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0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<sst xmlns="http://schemas.openxmlformats.org/spreadsheetml/2006/main" count="32" uniqueCount="32">
  <si>
    <t>Cuadro 10</t>
  </si>
  <si>
    <t>Costa Rica. Exportaciones de cobertura agropecuaria según país destino, 2013-2016.</t>
  </si>
  <si>
    <t>(miles de US$)</t>
  </si>
  <si>
    <t>País</t>
  </si>
  <si>
    <t>Variación % 2016/15</t>
  </si>
  <si>
    <t>Participación 2016 %</t>
  </si>
  <si>
    <t>Estados Unidos 1/</t>
  </si>
  <si>
    <t>Holanda (Países Bajos)</t>
  </si>
  <si>
    <t>Bélgica</t>
  </si>
  <si>
    <t>Nicaragua</t>
  </si>
  <si>
    <t>Guatemala</t>
  </si>
  <si>
    <t>Panamá</t>
  </si>
  <si>
    <t>Italia</t>
  </si>
  <si>
    <t>Reino Unido</t>
  </si>
  <si>
    <t>España</t>
  </si>
  <si>
    <t>México</t>
  </si>
  <si>
    <t>Honduras</t>
  </si>
  <si>
    <t>El Salvador</t>
  </si>
  <si>
    <t>Alemania</t>
  </si>
  <si>
    <t>República Dominicana</t>
  </si>
  <si>
    <t>Turquía</t>
  </si>
  <si>
    <t>Finlandia</t>
  </si>
  <si>
    <t>Canadá</t>
  </si>
  <si>
    <t>Trinidad Y Tobago</t>
  </si>
  <si>
    <t>China</t>
  </si>
  <si>
    <t>Francia</t>
  </si>
  <si>
    <t>Portugal</t>
  </si>
  <si>
    <t>Rusia (Federación Rusa)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</si>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</sst>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3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Fill="1">
      <alignment/>
      <protection/>
    </xf>
    <xf numFmtId="166" fontId="20" fillId="0" borderId="0" xfId="60" applyNumberFormat="1" applyFont="1" applyFill="1">
      <alignment/>
      <protection/>
    </xf>
    <xf numFmtId="166" fontId="20" fillId="0" borderId="0" xfId="60" applyNumberFormat="1" applyFont="1">
      <alignment/>
      <protection/>
    </xf>
    <xf numFmtId="0" fontId="19" fillId="0" borderId="0" xfId="60" applyFont="1">
      <alignment/>
      <protection/>
    </xf>
    <xf numFmtId="165" fontId="20" fillId="0" borderId="0" xfId="60" applyNumberFormat="1" applyFont="1">
      <alignment/>
      <protection/>
    </xf>
    <xf numFmtId="0" fontId="20" fillId="0" borderId="0" xfId="60" applyFont="1" applyAlignment="1">
      <alignment horizontal="left"/>
      <protection/>
    </xf>
    <xf numFmtId="3" fontId="20" fillId="0" borderId="0" xfId="60" applyNumberFormat="1" applyFont="1">
      <alignment/>
      <protection/>
    </xf>
    <xf numFmtId="0" fontId="19" fillId="0" borderId="10" xfId="60" applyFont="1" applyBorder="1" applyAlignment="1">
      <alignment horizontal="left"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tabSelected="1" zoomScalePageLayoutView="0" workbookViewId="0" topLeftCell="A1">
      <selection activeCell="B17" sqref="B17"/>
    </sheetView>
  </sheetViews>
  <sheetFormatPr defaultColWidth="11.421875" defaultRowHeight="15"/>
  <cols>
    <col min="1" max="1" width="28.140625" style="2" customWidth="1"/>
    <col min="2" max="5" width="12.8515625" style="2" customWidth="1"/>
    <col min="6" max="6" width="12.28125" style="2" customWidth="1"/>
    <col min="7" max="7" width="13.7109375" style="2" customWidth="1"/>
    <col min="8" max="16384" width="11.42187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6" ht="15">
      <c r="A5" s="3"/>
      <c r="B5" s="4"/>
      <c r="C5" s="4"/>
      <c r="D5" s="4"/>
      <c r="E5" s="4"/>
      <c r="F5" s="3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5" t="s">
        <v>4</v>
      </c>
      <c r="G6" s="7" t="s">
        <v>5</v>
      </c>
    </row>
    <row r="7" spans="1:7" ht="25.5" customHeight="1">
      <c r="A7" s="5"/>
      <c r="B7" s="6"/>
      <c r="C7" s="6"/>
      <c r="D7" s="6"/>
      <c r="E7" s="6"/>
      <c r="F7" s="5"/>
      <c r="G7" s="7"/>
    </row>
    <row r="8" spans="1:7" s="11" customFormat="1" ht="15">
      <c r="A8" s="2" t="s">
        <v>6</v>
      </c>
      <c r="B8" s="8">
        <v>1497419.7396499983</v>
      </c>
      <c r="C8" s="8">
        <v>1565553.2369399993</v>
      </c>
      <c r="D8" s="8">
        <v>1499233.6337099976</v>
      </c>
      <c r="E8" s="8">
        <v>1602474.3925899994</v>
      </c>
      <c r="F8" s="9">
        <f aca="true" t="shared" si="0" ref="F8:F30">(E8/D8-1)*100</f>
        <v>6.886235511173977</v>
      </c>
      <c r="G8" s="10">
        <f aca="true" t="shared" si="1" ref="G8:G30">(E8/$E$32)*100</f>
        <v>34.318285950263856</v>
      </c>
    </row>
    <row r="9" spans="1:7" ht="15">
      <c r="A9" s="12" t="s">
        <v>7</v>
      </c>
      <c r="B9" s="8">
        <v>341698.85894</v>
      </c>
      <c r="C9" s="8">
        <v>349257.39221999934</v>
      </c>
      <c r="D9" s="8">
        <v>361449.66429999965</v>
      </c>
      <c r="E9" s="8">
        <v>421022.51928000007</v>
      </c>
      <c r="F9" s="9">
        <f t="shared" si="0"/>
        <v>16.481646232919324</v>
      </c>
      <c r="G9" s="10">
        <f t="shared" si="1"/>
        <v>9.016537970880577</v>
      </c>
    </row>
    <row r="10" spans="1:7" ht="15">
      <c r="A10" s="12" t="s">
        <v>8</v>
      </c>
      <c r="B10" s="8">
        <v>220295.52636999992</v>
      </c>
      <c r="C10" s="8">
        <v>209328.80359000005</v>
      </c>
      <c r="D10" s="8">
        <v>216968.77612999972</v>
      </c>
      <c r="E10" s="8">
        <v>254423.57140999992</v>
      </c>
      <c r="F10" s="9">
        <f t="shared" si="0"/>
        <v>17.262758240180442</v>
      </c>
      <c r="G10" s="10">
        <f t="shared" si="1"/>
        <v>5.448686678870205</v>
      </c>
    </row>
    <row r="11" spans="1:7" ht="15">
      <c r="A11" s="12" t="s">
        <v>9</v>
      </c>
      <c r="B11" s="8">
        <v>219401.96889000002</v>
      </c>
      <c r="C11" s="8">
        <v>216369.9922200005</v>
      </c>
      <c r="D11" s="8">
        <v>235479.2313900003</v>
      </c>
      <c r="E11" s="8">
        <v>224847.47139999978</v>
      </c>
      <c r="F11" s="9">
        <f t="shared" si="0"/>
        <v>-4.514945936948555</v>
      </c>
      <c r="G11" s="10">
        <f t="shared" si="1"/>
        <v>4.815290562133331</v>
      </c>
    </row>
    <row r="12" spans="1:7" ht="15">
      <c r="A12" s="12" t="s">
        <v>10</v>
      </c>
      <c r="B12" s="8">
        <v>197852.07497000007</v>
      </c>
      <c r="C12" s="8">
        <v>211885.9172200005</v>
      </c>
      <c r="D12" s="8">
        <v>223381.58740999972</v>
      </c>
      <c r="E12" s="8">
        <v>224742.3134300001</v>
      </c>
      <c r="F12" s="9">
        <f t="shared" si="0"/>
        <v>0.609148692950634</v>
      </c>
      <c r="G12" s="10">
        <f t="shared" si="1"/>
        <v>4.813038519104696</v>
      </c>
    </row>
    <row r="13" spans="1:7" ht="15">
      <c r="A13" s="12" t="s">
        <v>11</v>
      </c>
      <c r="B13" s="8">
        <v>207562.1367000004</v>
      </c>
      <c r="C13" s="8">
        <v>229738.6495399997</v>
      </c>
      <c r="D13" s="8">
        <v>225089.29481999946</v>
      </c>
      <c r="E13" s="8">
        <v>221484.25423</v>
      </c>
      <c r="F13" s="9">
        <f t="shared" si="0"/>
        <v>-1.6016046400084694</v>
      </c>
      <c r="G13" s="10">
        <f t="shared" si="1"/>
        <v>4.74326454469018</v>
      </c>
    </row>
    <row r="14" spans="1:7" ht="15">
      <c r="A14" s="12" t="s">
        <v>12</v>
      </c>
      <c r="B14" s="8">
        <v>138482.75278</v>
      </c>
      <c r="C14" s="8">
        <v>146727.17489000008</v>
      </c>
      <c r="D14" s="8">
        <v>168833.76952999982</v>
      </c>
      <c r="E14" s="8">
        <v>196605.11672999983</v>
      </c>
      <c r="F14" s="9">
        <f t="shared" si="0"/>
        <v>16.44892919071228</v>
      </c>
      <c r="G14" s="10">
        <f t="shared" si="1"/>
        <v>4.210457681211402</v>
      </c>
    </row>
    <row r="15" spans="1:7" ht="15">
      <c r="A15" s="12" t="s">
        <v>13</v>
      </c>
      <c r="B15" s="8">
        <v>220434.03122000012</v>
      </c>
      <c r="C15" s="8">
        <v>229920.3647500001</v>
      </c>
      <c r="D15" s="8">
        <v>165640.53684000034</v>
      </c>
      <c r="E15" s="8">
        <v>177902.20392000012</v>
      </c>
      <c r="F15" s="9">
        <f t="shared" si="0"/>
        <v>7.402576273852501</v>
      </c>
      <c r="G15" s="10">
        <f t="shared" si="1"/>
        <v>3.8099196676965463</v>
      </c>
    </row>
    <row r="16" spans="1:7" s="11" customFormat="1" ht="15">
      <c r="A16" s="12" t="s">
        <v>14</v>
      </c>
      <c r="B16" s="8">
        <v>72616.30238000002</v>
      </c>
      <c r="C16" s="8">
        <v>107405.70449999996</v>
      </c>
      <c r="D16" s="8">
        <v>122402.69511999995</v>
      </c>
      <c r="E16" s="8">
        <v>147552.81321999995</v>
      </c>
      <c r="F16" s="9">
        <f t="shared" si="0"/>
        <v>20.547029683736607</v>
      </c>
      <c r="G16" s="10">
        <f t="shared" si="1"/>
        <v>3.1599629050330904</v>
      </c>
    </row>
    <row r="17" spans="1:7" ht="15">
      <c r="A17" s="12" t="s">
        <v>15</v>
      </c>
      <c r="B17" s="8">
        <v>170349.69269999993</v>
      </c>
      <c r="C17" s="8">
        <v>180977.8584599998</v>
      </c>
      <c r="D17" s="8">
        <v>154732.37515000004</v>
      </c>
      <c r="E17" s="8">
        <v>143253.16006999993</v>
      </c>
      <c r="F17" s="9">
        <f t="shared" si="0"/>
        <v>-7.418754523009152</v>
      </c>
      <c r="G17" s="10">
        <f t="shared" si="1"/>
        <v>3.0678823532495665</v>
      </c>
    </row>
    <row r="18" spans="1:7" ht="15">
      <c r="A18" s="12" t="s">
        <v>16</v>
      </c>
      <c r="B18" s="8">
        <v>143494.8334599998</v>
      </c>
      <c r="C18" s="8">
        <v>143560.9915300001</v>
      </c>
      <c r="D18" s="8">
        <v>151800.48098999992</v>
      </c>
      <c r="E18" s="8">
        <v>140593.78834999996</v>
      </c>
      <c r="F18" s="9">
        <f t="shared" si="0"/>
        <v>-7.382514578948019</v>
      </c>
      <c r="G18" s="10">
        <f t="shared" si="1"/>
        <v>3.0109297557185095</v>
      </c>
    </row>
    <row r="19" spans="1:7" ht="15">
      <c r="A19" s="12" t="s">
        <v>17</v>
      </c>
      <c r="B19" s="8">
        <v>121971.48052000007</v>
      </c>
      <c r="C19" s="8">
        <v>128445.81428</v>
      </c>
      <c r="D19" s="8">
        <v>127190.45040999982</v>
      </c>
      <c r="E19" s="8">
        <v>136297.09157999957</v>
      </c>
      <c r="F19" s="9">
        <f t="shared" si="0"/>
        <v>7.159846624211474</v>
      </c>
      <c r="G19" s="10">
        <f t="shared" si="1"/>
        <v>2.918912517205185</v>
      </c>
    </row>
    <row r="20" spans="1:7" ht="15">
      <c r="A20" s="12" t="s">
        <v>18</v>
      </c>
      <c r="B20" s="8">
        <v>75907.17571000001</v>
      </c>
      <c r="C20" s="8">
        <v>70857.33769999995</v>
      </c>
      <c r="D20" s="8">
        <v>97998.22012999997</v>
      </c>
      <c r="E20" s="8">
        <v>88645.21873000004</v>
      </c>
      <c r="F20" s="9">
        <f t="shared" si="0"/>
        <v>-9.54405231808565</v>
      </c>
      <c r="G20" s="10">
        <f t="shared" si="1"/>
        <v>1.898409096935988</v>
      </c>
    </row>
    <row r="21" spans="1:7" ht="15">
      <c r="A21" s="12" t="s">
        <v>19</v>
      </c>
      <c r="B21" s="8">
        <v>65686.14758000002</v>
      </c>
      <c r="C21" s="8">
        <v>67843.70551999997</v>
      </c>
      <c r="D21" s="8">
        <v>69608.10728000004</v>
      </c>
      <c r="E21" s="8">
        <v>74097.78449</v>
      </c>
      <c r="F21" s="9">
        <f t="shared" si="0"/>
        <v>6.449934332993923</v>
      </c>
      <c r="G21" s="10">
        <f t="shared" si="1"/>
        <v>1.5868640198979211</v>
      </c>
    </row>
    <row r="22" spans="1:7" ht="15">
      <c r="A22" s="12" t="s">
        <v>20</v>
      </c>
      <c r="B22" s="8">
        <v>43426.629249999976</v>
      </c>
      <c r="C22" s="8">
        <v>34443.719520000006</v>
      </c>
      <c r="D22" s="8">
        <v>28924.422470000005</v>
      </c>
      <c r="E22" s="8">
        <v>52792.266780000005</v>
      </c>
      <c r="F22" s="9">
        <f t="shared" si="0"/>
        <v>82.51796327050396</v>
      </c>
      <c r="G22" s="10">
        <f t="shared" si="1"/>
        <v>1.1305891162419328</v>
      </c>
    </row>
    <row r="23" spans="1:7" s="11" customFormat="1" ht="15">
      <c r="A23" s="12" t="s">
        <v>21</v>
      </c>
      <c r="B23" s="8">
        <v>17969.97971</v>
      </c>
      <c r="C23" s="8">
        <v>17587.384299999998</v>
      </c>
      <c r="D23" s="8">
        <v>25767.573349999977</v>
      </c>
      <c r="E23" s="8">
        <v>37619.945300000014</v>
      </c>
      <c r="F23" s="9">
        <f t="shared" si="0"/>
        <v>45.99723764830206</v>
      </c>
      <c r="G23" s="10">
        <f t="shared" si="1"/>
        <v>0.8056615732573562</v>
      </c>
    </row>
    <row r="24" spans="1:7" ht="15">
      <c r="A24" s="12" t="s">
        <v>22</v>
      </c>
      <c r="B24" s="8">
        <v>42229.86062999996</v>
      </c>
      <c r="C24" s="8">
        <v>30151.044970000014</v>
      </c>
      <c r="D24" s="8">
        <v>42617.67354999997</v>
      </c>
      <c r="E24" s="8">
        <v>33766.78706000001</v>
      </c>
      <c r="F24" s="9">
        <f t="shared" si="0"/>
        <v>-20.7681127399315</v>
      </c>
      <c r="G24" s="10">
        <f t="shared" si="1"/>
        <v>0.7231430713060004</v>
      </c>
    </row>
    <row r="25" spans="1:7" ht="15">
      <c r="A25" s="12" t="s">
        <v>23</v>
      </c>
      <c r="B25" s="8">
        <v>23553.685490000007</v>
      </c>
      <c r="C25" s="8">
        <v>24178.45015</v>
      </c>
      <c r="D25" s="8">
        <v>26354.38764000001</v>
      </c>
      <c r="E25" s="8">
        <v>30037.095479999985</v>
      </c>
      <c r="F25" s="9">
        <f t="shared" si="0"/>
        <v>13.973794004647843</v>
      </c>
      <c r="G25" s="10">
        <f t="shared" si="1"/>
        <v>0.6432687077962924</v>
      </c>
    </row>
    <row r="26" spans="1:7" ht="15">
      <c r="A26" s="12" t="s">
        <v>24</v>
      </c>
      <c r="B26" s="8">
        <v>36522.23877</v>
      </c>
      <c r="C26" s="8">
        <v>49102.34566999999</v>
      </c>
      <c r="D26" s="8">
        <v>34239.65931999999</v>
      </c>
      <c r="E26" s="8">
        <v>25315.631539999988</v>
      </c>
      <c r="F26" s="9">
        <f t="shared" si="0"/>
        <v>-26.06342457031201</v>
      </c>
      <c r="G26" s="10">
        <f t="shared" si="1"/>
        <v>0.542154736586497</v>
      </c>
    </row>
    <row r="27" spans="1:7" ht="15">
      <c r="A27" s="12" t="s">
        <v>25</v>
      </c>
      <c r="B27" s="8">
        <v>26536.184019999982</v>
      </c>
      <c r="C27" s="8">
        <v>25564.530920000005</v>
      </c>
      <c r="D27" s="8">
        <v>28507.282830000004</v>
      </c>
      <c r="E27" s="8">
        <v>24352.54231000001</v>
      </c>
      <c r="F27" s="9">
        <f t="shared" si="0"/>
        <v>-14.574312623115727</v>
      </c>
      <c r="G27" s="10">
        <f t="shared" si="1"/>
        <v>0.5215294013277295</v>
      </c>
    </row>
    <row r="28" spans="1:7" ht="15">
      <c r="A28" s="12" t="s">
        <v>26</v>
      </c>
      <c r="B28" s="8">
        <v>42847.641</v>
      </c>
      <c r="C28" s="8">
        <v>14602.173609999996</v>
      </c>
      <c r="D28" s="8">
        <v>19111.970700000005</v>
      </c>
      <c r="E28" s="8">
        <v>24170.576270000016</v>
      </c>
      <c r="F28" s="9">
        <f t="shared" si="0"/>
        <v>26.468257247799198</v>
      </c>
      <c r="G28" s="10">
        <f t="shared" si="1"/>
        <v>0.517632451321643</v>
      </c>
    </row>
    <row r="29" spans="1:7" ht="15">
      <c r="A29" s="12" t="s">
        <v>27</v>
      </c>
      <c r="B29" s="8">
        <v>17670.82992</v>
      </c>
      <c r="C29" s="8">
        <v>22457.494269999996</v>
      </c>
      <c r="D29" s="8">
        <v>19395.920449999994</v>
      </c>
      <c r="E29" s="8">
        <v>23407.158279999996</v>
      </c>
      <c r="F29" s="9">
        <f t="shared" si="0"/>
        <v>20.680832551053307</v>
      </c>
      <c r="G29" s="10">
        <f t="shared" si="1"/>
        <v>0.5012832372552318</v>
      </c>
    </row>
    <row r="30" spans="1:7" ht="15">
      <c r="A30" s="13" t="s">
        <v>28</v>
      </c>
      <c r="B30" s="8">
        <v>437721.3602299993</v>
      </c>
      <c r="C30" s="8">
        <v>433207.4925999972</v>
      </c>
      <c r="D30" s="8">
        <v>352835.9933300009</v>
      </c>
      <c r="E30" s="8">
        <v>364043.9352100007</v>
      </c>
      <c r="F30" s="9">
        <f t="shared" si="0"/>
        <v>3.1765301986969474</v>
      </c>
      <c r="G30" s="10">
        <f t="shared" si="1"/>
        <v>7.796295482016241</v>
      </c>
    </row>
    <row r="31" spans="1:7" ht="12.75" customHeight="1">
      <c r="A31" s="13"/>
      <c r="B31" s="14"/>
      <c r="C31" s="14"/>
      <c r="D31" s="14"/>
      <c r="E31" s="14"/>
      <c r="F31" s="10"/>
      <c r="G31" s="10"/>
    </row>
    <row r="32" spans="1:7" s="11" customFormat="1" ht="15">
      <c r="A32" s="15" t="s">
        <v>29</v>
      </c>
      <c r="B32" s="16">
        <f>SUM(B8:B30)</f>
        <v>4381651.130889999</v>
      </c>
      <c r="C32" s="16">
        <f>SUM(C8:C30)</f>
        <v>4509167.579369997</v>
      </c>
      <c r="D32" s="16">
        <f>SUM(D8:D30)</f>
        <v>4397563.706849997</v>
      </c>
      <c r="E32" s="16">
        <f>SUM(E8:E30)</f>
        <v>4669447.6376600005</v>
      </c>
      <c r="F32" s="17">
        <f>(E32/D32-1)*100</f>
        <v>6.182603571757128</v>
      </c>
      <c r="G32" s="17">
        <f>(E32/$E$32)*100</f>
        <v>100</v>
      </c>
    </row>
    <row r="33" spans="1:5" ht="15">
      <c r="A33" s="2" t="s">
        <v>30</v>
      </c>
      <c r="B33" s="14"/>
      <c r="C33" s="14"/>
      <c r="D33" s="14"/>
      <c r="E33" s="14"/>
    </row>
    <row r="34" spans="1:5" ht="15">
      <c r="A34" s="18" t="s">
        <v>31</v>
      </c>
      <c r="B34" s="14"/>
      <c r="C34" s="14"/>
      <c r="D34" s="14"/>
      <c r="E34" s="14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2017-05-12T13:54:38Z</dcterms:created>
  <dcterms:modified xsi:type="dcterms:W3CDTF">2017-05-12T13:54:38Z</dcterms:modified>
  <cp:category/>
  <cp:version/>
  <cp:contentType/>
  <cp:contentStatus/>
</cp:coreProperties>
</file>