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15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<sst xmlns="http://schemas.openxmlformats.org/spreadsheetml/2006/main" count="29" uniqueCount="29">
  <si>
    <t>Cuadro 15</t>
  </si>
  <si>
    <t>Costa Rica. Volumen de los principales productos exportados por el sector pecuario, según partida arancelaria, 2013-2016.</t>
  </si>
  <si>
    <t>(toneladas métricas)</t>
  </si>
  <si>
    <t>Partida</t>
  </si>
  <si>
    <t>Producto</t>
  </si>
  <si>
    <t>Variación % 2016/15</t>
  </si>
  <si>
    <t>Participación 2016 %</t>
  </si>
  <si>
    <t>0401</t>
  </si>
  <si>
    <t>Leche y nata sin concentrar</t>
  </si>
  <si>
    <t>0402</t>
  </si>
  <si>
    <t>Leche y nata concentradas</t>
  </si>
  <si>
    <t>0202</t>
  </si>
  <si>
    <t>Carne bovina congelada</t>
  </si>
  <si>
    <t>0201</t>
  </si>
  <si>
    <t>Carne bovina fresca o refrigerada</t>
  </si>
  <si>
    <t>0407</t>
  </si>
  <si>
    <t>Huevos de ave con cascarón, frescos, conservados</t>
  </si>
  <si>
    <t>0406</t>
  </si>
  <si>
    <t>Quesos y requesón</t>
  </si>
  <si>
    <t>0404</t>
  </si>
  <si>
    <t>Lactosuero</t>
  </si>
  <si>
    <t>0403</t>
  </si>
  <si>
    <t>Suero de mantequilla, leche y nata cuajada</t>
  </si>
  <si>
    <t>0206</t>
  </si>
  <si>
    <t>Despojos comestibles bovinos, porcinos, ovinos, etc</t>
  </si>
  <si>
    <t>Otros</t>
  </si>
  <si>
    <t>Total</t>
  </si>
  <si>
    <t>Nota: Productos incluidos en los capítulos del 01 al 02 y del 04 al 05,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</si>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</sst>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49" fontId="19" fillId="0" borderId="0" xfId="60" applyNumberFormat="1" applyFont="1" applyFill="1" applyAlignment="1">
      <alignment horizontal="center"/>
      <protection/>
    </xf>
    <xf numFmtId="0" fontId="20" fillId="0" borderId="0" xfId="60" applyFont="1">
      <alignment/>
      <protection/>
    </xf>
    <xf numFmtId="49" fontId="19" fillId="0" borderId="0" xfId="60" applyNumberFormat="1" applyFont="1" applyAlignment="1">
      <alignment horizontal="center"/>
      <protection/>
    </xf>
    <xf numFmtId="49" fontId="20" fillId="0" borderId="0" xfId="60" applyNumberFormat="1" applyFont="1" applyAlignment="1">
      <alignment horizontal="left"/>
      <protection/>
    </xf>
    <xf numFmtId="3" fontId="20" fillId="0" borderId="0" xfId="60" applyNumberFormat="1" applyFont="1">
      <alignment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0" applyNumberFormat="1" applyFont="1" applyFill="1" applyBorder="1" applyAlignment="1">
      <alignment horizontal="left" vertical="center" wrapText="1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0" fontId="20" fillId="0" borderId="0" xfId="60" applyNumberFormat="1" applyFont="1" applyFill="1" applyBorder="1" applyAlignment="1">
      <alignment horizontal="left" vertical="top"/>
      <protection/>
    </xf>
    <xf numFmtId="3" fontId="20" fillId="0" borderId="0" xfId="60" applyNumberFormat="1" applyFont="1" applyFill="1" applyBorder="1" applyAlignment="1">
      <alignment vertical="top"/>
      <protection/>
    </xf>
    <xf numFmtId="166" fontId="20" fillId="0" borderId="0" xfId="60" applyNumberFormat="1" applyFont="1" applyFill="1" applyBorder="1">
      <alignment/>
      <protection/>
    </xf>
    <xf numFmtId="166" fontId="20" fillId="0" borderId="0" xfId="60" applyNumberFormat="1" applyFont="1" applyFill="1" applyBorder="1" applyAlignment="1">
      <alignment vertical="top"/>
      <protection/>
    </xf>
    <xf numFmtId="0" fontId="20" fillId="0" borderId="0" xfId="60" applyFont="1" applyAlignment="1">
      <alignment vertical="top"/>
      <protection/>
    </xf>
    <xf numFmtId="0" fontId="20" fillId="0" borderId="0" xfId="60" applyNumberFormat="1" applyFont="1" applyFill="1" applyBorder="1" applyAlignment="1">
      <alignment horizontal="left"/>
      <protection/>
    </xf>
    <xf numFmtId="49" fontId="20" fillId="0" borderId="0" xfId="60" applyNumberFormat="1" applyFont="1" applyFill="1" applyBorder="1" applyAlignment="1">
      <alignment horizontal="left" vertical="top"/>
      <protection/>
    </xf>
    <xf numFmtId="0" fontId="19" fillId="0" borderId="10" xfId="60" applyNumberFormat="1" applyFont="1" applyFill="1" applyBorder="1" applyAlignment="1">
      <alignment horizontal="left"/>
      <protection/>
    </xf>
    <xf numFmtId="49" fontId="19" fillId="0" borderId="10" xfId="60" applyNumberFormat="1" applyFont="1" applyFill="1" applyBorder="1" applyAlignment="1">
      <alignment horizontal="left" vertical="top"/>
      <protection/>
    </xf>
    <xf numFmtId="3" fontId="19" fillId="0" borderId="10" xfId="60" applyNumberFormat="1" applyFont="1" applyFill="1" applyBorder="1" applyAlignment="1">
      <alignment vertical="top"/>
      <protection/>
    </xf>
    <xf numFmtId="166" fontId="19" fillId="0" borderId="10" xfId="60" applyNumberFormat="1" applyFont="1" applyFill="1" applyBorder="1" applyAlignment="1">
      <alignment vertical="top"/>
      <protection/>
    </xf>
    <xf numFmtId="0" fontId="20" fillId="0" borderId="0" xfId="60" applyFont="1" applyBorder="1">
      <alignment/>
      <protection/>
    </xf>
    <xf numFmtId="4" fontId="20" fillId="0" borderId="0" xfId="60" applyNumberFormat="1" applyFont="1">
      <alignment/>
      <protection/>
    </xf>
    <xf numFmtId="49" fontId="20" fillId="0" borderId="0" xfId="60" applyNumberFormat="1" applyFont="1" applyFill="1" applyBorder="1" applyAlignment="1">
      <alignment horizontal="left"/>
      <protection/>
    </xf>
    <xf numFmtId="4" fontId="20" fillId="0" borderId="0" xfId="60" applyNumberFormat="1" applyFont="1" applyFill="1" applyBorder="1">
      <alignment/>
      <protection/>
    </xf>
    <xf numFmtId="3" fontId="20" fillId="0" borderId="0" xfId="60" applyNumberFormat="1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zoomScalePageLayoutView="0" workbookViewId="0" topLeftCell="A1">
      <selection activeCell="E16" sqref="E16"/>
    </sheetView>
  </sheetViews>
  <sheetFormatPr defaultColWidth="11.421875" defaultRowHeight="15"/>
  <cols>
    <col min="1" max="1" width="9.00390625" style="4" customWidth="1"/>
    <col min="2" max="2" width="50.140625" style="2" customWidth="1"/>
    <col min="3" max="6" width="11.7109375" style="2" customWidth="1"/>
    <col min="7" max="7" width="12.140625" style="2" customWidth="1"/>
    <col min="8" max="8" width="16.421875" style="2" customWidth="1"/>
    <col min="9" max="16384" width="11.42187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3" t="s">
        <v>1</v>
      </c>
      <c r="B2" s="3"/>
      <c r="C2" s="3"/>
      <c r="D2" s="3"/>
      <c r="E2" s="3"/>
      <c r="F2" s="3"/>
      <c r="G2" s="3"/>
      <c r="H2" s="3"/>
    </row>
    <row r="3" spans="1:8" ht="15">
      <c r="A3" s="3" t="s">
        <v>2</v>
      </c>
      <c r="B3" s="3"/>
      <c r="C3" s="3"/>
      <c r="D3" s="3"/>
      <c r="E3" s="3"/>
      <c r="F3" s="3"/>
      <c r="G3" s="3"/>
      <c r="H3" s="3"/>
    </row>
    <row r="4" spans="3:6" ht="15">
      <c r="C4" s="5"/>
      <c r="D4" s="5"/>
      <c r="E4" s="5"/>
      <c r="F4" s="5"/>
    </row>
    <row r="5" spans="1:8" ht="12.75" customHeight="1">
      <c r="A5" s="6" t="s">
        <v>3</v>
      </c>
      <c r="B5" s="7" t="s">
        <v>4</v>
      </c>
      <c r="C5" s="8">
        <v>2013</v>
      </c>
      <c r="D5" s="8">
        <v>2014</v>
      </c>
      <c r="E5" s="8">
        <v>2015</v>
      </c>
      <c r="F5" s="8">
        <v>2016</v>
      </c>
      <c r="G5" s="6" t="s">
        <v>5</v>
      </c>
      <c r="H5" s="9" t="s">
        <v>6</v>
      </c>
    </row>
    <row r="6" spans="1:8" ht="15">
      <c r="A6" s="6"/>
      <c r="B6" s="7"/>
      <c r="C6" s="8"/>
      <c r="D6" s="8"/>
      <c r="E6" s="8"/>
      <c r="F6" s="8"/>
      <c r="G6" s="6"/>
      <c r="H6" s="9"/>
    </row>
    <row r="7" spans="1:8" ht="15">
      <c r="A7" s="10" t="s">
        <v>7</v>
      </c>
      <c r="B7" s="10" t="s">
        <v>8</v>
      </c>
      <c r="C7" s="11">
        <v>46734.48</v>
      </c>
      <c r="D7" s="11">
        <v>53154.282</v>
      </c>
      <c r="E7" s="11">
        <v>54699.871</v>
      </c>
      <c r="F7" s="11">
        <v>52373.519</v>
      </c>
      <c r="G7" s="12">
        <f aca="true" t="shared" si="0" ref="G7:G17">(F7/E7-1)*100</f>
        <v>-4.252938731793354</v>
      </c>
      <c r="H7" s="12">
        <f aca="true" t="shared" si="1" ref="H7:H17">(F7/$F$17)*100</f>
        <v>47.18022422928643</v>
      </c>
    </row>
    <row r="8" spans="1:8" ht="15">
      <c r="A8" s="10" t="s">
        <v>9</v>
      </c>
      <c r="B8" s="10" t="s">
        <v>10</v>
      </c>
      <c r="C8" s="11">
        <v>12670.094</v>
      </c>
      <c r="D8" s="11">
        <v>13824.189</v>
      </c>
      <c r="E8" s="11">
        <v>9216.264</v>
      </c>
      <c r="F8" s="11">
        <v>12610.003</v>
      </c>
      <c r="G8" s="12">
        <f t="shared" si="0"/>
        <v>36.82337007707246</v>
      </c>
      <c r="H8" s="12">
        <f t="shared" si="1"/>
        <v>11.359610360953111</v>
      </c>
    </row>
    <row r="9" spans="1:8" ht="15">
      <c r="A9" s="10" t="s">
        <v>11</v>
      </c>
      <c r="B9" s="10" t="s">
        <v>12</v>
      </c>
      <c r="C9" s="11">
        <v>8955.537</v>
      </c>
      <c r="D9" s="11">
        <v>10109.067</v>
      </c>
      <c r="E9" s="11">
        <v>9547.698</v>
      </c>
      <c r="F9" s="11">
        <v>9850.456</v>
      </c>
      <c r="G9" s="12">
        <f t="shared" si="0"/>
        <v>3.171005199368482</v>
      </c>
      <c r="H9" s="12">
        <f t="shared" si="1"/>
        <v>8.873696702349138</v>
      </c>
    </row>
    <row r="10" spans="1:8" ht="15">
      <c r="A10" s="10" t="s">
        <v>13</v>
      </c>
      <c r="B10" s="10" t="s">
        <v>14</v>
      </c>
      <c r="C10" s="11">
        <v>3273.456</v>
      </c>
      <c r="D10" s="11">
        <v>5666.446</v>
      </c>
      <c r="E10" s="11">
        <v>5698.066</v>
      </c>
      <c r="F10" s="11">
        <v>4831.943</v>
      </c>
      <c r="G10" s="12">
        <f t="shared" si="0"/>
        <v>-15.200297785248528</v>
      </c>
      <c r="H10" s="12">
        <f t="shared" si="1"/>
        <v>4.352813378897282</v>
      </c>
    </row>
    <row r="11" spans="1:8" s="14" customFormat="1" ht="15">
      <c r="A11" s="10" t="s">
        <v>15</v>
      </c>
      <c r="B11" s="10" t="s">
        <v>16</v>
      </c>
      <c r="C11" s="11">
        <v>3070.804</v>
      </c>
      <c r="D11" s="11">
        <v>3112.531</v>
      </c>
      <c r="E11" s="11">
        <v>3069.032</v>
      </c>
      <c r="F11" s="11">
        <v>3300.762</v>
      </c>
      <c r="G11" s="13">
        <f t="shared" si="0"/>
        <v>7.550589241167893</v>
      </c>
      <c r="H11" s="13">
        <f t="shared" si="1"/>
        <v>2.973462434088264</v>
      </c>
    </row>
    <row r="12" spans="1:8" s="14" customFormat="1" ht="15">
      <c r="A12" s="10" t="s">
        <v>17</v>
      </c>
      <c r="B12" s="10" t="s">
        <v>18</v>
      </c>
      <c r="C12" s="11">
        <v>2501.259</v>
      </c>
      <c r="D12" s="11">
        <v>2888.924</v>
      </c>
      <c r="E12" s="11">
        <v>3637.233</v>
      </c>
      <c r="F12" s="11">
        <v>3669.406</v>
      </c>
      <c r="G12" s="13">
        <f t="shared" si="0"/>
        <v>0.8845460271585504</v>
      </c>
      <c r="H12" s="13">
        <f t="shared" si="1"/>
        <v>3.305552141117136</v>
      </c>
    </row>
    <row r="13" spans="1:8" ht="15">
      <c r="A13" s="10" t="s">
        <v>19</v>
      </c>
      <c r="B13" s="10" t="s">
        <v>20</v>
      </c>
      <c r="C13" s="11">
        <v>302.228</v>
      </c>
      <c r="D13" s="11">
        <v>7234.207</v>
      </c>
      <c r="E13" s="11">
        <v>3901.834</v>
      </c>
      <c r="F13" s="11">
        <v>10396.233</v>
      </c>
      <c r="G13" s="12">
        <f t="shared" si="0"/>
        <v>166.44477955751066</v>
      </c>
      <c r="H13" s="12">
        <f t="shared" si="1"/>
        <v>9.365355115433568</v>
      </c>
    </row>
    <row r="14" spans="1:8" s="14" customFormat="1" ht="15">
      <c r="A14" s="10" t="s">
        <v>21</v>
      </c>
      <c r="B14" s="10" t="s">
        <v>22</v>
      </c>
      <c r="C14" s="11">
        <v>6822.952</v>
      </c>
      <c r="D14" s="11">
        <v>6250.277</v>
      </c>
      <c r="E14" s="11">
        <v>6160.463</v>
      </c>
      <c r="F14" s="11">
        <v>7269.591</v>
      </c>
      <c r="G14" s="12">
        <f t="shared" si="0"/>
        <v>18.003971454742953</v>
      </c>
      <c r="H14" s="12">
        <f t="shared" si="1"/>
        <v>6.548747152835054</v>
      </c>
    </row>
    <row r="15" spans="1:8" s="14" customFormat="1" ht="15">
      <c r="A15" s="10" t="s">
        <v>23</v>
      </c>
      <c r="B15" s="10" t="s">
        <v>24</v>
      </c>
      <c r="C15" s="11">
        <v>2179.4</v>
      </c>
      <c r="D15" s="11">
        <v>2786.047</v>
      </c>
      <c r="E15" s="11">
        <v>3275.582</v>
      </c>
      <c r="F15" s="11">
        <v>2400.935</v>
      </c>
      <c r="G15" s="12">
        <f t="shared" si="0"/>
        <v>-26.702033409635295</v>
      </c>
      <c r="H15" s="12">
        <f t="shared" si="1"/>
        <v>2.1628611905940827</v>
      </c>
    </row>
    <row r="16" spans="1:8" ht="15">
      <c r="A16" s="15"/>
      <c r="B16" s="16" t="s">
        <v>25</v>
      </c>
      <c r="C16" s="11">
        <v>4621.061999999976</v>
      </c>
      <c r="D16" s="11">
        <v>4606.957999999999</v>
      </c>
      <c r="E16" s="11">
        <v>4292.060999999987</v>
      </c>
      <c r="F16" s="11">
        <v>4304.506999999983</v>
      </c>
      <c r="G16" s="12">
        <f t="shared" si="0"/>
        <v>0.2899772393727851</v>
      </c>
      <c r="H16" s="12">
        <f t="shared" si="1"/>
        <v>3.877677294445925</v>
      </c>
    </row>
    <row r="17" spans="1:8" ht="15">
      <c r="A17" s="17"/>
      <c r="B17" s="18" t="s">
        <v>26</v>
      </c>
      <c r="C17" s="19">
        <f>SUM(C7:C16)</f>
        <v>91131.272</v>
      </c>
      <c r="D17" s="19">
        <f>SUM(D7:D16)</f>
        <v>109632.928</v>
      </c>
      <c r="E17" s="19">
        <f>SUM(E7:E16)</f>
        <v>103498.104</v>
      </c>
      <c r="F17" s="19">
        <f>SUM(F7:F16)</f>
        <v>111007.355</v>
      </c>
      <c r="G17" s="20">
        <f t="shared" si="0"/>
        <v>7.255447887238575</v>
      </c>
      <c r="H17" s="20">
        <f t="shared" si="1"/>
        <v>100</v>
      </c>
    </row>
    <row r="18" spans="1:2" ht="15">
      <c r="A18" s="21" t="s">
        <v>27</v>
      </c>
      <c r="B18" s="22"/>
    </row>
    <row r="19" spans="1:8" ht="15">
      <c r="A19" s="21" t="s">
        <v>28</v>
      </c>
      <c r="B19" s="23"/>
      <c r="C19" s="24"/>
      <c r="D19" s="24"/>
      <c r="E19" s="24"/>
      <c r="F19" s="24"/>
      <c r="G19" s="24"/>
      <c r="H19" s="24"/>
    </row>
    <row r="20" spans="2:8" ht="15">
      <c r="B20" s="23"/>
      <c r="C20" s="25"/>
      <c r="D20" s="25"/>
      <c r="E20" s="25"/>
      <c r="F20" s="25"/>
      <c r="G20" s="24"/>
      <c r="H20" s="24"/>
    </row>
  </sheetData>
  <sheetProtection/>
  <mergeCells count="11">
    <mergeCell ref="H5:H6"/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36" right="0.58" top="1" bottom="1" header="0" footer="0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2017-05-12T13:54:39Z</dcterms:created>
  <dcterms:modified xsi:type="dcterms:W3CDTF">2017-05-12T13:54:40Z</dcterms:modified>
  <cp:category/>
  <cp:version/>
  <cp:contentType/>
  <cp:contentStatus/>
</cp:coreProperties>
</file>