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7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<sst xmlns="http://schemas.openxmlformats.org/spreadsheetml/2006/main" count="22" uniqueCount="22">
  <si>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</si>
  <si>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Cuadro 17</t>
  </si>
  <si>
    <t>Costa Rica. Valor de los principales productos exportados por el sector pesca, según partida arancelaria, 2013-2016.</t>
  </si>
  <si>
    <t>(miles de US$)</t>
  </si>
  <si>
    <t>Partida</t>
  </si>
  <si>
    <t>Producto</t>
  </si>
  <si>
    <t>Variación % 2016/15</t>
  </si>
  <si>
    <t>Participación 2016 %</t>
  </si>
  <si>
    <t>0304</t>
  </si>
  <si>
    <t>Filetes y demás carne de pescado</t>
  </si>
  <si>
    <t>0302</t>
  </si>
  <si>
    <t>Pescado fresco o refrigerado</t>
  </si>
  <si>
    <t>0306</t>
  </si>
  <si>
    <t>Crustáceos</t>
  </si>
  <si>
    <t>0305</t>
  </si>
  <si>
    <t>Pescado seco, salado o en salmuera</t>
  </si>
  <si>
    <t>0303</t>
  </si>
  <si>
    <t>Pescado congelado</t>
  </si>
  <si>
    <t>Otros</t>
  </si>
  <si>
    <t>Total</t>
  </si>
  <si>
    <t>Nota: Productos incluidos en el capítulo 03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</si>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</sst>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165" fontId="0" fillId="0" borderId="0" xfId="0" applyAlignment="1">
      <alignment/>
    </xf>
    <xf numFmtId="49" fontId="19" fillId="0" borderId="0" xfId="60" applyNumberFormat="1" applyFont="1" applyAlignment="1">
      <alignment horizontal="left"/>
      <protection/>
    </xf>
    <xf numFmtId="0" fontId="19" fillId="0" borderId="0" xfId="60" applyFont="1">
      <alignment/>
      <protection/>
    </xf>
    <xf numFmtId="49" fontId="20" fillId="0" borderId="0" xfId="60" applyNumberFormat="1" applyFont="1" applyFill="1" applyAlignment="1">
      <alignment horizontal="center"/>
      <protection/>
    </xf>
    <xf numFmtId="49" fontId="20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19" fillId="0" borderId="0" xfId="60" applyNumberFormat="1" applyFont="1" applyFill="1" applyBorder="1" applyAlignment="1">
      <alignment horizontal="left"/>
      <protection/>
    </xf>
    <xf numFmtId="0" fontId="19" fillId="0" borderId="0" xfId="60" applyNumberFormat="1" applyFont="1" applyFill="1" applyBorder="1" applyAlignment="1">
      <alignment horizontal="left"/>
      <protection/>
    </xf>
    <xf numFmtId="3" fontId="19" fillId="0" borderId="0" xfId="60" applyNumberFormat="1" applyFont="1" applyFill="1" applyBorder="1">
      <alignment/>
      <protection/>
    </xf>
    <xf numFmtId="166" fontId="19" fillId="0" borderId="0" xfId="60" applyNumberFormat="1" applyFont="1" applyFill="1" applyBorder="1">
      <alignment/>
      <protection/>
    </xf>
    <xf numFmtId="0" fontId="19" fillId="0" borderId="0" xfId="0" applyNumberFormat="1" applyFont="1" applyAlignment="1">
      <alignment horizontal="left"/>
    </xf>
    <xf numFmtId="49" fontId="19" fillId="0" borderId="0" xfId="60" applyNumberFormat="1" applyFont="1" applyFill="1" applyBorder="1" applyAlignment="1">
      <alignment horizontal="left"/>
      <protection/>
    </xf>
    <xf numFmtId="3" fontId="19" fillId="0" borderId="0" xfId="60" applyNumberFormat="1" applyFont="1">
      <alignment/>
      <protection/>
    </xf>
    <xf numFmtId="166" fontId="19" fillId="0" borderId="0" xfId="60" applyNumberFormat="1" applyFont="1">
      <alignment/>
      <protection/>
    </xf>
    <xf numFmtId="0" fontId="20" fillId="0" borderId="10" xfId="60" applyNumberFormat="1" applyFont="1" applyFill="1" applyBorder="1" applyAlignment="1">
      <alignment horizontal="left"/>
      <protection/>
    </xf>
    <xf numFmtId="49" fontId="20" fillId="0" borderId="10" xfId="60" applyNumberFormat="1" applyFont="1" applyFill="1" applyBorder="1" applyAlignment="1">
      <alignment horizontal="left"/>
      <protection/>
    </xf>
    <xf numFmtId="3" fontId="20" fillId="0" borderId="10" xfId="60" applyNumberFormat="1" applyFont="1" applyFill="1" applyBorder="1">
      <alignment/>
      <protection/>
    </xf>
    <xf numFmtId="166" fontId="20" fillId="0" borderId="10" xfId="60" applyNumberFormat="1" applyFont="1" applyFill="1" applyBorder="1">
      <alignment/>
      <protection/>
    </xf>
    <xf numFmtId="0" fontId="20" fillId="0" borderId="0" xfId="60" applyFont="1">
      <alignment/>
      <protection/>
    </xf>
    <xf numFmtId="0" fontId="19" fillId="0" borderId="0" xfId="60" applyFont="1" applyBorder="1">
      <alignment/>
      <protection/>
    </xf>
    <xf numFmtId="4" fontId="19" fillId="0" borderId="0" xfId="60" applyNumberFormat="1" applyFont="1">
      <alignment/>
      <protection/>
    </xf>
    <xf numFmtId="4" fontId="19" fillId="0" borderId="0" xfId="60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E18" sqref="E18"/>
    </sheetView>
  </sheetViews>
  <sheetFormatPr defaultColWidth="10.00390625" defaultRowHeight="12.75"/>
  <cols>
    <col min="1" max="1" width="8.375" style="1" customWidth="1"/>
    <col min="2" max="2" width="31.375" style="2" customWidth="1"/>
    <col min="3" max="6" width="11.625" style="2" customWidth="1"/>
    <col min="7" max="7" width="11.375" style="2" customWidth="1"/>
    <col min="8" max="8" width="13.25390625" style="2" customWidth="1"/>
    <col min="9" max="16384" width="10.00390625" style="2" customWidth="1"/>
  </cols>
  <sheetData>
    <row r="1" ht="15">
      <c r="H1" s="2" t="s">
        <v>0</v>
      </c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4" t="s">
        <v>2</v>
      </c>
      <c r="B4" s="4"/>
      <c r="C4" s="4"/>
      <c r="D4" s="4"/>
      <c r="E4" s="4"/>
      <c r="F4" s="4"/>
      <c r="G4" s="4"/>
      <c r="H4" s="4"/>
    </row>
    <row r="5" spans="1:8" ht="15">
      <c r="A5" s="4" t="s">
        <v>3</v>
      </c>
      <c r="B5" s="4"/>
      <c r="C5" s="4"/>
      <c r="D5" s="4"/>
      <c r="E5" s="4"/>
      <c r="F5" s="4"/>
      <c r="G5" s="4"/>
      <c r="H5" s="4"/>
    </row>
    <row r="7" spans="1:8" ht="12.75" customHeight="1">
      <c r="A7" s="5" t="s">
        <v>4</v>
      </c>
      <c r="B7" s="6" t="s">
        <v>5</v>
      </c>
      <c r="C7" s="7">
        <v>2013</v>
      </c>
      <c r="D7" s="7">
        <v>2014</v>
      </c>
      <c r="E7" s="7">
        <v>2015</v>
      </c>
      <c r="F7" s="7">
        <v>2016</v>
      </c>
      <c r="G7" s="5" t="s">
        <v>6</v>
      </c>
      <c r="H7" s="8" t="s">
        <v>7</v>
      </c>
    </row>
    <row r="8" spans="1:8" ht="27" customHeight="1">
      <c r="A8" s="5"/>
      <c r="B8" s="6"/>
      <c r="C8" s="7"/>
      <c r="D8" s="7"/>
      <c r="E8" s="7"/>
      <c r="F8" s="7"/>
      <c r="G8" s="5"/>
      <c r="H8" s="8"/>
    </row>
    <row r="9" spans="1:8" ht="15">
      <c r="A9" s="9" t="s">
        <v>8</v>
      </c>
      <c r="B9" s="10" t="s">
        <v>9</v>
      </c>
      <c r="C9" s="11">
        <v>68945.93373</v>
      </c>
      <c r="D9" s="11">
        <v>60043.44877000001</v>
      </c>
      <c r="E9" s="11">
        <v>49638.27030999999</v>
      </c>
      <c r="F9" s="11">
        <v>41166.471999999994</v>
      </c>
      <c r="G9" s="12">
        <f aca="true" t="shared" si="0" ref="G9:G14">(F9/E9-1)*100</f>
        <v>-17.067069938360223</v>
      </c>
      <c r="H9" s="12">
        <f aca="true" t="shared" si="1" ref="H9:H14">(F9/$F$16)*100</f>
        <v>48.9542724847628</v>
      </c>
    </row>
    <row r="10" spans="1:8" ht="15">
      <c r="A10" s="9" t="s">
        <v>10</v>
      </c>
      <c r="B10" s="10" t="s">
        <v>11</v>
      </c>
      <c r="C10" s="11">
        <v>31870.755440000008</v>
      </c>
      <c r="D10" s="11">
        <v>30372.764440000003</v>
      </c>
      <c r="E10" s="11">
        <v>27071.691510000008</v>
      </c>
      <c r="F10" s="11">
        <v>26240.163920000003</v>
      </c>
      <c r="G10" s="12">
        <f t="shared" si="0"/>
        <v>-3.0715760398379532</v>
      </c>
      <c r="H10" s="12">
        <f t="shared" si="1"/>
        <v>31.204231797772753</v>
      </c>
    </row>
    <row r="11" spans="1:8" ht="15">
      <c r="A11" s="9" t="s">
        <v>12</v>
      </c>
      <c r="B11" s="10" t="s">
        <v>13</v>
      </c>
      <c r="C11" s="11">
        <v>13141.076530000002</v>
      </c>
      <c r="D11" s="11">
        <v>15624.991499999996</v>
      </c>
      <c r="E11" s="11">
        <v>15618.427300000001</v>
      </c>
      <c r="F11" s="11">
        <v>11857.45939</v>
      </c>
      <c r="G11" s="12">
        <f t="shared" si="0"/>
        <v>-24.08032407974906</v>
      </c>
      <c r="H11" s="12">
        <f t="shared" si="1"/>
        <v>14.100632620523548</v>
      </c>
    </row>
    <row r="12" spans="1:8" ht="15">
      <c r="A12" s="9" t="s">
        <v>14</v>
      </c>
      <c r="B12" s="10" t="s">
        <v>15</v>
      </c>
      <c r="C12" s="11">
        <v>3517.26356</v>
      </c>
      <c r="D12" s="11">
        <v>4303.4908</v>
      </c>
      <c r="E12" s="11">
        <v>5624.647499999998</v>
      </c>
      <c r="F12" s="11">
        <v>3723.3954800000006</v>
      </c>
      <c r="G12" s="12">
        <f t="shared" si="0"/>
        <v>-33.80215417943966</v>
      </c>
      <c r="H12" s="12">
        <f t="shared" si="1"/>
        <v>4.4277808624565695</v>
      </c>
    </row>
    <row r="13" spans="1:8" ht="15">
      <c r="A13" s="9" t="s">
        <v>16</v>
      </c>
      <c r="B13" s="10" t="s">
        <v>17</v>
      </c>
      <c r="C13" s="11">
        <v>4383.31163</v>
      </c>
      <c r="D13" s="11">
        <v>3283.04723</v>
      </c>
      <c r="E13" s="11">
        <v>2140.5692599999998</v>
      </c>
      <c r="F13" s="11">
        <v>1033.41813</v>
      </c>
      <c r="G13" s="12">
        <f t="shared" si="0"/>
        <v>-51.72227550347985</v>
      </c>
      <c r="H13" s="12">
        <f t="shared" si="1"/>
        <v>1.2289183471130105</v>
      </c>
    </row>
    <row r="14" spans="1:8" ht="15">
      <c r="A14" s="13"/>
      <c r="B14" s="14" t="s">
        <v>18</v>
      </c>
      <c r="C14" s="11">
        <v>127.17171000000963</v>
      </c>
      <c r="D14" s="11">
        <v>143.51761999998416</v>
      </c>
      <c r="E14" s="11">
        <v>139.4937400000199</v>
      </c>
      <c r="F14" s="11">
        <v>70.77482999998028</v>
      </c>
      <c r="G14" s="12">
        <f t="shared" si="0"/>
        <v>-49.26307804208978</v>
      </c>
      <c r="H14" s="12">
        <f t="shared" si="1"/>
        <v>0.0841638873713006</v>
      </c>
    </row>
    <row r="15" spans="3:8" ht="15">
      <c r="C15" s="15"/>
      <c r="D15" s="15"/>
      <c r="E15" s="15"/>
      <c r="F15" s="15"/>
      <c r="G15" s="16"/>
      <c r="H15" s="16"/>
    </row>
    <row r="16" spans="1:8" s="21" customFormat="1" ht="15">
      <c r="A16" s="17"/>
      <c r="B16" s="18" t="s">
        <v>19</v>
      </c>
      <c r="C16" s="19">
        <f>SUM(C9:C14)</f>
        <v>121985.51260000003</v>
      </c>
      <c r="D16" s="19">
        <f>SUM(D9:D14)</f>
        <v>113771.26036</v>
      </c>
      <c r="E16" s="19">
        <f>SUM(E9:E14)</f>
        <v>100233.09962000001</v>
      </c>
      <c r="F16" s="19">
        <f>SUM(F9:F14)</f>
        <v>84091.68375</v>
      </c>
      <c r="G16" s="20">
        <f>(F16/E16-1)*100</f>
        <v>-16.10387779206145</v>
      </c>
      <c r="H16" s="20">
        <f>(F16/$F$16)*100</f>
        <v>100</v>
      </c>
    </row>
    <row r="17" spans="1:2" ht="15">
      <c r="A17" s="22" t="s">
        <v>20</v>
      </c>
      <c r="B17" s="23"/>
    </row>
    <row r="18" spans="1:8" ht="15">
      <c r="A18" s="22" t="s">
        <v>21</v>
      </c>
      <c r="B18" s="14"/>
      <c r="C18" s="24"/>
      <c r="D18" s="24"/>
      <c r="E18" s="24"/>
      <c r="F18" s="24"/>
      <c r="G18" s="24"/>
      <c r="H18" s="24"/>
    </row>
    <row r="19" spans="2:8" ht="15">
      <c r="B19" s="14"/>
      <c r="C19" s="24"/>
      <c r="D19" s="24"/>
      <c r="E19" s="24"/>
      <c r="F19" s="24"/>
      <c r="G19" s="24"/>
      <c r="H19" s="24"/>
    </row>
  </sheetData>
  <sheetProtection/>
  <mergeCells count="11">
    <mergeCell ref="H7:H8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.36" right="0.58" top="1" bottom="1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2017-05-12T13:54:40Z</dcterms:created>
  <dcterms:modified xsi:type="dcterms:W3CDTF">2017-05-12T13:54:40Z</dcterms:modified>
  <cp:category/>
  <cp:version/>
  <cp:contentType/>
  <cp:contentStatus/>
</cp:coreProperties>
</file>