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18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<sst xmlns="http://schemas.openxmlformats.org/spreadsheetml/2006/main" count="21" uniqueCount="21">
  <si>
    <t>Cuadro 18</t>
  </si>
  <si>
    <t>Costa Rica. Volumen de los principales productos exportados por el sector pesca, según partida arancelaria, 2013-2016.</t>
  </si>
  <si>
    <t>(toneladas métricas)</t>
  </si>
  <si>
    <t>Partida</t>
  </si>
  <si>
    <t>Producto</t>
  </si>
  <si>
    <t>Variación % 2016/15</t>
  </si>
  <si>
    <t>Participación 2016 %</t>
  </si>
  <si>
    <t>0304</t>
  </si>
  <si>
    <t>Filetes y demás carne de pescado</t>
  </si>
  <si>
    <t>0302</t>
  </si>
  <si>
    <t>Pescado fresco o refrigerado</t>
  </si>
  <si>
    <t>0306</t>
  </si>
  <si>
    <t>Crustáceos</t>
  </si>
  <si>
    <t>0305</t>
  </si>
  <si>
    <t>Pescado seco, salado o en salmuera</t>
  </si>
  <si>
    <t>0303</t>
  </si>
  <si>
    <t>Pescado congelado</t>
  </si>
  <si>
    <t>Otros</t>
  </si>
  <si>
    <t>Total</t>
  </si>
  <si>
    <t>Nota: Productos incluidos en el capítulo 03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</si>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</sst>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9" fontId="19" fillId="0" borderId="0" xfId="60" applyNumberFormat="1" applyFont="1" applyFill="1" applyAlignment="1">
      <alignment horizontal="center"/>
      <protection/>
    </xf>
    <xf numFmtId="0" fontId="20" fillId="0" borderId="0" xfId="60" applyFont="1">
      <alignment/>
      <protection/>
    </xf>
    <xf numFmtId="49" fontId="19" fillId="0" borderId="0" xfId="60" applyNumberFormat="1" applyFont="1" applyAlignment="1">
      <alignment horizontal="center"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0" applyNumberFormat="1" applyFont="1" applyFill="1" applyBorder="1" applyAlignment="1">
      <alignment horizontal="left" vertical="center" wrapText="1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0" fontId="20" fillId="0" borderId="0" xfId="60" applyNumberFormat="1" applyFont="1" applyFill="1" applyBorder="1" applyAlignment="1">
      <alignment horizontal="left"/>
      <protection/>
    </xf>
    <xf numFmtId="3" fontId="20" fillId="0" borderId="0" xfId="60" applyNumberFormat="1" applyFont="1" applyFill="1" applyBorder="1">
      <alignment/>
      <protection/>
    </xf>
    <xf numFmtId="166" fontId="20" fillId="0" borderId="0" xfId="60" applyNumberFormat="1" applyFont="1" applyFill="1" applyBorder="1">
      <alignment/>
      <protection/>
    </xf>
    <xf numFmtId="49" fontId="20" fillId="0" borderId="0" xfId="60" applyNumberFormat="1" applyFont="1" applyFill="1" applyBorder="1" applyAlignment="1">
      <alignment horizontal="left"/>
      <protection/>
    </xf>
    <xf numFmtId="49" fontId="20" fillId="0" borderId="0" xfId="60" applyNumberFormat="1" applyFont="1" applyAlignment="1">
      <alignment horizontal="left"/>
      <protection/>
    </xf>
    <xf numFmtId="0" fontId="20" fillId="0" borderId="0" xfId="60" applyFont="1" applyFill="1">
      <alignment/>
      <protection/>
    </xf>
    <xf numFmtId="3" fontId="20" fillId="0" borderId="0" xfId="60" applyNumberFormat="1" applyFont="1" applyFill="1">
      <alignment/>
      <protection/>
    </xf>
    <xf numFmtId="0" fontId="19" fillId="0" borderId="10" xfId="60" applyNumberFormat="1" applyFont="1" applyFill="1" applyBorder="1" applyAlignment="1">
      <alignment horizontal="left"/>
      <protection/>
    </xf>
    <xf numFmtId="49" fontId="19" fillId="0" borderId="10" xfId="60" applyNumberFormat="1" applyFont="1" applyFill="1" applyBorder="1" applyAlignment="1">
      <alignment horizontal="left"/>
      <protection/>
    </xf>
    <xf numFmtId="3" fontId="19" fillId="0" borderId="10" xfId="60" applyNumberFormat="1" applyFont="1" applyFill="1" applyBorder="1">
      <alignment/>
      <protection/>
    </xf>
    <xf numFmtId="166" fontId="19" fillId="0" borderId="10" xfId="60" applyNumberFormat="1" applyFont="1" applyFill="1" applyBorder="1">
      <alignment/>
      <protection/>
    </xf>
    <xf numFmtId="0" fontId="20" fillId="0" borderId="0" xfId="60" applyFont="1" applyBorder="1">
      <alignment/>
      <protection/>
    </xf>
    <xf numFmtId="4" fontId="20" fillId="0" borderId="0" xfId="60" applyNumberFormat="1" applyFont="1">
      <alignment/>
      <protection/>
    </xf>
    <xf numFmtId="4" fontId="20" fillId="0" borderId="0" xfId="60" applyNumberFormat="1" applyFont="1" applyFill="1" applyBorder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showGridLines="0" tabSelected="1" zoomScalePageLayoutView="0" workbookViewId="0" topLeftCell="A1">
      <selection activeCell="D14" sqref="D14"/>
    </sheetView>
  </sheetViews>
  <sheetFormatPr defaultColWidth="11.421875" defaultRowHeight="15"/>
  <cols>
    <col min="1" max="1" width="9.28125" style="12" customWidth="1"/>
    <col min="2" max="2" width="33.7109375" style="2" customWidth="1"/>
    <col min="3" max="6" width="12.8515625" style="2" customWidth="1"/>
    <col min="7" max="7" width="13.00390625" style="2" customWidth="1"/>
    <col min="8" max="8" width="16.140625" style="2" customWidth="1"/>
    <col min="9" max="16384" width="11.421875" style="2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6" spans="1:8" ht="12.75" customHeight="1">
      <c r="A6" s="4" t="s">
        <v>3</v>
      </c>
      <c r="B6" s="5" t="s">
        <v>4</v>
      </c>
      <c r="C6" s="6">
        <v>2013</v>
      </c>
      <c r="D6" s="6">
        <v>2014</v>
      </c>
      <c r="E6" s="6">
        <v>2015</v>
      </c>
      <c r="F6" s="6">
        <v>2016</v>
      </c>
      <c r="G6" s="4" t="s">
        <v>5</v>
      </c>
      <c r="H6" s="7" t="s">
        <v>6</v>
      </c>
    </row>
    <row r="7" spans="1:8" ht="15">
      <c r="A7" s="4"/>
      <c r="B7" s="5"/>
      <c r="C7" s="6"/>
      <c r="D7" s="6"/>
      <c r="E7" s="6"/>
      <c r="F7" s="6"/>
      <c r="G7" s="4"/>
      <c r="H7" s="7"/>
    </row>
    <row r="8" spans="1:8" ht="15">
      <c r="A8" s="8" t="s">
        <v>7</v>
      </c>
      <c r="B8" s="8" t="s">
        <v>8</v>
      </c>
      <c r="C8" s="9">
        <v>9211.267</v>
      </c>
      <c r="D8" s="9">
        <v>8186.533</v>
      </c>
      <c r="E8" s="9">
        <v>6615.516</v>
      </c>
      <c r="F8" s="9">
        <v>6083.418</v>
      </c>
      <c r="G8" s="10">
        <f aca="true" t="shared" si="0" ref="G8:G13">(F8/E8-1)*100</f>
        <v>-8.043182119127213</v>
      </c>
      <c r="H8" s="10">
        <f aca="true" t="shared" si="1" ref="H8:H13">(F8/$F$15)*100</f>
        <v>53.18453643677249</v>
      </c>
    </row>
    <row r="9" spans="1:8" ht="15">
      <c r="A9" s="8" t="s">
        <v>9</v>
      </c>
      <c r="B9" s="8" t="s">
        <v>10</v>
      </c>
      <c r="C9" s="9">
        <v>4628.585</v>
      </c>
      <c r="D9" s="9">
        <v>4729.711</v>
      </c>
      <c r="E9" s="9">
        <v>4023.046</v>
      </c>
      <c r="F9" s="9">
        <v>3614.18</v>
      </c>
      <c r="G9" s="10">
        <f t="shared" si="0"/>
        <v>-10.163095326277649</v>
      </c>
      <c r="H9" s="10">
        <f t="shared" si="1"/>
        <v>31.597119891984143</v>
      </c>
    </row>
    <row r="10" spans="1:8" ht="15">
      <c r="A10" s="8" t="s">
        <v>11</v>
      </c>
      <c r="B10" s="8" t="s">
        <v>12</v>
      </c>
      <c r="C10" s="9">
        <v>1321.522</v>
      </c>
      <c r="D10" s="9">
        <v>1419.742</v>
      </c>
      <c r="E10" s="9">
        <v>1486.079</v>
      </c>
      <c r="F10" s="9">
        <v>1127.187</v>
      </c>
      <c r="G10" s="10">
        <f t="shared" si="0"/>
        <v>-24.150263882337352</v>
      </c>
      <c r="H10" s="10">
        <f t="shared" si="1"/>
        <v>9.854479516705291</v>
      </c>
    </row>
    <row r="11" spans="1:8" ht="15">
      <c r="A11" s="8" t="s">
        <v>13</v>
      </c>
      <c r="B11" s="8" t="s">
        <v>14</v>
      </c>
      <c r="C11" s="9">
        <v>53.055</v>
      </c>
      <c r="D11" s="9">
        <v>60.898</v>
      </c>
      <c r="E11" s="9">
        <v>71.316</v>
      </c>
      <c r="F11" s="9">
        <v>71.315</v>
      </c>
      <c r="G11" s="10">
        <f t="shared" si="0"/>
        <v>-0.0014022098827837226</v>
      </c>
      <c r="H11" s="10">
        <f t="shared" si="1"/>
        <v>0.6234743718068412</v>
      </c>
    </row>
    <row r="12" spans="1:8" ht="15">
      <c r="A12" s="8" t="s">
        <v>15</v>
      </c>
      <c r="B12" s="8" t="s">
        <v>16</v>
      </c>
      <c r="C12" s="9">
        <v>2952.124</v>
      </c>
      <c r="D12" s="9">
        <v>2211.483</v>
      </c>
      <c r="E12" s="9">
        <v>1264.343</v>
      </c>
      <c r="F12" s="9">
        <v>520.844</v>
      </c>
      <c r="G12" s="10">
        <f t="shared" si="0"/>
        <v>-58.805166003212726</v>
      </c>
      <c r="H12" s="10">
        <f t="shared" si="1"/>
        <v>4.553500465671492</v>
      </c>
    </row>
    <row r="13" spans="1:8" ht="15">
      <c r="A13" s="8"/>
      <c r="B13" s="11" t="s">
        <v>17</v>
      </c>
      <c r="C13" s="9">
        <v>31.195999999999913</v>
      </c>
      <c r="D13" s="9">
        <v>62.43700000000172</v>
      </c>
      <c r="E13" s="9">
        <v>45.21599999999853</v>
      </c>
      <c r="F13" s="9">
        <v>21.377000000000407</v>
      </c>
      <c r="G13" s="10">
        <f t="shared" si="0"/>
        <v>-52.7224876150011</v>
      </c>
      <c r="H13" s="10">
        <f t="shared" si="1"/>
        <v>0.18688931705973635</v>
      </c>
    </row>
    <row r="14" spans="2:8" ht="15">
      <c r="B14" s="13"/>
      <c r="C14" s="14"/>
      <c r="D14" s="14"/>
      <c r="E14" s="14"/>
      <c r="F14" s="14"/>
      <c r="G14" s="10"/>
      <c r="H14" s="10"/>
    </row>
    <row r="15" spans="1:8" ht="15">
      <c r="A15" s="15"/>
      <c r="B15" s="16" t="s">
        <v>18</v>
      </c>
      <c r="C15" s="17">
        <f>SUM(C8:C13)</f>
        <v>18197.749</v>
      </c>
      <c r="D15" s="17">
        <f>SUM(D8:D13)</f>
        <v>16670.804</v>
      </c>
      <c r="E15" s="17">
        <f>SUM(E8:E13)</f>
        <v>13505.516</v>
      </c>
      <c r="F15" s="17">
        <f>SUM(F8:F13)</f>
        <v>11438.321</v>
      </c>
      <c r="G15" s="18">
        <f>(F15/E15-1)*100</f>
        <v>-15.306301514136889</v>
      </c>
      <c r="H15" s="18">
        <f>(F15/$F$15)*100</f>
        <v>100</v>
      </c>
    </row>
    <row r="16" spans="1:2" ht="15">
      <c r="A16" s="19" t="s">
        <v>19</v>
      </c>
      <c r="B16" s="20"/>
    </row>
    <row r="17" spans="1:8" ht="15">
      <c r="A17" s="19" t="s">
        <v>20</v>
      </c>
      <c r="B17" s="11"/>
      <c r="C17" s="21"/>
      <c r="D17" s="21"/>
      <c r="E17" s="21"/>
      <c r="F17" s="21"/>
      <c r="G17" s="21"/>
      <c r="H17" s="21"/>
    </row>
  </sheetData>
  <sheetProtection/>
  <mergeCells count="11">
    <mergeCell ref="H6:H7"/>
    <mergeCell ref="A2:H2"/>
    <mergeCell ref="A3:H3"/>
    <mergeCell ref="A4:H4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36" right="0.58" top="1" bottom="1" header="0" footer="0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2017-05-12T13:54:41Z</dcterms:created>
  <dcterms:modified xsi:type="dcterms:W3CDTF">2017-05-12T13:54:41Z</dcterms:modified>
  <cp:category/>
  <cp:version/>
  <cp:contentType/>
  <cp:contentStatus/>
</cp:coreProperties>
</file>