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0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<sst xmlns="http://schemas.openxmlformats.org/spreadsheetml/2006/main" count="26" uniqueCount="26">
  <si>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20</t>
  </si>
  <si>
    <t>Costa Rica. Valor de los principales productos exportados por la Industria alimentaria, según partida arancelaria, 2013-2016.</t>
  </si>
  <si>
    <t>(miles de US$)</t>
  </si>
  <si>
    <t>Partida</t>
  </si>
  <si>
    <t>Producto</t>
  </si>
  <si>
    <t>Variación % 2016/15</t>
  </si>
  <si>
    <t>Participación 2016 %</t>
  </si>
  <si>
    <t>Preparaciones alimenticias</t>
  </si>
  <si>
    <t>Jugo de piña tropical</t>
  </si>
  <si>
    <t>Aceite de palma y sus fracciones</t>
  </si>
  <si>
    <t>Azúcar</t>
  </si>
  <si>
    <t>Salsas y preparaciones</t>
  </si>
  <si>
    <t>Productos de panadería fina</t>
  </si>
  <si>
    <t>Preparaciones alimento para  animales</t>
  </si>
  <si>
    <t>Agua, incluso mineral y la gaseada</t>
  </si>
  <si>
    <t>Purés y pastas de frutas</t>
  </si>
  <si>
    <t>Jugo de naranja</t>
  </si>
  <si>
    <t>Preparaciones y conservas de pescado</t>
  </si>
  <si>
    <t>Pastas alimenticias, incluso cocidas o rellenas</t>
  </si>
  <si>
    <t>Embutidos y produtos similares de carne, despojos o sangre</t>
  </si>
  <si>
    <t>Aceites de coco, de almendra de palma o babasú</t>
  </si>
  <si>
    <t>Palmito</t>
  </si>
  <si>
    <t>Otros</t>
  </si>
  <si>
    <t>Total</t>
  </si>
  <si>
    <t>Nota: Productos incluidos en los capítulos del 15 al 24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</si>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</sst>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49" fontId="19" fillId="0" borderId="0" xfId="60" applyNumberFormat="1" applyFont="1" applyAlignment="1">
      <alignment horizontal="center"/>
      <protection/>
    </xf>
    <xf numFmtId="0" fontId="20" fillId="0" borderId="0" xfId="60" applyFont="1">
      <alignment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left" vertical="top"/>
      <protection/>
    </xf>
    <xf numFmtId="3" fontId="20" fillId="0" borderId="0" xfId="60" applyNumberFormat="1" applyFont="1" applyFill="1" applyBorder="1" applyAlignment="1">
      <alignment vertical="top"/>
      <protection/>
    </xf>
    <xf numFmtId="166" fontId="20" fillId="0" borderId="0" xfId="60" applyNumberFormat="1" applyFont="1" applyFill="1" applyBorder="1" applyAlignment="1">
      <alignment vertical="top"/>
      <protection/>
    </xf>
    <xf numFmtId="0" fontId="20" fillId="0" borderId="0" xfId="60" applyFont="1" applyFill="1" applyAlignment="1">
      <alignment vertical="top"/>
      <protection/>
    </xf>
    <xf numFmtId="3" fontId="20" fillId="0" borderId="0" xfId="60" applyNumberFormat="1" applyFont="1" applyFill="1" applyBorder="1" applyAlignment="1">
      <alignment vertical="top" wrapText="1"/>
      <protection/>
    </xf>
    <xf numFmtId="0" fontId="20" fillId="0" borderId="0" xfId="60" applyFont="1" applyFill="1" applyBorder="1" applyAlignment="1">
      <alignment horizontal="left" vertical="top" wrapText="1"/>
      <protection/>
    </xf>
    <xf numFmtId="0" fontId="19" fillId="0" borderId="0" xfId="60" applyFont="1" applyFill="1" applyAlignment="1">
      <alignment vertical="top"/>
      <protection/>
    </xf>
    <xf numFmtId="0" fontId="20" fillId="0" borderId="0" xfId="60" applyFont="1" applyFill="1" applyBorder="1">
      <alignment/>
      <protection/>
    </xf>
    <xf numFmtId="3" fontId="20" fillId="0" borderId="0" xfId="60" applyNumberFormat="1" applyFont="1" applyFill="1" applyBorder="1">
      <alignment/>
      <protection/>
    </xf>
    <xf numFmtId="0" fontId="20" fillId="0" borderId="0" xfId="60" applyFont="1" applyFill="1">
      <alignment/>
      <protection/>
    </xf>
    <xf numFmtId="0" fontId="19" fillId="0" borderId="10" xfId="60" applyFont="1" applyFill="1" applyBorder="1">
      <alignment/>
      <protection/>
    </xf>
    <xf numFmtId="3" fontId="19" fillId="0" borderId="10" xfId="60" applyNumberFormat="1" applyFont="1" applyFill="1" applyBorder="1">
      <alignment/>
      <protection/>
    </xf>
    <xf numFmtId="166" fontId="19" fillId="0" borderId="10" xfId="60" applyNumberFormat="1" applyFont="1" applyFill="1" applyBorder="1">
      <alignment/>
      <protection/>
    </xf>
    <xf numFmtId="0" fontId="20" fillId="0" borderId="0" xfId="60" applyFont="1" applyBorder="1">
      <alignment/>
      <protection/>
    </xf>
    <xf numFmtId="4" fontId="20" fillId="0" borderId="0" xfId="60" applyNumberFormat="1" applyFont="1">
      <alignment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showGridLines="0" tabSelected="1" zoomScalePageLayoutView="0" workbookViewId="0" topLeftCell="A1">
      <selection activeCell="B14" sqref="B14"/>
    </sheetView>
  </sheetViews>
  <sheetFormatPr defaultColWidth="11.421875" defaultRowHeight="15"/>
  <cols>
    <col min="1" max="1" width="13.421875" style="2" customWidth="1"/>
    <col min="2" max="2" width="44.57421875" style="2" customWidth="1"/>
    <col min="3" max="6" width="12.7109375" style="2" customWidth="1"/>
    <col min="7" max="7" width="12.421875" style="2" customWidth="1"/>
    <col min="8" max="8" width="14.7109375" style="2" customWidth="1"/>
    <col min="9" max="16384" width="11.421875" style="2" customWidth="1"/>
  </cols>
  <sheetData>
    <row r="3" spans="1:8" ht="15">
      <c r="A3" s="1" t="s">
        <v>0</v>
      </c>
      <c r="B3" s="1"/>
      <c r="C3" s="1"/>
      <c r="D3" s="1"/>
      <c r="E3" s="1"/>
      <c r="F3" s="1"/>
      <c r="G3" s="1"/>
      <c r="H3" s="1"/>
    </row>
    <row r="4" spans="1:8" ht="15">
      <c r="A4" s="1" t="s">
        <v>1</v>
      </c>
      <c r="B4" s="1"/>
      <c r="C4" s="1"/>
      <c r="D4" s="1"/>
      <c r="E4" s="1"/>
      <c r="F4" s="1"/>
      <c r="G4" s="1"/>
      <c r="H4" s="1"/>
    </row>
    <row r="5" spans="1:8" ht="14.25" customHeight="1">
      <c r="A5" s="1" t="s">
        <v>2</v>
      </c>
      <c r="B5" s="1"/>
      <c r="C5" s="1"/>
      <c r="D5" s="1"/>
      <c r="E5" s="1"/>
      <c r="F5" s="1"/>
      <c r="G5" s="1"/>
      <c r="H5" s="1"/>
    </row>
    <row r="6" spans="1:8" ht="12.75" customHeight="1">
      <c r="A6" s="3" t="s">
        <v>3</v>
      </c>
      <c r="B6" s="4" t="s">
        <v>4</v>
      </c>
      <c r="C6" s="5">
        <v>2013</v>
      </c>
      <c r="D6" s="5">
        <v>2014</v>
      </c>
      <c r="E6" s="5">
        <v>2015</v>
      </c>
      <c r="F6" s="5">
        <v>2016</v>
      </c>
      <c r="G6" s="3" t="s">
        <v>5</v>
      </c>
      <c r="H6" s="6" t="s">
        <v>6</v>
      </c>
    </row>
    <row r="7" spans="1:8" ht="29.25" customHeight="1">
      <c r="A7" s="3"/>
      <c r="B7" s="4"/>
      <c r="C7" s="5"/>
      <c r="D7" s="5"/>
      <c r="E7" s="5"/>
      <c r="F7" s="5"/>
      <c r="G7" s="3"/>
      <c r="H7" s="6"/>
    </row>
    <row r="8" spans="1:8" ht="15">
      <c r="A8" s="7">
        <v>2106</v>
      </c>
      <c r="B8" s="7" t="s">
        <v>7</v>
      </c>
      <c r="C8" s="8">
        <v>359840.5296900003</v>
      </c>
      <c r="D8" s="8">
        <v>381764.74647999974</v>
      </c>
      <c r="E8" s="8">
        <v>402841.1494099999</v>
      </c>
      <c r="F8" s="8">
        <v>389250.00677000015</v>
      </c>
      <c r="G8" s="9">
        <f aca="true" t="shared" si="0" ref="G8:G24">(F8/E8-1)*100</f>
        <v>-3.3738218302438283</v>
      </c>
      <c r="H8" s="9">
        <f aca="true" t="shared" si="1" ref="H8:H24">(F8/$F$24)*100</f>
        <v>25.34935283460804</v>
      </c>
    </row>
    <row r="9" spans="1:8" ht="15">
      <c r="A9" s="7">
        <v>20094</v>
      </c>
      <c r="B9" s="7" t="s">
        <v>8</v>
      </c>
      <c r="C9" s="8">
        <v>106977.52423000007</v>
      </c>
      <c r="D9" s="8">
        <v>100316.30395000002</v>
      </c>
      <c r="E9" s="8">
        <v>145281.25883000006</v>
      </c>
      <c r="F9" s="8">
        <v>200503.00529999993</v>
      </c>
      <c r="G9" s="9">
        <f t="shared" si="0"/>
        <v>38.010234021042756</v>
      </c>
      <c r="H9" s="9">
        <f t="shared" si="1"/>
        <v>13.057472928323419</v>
      </c>
    </row>
    <row r="10" spans="1:8" ht="15">
      <c r="A10" s="7">
        <v>1511</v>
      </c>
      <c r="B10" s="7" t="s">
        <v>9</v>
      </c>
      <c r="C10" s="8">
        <v>144417.60583000001</v>
      </c>
      <c r="D10" s="8">
        <v>132611.37933000005</v>
      </c>
      <c r="E10" s="8">
        <v>110104.31985999999</v>
      </c>
      <c r="F10" s="8">
        <v>101547.84509999999</v>
      </c>
      <c r="G10" s="9">
        <f t="shared" si="0"/>
        <v>-7.771243463362509</v>
      </c>
      <c r="H10" s="9">
        <f t="shared" si="1"/>
        <v>6.61315892167742</v>
      </c>
    </row>
    <row r="11" spans="1:8" ht="15">
      <c r="A11" s="7">
        <v>17011</v>
      </c>
      <c r="B11" s="7" t="s">
        <v>10</v>
      </c>
      <c r="C11" s="8">
        <v>90773.45721999997</v>
      </c>
      <c r="D11" s="8">
        <v>65899.83923</v>
      </c>
      <c r="E11" s="8">
        <v>98392.9206</v>
      </c>
      <c r="F11" s="8">
        <v>63684.00993</v>
      </c>
      <c r="G11" s="9">
        <f t="shared" si="0"/>
        <v>-35.27582112447224</v>
      </c>
      <c r="H11" s="9">
        <f t="shared" si="1"/>
        <v>4.147330531948166</v>
      </c>
    </row>
    <row r="12" spans="1:8" ht="15">
      <c r="A12" s="7">
        <v>2103</v>
      </c>
      <c r="B12" s="7" t="s">
        <v>11</v>
      </c>
      <c r="C12" s="8">
        <v>88916.97951999994</v>
      </c>
      <c r="D12" s="8">
        <v>88676.08886999999</v>
      </c>
      <c r="E12" s="8">
        <v>95411.39345000006</v>
      </c>
      <c r="F12" s="8">
        <v>101604.75609000001</v>
      </c>
      <c r="G12" s="9">
        <f t="shared" si="0"/>
        <v>6.491219146951832</v>
      </c>
      <c r="H12" s="9">
        <f t="shared" si="1"/>
        <v>6.616865168923628</v>
      </c>
    </row>
    <row r="13" spans="1:8" ht="15">
      <c r="A13" s="7">
        <v>1905</v>
      </c>
      <c r="B13" s="7" t="s">
        <v>12</v>
      </c>
      <c r="C13" s="8">
        <v>71809.76790000005</v>
      </c>
      <c r="D13" s="8">
        <v>72947.32052999991</v>
      </c>
      <c r="E13" s="8">
        <v>77165.03632</v>
      </c>
      <c r="F13" s="8">
        <v>78955.33977000002</v>
      </c>
      <c r="G13" s="9">
        <f t="shared" si="0"/>
        <v>2.3200966854673766</v>
      </c>
      <c r="H13" s="9">
        <f t="shared" si="1"/>
        <v>5.1418541584990045</v>
      </c>
    </row>
    <row r="14" spans="1:8" ht="15">
      <c r="A14" s="7">
        <v>2309</v>
      </c>
      <c r="B14" s="7" t="s">
        <v>13</v>
      </c>
      <c r="C14" s="8">
        <v>46365.32676999999</v>
      </c>
      <c r="D14" s="8">
        <v>48249.253259999976</v>
      </c>
      <c r="E14" s="8">
        <v>49476.43100000005</v>
      </c>
      <c r="F14" s="8">
        <v>47374.36967000003</v>
      </c>
      <c r="G14" s="9">
        <f t="shared" si="0"/>
        <v>-4.24861148533534</v>
      </c>
      <c r="H14" s="9">
        <f t="shared" si="1"/>
        <v>3.085188416686598</v>
      </c>
    </row>
    <row r="15" spans="1:8" ht="15">
      <c r="A15" s="7">
        <v>2202</v>
      </c>
      <c r="B15" s="7" t="s">
        <v>14</v>
      </c>
      <c r="C15" s="8">
        <v>40262.103309999984</v>
      </c>
      <c r="D15" s="8">
        <v>43444.61868</v>
      </c>
      <c r="E15" s="8">
        <v>43309.68166000005</v>
      </c>
      <c r="F15" s="8">
        <v>40814.11960999993</v>
      </c>
      <c r="G15" s="9">
        <f t="shared" si="0"/>
        <v>-5.762134364300753</v>
      </c>
      <c r="H15" s="9">
        <f t="shared" si="1"/>
        <v>2.657961465981718</v>
      </c>
    </row>
    <row r="16" spans="1:8" ht="15">
      <c r="A16" s="7">
        <v>2007</v>
      </c>
      <c r="B16" s="7" t="s">
        <v>15</v>
      </c>
      <c r="C16" s="8">
        <v>72271.76432999992</v>
      </c>
      <c r="D16" s="8">
        <v>52347.78839000004</v>
      </c>
      <c r="E16" s="8">
        <v>40348.932860000015</v>
      </c>
      <c r="F16" s="8">
        <v>32412.549629999994</v>
      </c>
      <c r="G16" s="9">
        <f t="shared" si="0"/>
        <v>-19.66937578631174</v>
      </c>
      <c r="H16" s="9">
        <f t="shared" si="1"/>
        <v>2.110821175465265</v>
      </c>
    </row>
    <row r="17" spans="1:8" ht="15">
      <c r="A17" s="7">
        <v>20091</v>
      </c>
      <c r="B17" s="7" t="s">
        <v>16</v>
      </c>
      <c r="C17" s="8">
        <v>69690.03065</v>
      </c>
      <c r="D17" s="8">
        <v>51417.21538</v>
      </c>
      <c r="E17" s="8">
        <v>36873.84751000001</v>
      </c>
      <c r="F17" s="8">
        <v>75542.09311999999</v>
      </c>
      <c r="G17" s="9">
        <f t="shared" si="0"/>
        <v>104.86631643067174</v>
      </c>
      <c r="H17" s="9">
        <f t="shared" si="1"/>
        <v>4.919571327060238</v>
      </c>
    </row>
    <row r="18" spans="1:8" s="10" customFormat="1" ht="15">
      <c r="A18" s="7">
        <v>1604</v>
      </c>
      <c r="B18" s="7" t="s">
        <v>17</v>
      </c>
      <c r="C18" s="8">
        <v>30454.72693999999</v>
      </c>
      <c r="D18" s="8">
        <v>29664.053209999987</v>
      </c>
      <c r="E18" s="8">
        <v>35234.70567000002</v>
      </c>
      <c r="F18" s="8">
        <v>29855.48602000001</v>
      </c>
      <c r="G18" s="9">
        <f t="shared" si="0"/>
        <v>-15.266821583187085</v>
      </c>
      <c r="H18" s="9">
        <f t="shared" si="1"/>
        <v>1.9442960462602528</v>
      </c>
    </row>
    <row r="19" spans="1:8" ht="15">
      <c r="A19" s="7">
        <v>1902</v>
      </c>
      <c r="B19" s="7" t="s">
        <v>18</v>
      </c>
      <c r="C19" s="11">
        <v>16399.36531</v>
      </c>
      <c r="D19" s="11">
        <v>16988.5445</v>
      </c>
      <c r="E19" s="11">
        <v>17944.05103</v>
      </c>
      <c r="F19" s="11">
        <v>22112.349719999995</v>
      </c>
      <c r="G19" s="9">
        <f t="shared" si="0"/>
        <v>23.22941839070325</v>
      </c>
      <c r="H19" s="9">
        <f t="shared" si="1"/>
        <v>1.4400353122812763</v>
      </c>
    </row>
    <row r="20" spans="1:8" s="13" customFormat="1" ht="30">
      <c r="A20" s="7">
        <v>1601</v>
      </c>
      <c r="B20" s="12" t="s">
        <v>19</v>
      </c>
      <c r="C20" s="11">
        <v>15649.051809999986</v>
      </c>
      <c r="D20" s="11">
        <v>16759.420779999997</v>
      </c>
      <c r="E20" s="11">
        <v>17899.409780000013</v>
      </c>
      <c r="F20" s="11">
        <v>16051.042119999986</v>
      </c>
      <c r="G20" s="9">
        <f t="shared" si="0"/>
        <v>-10.32641680769446</v>
      </c>
      <c r="H20" s="9">
        <f t="shared" si="1"/>
        <v>1.045301279348349</v>
      </c>
    </row>
    <row r="21" spans="1:8" ht="15">
      <c r="A21" s="7">
        <v>1513</v>
      </c>
      <c r="B21" s="12" t="s">
        <v>20</v>
      </c>
      <c r="C21" s="8">
        <v>17006.301149999996</v>
      </c>
      <c r="D21" s="8">
        <v>21136.76062</v>
      </c>
      <c r="E21" s="8">
        <v>17155.988820000002</v>
      </c>
      <c r="F21" s="8">
        <v>24721.989109999995</v>
      </c>
      <c r="G21" s="9">
        <f t="shared" si="0"/>
        <v>44.101219518048104</v>
      </c>
      <c r="H21" s="9">
        <f t="shared" si="1"/>
        <v>1.6099843643497318</v>
      </c>
    </row>
    <row r="22" spans="1:8" s="10" customFormat="1" ht="15">
      <c r="A22" s="7">
        <v>2008910000</v>
      </c>
      <c r="B22" s="12" t="s">
        <v>21</v>
      </c>
      <c r="C22" s="8">
        <v>15358.822339999997</v>
      </c>
      <c r="D22" s="8">
        <v>15887.22922</v>
      </c>
      <c r="E22" s="8">
        <v>15837.982490000002</v>
      </c>
      <c r="F22" s="8">
        <v>13273.108209999997</v>
      </c>
      <c r="G22" s="9">
        <f t="shared" si="0"/>
        <v>-16.1944507870207</v>
      </c>
      <c r="H22" s="9">
        <f t="shared" si="1"/>
        <v>0.8643922861279043</v>
      </c>
    </row>
    <row r="23" spans="1:8" s="16" customFormat="1" ht="19.5" customHeight="1">
      <c r="A23" s="14"/>
      <c r="B23" s="14" t="s">
        <v>22</v>
      </c>
      <c r="C23" s="15">
        <v>272388.0951499995</v>
      </c>
      <c r="D23" s="15">
        <v>261419.47796000075</v>
      </c>
      <c r="E23" s="15">
        <v>267808.1856300011</v>
      </c>
      <c r="F23" s="15">
        <v>297840.11628999957</v>
      </c>
      <c r="G23" s="9">
        <f t="shared" si="0"/>
        <v>11.213970398010908</v>
      </c>
      <c r="H23" s="9">
        <f t="shared" si="1"/>
        <v>19.396413782458996</v>
      </c>
    </row>
    <row r="24" spans="1:8" ht="15">
      <c r="A24" s="17"/>
      <c r="B24" s="17" t="s">
        <v>23</v>
      </c>
      <c r="C24" s="18">
        <f>SUM(C8:C23)</f>
        <v>1458581.4521499998</v>
      </c>
      <c r="D24" s="18">
        <f>SUM(D8:D23)</f>
        <v>1399530.0403900007</v>
      </c>
      <c r="E24" s="18">
        <f>SUM(E8:E23)</f>
        <v>1471085.2949200014</v>
      </c>
      <c r="F24" s="18">
        <f>SUM(F8:F23)</f>
        <v>1535542.1864599995</v>
      </c>
      <c r="G24" s="19">
        <f t="shared" si="0"/>
        <v>4.381587645705021</v>
      </c>
      <c r="H24" s="19">
        <f t="shared" si="1"/>
        <v>100</v>
      </c>
    </row>
    <row r="25" ht="16.5" customHeight="1">
      <c r="A25" s="20" t="s">
        <v>24</v>
      </c>
    </row>
    <row r="26" spans="1:8" ht="15.75" customHeight="1">
      <c r="A26" s="20" t="s">
        <v>25</v>
      </c>
      <c r="C26" s="21"/>
      <c r="D26" s="21"/>
      <c r="E26" s="21"/>
      <c r="F26" s="21"/>
      <c r="G26" s="20"/>
      <c r="H26" s="20"/>
    </row>
    <row r="27" spans="3:8" ht="15">
      <c r="C27" s="22"/>
      <c r="D27" s="22"/>
      <c r="E27" s="22"/>
      <c r="F27" s="22"/>
      <c r="G27" s="20"/>
      <c r="H27" s="20"/>
    </row>
  </sheetData>
  <sheetProtection/>
  <mergeCells count="11">
    <mergeCell ref="H6:H7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2017-05-12T13:54:41Z</dcterms:created>
  <dcterms:modified xsi:type="dcterms:W3CDTF">2017-05-12T13:54:42Z</dcterms:modified>
  <cp:category/>
  <cp:version/>
  <cp:contentType/>
  <cp:contentStatus/>
</cp:coreProperties>
</file>