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1,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<sst xmlns="http://schemas.openxmlformats.org/spreadsheetml/2006/main" count="26" uniqueCount="26">
  <si>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21</t>
  </si>
  <si>
    <t>Costa Rica. Valor de los principales productos exportados por la Industria alimentaria, según partida arancelaria, 2013-2016.</t>
  </si>
  <si>
    <t>(toneladas métricas)</t>
  </si>
  <si>
    <t>Partida</t>
  </si>
  <si>
    <t>Producto</t>
  </si>
  <si>
    <t>Variación % 2016/15</t>
  </si>
  <si>
    <t>Participación 2016 %</t>
  </si>
  <si>
    <t>Preparaciones alimenticias</t>
  </si>
  <si>
    <t>Jugo de piña tropical</t>
  </si>
  <si>
    <t>Aceite de palma y sus fracciones</t>
  </si>
  <si>
    <t>Azúcar</t>
  </si>
  <si>
    <t>Salsas y preparaciones</t>
  </si>
  <si>
    <t>Productos de panadería fina</t>
  </si>
  <si>
    <t>Preparaciones alimento para  animales</t>
  </si>
  <si>
    <t>Agua, incluso mineral y la gaseada</t>
  </si>
  <si>
    <t>Purés y pastas de frutas</t>
  </si>
  <si>
    <t>Jugo de naranja</t>
  </si>
  <si>
    <t>Preparaciones y conservas de pescado</t>
  </si>
  <si>
    <t>Pastas alimenticias, incluso cocidas o rellenas</t>
  </si>
  <si>
    <t>Embutidos y produtos similares de carne, despojos o sangre</t>
  </si>
  <si>
    <t>Aceites de coco, de almendra de palma o babasú</t>
  </si>
  <si>
    <t>Palmito</t>
  </si>
  <si>
    <t>Otros</t>
  </si>
  <si>
    <t>Total</t>
  </si>
  <si>
    <t>Nota: Productos incluidos en los capítulos del 15 al 24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</si>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</sst>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9" fontId="19" fillId="0" borderId="0" xfId="60" applyNumberFormat="1" applyFont="1" applyAlignment="1">
      <alignment horizontal="center"/>
      <protection/>
    </xf>
    <xf numFmtId="0" fontId="20" fillId="0" borderId="0" xfId="60" applyFont="1">
      <alignment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left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left" vertical="top"/>
      <protection/>
    </xf>
    <xf numFmtId="3" fontId="20" fillId="0" borderId="0" xfId="60" applyNumberFormat="1" applyFont="1" applyFill="1" applyBorder="1" applyAlignment="1">
      <alignment vertical="top"/>
      <protection/>
    </xf>
    <xf numFmtId="166" fontId="20" fillId="0" borderId="0" xfId="60" applyNumberFormat="1" applyFont="1" applyFill="1" applyBorder="1" applyAlignment="1">
      <alignment vertical="top"/>
      <protection/>
    </xf>
    <xf numFmtId="0" fontId="20" fillId="0" borderId="0" xfId="60" applyFont="1" applyFill="1" applyAlignment="1">
      <alignment vertical="top"/>
      <protection/>
    </xf>
    <xf numFmtId="3" fontId="20" fillId="0" borderId="0" xfId="60" applyNumberFormat="1" applyFont="1" applyFill="1" applyBorder="1" applyAlignment="1">
      <alignment vertical="top" wrapText="1"/>
      <protection/>
    </xf>
    <xf numFmtId="0" fontId="20" fillId="0" borderId="0" xfId="60" applyFont="1" applyFill="1" applyBorder="1" applyAlignment="1">
      <alignment horizontal="left" vertical="top" wrapText="1"/>
      <protection/>
    </xf>
    <xf numFmtId="0" fontId="19" fillId="0" borderId="0" xfId="60" applyFont="1" applyFill="1" applyAlignment="1">
      <alignment vertical="top"/>
      <protection/>
    </xf>
    <xf numFmtId="0" fontId="20" fillId="0" borderId="0" xfId="60" applyFont="1" applyFill="1" applyBorder="1">
      <alignment/>
      <protection/>
    </xf>
    <xf numFmtId="3" fontId="20" fillId="0" borderId="0" xfId="60" applyNumberFormat="1" applyFont="1" applyFill="1" applyBorder="1">
      <alignment/>
      <protection/>
    </xf>
    <xf numFmtId="0" fontId="20" fillId="0" borderId="0" xfId="60" applyFont="1" applyFill="1">
      <alignment/>
      <protection/>
    </xf>
    <xf numFmtId="0" fontId="19" fillId="0" borderId="10" xfId="60" applyFont="1" applyFill="1" applyBorder="1">
      <alignment/>
      <protection/>
    </xf>
    <xf numFmtId="3" fontId="19" fillId="0" borderId="10" xfId="60" applyNumberFormat="1" applyFont="1" applyFill="1" applyBorder="1">
      <alignment/>
      <protection/>
    </xf>
    <xf numFmtId="166" fontId="19" fillId="0" borderId="10" xfId="60" applyNumberFormat="1" applyFont="1" applyFill="1" applyBorder="1">
      <alignment/>
      <protection/>
    </xf>
    <xf numFmtId="0" fontId="20" fillId="0" borderId="0" xfId="60" applyFont="1" applyBorder="1">
      <alignment/>
      <protection/>
    </xf>
    <xf numFmtId="4" fontId="20" fillId="0" borderId="0" xfId="60" applyNumberFormat="1" applyFont="1">
      <alignment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zoomScalePageLayoutView="0" workbookViewId="0" topLeftCell="A1">
      <selection activeCell="B9" sqref="B9"/>
    </sheetView>
  </sheetViews>
  <sheetFormatPr defaultColWidth="11.421875" defaultRowHeight="15"/>
  <cols>
    <col min="1" max="1" width="13.421875" style="2" customWidth="1"/>
    <col min="2" max="2" width="44.57421875" style="2" customWidth="1"/>
    <col min="3" max="6" width="12.7109375" style="2" customWidth="1"/>
    <col min="7" max="7" width="12.421875" style="2" customWidth="1"/>
    <col min="8" max="8" width="14.71093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ht="12.75" customHeight="1">
      <c r="A4" s="3" t="s">
        <v>3</v>
      </c>
      <c r="B4" s="4" t="s">
        <v>4</v>
      </c>
      <c r="C4" s="5">
        <v>2013</v>
      </c>
      <c r="D4" s="5">
        <v>2014</v>
      </c>
      <c r="E4" s="5">
        <v>2015</v>
      </c>
      <c r="F4" s="5">
        <v>2016</v>
      </c>
      <c r="G4" s="3" t="s">
        <v>5</v>
      </c>
      <c r="H4" s="6" t="s">
        <v>6</v>
      </c>
    </row>
    <row r="5" spans="1:8" ht="29.25" customHeight="1">
      <c r="A5" s="3"/>
      <c r="B5" s="4"/>
      <c r="C5" s="5"/>
      <c r="D5" s="5"/>
      <c r="E5" s="5"/>
      <c r="F5" s="5"/>
      <c r="G5" s="3"/>
      <c r="H5" s="6"/>
    </row>
    <row r="6" spans="1:8" ht="15">
      <c r="A6" s="7">
        <v>2106</v>
      </c>
      <c r="B6" s="7" t="s">
        <v>7</v>
      </c>
      <c r="C6" s="8">
        <v>31849.33</v>
      </c>
      <c r="D6" s="8">
        <v>33238.28</v>
      </c>
      <c r="E6" s="8">
        <v>32222.658</v>
      </c>
      <c r="F6" s="8">
        <v>31366.156</v>
      </c>
      <c r="G6" s="9">
        <f aca="true" t="shared" si="0" ref="G6:G22">(F6/E6-1)*100</f>
        <v>-2.6580737070169724</v>
      </c>
      <c r="H6" s="9">
        <f aca="true" t="shared" si="1" ref="H6:H22">(F6/$F$22)*100</f>
        <v>2.4188716947848357</v>
      </c>
    </row>
    <row r="7" spans="1:8" ht="15">
      <c r="A7" s="7">
        <v>20094</v>
      </c>
      <c r="B7" s="7" t="s">
        <v>8</v>
      </c>
      <c r="C7" s="8">
        <v>154252.533</v>
      </c>
      <c r="D7" s="8">
        <v>149367.515</v>
      </c>
      <c r="E7" s="8">
        <v>180978.807</v>
      </c>
      <c r="F7" s="8">
        <v>214227.397</v>
      </c>
      <c r="G7" s="9">
        <f t="shared" si="0"/>
        <v>18.371537834261442</v>
      </c>
      <c r="H7" s="9">
        <f t="shared" si="1"/>
        <v>16.520627738086038</v>
      </c>
    </row>
    <row r="8" spans="1:8" ht="15">
      <c r="A8" s="7">
        <v>1511</v>
      </c>
      <c r="B8" s="7" t="s">
        <v>9</v>
      </c>
      <c r="C8" s="8">
        <v>164404.289</v>
      </c>
      <c r="D8" s="8">
        <v>154066.449</v>
      </c>
      <c r="E8" s="8">
        <v>159588.137</v>
      </c>
      <c r="F8" s="8">
        <v>150944.261</v>
      </c>
      <c r="G8" s="9">
        <f t="shared" si="0"/>
        <v>-5.416365002117917</v>
      </c>
      <c r="H8" s="9">
        <f t="shared" si="1"/>
        <v>11.640406316384915</v>
      </c>
    </row>
    <row r="9" spans="1:8" ht="15">
      <c r="A9" s="7">
        <v>17011</v>
      </c>
      <c r="B9" s="7" t="s">
        <v>10</v>
      </c>
      <c r="C9" s="8">
        <v>199161.396</v>
      </c>
      <c r="D9" s="8">
        <v>150702.339</v>
      </c>
      <c r="E9" s="8">
        <v>254339.629</v>
      </c>
      <c r="F9" s="8">
        <v>175849.498</v>
      </c>
      <c r="G9" s="9">
        <f t="shared" si="0"/>
        <v>-30.860362307125953</v>
      </c>
      <c r="H9" s="9">
        <f t="shared" si="1"/>
        <v>13.561029705212285</v>
      </c>
    </row>
    <row r="10" spans="1:8" ht="15">
      <c r="A10" s="7">
        <v>2103</v>
      </c>
      <c r="B10" s="7" t="s">
        <v>11</v>
      </c>
      <c r="C10" s="8">
        <v>50198.284</v>
      </c>
      <c r="D10" s="8">
        <v>51785.989</v>
      </c>
      <c r="E10" s="8">
        <v>55347.682</v>
      </c>
      <c r="F10" s="8">
        <v>57927.19</v>
      </c>
      <c r="G10" s="9">
        <f t="shared" si="0"/>
        <v>4.660552902649107</v>
      </c>
      <c r="H10" s="9">
        <f t="shared" si="1"/>
        <v>4.467185594862922</v>
      </c>
    </row>
    <row r="11" spans="1:8" ht="15">
      <c r="A11" s="7">
        <v>1905</v>
      </c>
      <c r="B11" s="7" t="s">
        <v>12</v>
      </c>
      <c r="C11" s="8">
        <v>37659.617</v>
      </c>
      <c r="D11" s="8">
        <v>39667.471</v>
      </c>
      <c r="E11" s="8">
        <v>58528.108</v>
      </c>
      <c r="F11" s="8">
        <v>44075.293</v>
      </c>
      <c r="G11" s="9">
        <f t="shared" si="0"/>
        <v>-24.693801822536276</v>
      </c>
      <c r="H11" s="9">
        <f t="shared" si="1"/>
        <v>3.3989653905007744</v>
      </c>
    </row>
    <row r="12" spans="1:8" ht="15">
      <c r="A12" s="7">
        <v>2309</v>
      </c>
      <c r="B12" s="7" t="s">
        <v>13</v>
      </c>
      <c r="C12" s="8">
        <v>47989.564</v>
      </c>
      <c r="D12" s="8">
        <v>48696.554</v>
      </c>
      <c r="E12" s="8">
        <v>46844.79</v>
      </c>
      <c r="F12" s="8">
        <v>44294.236</v>
      </c>
      <c r="G12" s="9">
        <f t="shared" si="0"/>
        <v>-5.444690861032797</v>
      </c>
      <c r="H12" s="9">
        <f t="shared" si="1"/>
        <v>3.4158496725744616</v>
      </c>
    </row>
    <row r="13" spans="1:8" ht="15">
      <c r="A13" s="7">
        <v>2202</v>
      </c>
      <c r="B13" s="7" t="s">
        <v>14</v>
      </c>
      <c r="C13" s="8">
        <v>114283.978</v>
      </c>
      <c r="D13" s="8">
        <v>114811.229</v>
      </c>
      <c r="E13" s="8">
        <v>104071.953</v>
      </c>
      <c r="F13" s="8">
        <v>96555.255</v>
      </c>
      <c r="G13" s="9">
        <f t="shared" si="0"/>
        <v>-7.222597235203221</v>
      </c>
      <c r="H13" s="9">
        <f t="shared" si="1"/>
        <v>7.446075741708101</v>
      </c>
    </row>
    <row r="14" spans="1:8" ht="15">
      <c r="A14" s="7">
        <v>2007</v>
      </c>
      <c r="B14" s="7" t="s">
        <v>15</v>
      </c>
      <c r="C14" s="8">
        <v>94648.27</v>
      </c>
      <c r="D14" s="8">
        <v>57209.476</v>
      </c>
      <c r="E14" s="8">
        <v>34106.148</v>
      </c>
      <c r="F14" s="8">
        <v>24298.019</v>
      </c>
      <c r="G14" s="9">
        <f t="shared" si="0"/>
        <v>-28.757656830668775</v>
      </c>
      <c r="H14" s="9">
        <f t="shared" si="1"/>
        <v>1.8737964064976322</v>
      </c>
    </row>
    <row r="15" spans="1:8" ht="15">
      <c r="A15" s="7">
        <v>20091</v>
      </c>
      <c r="B15" s="7" t="s">
        <v>16</v>
      </c>
      <c r="C15" s="8">
        <v>38307.688</v>
      </c>
      <c r="D15" s="8">
        <v>29360.197</v>
      </c>
      <c r="E15" s="8">
        <v>25507.572</v>
      </c>
      <c r="F15" s="8">
        <v>41265.578</v>
      </c>
      <c r="G15" s="9">
        <f t="shared" si="0"/>
        <v>61.77775760076263</v>
      </c>
      <c r="H15" s="9">
        <f t="shared" si="1"/>
        <v>3.182287896327999</v>
      </c>
    </row>
    <row r="16" spans="1:8" s="10" customFormat="1" ht="15">
      <c r="A16" s="7">
        <v>1604</v>
      </c>
      <c r="B16" s="7" t="s">
        <v>17</v>
      </c>
      <c r="C16" s="8">
        <v>8667.804</v>
      </c>
      <c r="D16" s="8">
        <v>7760.699</v>
      </c>
      <c r="E16" s="8">
        <v>8646.339</v>
      </c>
      <c r="F16" s="8">
        <v>7429.265</v>
      </c>
      <c r="G16" s="9">
        <f t="shared" si="0"/>
        <v>-14.07617721211254</v>
      </c>
      <c r="H16" s="9">
        <f t="shared" si="1"/>
        <v>0.5729244865566461</v>
      </c>
    </row>
    <row r="17" spans="1:8" ht="15">
      <c r="A17" s="7">
        <v>1902</v>
      </c>
      <c r="B17" s="7" t="s">
        <v>18</v>
      </c>
      <c r="C17" s="11">
        <v>12174.516</v>
      </c>
      <c r="D17" s="11">
        <v>12533.087</v>
      </c>
      <c r="E17" s="11">
        <v>13125.927</v>
      </c>
      <c r="F17" s="11">
        <v>15751.817</v>
      </c>
      <c r="G17" s="9">
        <f t="shared" si="0"/>
        <v>20.00536800181807</v>
      </c>
      <c r="H17" s="9">
        <f t="shared" si="1"/>
        <v>1.214736810042346</v>
      </c>
    </row>
    <row r="18" spans="1:8" s="13" customFormat="1" ht="30">
      <c r="A18" s="7">
        <v>1601</v>
      </c>
      <c r="B18" s="12" t="s">
        <v>19</v>
      </c>
      <c r="C18" s="11">
        <v>7140.569</v>
      </c>
      <c r="D18" s="11">
        <v>7243.803</v>
      </c>
      <c r="E18" s="11">
        <v>7471.566</v>
      </c>
      <c r="F18" s="11">
        <v>7033.613</v>
      </c>
      <c r="G18" s="9">
        <f t="shared" si="0"/>
        <v>-5.861595815388632</v>
      </c>
      <c r="H18" s="9">
        <f t="shared" si="1"/>
        <v>0.5424128923471099</v>
      </c>
    </row>
    <row r="19" spans="1:8" ht="15">
      <c r="A19" s="7">
        <v>1513</v>
      </c>
      <c r="B19" s="12" t="s">
        <v>20</v>
      </c>
      <c r="C19" s="8">
        <v>19208.145</v>
      </c>
      <c r="D19" s="8">
        <v>17985.797</v>
      </c>
      <c r="E19" s="8">
        <v>18137.997</v>
      </c>
      <c r="F19" s="8">
        <v>19820.722</v>
      </c>
      <c r="G19" s="9">
        <f t="shared" si="0"/>
        <v>9.277347438088125</v>
      </c>
      <c r="H19" s="9">
        <f t="shared" si="1"/>
        <v>1.528519574282519</v>
      </c>
    </row>
    <row r="20" spans="1:8" s="10" customFormat="1" ht="15">
      <c r="A20" s="7">
        <v>2008910000</v>
      </c>
      <c r="B20" s="12" t="s">
        <v>21</v>
      </c>
      <c r="C20" s="8">
        <v>6860.865</v>
      </c>
      <c r="D20" s="8">
        <v>6917.047</v>
      </c>
      <c r="E20" s="8">
        <v>6918.479</v>
      </c>
      <c r="F20" s="8">
        <v>6921.808</v>
      </c>
      <c r="G20" s="9">
        <f t="shared" si="0"/>
        <v>0.048117512534173734</v>
      </c>
      <c r="H20" s="9">
        <f t="shared" si="1"/>
        <v>0.5337907982073173</v>
      </c>
    </row>
    <row r="21" spans="1:8" s="16" customFormat="1" ht="19.5" customHeight="1">
      <c r="A21" s="14"/>
      <c r="B21" s="14" t="s">
        <v>22</v>
      </c>
      <c r="C21" s="15">
        <v>276982.7660000002</v>
      </c>
      <c r="D21" s="15">
        <v>254953.71099999978</v>
      </c>
      <c r="E21" s="15">
        <v>305007.71299999976</v>
      </c>
      <c r="F21" s="15">
        <v>358966.62899999996</v>
      </c>
      <c r="G21" s="9">
        <f t="shared" si="0"/>
        <v>17.691000489551634</v>
      </c>
      <c r="H21" s="9">
        <f t="shared" si="1"/>
        <v>27.682519281624096</v>
      </c>
    </row>
    <row r="22" spans="1:8" ht="15">
      <c r="A22" s="17"/>
      <c r="B22" s="17" t="s">
        <v>23</v>
      </c>
      <c r="C22" s="18">
        <f>SUM(C6:C21)</f>
        <v>1263789.614</v>
      </c>
      <c r="D22" s="18">
        <f>SUM(D6:D21)</f>
        <v>1136299.643</v>
      </c>
      <c r="E22" s="18">
        <f>SUM(E6:E21)</f>
        <v>1310843.505</v>
      </c>
      <c r="F22" s="18">
        <f>SUM(F6:F21)</f>
        <v>1296726.737</v>
      </c>
      <c r="G22" s="19">
        <f t="shared" si="0"/>
        <v>-1.0769224507848452</v>
      </c>
      <c r="H22" s="19">
        <f t="shared" si="1"/>
        <v>100</v>
      </c>
    </row>
    <row r="23" ht="16.5" customHeight="1">
      <c r="A23" s="20" t="s">
        <v>24</v>
      </c>
    </row>
    <row r="24" spans="1:8" ht="15.75" customHeight="1">
      <c r="A24" s="20" t="s">
        <v>25</v>
      </c>
      <c r="C24" s="21"/>
      <c r="D24" s="21"/>
      <c r="E24" s="21"/>
      <c r="F24" s="21"/>
      <c r="G24" s="20"/>
      <c r="H24" s="20"/>
    </row>
    <row r="25" spans="3:8" ht="15">
      <c r="C25" s="22"/>
      <c r="D25" s="22"/>
      <c r="E25" s="22"/>
      <c r="F25" s="22"/>
      <c r="G25" s="20"/>
      <c r="H25" s="20"/>
    </row>
  </sheetData>
  <sheetProtection/>
  <mergeCells count="11">
    <mergeCell ref="H4:H5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2017-05-12T13:54:42Z</dcterms:created>
  <dcterms:modified xsi:type="dcterms:W3CDTF">2017-05-12T13:54:42Z</dcterms:modified>
  <cp:category/>
  <cp:version/>
  <cp:contentType/>
  <cp:contentStatus/>
</cp:coreProperties>
</file>