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6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_xlnm.Print_Area" localSheetId="0">'cuadro26, 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<sst xmlns="http://schemas.openxmlformats.org/spreadsheetml/2006/main" count="11" uniqueCount="11">
  <si>
    <t>Cuadro 26</t>
  </si>
  <si>
    <t>Costa Rica.  Valor de las importaciones nacionales y de cobertura agropecuaria, 2013-2016.</t>
  </si>
  <si>
    <t>(miles de US$)</t>
  </si>
  <si>
    <t>Importaciones</t>
  </si>
  <si>
    <t>Variación absoluta 2007/06</t>
  </si>
  <si>
    <t>Variación % 2016/15</t>
  </si>
  <si>
    <t>Nacionales (1)</t>
  </si>
  <si>
    <t>Cobertura agropecuaria (2)</t>
  </si>
  <si>
    <t>Participación % (2/1)</t>
  </si>
  <si>
    <t>Nota: ver desglose de partidas cobertura agropecuaria en el anexo 2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</si>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</sst>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0.0"/>
    <numFmt numFmtId="167" formatCode="#,###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18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18" fillId="0" borderId="0">
      <alignment/>
      <protection/>
    </xf>
    <xf numFmtId="170" fontId="18" fillId="0" borderId="0">
      <alignment/>
      <protection/>
    </xf>
    <xf numFmtId="170" fontId="18" fillId="0" borderId="0">
      <alignment/>
      <protection/>
    </xf>
    <xf numFmtId="170" fontId="18" fillId="0" borderId="0">
      <alignment/>
      <protection/>
    </xf>
    <xf numFmtId="170" fontId="18" fillId="0" borderId="0">
      <alignment/>
      <protection/>
    </xf>
    <xf numFmtId="170" fontId="18" fillId="0" borderId="0">
      <alignment/>
      <protection/>
    </xf>
    <xf numFmtId="170" fontId="18" fillId="0" borderId="0">
      <alignment/>
      <protection/>
    </xf>
    <xf numFmtId="17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64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19" fillId="0" borderId="0" xfId="62" applyFont="1" applyAlignment="1">
      <alignment horizontal="center"/>
      <protection/>
    </xf>
    <xf numFmtId="0" fontId="21" fillId="0" borderId="0" xfId="60" applyFont="1">
      <alignment/>
      <protection/>
    </xf>
    <xf numFmtId="0" fontId="21" fillId="0" borderId="0" xfId="60" applyFont="1" applyFill="1">
      <alignment/>
      <protection/>
    </xf>
    <xf numFmtId="164" fontId="27" fillId="33" borderId="0" xfId="62" applyFont="1" applyFill="1" applyBorder="1" applyAlignment="1">
      <alignment horizontal="center" vertical="center"/>
      <protection/>
    </xf>
    <xf numFmtId="165" fontId="27" fillId="33" borderId="0" xfId="61" applyNumberFormat="1" applyFont="1" applyFill="1" applyBorder="1" applyAlignment="1">
      <alignment horizontal="right" vertical="center" wrapText="1"/>
      <protection/>
    </xf>
    <xf numFmtId="165" fontId="27" fillId="33" borderId="0" xfId="62" applyNumberFormat="1" applyFont="1" applyFill="1" applyBorder="1" applyAlignment="1">
      <alignment horizontal="center" vertical="center" wrapText="1"/>
      <protection/>
    </xf>
    <xf numFmtId="165" fontId="27" fillId="33" borderId="0" xfId="61" applyNumberFormat="1" applyFont="1" applyFill="1" applyBorder="1" applyAlignment="1">
      <alignment horizontal="center" vertical="center" wrapText="1"/>
      <protection/>
    </xf>
    <xf numFmtId="164" fontId="21" fillId="0" borderId="0" xfId="62" applyFont="1" applyBorder="1">
      <alignment/>
      <protection/>
    </xf>
    <xf numFmtId="3" fontId="21" fillId="0" borderId="0" xfId="62" applyNumberFormat="1" applyFont="1" applyBorder="1" applyAlignment="1">
      <alignment horizontal="right"/>
      <protection/>
    </xf>
    <xf numFmtId="166" fontId="21" fillId="0" borderId="0" xfId="62" applyNumberFormat="1" applyFont="1" applyBorder="1" applyAlignment="1">
      <alignment horizontal="right"/>
      <protection/>
    </xf>
    <xf numFmtId="3" fontId="21" fillId="0" borderId="0" xfId="62" applyNumberFormat="1" applyFont="1" applyBorder="1">
      <alignment/>
      <protection/>
    </xf>
    <xf numFmtId="0" fontId="19" fillId="0" borderId="0" xfId="60" applyFont="1">
      <alignment/>
      <protection/>
    </xf>
    <xf numFmtId="164" fontId="19" fillId="0" borderId="0" xfId="62" applyFont="1" applyBorder="1">
      <alignment/>
      <protection/>
    </xf>
    <xf numFmtId="166" fontId="19" fillId="0" borderId="0" xfId="62" applyNumberFormat="1" applyFont="1" applyBorder="1" applyAlignment="1">
      <alignment horizontal="right"/>
      <protection/>
    </xf>
    <xf numFmtId="0" fontId="19" fillId="0" borderId="10" xfId="60" applyFont="1" applyBorder="1">
      <alignment/>
      <protection/>
    </xf>
    <xf numFmtId="167" fontId="19" fillId="0" borderId="10" xfId="60" applyNumberFormat="1" applyFont="1" applyBorder="1" applyAlignment="1">
      <alignment horizontal="right"/>
      <protection/>
    </xf>
    <xf numFmtId="0" fontId="21" fillId="0" borderId="0" xfId="61" applyFont="1">
      <alignment/>
      <protection/>
    </xf>
    <xf numFmtId="164" fontId="21" fillId="0" borderId="0" xfId="62" applyFo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14a" xfId="60"/>
    <cellStyle name="Normal_cuadros balanza 2000-2006" xfId="61"/>
    <cellStyle name="Normal_cuadros impo 1 semestre 05-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showGridLines="0" tabSelected="1" zoomScalePageLayoutView="0" workbookViewId="0" topLeftCell="A1">
      <selection activeCell="A9" sqref="A9"/>
    </sheetView>
  </sheetViews>
  <sheetFormatPr defaultColWidth="11.421875" defaultRowHeight="15"/>
  <cols>
    <col min="1" max="1" width="38.7109375" style="2" customWidth="1"/>
    <col min="2" max="5" width="14.00390625" style="2" customWidth="1"/>
    <col min="6" max="6" width="14.28125" style="2" customWidth="1"/>
    <col min="7" max="7" width="13.140625" style="2" customWidth="1"/>
    <col min="8" max="16384" width="11.421875" style="2" customWidth="1"/>
  </cols>
  <sheetData>
    <row r="2" spans="1:7" ht="17.25" customHeight="1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1" t="s">
        <v>1</v>
      </c>
      <c r="B3" s="1"/>
      <c r="C3" s="1"/>
      <c r="D3" s="1"/>
      <c r="E3" s="1"/>
      <c r="F3" s="1"/>
      <c r="G3" s="1"/>
    </row>
    <row r="4" spans="1:7" s="3" customFormat="1" ht="12.75" customHeight="1">
      <c r="A4" s="1" t="s">
        <v>2</v>
      </c>
      <c r="B4" s="1"/>
      <c r="C4" s="1"/>
      <c r="D4" s="1"/>
      <c r="E4" s="1"/>
      <c r="F4" s="1"/>
      <c r="G4" s="1"/>
    </row>
    <row r="5" spans="1:7" ht="12.75" customHeight="1">
      <c r="A5" s="4" t="s">
        <v>3</v>
      </c>
      <c r="B5" s="5">
        <v>2013</v>
      </c>
      <c r="C5" s="5">
        <v>2014</v>
      </c>
      <c r="D5" s="5">
        <v>2015</v>
      </c>
      <c r="E5" s="5">
        <v>2016</v>
      </c>
      <c r="F5" s="6" t="s">
        <v>4</v>
      </c>
      <c r="G5" s="7" t="s">
        <v>5</v>
      </c>
    </row>
    <row r="6" spans="1:7" ht="15">
      <c r="A6" s="4"/>
      <c r="B6" s="5"/>
      <c r="C6" s="5"/>
      <c r="D6" s="5"/>
      <c r="E6" s="5"/>
      <c r="F6" s="6"/>
      <c r="G6" s="7"/>
    </row>
    <row r="7" spans="1:7" ht="14.25" customHeight="1">
      <c r="A7" s="8" t="s">
        <v>6</v>
      </c>
      <c r="B7" s="9">
        <v>18014319.54663</v>
      </c>
      <c r="C7" s="9">
        <v>17186173.01693</v>
      </c>
      <c r="D7" s="9">
        <v>15504473.5048</v>
      </c>
      <c r="E7" s="9">
        <v>15324723.08517</v>
      </c>
      <c r="F7" s="9">
        <f>E7-D7</f>
        <v>-179750.4196299985</v>
      </c>
      <c r="G7" s="10">
        <f>+(E7/D7-1)*100</f>
        <v>-1.1593455242085438</v>
      </c>
    </row>
    <row r="8" spans="1:7" ht="14.25" customHeight="1">
      <c r="A8" s="8"/>
      <c r="B8" s="11"/>
      <c r="C8" s="11"/>
      <c r="D8" s="11"/>
      <c r="E8" s="11"/>
      <c r="F8" s="11"/>
      <c r="G8" s="10"/>
    </row>
    <row r="9" spans="1:7" s="12" customFormat="1" ht="14.25" customHeight="1">
      <c r="A9" s="8" t="s">
        <v>7</v>
      </c>
      <c r="B9" s="9">
        <v>2214727.127009981</v>
      </c>
      <c r="C9" s="9">
        <v>2354365.4704099866</v>
      </c>
      <c r="D9" s="9">
        <v>2246155.9022900076</v>
      </c>
      <c r="E9" s="9">
        <v>2376290.76802</v>
      </c>
      <c r="F9" s="9">
        <f>E9-D9</f>
        <v>130134.86572999228</v>
      </c>
      <c r="G9" s="10">
        <f>+(E9/D9-1)*100</f>
        <v>5.793670225531389</v>
      </c>
    </row>
    <row r="10" spans="1:7" ht="14.25" customHeight="1">
      <c r="A10" s="8"/>
      <c r="B10" s="8"/>
      <c r="C10" s="8"/>
      <c r="D10" s="8"/>
      <c r="E10" s="8"/>
      <c r="F10" s="13"/>
      <c r="G10" s="8"/>
    </row>
    <row r="11" spans="1:7" ht="14.25" customHeight="1">
      <c r="A11" s="13" t="s">
        <v>8</v>
      </c>
      <c r="B11" s="14">
        <f>+B9/B7*100</f>
        <v>12.294259137999457</v>
      </c>
      <c r="C11" s="14">
        <f>+C9/C7*100</f>
        <v>13.699184036438567</v>
      </c>
      <c r="D11" s="14">
        <f>+D9/D7*100</f>
        <v>14.48714721976612</v>
      </c>
      <c r="E11" s="14">
        <f>+E9/E7*100</f>
        <v>15.506255837794402</v>
      </c>
      <c r="F11" s="13"/>
      <c r="G11" s="13"/>
    </row>
    <row r="12" spans="1:7" ht="14.25" customHeight="1">
      <c r="A12" s="15"/>
      <c r="B12" s="16"/>
      <c r="C12" s="16"/>
      <c r="D12" s="16"/>
      <c r="E12" s="16"/>
      <c r="F12" s="16"/>
      <c r="G12" s="16"/>
    </row>
    <row r="13" spans="1:7" ht="14.25" customHeight="1">
      <c r="A13" s="17" t="s">
        <v>9</v>
      </c>
      <c r="B13" s="8"/>
      <c r="C13" s="8"/>
      <c r="D13" s="8"/>
      <c r="E13" s="8"/>
      <c r="F13" s="8"/>
      <c r="G13" s="8"/>
    </row>
    <row r="14" spans="1:7" ht="14.25" customHeight="1">
      <c r="A14" s="18" t="s">
        <v>10</v>
      </c>
      <c r="B14" s="18"/>
      <c r="C14" s="18"/>
      <c r="D14" s="18"/>
      <c r="E14" s="18"/>
      <c r="F14" s="18"/>
      <c r="G14" s="18"/>
    </row>
    <row r="15" ht="14.25" customHeight="1"/>
  </sheetData>
  <sheetProtection/>
  <mergeCells count="11">
    <mergeCell ref="A14:G14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41" right="0.38" top="0.984251968503937" bottom="0.984251968503937" header="0" footer="0"/>
  <pageSetup horizontalDpi="600" verticalDpi="600" orientation="landscape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2017-05-12T13:54:44Z</dcterms:created>
  <dcterms:modified xsi:type="dcterms:W3CDTF">2017-05-12T13:54:44Z</dcterms:modified>
  <cp:category/>
  <cp:version/>
  <cp:contentType/>
  <cp:contentStatus/>
</cp:coreProperties>
</file>