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1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<sst xmlns="http://schemas.openxmlformats.org/spreadsheetml/2006/main" count="35" uniqueCount="35">
  <si>
    <t>Cuadro 41</t>
  </si>
  <si>
    <t>Costa Rica.  Volumen de los principales productos importados de la Industria alimentaria,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</si>
  <si>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</si>
  <si>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</si>
  <si>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</si>
  <si>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</si>
  <si>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</si>
  <si>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2106</t>
  </si>
  <si>
    <t>Preparaciones alimenticias</t>
  </si>
  <si>
    <t>2309</t>
  </si>
  <si>
    <t>Preparaciones para alimentación de animales</t>
  </si>
  <si>
    <t>1905</t>
  </si>
  <si>
    <t>Productos de panadería</t>
  </si>
  <si>
    <t>1604</t>
  </si>
  <si>
    <t>Preparaciones y conservas de pescado</t>
  </si>
  <si>
    <t>2202</t>
  </si>
  <si>
    <t>Agua, incluidas el agua mineral y la gaseada</t>
  </si>
  <si>
    <t>2103</t>
  </si>
  <si>
    <t>Preparaciones para salsas y salsas preparadas</t>
  </si>
  <si>
    <t>1901</t>
  </si>
  <si>
    <t>Extracto de malta</t>
  </si>
  <si>
    <t>2002</t>
  </si>
  <si>
    <t>Tomates preparados o conservados</t>
  </si>
  <si>
    <t>1806</t>
  </si>
  <si>
    <t>Chocolate y demás preparaciones alimenticias que contengan cacao</t>
  </si>
  <si>
    <t>1704</t>
  </si>
  <si>
    <t>Artículos de confitería</t>
  </si>
  <si>
    <t>2208</t>
  </si>
  <si>
    <t>Alcohol etílico sin desnaturalizar</t>
  </si>
  <si>
    <t>2004</t>
  </si>
  <si>
    <t>Las demas hortalizas preparadas o conservadas</t>
  </si>
  <si>
    <t>Otros</t>
  </si>
  <si>
    <t>Total</t>
  </si>
  <si>
    <t>Nota: Capítulos del SAC 15 al 24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</si>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</sst>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#"/>
    <numFmt numFmtId="167" formatCode="#,##0.0"/>
    <numFmt numFmtId="168" formatCode="#,###.0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9" fillId="0" borderId="0" xfId="60" applyFont="1" applyFill="1" applyAlignment="1">
      <alignment horizontal="center"/>
      <protection/>
    </xf>
    <xf numFmtId="0" fontId="20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0" fontId="27" fillId="33" borderId="0" xfId="61" applyFont="1" applyFill="1" applyBorder="1" applyAlignment="1">
      <alignment horizontal="left" vertical="center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20" fillId="0" borderId="0" xfId="60" applyNumberFormat="1" applyFont="1" applyFill="1" applyAlignment="1">
      <alignment horizontal="left" vertical="top" wrapText="1"/>
      <protection/>
    </xf>
    <xf numFmtId="166" fontId="20" fillId="0" borderId="0" xfId="60" applyNumberFormat="1" applyFont="1" applyAlignment="1">
      <alignment horizontal="right" vertical="top" wrapText="1"/>
      <protection/>
    </xf>
    <xf numFmtId="167" fontId="20" fillId="0" borderId="0" xfId="61" applyNumberFormat="1" applyFont="1" applyFill="1" applyBorder="1" applyAlignment="1">
      <alignment vertical="top"/>
      <protection/>
    </xf>
    <xf numFmtId="0" fontId="20" fillId="0" borderId="0" xfId="60" applyNumberFormat="1" applyFont="1" applyAlignment="1">
      <alignment horizontal="left" vertical="top" wrapText="1"/>
      <protection/>
    </xf>
    <xf numFmtId="49" fontId="19" fillId="0" borderId="10" xfId="60" applyNumberFormat="1" applyFont="1" applyBorder="1" applyAlignment="1">
      <alignment horizontal="left"/>
      <protection/>
    </xf>
    <xf numFmtId="0" fontId="19" fillId="0" borderId="10" xfId="60" applyFont="1" applyBorder="1">
      <alignment/>
      <protection/>
    </xf>
    <xf numFmtId="166" fontId="19" fillId="0" borderId="10" xfId="60" applyNumberFormat="1" applyFont="1" applyBorder="1" applyAlignment="1">
      <alignment horizontal="right"/>
      <protection/>
    </xf>
    <xf numFmtId="168" fontId="19" fillId="0" borderId="10" xfId="60" applyNumberFormat="1" applyFont="1" applyBorder="1" applyAlignment="1">
      <alignment horizontal="right"/>
      <protection/>
    </xf>
    <xf numFmtId="0" fontId="20" fillId="0" borderId="0" xfId="60" applyFont="1" applyBorder="1">
      <alignment/>
      <protection/>
    </xf>
    <xf numFmtId="169" fontId="20" fillId="0" borderId="0" xfId="45" applyFont="1" applyBorder="1" applyAlignment="1">
      <alignment/>
    </xf>
    <xf numFmtId="49" fontId="20" fillId="0" borderId="0" xfId="60" applyNumberFormat="1" applyFont="1">
      <alignment/>
      <protection/>
    </xf>
    <xf numFmtId="166" fontId="20" fillId="0" borderId="0" xfId="60" applyNumberFormat="1" applyFont="1">
      <alignment/>
      <protection/>
    </xf>
    <xf numFmtId="0" fontId="20" fillId="0" borderId="0" xfId="60" applyNumberFormat="1" applyFont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14a" xfId="60"/>
    <cellStyle name="Normal_cuadros balanza 2000-2006" xfId="61"/>
    <cellStyle name="Normal_cuadros impo 1 semestre 05-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showGridLines="0" tabSelected="1" zoomScalePageLayoutView="0" workbookViewId="0" topLeftCell="A1">
      <selection activeCell="B8" sqref="B8"/>
    </sheetView>
  </sheetViews>
  <sheetFormatPr defaultColWidth="11.421875" defaultRowHeight="15"/>
  <cols>
    <col min="1" max="1" width="9.00390625" style="18" customWidth="1"/>
    <col min="2" max="2" width="44.140625" style="2" customWidth="1"/>
    <col min="3" max="6" width="14.57421875" style="2" customWidth="1"/>
    <col min="7" max="7" width="13.28125" style="2" customWidth="1"/>
    <col min="8" max="8" width="16.57421875" style="2" customWidth="1"/>
    <col min="9" max="16384" width="11.42187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2.75" customHeight="1">
      <c r="A5" s="4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6" t="s">
        <v>5</v>
      </c>
      <c r="H5" s="7" t="s">
        <v>6</v>
      </c>
    </row>
    <row r="6" spans="1:8" ht="15">
      <c r="A6" s="4"/>
      <c r="B6" s="4"/>
      <c r="C6" s="5"/>
      <c r="D6" s="5"/>
      <c r="E6" s="5"/>
      <c r="F6" s="5"/>
      <c r="G6" s="6"/>
      <c r="H6" s="7"/>
    </row>
    <row r="7" spans="1:8" ht="17.25" customHeight="1">
      <c r="A7" s="8" t="s">
        <v>7</v>
      </c>
      <c r="B7" s="8" t="s">
        <v>8</v>
      </c>
      <c r="C7" s="9">
        <v>21074.082</v>
      </c>
      <c r="D7" s="9">
        <v>18602.201</v>
      </c>
      <c r="E7" s="9">
        <v>20613.561</v>
      </c>
      <c r="F7" s="9">
        <v>23070.263</v>
      </c>
      <c r="G7" s="10">
        <f>(F7/E7-1)*100</f>
        <v>11.917892304003153</v>
      </c>
      <c r="H7" s="10">
        <f aca="true" t="shared" si="0" ref="H7:H20">(F7/$F$20)*100</f>
        <v>2.951013280065853</v>
      </c>
    </row>
    <row r="8" spans="1:8" ht="17.25" customHeight="1">
      <c r="A8" s="8" t="s">
        <v>9</v>
      </c>
      <c r="B8" s="8" t="s">
        <v>10</v>
      </c>
      <c r="C8" s="9">
        <v>66281.833</v>
      </c>
      <c r="D8" s="9">
        <v>63074.782</v>
      </c>
      <c r="E8" s="9">
        <v>67033.968</v>
      </c>
      <c r="F8" s="9">
        <v>84359.535</v>
      </c>
      <c r="G8" s="10">
        <f>(F8/E8-1)*100</f>
        <v>25.84595171212305</v>
      </c>
      <c r="H8" s="10">
        <f t="shared" si="0"/>
        <v>10.790778938462042</v>
      </c>
    </row>
    <row r="9" spans="1:8" ht="17.25" customHeight="1">
      <c r="A9" s="8" t="s">
        <v>11</v>
      </c>
      <c r="B9" s="8" t="s">
        <v>12</v>
      </c>
      <c r="C9" s="9">
        <v>24911.118</v>
      </c>
      <c r="D9" s="9">
        <v>26968.178</v>
      </c>
      <c r="E9" s="9">
        <v>27377.28</v>
      </c>
      <c r="F9" s="9">
        <v>28418.11</v>
      </c>
      <c r="G9" s="10">
        <f>(F9/E9-1)*100</f>
        <v>3.801802078219607</v>
      </c>
      <c r="H9" s="10">
        <f t="shared" si="0"/>
        <v>3.63507862933215</v>
      </c>
    </row>
    <row r="10" spans="1:8" ht="17.25" customHeight="1">
      <c r="A10" s="8" t="s">
        <v>13</v>
      </c>
      <c r="B10" s="8" t="s">
        <v>14</v>
      </c>
      <c r="C10" s="9">
        <v>6809.384</v>
      </c>
      <c r="D10" s="9">
        <v>39331.27</v>
      </c>
      <c r="E10" s="9">
        <v>18767.267</v>
      </c>
      <c r="F10" s="9">
        <v>21159.342</v>
      </c>
      <c r="G10" s="10"/>
      <c r="H10" s="10">
        <f t="shared" si="0"/>
        <v>2.7065794282213065</v>
      </c>
    </row>
    <row r="11" spans="1:8" ht="17.25" customHeight="1">
      <c r="A11" s="8" t="s">
        <v>15</v>
      </c>
      <c r="B11" s="8" t="s">
        <v>16</v>
      </c>
      <c r="C11" s="9">
        <v>54762.029</v>
      </c>
      <c r="D11" s="9">
        <v>63783.001</v>
      </c>
      <c r="E11" s="9">
        <v>48028.15</v>
      </c>
      <c r="F11" s="9">
        <v>62874.65</v>
      </c>
      <c r="G11" s="10">
        <f aca="true" t="shared" si="1" ref="G11:G20">(F11/E11-1)*100</f>
        <v>30.912079686600457</v>
      </c>
      <c r="H11" s="10">
        <f t="shared" si="0"/>
        <v>8.042557951311283</v>
      </c>
    </row>
    <row r="12" spans="1:8" ht="17.25" customHeight="1">
      <c r="A12" s="8" t="s">
        <v>17</v>
      </c>
      <c r="B12" s="8" t="s">
        <v>18</v>
      </c>
      <c r="C12" s="9">
        <v>16406.267</v>
      </c>
      <c r="D12" s="9">
        <v>23666.419</v>
      </c>
      <c r="E12" s="9">
        <v>35437.283</v>
      </c>
      <c r="F12" s="9">
        <v>28944.228</v>
      </c>
      <c r="G12" s="10">
        <f t="shared" si="1"/>
        <v>-18.3226659899406</v>
      </c>
      <c r="H12" s="10">
        <f t="shared" si="0"/>
        <v>3.7023765706205385</v>
      </c>
    </row>
    <row r="13" spans="1:8" ht="17.25" customHeight="1">
      <c r="A13" s="8" t="s">
        <v>19</v>
      </c>
      <c r="B13" s="8" t="s">
        <v>20</v>
      </c>
      <c r="C13" s="9">
        <v>12198.847</v>
      </c>
      <c r="D13" s="9">
        <v>12586.65</v>
      </c>
      <c r="E13" s="9">
        <v>13908.315</v>
      </c>
      <c r="F13" s="9">
        <v>14841.557</v>
      </c>
      <c r="G13" s="10">
        <f t="shared" si="1"/>
        <v>6.709957316900006</v>
      </c>
      <c r="H13" s="10">
        <f t="shared" si="0"/>
        <v>1.8984452758017678</v>
      </c>
    </row>
    <row r="14" spans="1:8" ht="17.25" customHeight="1">
      <c r="A14" s="8" t="s">
        <v>21</v>
      </c>
      <c r="B14" s="8" t="s">
        <v>22</v>
      </c>
      <c r="C14" s="9">
        <v>22790.247</v>
      </c>
      <c r="D14" s="9">
        <v>24132.652</v>
      </c>
      <c r="E14" s="9">
        <v>26014.332</v>
      </c>
      <c r="F14" s="9">
        <v>25028.768</v>
      </c>
      <c r="G14" s="10">
        <f t="shared" si="1"/>
        <v>-3.788542408084894</v>
      </c>
      <c r="H14" s="10">
        <f t="shared" si="0"/>
        <v>3.2015337992326858</v>
      </c>
    </row>
    <row r="15" spans="1:8" ht="17.25" customHeight="1">
      <c r="A15" s="8" t="s">
        <v>23</v>
      </c>
      <c r="B15" s="8" t="s">
        <v>24</v>
      </c>
      <c r="C15" s="9">
        <v>5958.377</v>
      </c>
      <c r="D15" s="9">
        <v>5947.392</v>
      </c>
      <c r="E15" s="9">
        <v>6468.018</v>
      </c>
      <c r="F15" s="9">
        <v>7180.522</v>
      </c>
      <c r="G15" s="10">
        <f t="shared" si="1"/>
        <v>11.015801131041991</v>
      </c>
      <c r="H15" s="10">
        <f t="shared" si="0"/>
        <v>0.9184904298579091</v>
      </c>
    </row>
    <row r="16" spans="1:8" ht="17.25" customHeight="1">
      <c r="A16" s="8" t="s">
        <v>25</v>
      </c>
      <c r="B16" s="8" t="s">
        <v>26</v>
      </c>
      <c r="C16" s="9">
        <v>10348.756</v>
      </c>
      <c r="D16" s="9">
        <v>11512.163</v>
      </c>
      <c r="E16" s="9">
        <v>12323.283</v>
      </c>
      <c r="F16" s="9">
        <v>12752.834</v>
      </c>
      <c r="G16" s="10">
        <f t="shared" si="1"/>
        <v>3.485686403533883</v>
      </c>
      <c r="H16" s="10">
        <f t="shared" si="0"/>
        <v>1.631268030731827</v>
      </c>
    </row>
    <row r="17" spans="1:8" ht="17.25" customHeight="1">
      <c r="A17" s="8" t="s">
        <v>27</v>
      </c>
      <c r="B17" s="8" t="s">
        <v>28</v>
      </c>
      <c r="C17" s="9">
        <v>9119.744</v>
      </c>
      <c r="D17" s="9">
        <v>11391.601</v>
      </c>
      <c r="E17" s="9">
        <v>9895.891</v>
      </c>
      <c r="F17" s="9">
        <v>9403.875</v>
      </c>
      <c r="G17" s="10">
        <f t="shared" si="1"/>
        <v>-4.971922184672406</v>
      </c>
      <c r="H17" s="10">
        <f t="shared" si="0"/>
        <v>1.2028887580986516</v>
      </c>
    </row>
    <row r="18" spans="1:8" ht="17.25" customHeight="1">
      <c r="A18" s="8" t="s">
        <v>29</v>
      </c>
      <c r="B18" s="8" t="s">
        <v>30</v>
      </c>
      <c r="C18" s="9">
        <v>17937.683</v>
      </c>
      <c r="D18" s="9">
        <v>19832.803</v>
      </c>
      <c r="E18" s="9">
        <v>22255.34</v>
      </c>
      <c r="F18" s="9">
        <v>24413.459</v>
      </c>
      <c r="G18" s="10">
        <f t="shared" si="1"/>
        <v>9.697083935810458</v>
      </c>
      <c r="H18" s="10">
        <f t="shared" si="0"/>
        <v>3.122827066225609</v>
      </c>
    </row>
    <row r="19" spans="1:8" ht="15">
      <c r="A19" s="8"/>
      <c r="B19" s="11" t="s">
        <v>31</v>
      </c>
      <c r="C19" s="9">
        <v>438924.1859999999</v>
      </c>
      <c r="D19" s="9">
        <v>365384.057</v>
      </c>
      <c r="E19" s="9">
        <v>361420.035</v>
      </c>
      <c r="F19" s="9">
        <v>439327.14300000004</v>
      </c>
      <c r="G19" s="10">
        <f t="shared" si="1"/>
        <v>21.55583544227151</v>
      </c>
      <c r="H19" s="10">
        <f t="shared" si="0"/>
        <v>56.196161842038386</v>
      </c>
    </row>
    <row r="20" spans="1:8" ht="15">
      <c r="A20" s="12"/>
      <c r="B20" s="13" t="s">
        <v>32</v>
      </c>
      <c r="C20" s="14">
        <f>SUM(C7:C19)</f>
        <v>707522.553</v>
      </c>
      <c r="D20" s="14">
        <f>SUM(D7:D19)</f>
        <v>686213.169</v>
      </c>
      <c r="E20" s="14">
        <f>SUM(E7:E19)</f>
        <v>669542.723</v>
      </c>
      <c r="F20" s="14">
        <f>SUM(F7:F19)</f>
        <v>781774.286</v>
      </c>
      <c r="G20" s="15">
        <f t="shared" si="1"/>
        <v>16.7624199538944</v>
      </c>
      <c r="H20" s="15">
        <f t="shared" si="0"/>
        <v>100</v>
      </c>
    </row>
    <row r="21" spans="1:2" ht="15">
      <c r="A21" s="16" t="s">
        <v>33</v>
      </c>
      <c r="B21" s="16"/>
    </row>
    <row r="22" spans="1:2" ht="15">
      <c r="A22" s="17" t="s">
        <v>34</v>
      </c>
      <c r="B22" s="17"/>
    </row>
    <row r="25" spans="3:6" ht="15">
      <c r="C25" s="19"/>
      <c r="D25" s="19"/>
      <c r="E25" s="19"/>
      <c r="F25" s="19"/>
    </row>
    <row r="26" spans="3:6" ht="15">
      <c r="C26" s="20"/>
      <c r="D26" s="20"/>
      <c r="E26" s="20"/>
      <c r="F26" s="20"/>
    </row>
  </sheetData>
  <sheetProtection/>
  <mergeCells count="12">
    <mergeCell ref="H5:H6"/>
    <mergeCell ref="A22:B22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43" right="0.33" top="1.6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2017-05-12T13:54:50Z</dcterms:created>
  <dcterms:modified xsi:type="dcterms:W3CDTF">2017-05-12T13:54:50Z</dcterms:modified>
  <cp:category/>
  <cp:version/>
  <cp:contentType/>
  <cp:contentStatus/>
</cp:coreProperties>
</file>