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2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<sst xmlns="http://schemas.openxmlformats.org/spreadsheetml/2006/main" count="29" uniqueCount="29">
  <si>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42</t>
  </si>
  <si>
    <t>Costa Rica. Principales países de origen de las importaciones de la Industria alimentaria, 2013-2016.</t>
  </si>
  <si>
    <t>(miles de US$)</t>
  </si>
  <si>
    <t>País</t>
  </si>
  <si>
    <t>Variación % 2016/15</t>
  </si>
  <si>
    <t>Participación 2016 %</t>
  </si>
  <si>
    <t>Estados Unidos 1/</t>
  </si>
  <si>
    <t>VARIOS</t>
  </si>
  <si>
    <t>Guatemala</t>
  </si>
  <si>
    <t>El Salvador</t>
  </si>
  <si>
    <t>Chile</t>
  </si>
  <si>
    <t>Canadá</t>
  </si>
  <si>
    <t>España</t>
  </si>
  <si>
    <t>Honduras</t>
  </si>
  <si>
    <t>China</t>
  </si>
  <si>
    <t>Nicaragua</t>
  </si>
  <si>
    <t>Holanda (Países Bajos)</t>
  </si>
  <si>
    <t>Colombia</t>
  </si>
  <si>
    <t>Italia</t>
  </si>
  <si>
    <t>Panamá</t>
  </si>
  <si>
    <t>Brasil</t>
  </si>
  <si>
    <t>Reino Unido</t>
  </si>
  <si>
    <t>Argentina</t>
  </si>
  <si>
    <t>Uruguay</t>
  </si>
  <si>
    <t>Tailandia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</si>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</sst>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165" fontId="0" fillId="0" borderId="0" xfId="0" applyAlignment="1">
      <alignment/>
    </xf>
    <xf numFmtId="0" fontId="19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19" fillId="0" borderId="0" xfId="0" applyFont="1" applyAlignment="1">
      <alignment/>
    </xf>
    <xf numFmtId="166" fontId="19" fillId="0" borderId="0" xfId="60" applyNumberFormat="1" applyFont="1" applyFill="1" applyBorder="1">
      <alignment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left"/>
      <protection/>
    </xf>
    <xf numFmtId="49" fontId="20" fillId="0" borderId="10" xfId="60" applyNumberFormat="1" applyFont="1" applyBorder="1" applyAlignment="1">
      <alignment horizontal="left"/>
      <protection/>
    </xf>
    <xf numFmtId="3" fontId="20" fillId="0" borderId="10" xfId="60" applyNumberFormat="1" applyFont="1" applyBorder="1">
      <alignment/>
      <protection/>
    </xf>
    <xf numFmtId="166" fontId="20" fillId="0" borderId="10" xfId="60" applyNumberFormat="1" applyFont="1" applyBorder="1">
      <alignment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Alignment="1">
      <alignment horizontal="righ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1" sqref="A11"/>
    </sheetView>
  </sheetViews>
  <sheetFormatPr defaultColWidth="10.00390625" defaultRowHeight="12.75"/>
  <cols>
    <col min="1" max="1" width="19.25390625" style="1" customWidth="1"/>
    <col min="2" max="5" width="14.625" style="1" customWidth="1"/>
    <col min="6" max="6" width="11.75390625" style="1" customWidth="1"/>
    <col min="7" max="7" width="12.875" style="1" customWidth="1"/>
    <col min="8" max="16384" width="10.00390625" style="1" customWidth="1"/>
  </cols>
  <sheetData>
    <row r="1" spans="2:5" ht="15">
      <c r="B1" s="2"/>
      <c r="C1" s="2"/>
      <c r="D1" s="2"/>
      <c r="E1" s="2"/>
    </row>
    <row r="2" spans="1:7" ht="15">
      <c r="A2" s="3" t="s">
        <v>0</v>
      </c>
      <c r="B2" s="3"/>
      <c r="C2" s="3"/>
      <c r="D2" s="3"/>
      <c r="E2" s="3"/>
      <c r="F2" s="3"/>
      <c r="G2" s="3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">
      <c r="A4" s="3" t="s">
        <v>2</v>
      </c>
      <c r="B4" s="3"/>
      <c r="C4" s="3"/>
      <c r="D4" s="3"/>
      <c r="E4" s="3"/>
      <c r="F4" s="3"/>
      <c r="G4" s="3"/>
    </row>
    <row r="5" spans="1:6" ht="15">
      <c r="A5" s="4"/>
      <c r="B5" s="4"/>
      <c r="C5" s="4"/>
      <c r="D5" s="4"/>
      <c r="E5" s="4"/>
      <c r="F5" s="4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7" t="s">
        <v>4</v>
      </c>
      <c r="G6" s="8" t="s">
        <v>5</v>
      </c>
    </row>
    <row r="7" spans="1:7" ht="16.5" customHeight="1">
      <c r="A7" s="5"/>
      <c r="B7" s="6"/>
      <c r="C7" s="6"/>
      <c r="D7" s="6"/>
      <c r="E7" s="6"/>
      <c r="F7" s="7"/>
      <c r="G7" s="8"/>
    </row>
    <row r="8" spans="1:7" s="11" customFormat="1" ht="15">
      <c r="A8" s="9" t="s">
        <v>6</v>
      </c>
      <c r="B8" s="2">
        <v>435666.0557099997</v>
      </c>
      <c r="C8" s="2">
        <v>525140.7913799998</v>
      </c>
      <c r="D8" s="2">
        <v>438785.59946000064</v>
      </c>
      <c r="E8" s="2">
        <v>551488.4475300005</v>
      </c>
      <c r="F8" s="10">
        <f aca="true" t="shared" si="0" ref="F8:F27">(E8/D8-1)*100</f>
        <v>25.68517476614993</v>
      </c>
      <c r="G8" s="10">
        <f aca="true" t="shared" si="1" ref="G8:G27">(E8/$E$29)*100</f>
        <v>49.46354774721434</v>
      </c>
    </row>
    <row r="9" spans="1:7" ht="15">
      <c r="A9" s="9" t="s">
        <v>7</v>
      </c>
      <c r="B9" s="2">
        <v>153788.14213000005</v>
      </c>
      <c r="C9" s="2">
        <v>231303.87786000007</v>
      </c>
      <c r="D9" s="2">
        <v>115201.38117000011</v>
      </c>
      <c r="E9" s="2">
        <v>152875.89604999998</v>
      </c>
      <c r="F9" s="10">
        <f t="shared" si="0"/>
        <v>32.703179855460604</v>
      </c>
      <c r="G9" s="10">
        <f t="shared" si="1"/>
        <v>13.711591271829853</v>
      </c>
    </row>
    <row r="10" spans="1:7" ht="15">
      <c r="A10" s="9" t="s">
        <v>8</v>
      </c>
      <c r="B10" s="2">
        <v>74868.61988000004</v>
      </c>
      <c r="C10" s="2">
        <v>78066.00250000003</v>
      </c>
      <c r="D10" s="2">
        <v>78315.16493999997</v>
      </c>
      <c r="E10" s="2">
        <v>78302.75805999998</v>
      </c>
      <c r="F10" s="10">
        <f t="shared" si="0"/>
        <v>-0.01584224461443906</v>
      </c>
      <c r="G10" s="10">
        <f t="shared" si="1"/>
        <v>7.023052303971765</v>
      </c>
    </row>
    <row r="11" spans="1:7" ht="15">
      <c r="A11" s="9" t="s">
        <v>9</v>
      </c>
      <c r="B11" s="2">
        <v>31943.641930000005</v>
      </c>
      <c r="C11" s="2">
        <v>35036.27882</v>
      </c>
      <c r="D11" s="2">
        <v>38919.307700000005</v>
      </c>
      <c r="E11" s="2">
        <v>36757.14369000001</v>
      </c>
      <c r="F11" s="10">
        <f t="shared" si="0"/>
        <v>-5.555504806679778</v>
      </c>
      <c r="G11" s="10">
        <f t="shared" si="1"/>
        <v>3.2967848013944643</v>
      </c>
    </row>
    <row r="12" spans="1:7" ht="15">
      <c r="A12" s="9" t="s">
        <v>10</v>
      </c>
      <c r="B12" s="2">
        <v>31654.919679999977</v>
      </c>
      <c r="C12" s="2">
        <v>33044.242890000016</v>
      </c>
      <c r="D12" s="2">
        <v>30371.281360000008</v>
      </c>
      <c r="E12" s="2">
        <v>29277.47366</v>
      </c>
      <c r="F12" s="10">
        <f t="shared" si="0"/>
        <v>-3.601453909812935</v>
      </c>
      <c r="G12" s="10">
        <f t="shared" si="1"/>
        <v>2.62592575199944</v>
      </c>
    </row>
    <row r="13" spans="1:7" ht="15">
      <c r="A13" s="9" t="s">
        <v>11</v>
      </c>
      <c r="B13" s="2">
        <v>20234.741899999994</v>
      </c>
      <c r="C13" s="2">
        <v>21123.10166999999</v>
      </c>
      <c r="D13" s="2">
        <v>21721.841210000002</v>
      </c>
      <c r="E13" s="2">
        <v>25074.66904000001</v>
      </c>
      <c r="F13" s="10">
        <f t="shared" si="0"/>
        <v>15.435283766168407</v>
      </c>
      <c r="G13" s="10">
        <f t="shared" si="1"/>
        <v>2.2489720226427186</v>
      </c>
    </row>
    <row r="14" spans="1:7" ht="15">
      <c r="A14" s="9" t="s">
        <v>12</v>
      </c>
      <c r="B14" s="2">
        <v>19772.51655</v>
      </c>
      <c r="C14" s="2">
        <v>19906.49368</v>
      </c>
      <c r="D14" s="2">
        <v>23901.742810000007</v>
      </c>
      <c r="E14" s="2">
        <v>22762.017139999996</v>
      </c>
      <c r="F14" s="10">
        <f t="shared" si="0"/>
        <v>-4.76837893813824</v>
      </c>
      <c r="G14" s="10">
        <f t="shared" si="1"/>
        <v>2.0415479719836807</v>
      </c>
    </row>
    <row r="15" spans="1:7" ht="15">
      <c r="A15" s="9" t="s">
        <v>13</v>
      </c>
      <c r="B15" s="2">
        <v>35725.88420999998</v>
      </c>
      <c r="C15" s="2">
        <v>23800.031810000022</v>
      </c>
      <c r="D15" s="2">
        <v>19894.027119999988</v>
      </c>
      <c r="E15" s="2">
        <v>21526.946700000004</v>
      </c>
      <c r="F15" s="10">
        <f t="shared" si="0"/>
        <v>8.208089644948746</v>
      </c>
      <c r="G15" s="10">
        <f t="shared" si="1"/>
        <v>1.930773274972844</v>
      </c>
    </row>
    <row r="16" spans="1:7" s="11" customFormat="1" ht="15">
      <c r="A16" s="9" t="s">
        <v>14</v>
      </c>
      <c r="B16" s="2">
        <v>14779.662960000007</v>
      </c>
      <c r="C16" s="2">
        <v>14865.173760000014</v>
      </c>
      <c r="D16" s="2">
        <v>19025.698400000005</v>
      </c>
      <c r="E16" s="2">
        <v>17503.63343999999</v>
      </c>
      <c r="F16" s="10">
        <f t="shared" si="0"/>
        <v>-8.00004776697193</v>
      </c>
      <c r="G16" s="10">
        <f t="shared" si="1"/>
        <v>1.5699183043396008</v>
      </c>
    </row>
    <row r="17" spans="1:7" ht="15">
      <c r="A17" s="9" t="s">
        <v>15</v>
      </c>
      <c r="B17" s="2">
        <v>21578.833899999994</v>
      </c>
      <c r="C17" s="2">
        <v>24091.68897999999</v>
      </c>
      <c r="D17" s="2">
        <v>20478.506119999984</v>
      </c>
      <c r="E17" s="2">
        <v>16269.867090000002</v>
      </c>
      <c r="F17" s="10">
        <f t="shared" si="0"/>
        <v>-20.55149435871051</v>
      </c>
      <c r="G17" s="10">
        <f t="shared" si="1"/>
        <v>1.4592605724588055</v>
      </c>
    </row>
    <row r="18" spans="1:7" ht="15">
      <c r="A18" s="9" t="s">
        <v>16</v>
      </c>
      <c r="B18" s="2">
        <v>7044.951379999993</v>
      </c>
      <c r="C18" s="2">
        <v>10200.011360000006</v>
      </c>
      <c r="D18" s="2">
        <v>18859.79036</v>
      </c>
      <c r="E18" s="2">
        <v>14832.620669999991</v>
      </c>
      <c r="F18" s="10">
        <f t="shared" si="0"/>
        <v>-21.353204956833938</v>
      </c>
      <c r="G18" s="10">
        <f t="shared" si="1"/>
        <v>1.3303525105790213</v>
      </c>
    </row>
    <row r="19" spans="1:7" ht="15">
      <c r="A19" s="9" t="s">
        <v>17</v>
      </c>
      <c r="B19" s="2">
        <v>8425.66544</v>
      </c>
      <c r="C19" s="2">
        <v>11349.96006999999</v>
      </c>
      <c r="D19" s="2">
        <v>11504.868290000004</v>
      </c>
      <c r="E19" s="2">
        <v>13957.889909999996</v>
      </c>
      <c r="F19" s="10">
        <f t="shared" si="0"/>
        <v>21.321596720339265</v>
      </c>
      <c r="G19" s="10">
        <f t="shared" si="1"/>
        <v>1.2518970381081078</v>
      </c>
    </row>
    <row r="20" spans="1:7" ht="15">
      <c r="A20" s="9" t="s">
        <v>18</v>
      </c>
      <c r="B20" s="2">
        <v>12362.016809999994</v>
      </c>
      <c r="C20" s="2">
        <v>11935.827279999985</v>
      </c>
      <c r="D20" s="2">
        <v>11889.312529999994</v>
      </c>
      <c r="E20" s="2">
        <v>13540.663719999999</v>
      </c>
      <c r="F20" s="10">
        <f t="shared" si="0"/>
        <v>13.889374897271756</v>
      </c>
      <c r="G20" s="10">
        <f t="shared" si="1"/>
        <v>1.214475605867987</v>
      </c>
    </row>
    <row r="21" spans="1:7" ht="15">
      <c r="A21" s="9" t="s">
        <v>19</v>
      </c>
      <c r="B21" s="2">
        <v>10876.818880000012</v>
      </c>
      <c r="C21" s="2">
        <v>17602.50548999999</v>
      </c>
      <c r="D21" s="2">
        <v>13115.056770000003</v>
      </c>
      <c r="E21" s="2">
        <v>13237.532039999998</v>
      </c>
      <c r="F21" s="10">
        <f t="shared" si="0"/>
        <v>0.9338523816393218</v>
      </c>
      <c r="G21" s="10">
        <f t="shared" si="1"/>
        <v>1.187287423786335</v>
      </c>
    </row>
    <row r="22" spans="1:7" ht="15">
      <c r="A22" s="9" t="s">
        <v>20</v>
      </c>
      <c r="B22" s="2">
        <v>33578.07906</v>
      </c>
      <c r="C22" s="2">
        <v>11174.314359999995</v>
      </c>
      <c r="D22" s="2">
        <v>13398.190839999996</v>
      </c>
      <c r="E22" s="2">
        <v>12297.17096</v>
      </c>
      <c r="F22" s="10">
        <f t="shared" si="0"/>
        <v>-8.21767575300485</v>
      </c>
      <c r="G22" s="10">
        <f t="shared" si="1"/>
        <v>1.1029455025937396</v>
      </c>
    </row>
    <row r="23" spans="1:7" s="11" customFormat="1" ht="15">
      <c r="A23" s="9" t="s">
        <v>21</v>
      </c>
      <c r="B23" s="2">
        <v>11903.301570000001</v>
      </c>
      <c r="C23" s="2">
        <v>11833.679220000002</v>
      </c>
      <c r="D23" s="2">
        <v>8237.578410000004</v>
      </c>
      <c r="E23" s="2">
        <v>12214.655119999996</v>
      </c>
      <c r="F23" s="10">
        <f t="shared" si="0"/>
        <v>48.279682596672124</v>
      </c>
      <c r="G23" s="10">
        <f t="shared" si="1"/>
        <v>1.0955445747773513</v>
      </c>
    </row>
    <row r="24" spans="1:7" ht="15">
      <c r="A24" s="9" t="s">
        <v>22</v>
      </c>
      <c r="B24" s="2">
        <v>13304.273999999994</v>
      </c>
      <c r="C24" s="2">
        <v>19112.329279999998</v>
      </c>
      <c r="D24" s="2">
        <v>14026.1718</v>
      </c>
      <c r="E24" s="2">
        <v>11614.333190000001</v>
      </c>
      <c r="F24" s="10">
        <f t="shared" si="0"/>
        <v>-17.195273552830702</v>
      </c>
      <c r="G24" s="10">
        <f t="shared" si="1"/>
        <v>1.0417011033841643</v>
      </c>
    </row>
    <row r="25" spans="1:7" ht="15">
      <c r="A25" s="9" t="s">
        <v>23</v>
      </c>
      <c r="B25" s="2">
        <v>7890.489949999999</v>
      </c>
      <c r="C25" s="2">
        <v>8865.242680000003</v>
      </c>
      <c r="D25" s="2">
        <v>7801.1278299999985</v>
      </c>
      <c r="E25" s="2">
        <v>10526.222340000002</v>
      </c>
      <c r="F25" s="10">
        <f t="shared" si="0"/>
        <v>34.93205815087899</v>
      </c>
      <c r="G25" s="10">
        <f t="shared" si="1"/>
        <v>0.9441073582671208</v>
      </c>
    </row>
    <row r="26" spans="1:7" ht="15">
      <c r="A26" s="9" t="s">
        <v>24</v>
      </c>
      <c r="B26" s="2">
        <v>6475.127769999999</v>
      </c>
      <c r="C26" s="2">
        <v>7889.193570000003</v>
      </c>
      <c r="D26" s="2">
        <v>11213.538429999999</v>
      </c>
      <c r="E26" s="2">
        <v>8144.858559999999</v>
      </c>
      <c r="F26" s="10">
        <f t="shared" si="0"/>
        <v>-27.365847891422447</v>
      </c>
      <c r="G26" s="10">
        <f t="shared" si="1"/>
        <v>0.7305204707029723</v>
      </c>
    </row>
    <row r="27" spans="1:7" ht="15">
      <c r="A27" s="12" t="s">
        <v>25</v>
      </c>
      <c r="B27" s="2">
        <v>21478.723750000005</v>
      </c>
      <c r="C27" s="2">
        <v>-38847.10875999974</v>
      </c>
      <c r="D27" s="2">
        <v>90745.98182999925</v>
      </c>
      <c r="E27" s="2">
        <v>52734.32827999932</v>
      </c>
      <c r="F27" s="10">
        <f t="shared" si="0"/>
        <v>-41.88797430304937</v>
      </c>
      <c r="G27" s="10">
        <f t="shared" si="1"/>
        <v>4.729794389125669</v>
      </c>
    </row>
    <row r="28" spans="1:7" ht="15">
      <c r="A28" s="12"/>
      <c r="B28" s="2"/>
      <c r="C28" s="2"/>
      <c r="D28" s="2"/>
      <c r="E28" s="2"/>
      <c r="F28" s="10"/>
      <c r="G28" s="10"/>
    </row>
    <row r="29" spans="1:7" s="11" customFormat="1" ht="15">
      <c r="A29" s="13" t="s">
        <v>26</v>
      </c>
      <c r="B29" s="14">
        <f>SUM(B8:B27)</f>
        <v>973352.4674599996</v>
      </c>
      <c r="C29" s="14">
        <f>SUM(C8:C27)</f>
        <v>1077493.6379</v>
      </c>
      <c r="D29" s="14">
        <f>SUM(D8:D27)</f>
        <v>1007406.1673799999</v>
      </c>
      <c r="E29" s="14">
        <f>SUM(E8:E27)</f>
        <v>1114939.12719</v>
      </c>
      <c r="F29" s="15">
        <f>(E29/D29-1)*100</f>
        <v>10.67424076722352</v>
      </c>
      <c r="G29" s="15">
        <f>(E29/$E$29)*100</f>
        <v>100</v>
      </c>
    </row>
    <row r="30" spans="1:5" ht="15">
      <c r="A30" s="1" t="s">
        <v>27</v>
      </c>
      <c r="B30" s="2"/>
      <c r="C30" s="2"/>
      <c r="D30" s="2"/>
      <c r="E30" s="2"/>
    </row>
    <row r="31" spans="1:5" ht="15">
      <c r="A31" s="16" t="s">
        <v>28</v>
      </c>
      <c r="B31" s="2"/>
      <c r="C31" s="2"/>
      <c r="D31" s="2"/>
      <c r="E31" s="2"/>
    </row>
    <row r="34" spans="1:5" ht="15">
      <c r="A34" s="17"/>
      <c r="B34" s="2"/>
      <c r="C34" s="2"/>
      <c r="D34" s="2"/>
      <c r="E34" s="2"/>
    </row>
    <row r="35" spans="2:5" ht="15">
      <c r="B35" s="2"/>
      <c r="C35" s="2"/>
      <c r="D35" s="2"/>
      <c r="E35" s="2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44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2017-05-12T13:54:50Z</dcterms:created>
  <dcterms:modified xsi:type="dcterms:W3CDTF">2017-05-12T13:54:50Z</dcterms:modified>
  <cp:category/>
  <cp:version/>
  <cp:contentType/>
  <cp:contentStatus/>
</cp:coreProperties>
</file>