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-mac1" sheetId="1" r:id="rId1"/>
  </sheets>
  <externalReferences>
    <externalReference r:id="rId4"/>
    <externalReference r:id="rId5"/>
    <externalReference r:id="rId6"/>
  </externalReferences>
  <definedNames>
    <definedName name="_">'[2]Cta92-98'!#REF!</definedName>
    <definedName name="_VA66">#REF!</definedName>
    <definedName name="_VBP66">#REF!</definedName>
    <definedName name="a45.">'[3]Resumen'!$A$1614</definedName>
    <definedName name="APORTE">'[2]Cta92-98'!#REF!</definedName>
    <definedName name="ARE">'[2]Cta92-98'!#REF!</definedName>
    <definedName name="_xlnm.Print_Area" localSheetId="0">'cuadro-mac1'!$A$3:$C$25</definedName>
    <definedName name="Cafetoneladas">#REF!</definedName>
    <definedName name="Cafétoneladas">#REF!</definedName>
    <definedName name="CANTIDAD">#REF!</definedName>
    <definedName name="COMPINTER">'[2]Cta92-98'!#REF!</definedName>
    <definedName name="copia">#REF!</definedName>
    <definedName name="DIOS">'[2]Cta92-98'!#REF!</definedName>
    <definedName name="DIOSITO">'[2]Cta92-98'!#REF!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'[2]Cta92-98'!#REF!</definedName>
    <definedName name="NIVIMPVBP">'[2]Cta92-98'!#REF!</definedName>
    <definedName name="nov">#REF!</definedName>
    <definedName name="oct">#REF!</definedName>
    <definedName name="PARVA">'[2]Cta92-98'!#REF!</definedName>
    <definedName name="PARVA66">'[2]Cta92-98'!#REF!</definedName>
    <definedName name="PARVBP">'[2]Cta92-98'!#REF!</definedName>
    <definedName name="PARVBP66">'[2]Cta92-98'!#REF!</definedName>
    <definedName name="PAU">#REF!</definedName>
    <definedName name="PRODUC">#REF!</definedName>
    <definedName name="set">#REF!</definedName>
    <definedName name="v">'[2]Cta92-98'!#REF!</definedName>
    <definedName name="VA">#REF!</definedName>
    <definedName name="VARIACANTI">'[2]Cta92-98'!#REF!</definedName>
    <definedName name="VARIMPCI">'[2]Cta92-98'!#REF!</definedName>
    <definedName name="VARIMPVA">'[2]Cta92-98'!#REF!</definedName>
    <definedName name="VARIMPVBP">'[2]Cta92-98'!#REF!</definedName>
    <definedName name="VARVA">'[2]Cta92-98'!#REF!</definedName>
    <definedName name="VARVA66">'[2]Cta92-98'!#REF!</definedName>
    <definedName name="VARVBP">'[2]Cta92-98'!#REF!</definedName>
    <definedName name="VARVBP66">'[2]Cta92-98'!#REF!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<sst xmlns="http://schemas.openxmlformats.org/spreadsheetml/2006/main" count="26" uniqueCount="26">
  <si>
    <t>Cuadro 1</t>
  </si>
  <si>
    <t xml:space="preserve">Costa Rica. Producto Interno Bruto  según rama de actividad económica, 2013-2016.  </t>
  </si>
  <si>
    <t>(millones de colones)</t>
  </si>
  <si>
    <t>Actividad económica</t>
  </si>
  <si>
    <t>2016a/</t>
  </si>
  <si>
    <t>Variación % 2016/15</t>
  </si>
  <si>
    <t>Producto Interno Bruto a precios de mercado</t>
  </si>
  <si>
    <t xml:space="preserve">     Impuestos a los productos y las importaciones (netos de subvenciones)</t>
  </si>
  <si>
    <t>Producto Interno Bruto a precios básicos</t>
  </si>
  <si>
    <t>Agricultura, silvicultura y pesca</t>
  </si>
  <si>
    <t>Minas y canteras</t>
  </si>
  <si>
    <t>Manufactura</t>
  </si>
  <si>
    <t>Electricidad, agua y servicios de saneamiento</t>
  </si>
  <si>
    <t>Construcción</t>
  </si>
  <si>
    <t>Comercio al por mayor y al por menor</t>
  </si>
  <si>
    <t>Transporte y almacenamiento</t>
  </si>
  <si>
    <t>Actividades de alojamiento y servicios de comida</t>
  </si>
  <si>
    <t>Información y comunicaciones</t>
  </si>
  <si>
    <t>Actividades financieras y de seguros</t>
  </si>
  <si>
    <t>Actividades inmobiliarias</t>
  </si>
  <si>
    <t>Actividades profesionales, científicas, técnicas, administrativas y servicios de apoyo</t>
  </si>
  <si>
    <t>Administración pública y planes de seguridad social de afiliación obligatoria</t>
  </si>
  <si>
    <t>Enseñanza y actividades de la salud humana y de asistencia social</t>
  </si>
  <si>
    <t>Otras actividades</t>
  </si>
  <si>
    <t>a/ Preliminar.</t>
  </si>
  <si>
    <t xml:space="preserve">Fuente: Sepsa, con base en información del Banco Central de Costa Rica (BCCR)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</si>
</sst>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18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19" fillId="0" borderId="0" xfId="52" applyFont="1">
      <alignment/>
      <protection/>
    </xf>
    <xf numFmtId="164" fontId="19" fillId="0" borderId="0" xfId="54" applyNumberFormat="1" applyFont="1" applyAlignment="1">
      <alignment/>
    </xf>
    <xf numFmtId="0" fontId="19" fillId="0" borderId="0" xfId="52" applyFont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16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 applyBorder="1" applyAlignment="1">
      <alignment horizontal="center"/>
      <protection/>
    </xf>
    <xf numFmtId="0" fontId="27" fillId="33" borderId="0" xfId="52" applyFont="1" applyFill="1" applyBorder="1" applyAlignment="1">
      <alignment horizontal="center" vertical="center"/>
      <protection/>
    </xf>
    <xf numFmtId="0" fontId="27" fillId="33" borderId="0" xfId="52" applyFont="1" applyFill="1" applyBorder="1" applyAlignment="1">
      <alignment horizontal="right" vertical="center"/>
      <protection/>
    </xf>
    <xf numFmtId="0" fontId="27" fillId="33" borderId="0" xfId="52" applyFont="1" applyFill="1" applyBorder="1" applyAlignment="1">
      <alignment horizontal="center" vertical="center" wrapText="1"/>
      <protection/>
    </xf>
    <xf numFmtId="0" fontId="19" fillId="0" borderId="0" xfId="52" applyFont="1" applyAlignment="1">
      <alignment/>
      <protection/>
    </xf>
    <xf numFmtId="9" fontId="19" fillId="0" borderId="0" xfId="54" applyFont="1" applyAlignment="1">
      <alignment/>
    </xf>
    <xf numFmtId="3" fontId="16" fillId="34" borderId="0" xfId="52" applyNumberFormat="1" applyFont="1" applyFill="1" applyBorder="1" applyAlignment="1">
      <alignment/>
      <protection/>
    </xf>
    <xf numFmtId="165" fontId="16" fillId="34" borderId="0" xfId="52" applyNumberFormat="1" applyFont="1" applyFill="1" applyBorder="1" applyAlignment="1">
      <alignment/>
      <protection/>
    </xf>
    <xf numFmtId="49" fontId="1" fillId="0" borderId="0" xfId="52" applyNumberFormat="1" applyFont="1">
      <alignment/>
      <protection/>
    </xf>
    <xf numFmtId="3" fontId="1" fillId="0" borderId="0" xfId="52" applyNumberFormat="1" applyFont="1" applyAlignment="1">
      <alignment/>
      <protection/>
    </xf>
    <xf numFmtId="165" fontId="1" fillId="0" borderId="0" xfId="52" applyNumberFormat="1" applyFont="1" applyAlignment="1">
      <alignment/>
      <protection/>
    </xf>
    <xf numFmtId="1" fontId="19" fillId="0" borderId="0" xfId="52" applyNumberFormat="1" applyFont="1">
      <alignment/>
      <protection/>
    </xf>
    <xf numFmtId="166" fontId="19" fillId="0" borderId="0" xfId="52" applyNumberFormat="1" applyFont="1">
      <alignment/>
      <protection/>
    </xf>
    <xf numFmtId="0" fontId="16" fillId="0" borderId="0" xfId="52" applyFont="1">
      <alignment/>
      <protection/>
    </xf>
    <xf numFmtId="3" fontId="16" fillId="0" borderId="0" xfId="52" applyNumberFormat="1" applyFont="1" applyAlignment="1">
      <alignment/>
      <protection/>
    </xf>
    <xf numFmtId="165" fontId="16" fillId="0" borderId="0" xfId="52" applyNumberFormat="1" applyFont="1" applyAlignment="1">
      <alignment/>
      <protection/>
    </xf>
    <xf numFmtId="3" fontId="16" fillId="34" borderId="0" xfId="52" applyNumberFormat="1" applyFont="1" applyFill="1" applyBorder="1" applyAlignment="1">
      <alignment horizontal="left" indent="1"/>
      <protection/>
    </xf>
    <xf numFmtId="9" fontId="19" fillId="0" borderId="0" xfId="54" applyFont="1" applyAlignment="1">
      <alignment/>
    </xf>
    <xf numFmtId="0" fontId="19" fillId="0" borderId="0" xfId="52" applyFont="1" applyAlignment="1">
      <alignment horizontal="left" vertical="top" wrapText="1" indent="1"/>
      <protection/>
    </xf>
    <xf numFmtId="165" fontId="19" fillId="0" borderId="0" xfId="52" applyNumberFormat="1" applyFont="1" applyAlignment="1">
      <alignment vertical="top" wrapText="1"/>
      <protection/>
    </xf>
    <xf numFmtId="9" fontId="19" fillId="0" borderId="0" xfId="54" applyFont="1" applyAlignment="1">
      <alignment horizontal="left" vertical="top" wrapText="1" indent="1"/>
    </xf>
    <xf numFmtId="164" fontId="19" fillId="0" borderId="0" xfId="54" applyNumberFormat="1" applyFont="1" applyAlignment="1">
      <alignment horizontal="left" vertical="top" wrapText="1" indent="1"/>
    </xf>
    <xf numFmtId="1" fontId="19" fillId="0" borderId="0" xfId="52" applyNumberFormat="1" applyFont="1" applyAlignment="1">
      <alignment horizontal="left" vertical="top" wrapText="1" indent="1"/>
      <protection/>
    </xf>
    <xf numFmtId="166" fontId="19" fillId="0" borderId="0" xfId="52" applyNumberFormat="1" applyFont="1" applyAlignment="1">
      <alignment horizontal="left" vertical="top" wrapText="1" indent="1"/>
      <protection/>
    </xf>
    <xf numFmtId="9" fontId="19" fillId="0" borderId="0" xfId="54" applyFont="1" applyAlignment="1">
      <alignment horizontal="left" vertical="top" wrapText="1"/>
    </xf>
    <xf numFmtId="164" fontId="19" fillId="0" borderId="0" xfId="54" applyNumberFormat="1" applyFont="1" applyAlignment="1">
      <alignment horizontal="left" vertical="top" wrapText="1"/>
    </xf>
    <xf numFmtId="0" fontId="19" fillId="0" borderId="0" xfId="52" applyFont="1" applyAlignment="1">
      <alignment horizontal="left" vertical="top" wrapText="1"/>
      <protection/>
    </xf>
    <xf numFmtId="1" fontId="19" fillId="0" borderId="0" xfId="52" applyNumberFormat="1" applyFont="1" applyAlignment="1">
      <alignment horizontal="left" vertical="top" wrapText="1"/>
      <protection/>
    </xf>
    <xf numFmtId="166" fontId="19" fillId="0" borderId="0" xfId="52" applyNumberFormat="1" applyFont="1" applyAlignment="1">
      <alignment horizontal="left" vertical="top" wrapText="1"/>
      <protection/>
    </xf>
    <xf numFmtId="165" fontId="1" fillId="0" borderId="0" xfId="52" applyNumberFormat="1" applyFont="1" applyAlignment="1">
      <alignment vertical="top" wrapText="1"/>
      <protection/>
    </xf>
    <xf numFmtId="0" fontId="1" fillId="0" borderId="10" xfId="51" applyFont="1" applyBorder="1" applyAlignment="1">
      <alignment horizontal="left" vertical="top" wrapText="1" indent="1"/>
      <protection/>
    </xf>
    <xf numFmtId="3" fontId="19" fillId="0" borderId="10" xfId="51" applyNumberFormat="1" applyFont="1" applyBorder="1" applyAlignment="1">
      <alignment vertical="top" wrapText="1"/>
      <protection/>
    </xf>
    <xf numFmtId="165" fontId="19" fillId="0" borderId="10" xfId="51" applyNumberFormat="1" applyFont="1" applyBorder="1" applyAlignment="1">
      <alignment vertical="top" wrapText="1"/>
      <protection/>
    </xf>
    <xf numFmtId="0" fontId="1" fillId="0" borderId="0" xfId="52" applyFont="1" applyBorder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boletin14a" xfId="51"/>
    <cellStyle name="Normal_Libro2a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42"/>
          <c:y val="0.11625"/>
          <c:w val="0.518"/>
          <c:h val="0.751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31917"/>
                  </a:gs>
                  <a:gs pos="80000">
                    <a:srgbClr val="832422"/>
                  </a:gs>
                  <a:gs pos="100000">
                    <a:srgbClr val="852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C1C1A"/>
                  </a:gs>
                  <a:gs pos="80000">
                    <a:srgbClr val="8F2926"/>
                  </a:gs>
                  <a:gs pos="100000">
                    <a:srgbClr val="91272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41F1D"/>
                  </a:gs>
                  <a:gs pos="80000">
                    <a:srgbClr val="9A2C29"/>
                  </a:gs>
                  <a:gs pos="100000">
                    <a:srgbClr val="9C2A2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7C2220"/>
                  </a:gs>
                  <a:gs pos="80000">
                    <a:srgbClr val="A3302D"/>
                  </a:gs>
                  <a:gs pos="100000">
                    <a:srgbClr val="A72E2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842522"/>
                  </a:gs>
                  <a:gs pos="80000">
                    <a:srgbClr val="AE3330"/>
                  </a:gs>
                  <a:gs pos="100000">
                    <a:srgbClr val="B1312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8B2724"/>
                  </a:gs>
                  <a:gs pos="80000">
                    <a:srgbClr val="B63633"/>
                  </a:gs>
                  <a:gs pos="100000">
                    <a:srgbClr val="BA343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12927"/>
                  </a:gs>
                  <a:gs pos="80000">
                    <a:srgbClr val="BE3936"/>
                  </a:gs>
                  <a:gs pos="100000">
                    <a:srgbClr val="C2373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972B29"/>
                  </a:gs>
                  <a:gs pos="80000">
                    <a:srgbClr val="C63C38"/>
                  </a:gs>
                  <a:gs pos="100000">
                    <a:srgbClr val="CA393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9B3A38"/>
                  </a:gs>
                  <a:gs pos="80000">
                    <a:srgbClr val="CC4F4C"/>
                  </a:gs>
                  <a:gs pos="100000">
                    <a:srgbClr val="CF4D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9E4F4D"/>
                  </a:gs>
                  <a:gs pos="80000">
                    <a:srgbClr val="CE6967"/>
                  </a:gs>
                  <a:gs pos="100000">
                    <a:srgbClr val="D168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A05F5E"/>
                  </a:gs>
                  <a:gs pos="80000">
                    <a:srgbClr val="D27E7D"/>
                  </a:gs>
                  <a:gs pos="100000">
                    <a:srgbClr val="D57D7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A36D6C"/>
                  </a:gs>
                  <a:gs pos="80000">
                    <a:srgbClr val="D6908F"/>
                  </a:gs>
                  <a:gs pos="100000">
                    <a:srgbClr val="D8908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67B7A"/>
                  </a:gs>
                  <a:gs pos="80000">
                    <a:srgbClr val="DAA2A1"/>
                  </a:gs>
                  <a:gs pos="100000">
                    <a:srgbClr val="DCA1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A98585"/>
                  </a:gs>
                  <a:gs pos="80000">
                    <a:srgbClr val="DEAFAF"/>
                  </a:gs>
                  <a:gs pos="100000">
                    <a:srgbClr val="E0AF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AC8F8F"/>
                  </a:gs>
                  <a:gs pos="80000">
                    <a:srgbClr val="E1BCBB"/>
                  </a:gs>
                  <a:gs pos="100000">
                    <a:srgbClr val="E3BCB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AF9898"/>
                  </a:gs>
                  <a:gs pos="80000">
                    <a:srgbClr val="E5C7C7"/>
                  </a:gs>
                  <a:gs pos="100000">
                    <a:srgbClr val="E7C8C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'cuadro-mac1'!$AJ$6:$AJ$21</c:f>
              <c:numCache/>
            </c:numRef>
          </c:cat>
          <c:val>
            <c:numRef>
              <c:f>'cuadro-mac1'!$AK$6:$AK$21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485775</xdr:colOff>
      <xdr:row>2</xdr:row>
      <xdr:rowOff>133350</xdr:rowOff>
    </xdr:from>
    <xdr:to>
      <xdr:col>31</xdr:col>
      <xdr:colOff>523875</xdr:colOff>
      <xdr:row>26</xdr:row>
      <xdr:rowOff>0</xdr:rowOff>
    </xdr:to>
    <xdr:graphicFrame>
      <xdr:nvGraphicFramePr>
        <xdr:cNvPr id="1" name="2 Gráfico"/>
        <xdr:cNvGraphicFramePr/>
      </xdr:nvGraphicFramePr>
      <xdr:xfrm>
        <a:off x="27603450" y="514350"/>
        <a:ext cx="69723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chivo_indicadoresMac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-mac1"/>
      <sheetName val="cuadro-mac2"/>
      <sheetName val="cuadro-mac3"/>
      <sheetName val="cuadro-mac4"/>
      <sheetName val="cuadro-mac5 "/>
      <sheetName val="cuadro-mac6 "/>
      <sheetName val="cuadro-mac7"/>
      <sheetName val="cuadro-mac8 "/>
      <sheetName val="cuadro-mac9 "/>
      <sheetName val="cuadro-mac10 "/>
      <sheetName val="cuadro-mac11  "/>
      <sheetName val="cuadro-mac12 "/>
      <sheetName val="cuadro-mac13 "/>
      <sheetName val="cuadro-mac14 "/>
      <sheetName val="cuadro-mac1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6"/>
  <sheetViews>
    <sheetView showGridLines="0" tabSelected="1" zoomScalePageLayoutView="0" workbookViewId="0" topLeftCell="A1">
      <selection activeCell="B7" sqref="B7:E7"/>
    </sheetView>
  </sheetViews>
  <sheetFormatPr defaultColWidth="13.00390625" defaultRowHeight="15"/>
  <cols>
    <col min="1" max="1" width="91.140625" style="1" customWidth="1"/>
    <col min="2" max="6" width="15.421875" style="1" customWidth="1"/>
    <col min="7" max="7" width="13.140625" style="1" customWidth="1"/>
    <col min="8" max="8" width="16.421875" style="1" customWidth="1"/>
    <col min="9" max="9" width="13.140625" style="1" customWidth="1"/>
    <col min="10" max="12" width="13.00390625" style="1" customWidth="1"/>
    <col min="13" max="13" width="20.57421875" style="1" customWidth="1"/>
    <col min="14" max="20" width="13.00390625" style="1" customWidth="1"/>
    <col min="21" max="21" width="19.00390625" style="1" customWidth="1"/>
    <col min="22" max="22" width="13.140625" style="1" customWidth="1"/>
    <col min="23" max="36" width="13.00390625" style="1" customWidth="1"/>
    <col min="37" max="37" width="18.57421875" style="1" customWidth="1"/>
    <col min="38" max="39" width="13.00390625" style="1" customWidth="1"/>
    <col min="40" max="40" width="18.57421875" style="1" customWidth="1"/>
    <col min="41" max="16384" width="13.00390625" style="1" customWidth="1"/>
  </cols>
  <sheetData>
    <row r="1" spans="2:6" ht="15">
      <c r="B1" s="2"/>
      <c r="C1" s="2"/>
      <c r="D1" s="2"/>
      <c r="E1" s="2"/>
      <c r="F1" s="2"/>
    </row>
    <row r="2" spans="1:6" ht="15">
      <c r="A2" s="3"/>
      <c r="B2" s="3"/>
      <c r="C2" s="3"/>
      <c r="D2" s="4"/>
      <c r="E2" s="4"/>
      <c r="F2" s="4"/>
    </row>
    <row r="3" spans="1:6" ht="15">
      <c r="A3" s="5" t="s">
        <v>0</v>
      </c>
      <c r="B3" s="5"/>
      <c r="C3" s="5"/>
      <c r="D3" s="5"/>
      <c r="E3" s="5"/>
      <c r="F3" s="5"/>
    </row>
    <row r="4" spans="1:6" ht="15">
      <c r="A4" s="6" t="s">
        <v>1</v>
      </c>
      <c r="B4" s="6"/>
      <c r="C4" s="6"/>
      <c r="D4" s="6"/>
      <c r="E4" s="6"/>
      <c r="F4" s="6"/>
    </row>
    <row r="5" spans="1:6" ht="16.5" customHeight="1">
      <c r="A5" s="7" t="s">
        <v>2</v>
      </c>
      <c r="B5" s="7"/>
      <c r="C5" s="7"/>
      <c r="D5" s="7"/>
      <c r="E5" s="7"/>
      <c r="F5" s="7"/>
    </row>
    <row r="6" spans="1:37" s="11" customFormat="1" ht="31.5" customHeight="1">
      <c r="A6" s="8" t="s">
        <v>3</v>
      </c>
      <c r="B6" s="9">
        <v>2013</v>
      </c>
      <c r="C6" s="9">
        <v>2014</v>
      </c>
      <c r="D6" s="9">
        <v>2015</v>
      </c>
      <c r="E6" s="9" t="s">
        <v>4</v>
      </c>
      <c r="F6" s="10" t="s">
        <v>5</v>
      </c>
      <c r="H6" s="12"/>
      <c r="I6" s="12"/>
      <c r="J6" s="12"/>
      <c r="AJ6" s="1"/>
      <c r="AK6" s="1"/>
    </row>
    <row r="7" spans="1:9" ht="15.75" customHeight="1">
      <c r="A7" s="13" t="s">
        <v>6</v>
      </c>
      <c r="B7" s="13">
        <v>24860943.5012632</v>
      </c>
      <c r="C7" s="13">
        <v>27268997.6421124</v>
      </c>
      <c r="D7" s="13">
        <v>29315643.9868069</v>
      </c>
      <c r="E7" s="13">
        <v>31287383.7375376</v>
      </c>
      <c r="F7" s="14">
        <f>(E7/D7-1)*100</f>
        <v>6.725896083395111</v>
      </c>
      <c r="H7" s="2"/>
      <c r="I7" s="2"/>
    </row>
    <row r="8" spans="1:22" ht="15.75" customHeight="1">
      <c r="A8" s="15" t="s">
        <v>7</v>
      </c>
      <c r="B8" s="16">
        <v>2113836.68264992</v>
      </c>
      <c r="C8" s="16">
        <v>2267171.55076119</v>
      </c>
      <c r="D8" s="16">
        <v>2443794.96557897</v>
      </c>
      <c r="E8" s="16">
        <v>2608554.16758372</v>
      </c>
      <c r="F8" s="17">
        <f>(E8/D8-1)*100</f>
        <v>6.741940478861563</v>
      </c>
      <c r="H8" s="2"/>
      <c r="I8" s="2"/>
      <c r="U8" s="18"/>
      <c r="V8" s="19"/>
    </row>
    <row r="9" spans="1:22" ht="15.75" customHeight="1">
      <c r="A9" s="20" t="s">
        <v>8</v>
      </c>
      <c r="B9" s="21">
        <v>22747106.8186133</v>
      </c>
      <c r="C9" s="21">
        <v>25001826.0913512</v>
      </c>
      <c r="D9" s="21">
        <v>26871849.021228</v>
      </c>
      <c r="E9" s="21">
        <v>28678829.5699539</v>
      </c>
      <c r="F9" s="22">
        <f>(E9/D9-1)*100</f>
        <v>6.724436964864</v>
      </c>
      <c r="G9" s="2"/>
      <c r="H9" s="2"/>
      <c r="I9" s="2"/>
      <c r="U9" s="18"/>
      <c r="V9" s="19"/>
    </row>
    <row r="10" spans="1:37" ht="15.75" customHeight="1">
      <c r="A10" s="23" t="s">
        <v>9</v>
      </c>
      <c r="B10" s="13">
        <v>1253872.17714835</v>
      </c>
      <c r="C10" s="13">
        <v>1406954.36295895</v>
      </c>
      <c r="D10" s="13">
        <v>1439519.86532532</v>
      </c>
      <c r="E10" s="13">
        <v>1579546.25432876</v>
      </c>
      <c r="F10" s="14">
        <f>(E10/D10-1)*100</f>
        <v>9.727298134353646</v>
      </c>
      <c r="G10" s="24"/>
      <c r="H10" s="2"/>
      <c r="I10" s="2"/>
      <c r="U10" s="18"/>
      <c r="V10" s="19"/>
      <c r="AJ10" s="11"/>
      <c r="AK10" s="11"/>
    </row>
    <row r="11" spans="1:22" s="25" customFormat="1" ht="15.75" customHeight="1">
      <c r="A11" s="25" t="s">
        <v>10</v>
      </c>
      <c r="B11" s="16">
        <v>75684.98677617</v>
      </c>
      <c r="C11" s="16">
        <v>76830.02707413</v>
      </c>
      <c r="D11" s="16">
        <v>92211.35138274</v>
      </c>
      <c r="E11" s="16">
        <v>86554.01116955</v>
      </c>
      <c r="F11" s="26">
        <f aca="true" t="shared" si="0" ref="F11:F24">(E11/D11-1)*100</f>
        <v>-6.1351884864024875</v>
      </c>
      <c r="G11" s="27"/>
      <c r="H11" s="28"/>
      <c r="I11" s="28"/>
      <c r="U11" s="29"/>
      <c r="V11" s="30"/>
    </row>
    <row r="12" spans="1:22" s="25" customFormat="1" ht="15.75" customHeight="1">
      <c r="A12" s="25" t="s">
        <v>11</v>
      </c>
      <c r="B12" s="16">
        <v>3127812.53005303</v>
      </c>
      <c r="C12" s="16">
        <v>3332566.83695687</v>
      </c>
      <c r="D12" s="16">
        <v>3519061.63916558</v>
      </c>
      <c r="E12" s="16">
        <v>3795852.36443725</v>
      </c>
      <c r="F12" s="26">
        <f t="shared" si="0"/>
        <v>7.8654696522252765</v>
      </c>
      <c r="G12" s="27"/>
      <c r="H12" s="28"/>
      <c r="I12" s="28"/>
      <c r="U12" s="29"/>
      <c r="V12" s="30"/>
    </row>
    <row r="13" spans="1:22" s="25" customFormat="1" ht="15.75" customHeight="1">
      <c r="A13" s="25" t="s">
        <v>12</v>
      </c>
      <c r="B13" s="16">
        <v>779534.67461544</v>
      </c>
      <c r="C13" s="16">
        <v>813258.0959979</v>
      </c>
      <c r="D13" s="16">
        <v>865808.81104875</v>
      </c>
      <c r="E13" s="16">
        <v>927920.56545588</v>
      </c>
      <c r="F13" s="26">
        <f t="shared" si="0"/>
        <v>7.173841801389669</v>
      </c>
      <c r="G13" s="27"/>
      <c r="H13" s="28"/>
      <c r="I13" s="28"/>
      <c r="U13" s="29"/>
      <c r="V13" s="30"/>
    </row>
    <row r="14" spans="1:22" s="25" customFormat="1" ht="15.75" customHeight="1">
      <c r="A14" s="25" t="s">
        <v>13</v>
      </c>
      <c r="B14" s="16">
        <v>1178327.48483444</v>
      </c>
      <c r="C14" s="16">
        <v>1293154.78776756</v>
      </c>
      <c r="D14" s="16">
        <v>1460814.75158698</v>
      </c>
      <c r="E14" s="16">
        <v>1363688.04856012</v>
      </c>
      <c r="F14" s="26">
        <f t="shared" si="0"/>
        <v>-6.6488035475644525</v>
      </c>
      <c r="G14" s="27"/>
      <c r="H14" s="28"/>
      <c r="I14" s="28"/>
      <c r="U14" s="29"/>
      <c r="V14" s="30"/>
    </row>
    <row r="15" spans="1:22" s="25" customFormat="1" ht="15.75" customHeight="1">
      <c r="A15" s="25" t="s">
        <v>14</v>
      </c>
      <c r="B15" s="16">
        <v>2364398.119435</v>
      </c>
      <c r="C15" s="16">
        <v>2599016.23024371</v>
      </c>
      <c r="D15" s="16">
        <v>2716132.84236527</v>
      </c>
      <c r="E15" s="16">
        <v>2848052.0816161</v>
      </c>
      <c r="F15" s="26">
        <f t="shared" si="0"/>
        <v>4.85687729234745</v>
      </c>
      <c r="G15" s="27"/>
      <c r="H15" s="28"/>
      <c r="I15" s="28"/>
      <c r="U15" s="29"/>
      <c r="V15" s="30"/>
    </row>
    <row r="16" spans="1:22" s="25" customFormat="1" ht="15.75" customHeight="1">
      <c r="A16" s="25" t="s">
        <v>15</v>
      </c>
      <c r="B16" s="16">
        <v>961511.04856423</v>
      </c>
      <c r="C16" s="16">
        <v>1100463.10783436</v>
      </c>
      <c r="D16" s="16">
        <v>1192180.59814215</v>
      </c>
      <c r="E16" s="16">
        <v>1259826.5463568</v>
      </c>
      <c r="F16" s="26">
        <f t="shared" si="0"/>
        <v>5.674135975712646</v>
      </c>
      <c r="G16" s="27"/>
      <c r="H16" s="28"/>
      <c r="I16" s="28"/>
      <c r="U16" s="29"/>
      <c r="V16" s="30"/>
    </row>
    <row r="17" spans="1:22" s="25" customFormat="1" ht="15.75" customHeight="1">
      <c r="A17" s="25" t="s">
        <v>16</v>
      </c>
      <c r="B17" s="16">
        <v>688884.79483127</v>
      </c>
      <c r="C17" s="16">
        <v>785571.1635889</v>
      </c>
      <c r="D17" s="16">
        <v>836272.93938972</v>
      </c>
      <c r="E17" s="16">
        <v>906448.58056712</v>
      </c>
      <c r="F17" s="26">
        <f t="shared" si="0"/>
        <v>8.391475781652291</v>
      </c>
      <c r="G17" s="27"/>
      <c r="H17" s="28"/>
      <c r="I17" s="28"/>
      <c r="U17" s="29"/>
      <c r="V17" s="30"/>
    </row>
    <row r="18" spans="1:22" s="25" customFormat="1" ht="15.75" customHeight="1">
      <c r="A18" s="25" t="s">
        <v>17</v>
      </c>
      <c r="B18" s="16">
        <v>903427.98420284</v>
      </c>
      <c r="C18" s="16">
        <v>1102052.52260811</v>
      </c>
      <c r="D18" s="16">
        <v>1210524.38499082</v>
      </c>
      <c r="E18" s="16">
        <v>1316564.90838312</v>
      </c>
      <c r="F18" s="26">
        <f t="shared" si="0"/>
        <v>8.759883295792026</v>
      </c>
      <c r="G18" s="27"/>
      <c r="H18" s="28"/>
      <c r="I18" s="28"/>
      <c r="U18" s="29"/>
      <c r="V18" s="30"/>
    </row>
    <row r="19" spans="1:22" s="25" customFormat="1" ht="15.75" customHeight="1">
      <c r="A19" s="25" t="s">
        <v>18</v>
      </c>
      <c r="B19" s="16">
        <v>1167759.18362106</v>
      </c>
      <c r="C19" s="16">
        <v>1261041.48513119</v>
      </c>
      <c r="D19" s="16">
        <v>1399301.79333132</v>
      </c>
      <c r="E19" s="16">
        <v>1575021.24576509</v>
      </c>
      <c r="F19" s="26">
        <f t="shared" si="0"/>
        <v>12.557652199918534</v>
      </c>
      <c r="G19" s="27"/>
      <c r="H19" s="28"/>
      <c r="I19" s="28"/>
      <c r="U19" s="29"/>
      <c r="V19" s="30"/>
    </row>
    <row r="20" spans="1:22" s="25" customFormat="1" ht="15.75" customHeight="1">
      <c r="A20" s="25" t="s">
        <v>19</v>
      </c>
      <c r="B20" s="16">
        <v>2206000.49898607</v>
      </c>
      <c r="C20" s="16">
        <v>2312029.25846952</v>
      </c>
      <c r="D20" s="16">
        <v>2434810.81480996</v>
      </c>
      <c r="E20" s="16">
        <v>2545170.7527561</v>
      </c>
      <c r="F20" s="26">
        <f t="shared" si="0"/>
        <v>4.5325878000404</v>
      </c>
      <c r="G20" s="27"/>
      <c r="H20" s="28"/>
      <c r="I20" s="28"/>
      <c r="U20" s="29"/>
      <c r="V20" s="30"/>
    </row>
    <row r="21" spans="1:22" s="33" customFormat="1" ht="15.75" customHeight="1">
      <c r="A21" s="25" t="s">
        <v>20</v>
      </c>
      <c r="B21" s="16">
        <v>2612328.17861797</v>
      </c>
      <c r="C21" s="16">
        <v>2946113.63215264</v>
      </c>
      <c r="D21" s="16">
        <v>3272044.52504983</v>
      </c>
      <c r="E21" s="16">
        <v>3620015.3726556</v>
      </c>
      <c r="F21" s="26">
        <f t="shared" si="0"/>
        <v>10.63466114051339</v>
      </c>
      <c r="G21" s="31"/>
      <c r="H21" s="32"/>
      <c r="I21" s="32"/>
      <c r="U21" s="34"/>
      <c r="V21" s="35"/>
    </row>
    <row r="22" spans="1:22" s="33" customFormat="1" ht="15.75" customHeight="1">
      <c r="A22" s="25" t="s">
        <v>21</v>
      </c>
      <c r="B22" s="16">
        <v>1126036.35548242</v>
      </c>
      <c r="C22" s="16">
        <v>1248043.51464199</v>
      </c>
      <c r="D22" s="16">
        <v>1316723.57371883</v>
      </c>
      <c r="E22" s="16">
        <v>1367967.01918913</v>
      </c>
      <c r="F22" s="26">
        <f t="shared" si="0"/>
        <v>3.89173904782254</v>
      </c>
      <c r="G22" s="31"/>
      <c r="H22" s="32"/>
      <c r="I22" s="32"/>
      <c r="U22" s="34"/>
      <c r="V22" s="35"/>
    </row>
    <row r="23" spans="1:22" s="25" customFormat="1" ht="15.75" customHeight="1">
      <c r="A23" s="25" t="s">
        <v>22</v>
      </c>
      <c r="B23" s="16">
        <v>3594768.38875933</v>
      </c>
      <c r="C23" s="16">
        <v>3907093.66529806</v>
      </c>
      <c r="D23" s="16">
        <v>4221983.10165129</v>
      </c>
      <c r="E23" s="16">
        <v>4516050.59704566</v>
      </c>
      <c r="F23" s="36">
        <f t="shared" si="0"/>
        <v>6.9651509329669015</v>
      </c>
      <c r="G23" s="27"/>
      <c r="H23" s="28"/>
      <c r="I23" s="28"/>
      <c r="U23" s="29"/>
      <c r="V23" s="30"/>
    </row>
    <row r="24" spans="1:22" s="25" customFormat="1" ht="15.75" customHeight="1">
      <c r="A24" s="37" t="s">
        <v>23</v>
      </c>
      <c r="B24" s="38">
        <v>706760.41268565</v>
      </c>
      <c r="C24" s="38">
        <v>817637.40062728</v>
      </c>
      <c r="D24" s="38">
        <v>894458.02926938</v>
      </c>
      <c r="E24" s="38">
        <v>970151.22166761</v>
      </c>
      <c r="F24" s="39">
        <f t="shared" si="0"/>
        <v>8.462464410997406</v>
      </c>
      <c r="G24" s="27"/>
      <c r="H24" s="28"/>
      <c r="I24" s="28"/>
      <c r="U24" s="29"/>
      <c r="V24" s="30"/>
    </row>
    <row r="25" spans="1:6" ht="15">
      <c r="A25" s="40" t="s">
        <v>24</v>
      </c>
      <c r="B25" s="2"/>
      <c r="C25" s="2"/>
      <c r="D25" s="2"/>
      <c r="E25" s="2"/>
      <c r="F25" s="2"/>
    </row>
    <row r="26" spans="1:6" ht="15">
      <c r="A26" s="1" t="s">
        <v>25</v>
      </c>
      <c r="B26" s="2"/>
      <c r="C26" s="2"/>
      <c r="D26" s="2"/>
      <c r="E26" s="2"/>
      <c r="F26" s="2"/>
    </row>
  </sheetData>
  <sheetProtection/>
  <mergeCells count="4">
    <mergeCell ref="A2:C2"/>
    <mergeCell ref="A3:F3"/>
    <mergeCell ref="A4:F4"/>
    <mergeCell ref="A5:F5"/>
  </mergeCells>
  <printOptions horizontalCentered="1" verticalCentered="1"/>
  <pageMargins left="0.41" right="0.49" top="0.984251968503937" bottom="0.984251968503937" header="0" footer="0"/>
  <pageSetup horizontalDpi="600" verticalDpi="600" orientation="landscape" r:id="rId2"/>
  <headerFooter alignWithMargins="0"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2017-05-12T13:42:07Z</dcterms:created>
  <dcterms:modified xsi:type="dcterms:W3CDTF">2017-05-12T13:42:07Z</dcterms:modified>
  <cp:category/>
  <cp:version/>
  <cp:contentType/>
  <cp:contentStatus/>
</cp:coreProperties>
</file>