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16_precios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<sst xmlns="http://schemas.openxmlformats.org/spreadsheetml/2006/main" count="26" uniqueCount="13">
  <si>
    <t>Cuadro 16</t>
  </si>
  <si>
    <t>Costa Rica. Relación del ingreso promedio mensual de la población ocupada en actividades agrícolas y pecuarias y el costo promedio mensual de la Canasta Básica Alimentaria (CBA), 2013-2016.</t>
  </si>
  <si>
    <t>(colones corrientes)</t>
  </si>
  <si>
    <t>Concepto</t>
  </si>
  <si>
    <t>Variación % 2016/15</t>
  </si>
  <si>
    <t>Nacional</t>
  </si>
  <si>
    <t>Ingreso promedio mensual (A)</t>
  </si>
  <si>
    <t>Costo CBA (B)</t>
  </si>
  <si>
    <t>Relación % (A/B)</t>
  </si>
  <si>
    <t>Pesca</t>
  </si>
  <si>
    <t>Urbano</t>
  </si>
  <si>
    <t>Rural</t>
  </si>
  <si>
    <t>Fuente:  Sepsa, con información del INEC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</si>
</sst>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_-* #,##0.00\ _P_t_s_-;\-* #,##0.00\ _P_t_s_-;_-* &quot;-&quot;??\ _P_t_s_-;_-@_-"/>
    <numFmt numFmtId="166" formatCode="#,##0.0"/>
    <numFmt numFmtId="167" formatCode="_-* #,##0\ &quot;Pts&quot;_-;\-* #,##0\ &quot;Pts&quot;_-;_-* &quot;-&quot;\ &quot;Pts&quot;_-;_-@_-"/>
  </numFmts>
  <fonts count="43"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u val="single"/>
      <sz val="11"/>
      <name val="Calibri"/>
      <family val="2"/>
    </font>
    <font>
      <u val="single"/>
      <sz val="7.5"/>
      <color indexed="12"/>
      <name val="Arial"/>
      <family val="2"/>
    </font>
    <font>
      <sz val="10"/>
      <color indexed="8"/>
      <name val="Arial"/>
      <family val="2"/>
    </font>
    <font>
      <sz val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6">
    <xf numFmtId="164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65" fontId="20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0" fillId="0" borderId="0">
      <alignment/>
      <protection/>
    </xf>
    <xf numFmtId="0" fontId="23" fillId="0" borderId="0">
      <alignment/>
      <protection/>
    </xf>
    <xf numFmtId="167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18" fillId="0" borderId="0" xfId="0" applyFont="1" applyAlignment="1">
      <alignment horizontal="center" wrapText="1"/>
    </xf>
    <xf numFmtId="0" fontId="29" fillId="33" borderId="0" xfId="0" applyNumberFormat="1" applyFont="1" applyFill="1" applyBorder="1" applyAlignment="1">
      <alignment horizontal="left" vertical="center"/>
    </xf>
    <xf numFmtId="0" fontId="29" fillId="34" borderId="0" xfId="64" applyFont="1" applyFill="1" applyBorder="1" applyAlignment="1">
      <alignment horizontal="right" vertical="center"/>
      <protection/>
    </xf>
    <xf numFmtId="0" fontId="29" fillId="33" borderId="0" xfId="0" applyNumberFormat="1" applyFont="1" applyFill="1" applyBorder="1" applyAlignment="1">
      <alignment horizontal="center" wrapText="1"/>
    </xf>
    <xf numFmtId="164" fontId="21" fillId="0" borderId="0" xfId="0" applyFont="1" applyAlignment="1">
      <alignment/>
    </xf>
    <xf numFmtId="164" fontId="19" fillId="0" borderId="0" xfId="0" applyFont="1" applyAlignment="1">
      <alignment horizontal="left" indent="2"/>
    </xf>
    <xf numFmtId="3" fontId="19" fillId="0" borderId="0" xfId="47" applyNumberFormat="1" applyFont="1" applyFill="1" applyAlignment="1">
      <alignment/>
    </xf>
    <xf numFmtId="166" fontId="1" fillId="0" borderId="0" xfId="64" applyNumberFormat="1" applyFont="1" applyAlignment="1">
      <alignment horizontal="right"/>
      <protection/>
    </xf>
    <xf numFmtId="4" fontId="19" fillId="0" borderId="0" xfId="47" applyNumberFormat="1" applyFont="1" applyFill="1" applyAlignment="1">
      <alignment/>
    </xf>
    <xf numFmtId="164" fontId="18" fillId="0" borderId="0" xfId="0" applyFont="1" applyAlignment="1">
      <alignment horizontal="left" indent="1"/>
    </xf>
    <xf numFmtId="166" fontId="19" fillId="0" borderId="0" xfId="47" applyNumberFormat="1" applyFont="1" applyFill="1" applyAlignment="1">
      <alignment/>
    </xf>
    <xf numFmtId="164" fontId="19" fillId="0" borderId="0" xfId="0" applyFont="1" applyAlignment="1">
      <alignment horizontal="right"/>
    </xf>
    <xf numFmtId="3" fontId="19" fillId="0" borderId="0" xfId="59" applyNumberFormat="1" applyFont="1" applyFill="1">
      <alignment/>
      <protection/>
    </xf>
    <xf numFmtId="0" fontId="19" fillId="0" borderId="10" xfId="60" applyFont="1" applyFill="1" applyBorder="1" applyAlignment="1" applyProtection="1">
      <alignment horizontal="left" vertical="top" wrapText="1" readingOrder="1"/>
      <protection locked="0"/>
    </xf>
    <xf numFmtId="164" fontId="19" fillId="0" borderId="10" xfId="0" applyFont="1" applyBorder="1" applyAlignment="1">
      <alignment/>
    </xf>
    <xf numFmtId="0" fontId="19" fillId="35" borderId="0" xfId="59" applyFont="1" applyFill="1">
      <alignment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 2" xfId="49"/>
    <cellStyle name="Millares 2 2 2" xfId="50"/>
    <cellStyle name="Millares 3" xfId="51"/>
    <cellStyle name="Millares 8" xfId="52"/>
    <cellStyle name="Currency" xfId="53"/>
    <cellStyle name="Currency [0]" xfId="54"/>
    <cellStyle name="Neutral" xfId="55"/>
    <cellStyle name="Normal 12" xfId="56"/>
    <cellStyle name="Normal 18" xfId="57"/>
    <cellStyle name="Normal 2" xfId="58"/>
    <cellStyle name="Normal 2 2 2" xfId="59"/>
    <cellStyle name="Normal 2 3" xfId="60"/>
    <cellStyle name="Normal 3 2" xfId="61"/>
    <cellStyle name="Normal 3 3" xfId="62"/>
    <cellStyle name="Normal 3 4" xfId="63"/>
    <cellStyle name="Normal_Libro2a" xfId="64"/>
    <cellStyle name="Notas" xfId="65"/>
    <cellStyle name="Percent" xfId="66"/>
    <cellStyle name="Porcentual 2 3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_preci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_precios"/>
      <sheetName val="cuadro2_precios"/>
      <sheetName val="cuadro3_precios"/>
      <sheetName val="cuadro4_precios"/>
      <sheetName val="cuadro5_precios"/>
      <sheetName val="cuadro6_precios"/>
      <sheetName val="cuadro7_precios"/>
      <sheetName val="cuadro8_precios"/>
      <sheetName val="cuadro9_precios"/>
      <sheetName val="cuadro10_precios"/>
      <sheetName val="cuadro11_precios"/>
      <sheetName val="cuadro12_precios"/>
      <sheetName val="cuadro13_precios"/>
      <sheetName val="cuadro14_precios"/>
      <sheetName val="cuadro15_precios"/>
      <sheetName val="cuadro16_precios"/>
      <sheetName val="cuadro17_precios"/>
      <sheetName val="cuadro18_precios"/>
      <sheetName val="cuadro19_precios"/>
      <sheetName val="cuadro20_precios"/>
      <sheetName val="cuadro21_precios"/>
      <sheetName val="cuadro22_precios"/>
      <sheetName val="cuadro23_precios"/>
      <sheetName val="cuadro24_precios"/>
      <sheetName val="cuadro25_precios"/>
      <sheetName val="cuadro26_precios"/>
      <sheetName val="cuadro27_precios"/>
      <sheetName val="cuadro28_precios"/>
      <sheetName val="cuadro29_precios"/>
      <sheetName val="cuadro30_precios"/>
      <sheetName val="cuadro31_precios"/>
      <sheetName val="cuadro32_preci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showGridLines="0" tabSelected="1" zoomScalePageLayoutView="0" workbookViewId="0" topLeftCell="A1">
      <selection activeCell="H21" sqref="H21"/>
    </sheetView>
  </sheetViews>
  <sheetFormatPr defaultColWidth="11.00390625" defaultRowHeight="12.75"/>
  <cols>
    <col min="1" max="1" width="43.25390625" style="2" customWidth="1"/>
    <col min="2" max="5" width="12.50390625" style="2" customWidth="1"/>
    <col min="6" max="16384" width="11.00390625" style="2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3" spans="1:6" ht="34.5" customHeight="1">
      <c r="A3" s="3" t="s">
        <v>1</v>
      </c>
      <c r="B3" s="3"/>
      <c r="C3" s="3"/>
      <c r="D3" s="3"/>
      <c r="E3" s="3"/>
      <c r="F3" s="3"/>
    </row>
    <row r="4" spans="1:6" ht="15">
      <c r="A4" s="1" t="s">
        <v>2</v>
      </c>
      <c r="B4" s="1"/>
      <c r="C4" s="1"/>
      <c r="D4" s="1"/>
      <c r="E4" s="1"/>
      <c r="F4" s="1"/>
    </row>
    <row r="5" spans="1:6" ht="30.75" customHeight="1">
      <c r="A5" s="4" t="s">
        <v>3</v>
      </c>
      <c r="B5" s="5">
        <v>2013</v>
      </c>
      <c r="C5" s="5">
        <v>2014</v>
      </c>
      <c r="D5" s="5">
        <v>2015</v>
      </c>
      <c r="E5" s="5">
        <v>2016</v>
      </c>
      <c r="F5" s="6" t="s">
        <v>4</v>
      </c>
    </row>
    <row r="6" ht="15">
      <c r="A6" s="7" t="s">
        <v>5</v>
      </c>
    </row>
    <row r="7" ht="3.75" customHeight="1"/>
    <row r="8" spans="1:6" ht="15">
      <c r="A8" s="8" t="s">
        <v>6</v>
      </c>
      <c r="B8" s="9">
        <v>245752.77669264414</v>
      </c>
      <c r="C8" s="9">
        <v>274495.2563177224</v>
      </c>
      <c r="D8" s="9">
        <v>290011.6303382119</v>
      </c>
      <c r="E8" s="9">
        <v>283843.4709544645</v>
      </c>
      <c r="F8" s="10">
        <f>(E8/D8-1)*100</f>
        <v>-2.126866214487355</v>
      </c>
    </row>
    <row r="9" spans="1:6" ht="15">
      <c r="A9" s="8" t="s">
        <v>7</v>
      </c>
      <c r="B9" s="9">
        <v>148636.4976308992</v>
      </c>
      <c r="C9" s="9">
        <v>154072.0517781758</v>
      </c>
      <c r="D9" s="9">
        <v>155264.09407743465</v>
      </c>
      <c r="E9" s="9">
        <v>148613.6067775676</v>
      </c>
      <c r="F9" s="10">
        <f>(E9/D9-1)*100</f>
        <v>-4.283338874569587</v>
      </c>
    </row>
    <row r="10" spans="1:6" ht="15">
      <c r="A10" s="8" t="s">
        <v>8</v>
      </c>
      <c r="B10" s="11">
        <f>+B8/B9</f>
        <v>1.6533811049753637</v>
      </c>
      <c r="C10" s="11">
        <f>+C8/C9</f>
        <v>1.781603172994185</v>
      </c>
      <c r="D10" s="11">
        <f>+D8/D9</f>
        <v>1.8678602548865857</v>
      </c>
      <c r="E10" s="11">
        <f>+E8/E9</f>
        <v>1.909942683642001</v>
      </c>
      <c r="F10" s="10">
        <f>(E10/D10-1)*100</f>
        <v>2.2529752236722045</v>
      </c>
    </row>
    <row r="11" spans="2:6" ht="15" hidden="1">
      <c r="B11" s="9"/>
      <c r="C11" s="9"/>
      <c r="D11" s="9"/>
      <c r="E11" s="9"/>
      <c r="F11" s="10" t="e">
        <f>(#REF!/E11-1)*100</f>
        <v>#REF!</v>
      </c>
    </row>
    <row r="12" spans="1:6" ht="15" hidden="1">
      <c r="A12" s="12" t="s">
        <v>9</v>
      </c>
      <c r="B12" s="9"/>
      <c r="C12" s="9"/>
      <c r="D12" s="9"/>
      <c r="E12" s="9"/>
      <c r="F12" s="10" t="e">
        <f>(#REF!/E12-1)*100</f>
        <v>#REF!</v>
      </c>
    </row>
    <row r="13" spans="1:6" ht="15" hidden="1">
      <c r="A13" s="8" t="s">
        <v>6</v>
      </c>
      <c r="B13" s="9"/>
      <c r="C13" s="9"/>
      <c r="D13" s="9"/>
      <c r="E13" s="9"/>
      <c r="F13" s="10" t="e">
        <f>(#REF!/E13-1)*100</f>
        <v>#REF!</v>
      </c>
    </row>
    <row r="14" spans="1:6" ht="15" hidden="1">
      <c r="A14" s="8" t="s">
        <v>7</v>
      </c>
      <c r="B14" s="9"/>
      <c r="C14" s="9"/>
      <c r="D14" s="9"/>
      <c r="E14" s="9"/>
      <c r="F14" s="10" t="e">
        <f>(#REF!/E14-1)*100</f>
        <v>#REF!</v>
      </c>
    </row>
    <row r="15" spans="1:6" ht="15" hidden="1">
      <c r="A15" s="8" t="s">
        <v>8</v>
      </c>
      <c r="B15" s="13"/>
      <c r="C15" s="13"/>
      <c r="D15" s="13"/>
      <c r="E15" s="13"/>
      <c r="F15" s="10" t="e">
        <f>(#REF!/E15-1)*100</f>
        <v>#REF!</v>
      </c>
    </row>
    <row r="16" spans="2:6" ht="15">
      <c r="B16" s="9"/>
      <c r="C16" s="9"/>
      <c r="D16" s="9"/>
      <c r="E16" s="9"/>
      <c r="F16" s="14"/>
    </row>
    <row r="17" spans="1:6" ht="15">
      <c r="A17" s="7" t="s">
        <v>10</v>
      </c>
      <c r="B17" s="9"/>
      <c r="C17" s="9"/>
      <c r="D17" s="9"/>
      <c r="E17" s="9"/>
      <c r="F17" s="14"/>
    </row>
    <row r="18" spans="2:6" ht="4.5" customHeight="1">
      <c r="B18" s="9"/>
      <c r="C18" s="9"/>
      <c r="D18" s="9"/>
      <c r="E18" s="9"/>
      <c r="F18" s="14"/>
    </row>
    <row r="19" spans="1:6" ht="15">
      <c r="A19" s="8" t="s">
        <v>6</v>
      </c>
      <c r="B19" s="9">
        <v>386812.1041900065</v>
      </c>
      <c r="C19" s="9">
        <v>355572.03569768823</v>
      </c>
      <c r="D19" s="9">
        <v>348642.435175958</v>
      </c>
      <c r="E19" s="9">
        <v>359026.99869572563</v>
      </c>
      <c r="F19" s="10">
        <f>(E19/D19-1)*100</f>
        <v>2.978571301719657</v>
      </c>
    </row>
    <row r="20" spans="1:6" ht="15">
      <c r="A20" s="8" t="s">
        <v>7</v>
      </c>
      <c r="B20" s="9">
        <v>156410.87557903348</v>
      </c>
      <c r="C20" s="9">
        <v>163817.09133591855</v>
      </c>
      <c r="D20" s="9">
        <v>166781.38448448587</v>
      </c>
      <c r="E20" s="9">
        <v>158149.0711700697</v>
      </c>
      <c r="F20" s="10">
        <f>(E20/D20-1)*100</f>
        <v>-5.175825432255687</v>
      </c>
    </row>
    <row r="21" spans="1:6" ht="15">
      <c r="A21" s="8" t="s">
        <v>8</v>
      </c>
      <c r="B21" s="11">
        <f>+B19/B20</f>
        <v>2.473051204131599</v>
      </c>
      <c r="C21" s="11">
        <f>+C19/C20</f>
        <v>2.170542968368072</v>
      </c>
      <c r="D21" s="11">
        <f>+D19/D20</f>
        <v>2.0904157634474427</v>
      </c>
      <c r="E21" s="11">
        <f>+E19/E20</f>
        <v>2.2701808871810356</v>
      </c>
      <c r="F21" s="10">
        <f>(E21/D21-1)*100</f>
        <v>8.599491396732017</v>
      </c>
    </row>
    <row r="22" spans="2:6" ht="15" hidden="1">
      <c r="B22" s="9"/>
      <c r="C22" s="9"/>
      <c r="D22" s="9"/>
      <c r="E22" s="9"/>
      <c r="F22" s="14" t="e">
        <f>(C22/B22-1)*100</f>
        <v>#DIV/0!</v>
      </c>
    </row>
    <row r="23" spans="1:6" ht="15" hidden="1">
      <c r="A23" s="12" t="s">
        <v>9</v>
      </c>
      <c r="B23" s="9"/>
      <c r="C23" s="9"/>
      <c r="D23" s="9"/>
      <c r="E23" s="9"/>
      <c r="F23" s="14" t="e">
        <f>(C23/B23-1)*100</f>
        <v>#DIV/0!</v>
      </c>
    </row>
    <row r="24" spans="1:6" ht="15" hidden="1">
      <c r="A24" s="8" t="s">
        <v>6</v>
      </c>
      <c r="B24" s="9"/>
      <c r="C24" s="9"/>
      <c r="D24" s="9"/>
      <c r="E24" s="9"/>
      <c r="F24" s="14" t="e">
        <f>(C24/B24-1)*100</f>
        <v>#DIV/0!</v>
      </c>
    </row>
    <row r="25" spans="1:6" ht="15" hidden="1">
      <c r="A25" s="8" t="s">
        <v>7</v>
      </c>
      <c r="B25" s="15"/>
      <c r="C25" s="15"/>
      <c r="D25" s="15"/>
      <c r="E25" s="15"/>
      <c r="F25" s="14" t="e">
        <f>(C25/B25-1)*100</f>
        <v>#DIV/0!</v>
      </c>
    </row>
    <row r="26" spans="1:6" ht="15" hidden="1">
      <c r="A26" s="8" t="s">
        <v>8</v>
      </c>
      <c r="B26" s="13"/>
      <c r="C26" s="13"/>
      <c r="D26" s="13"/>
      <c r="E26" s="13"/>
      <c r="F26" s="14" t="e">
        <f>(C26/B26-1)*100</f>
        <v>#DIV/0!</v>
      </c>
    </row>
    <row r="27" spans="2:6" ht="15">
      <c r="B27" s="9"/>
      <c r="C27" s="9"/>
      <c r="D27" s="9"/>
      <c r="E27" s="9"/>
      <c r="F27" s="14"/>
    </row>
    <row r="28" spans="1:6" ht="15">
      <c r="A28" s="7" t="s">
        <v>11</v>
      </c>
      <c r="B28" s="9"/>
      <c r="C28" s="9"/>
      <c r="D28" s="9"/>
      <c r="E28" s="9"/>
      <c r="F28" s="14"/>
    </row>
    <row r="29" spans="2:6" ht="6" customHeight="1">
      <c r="B29" s="9"/>
      <c r="C29" s="9"/>
      <c r="D29" s="9"/>
      <c r="E29" s="9"/>
      <c r="F29" s="14"/>
    </row>
    <row r="30" spans="1:6" ht="15">
      <c r="A30" s="8" t="s">
        <v>6</v>
      </c>
      <c r="B30" s="9">
        <v>221960.9394711649</v>
      </c>
      <c r="C30" s="9">
        <v>245252.14815409054</v>
      </c>
      <c r="D30" s="9">
        <v>261296.06754763084</v>
      </c>
      <c r="E30" s="9">
        <v>249582.68097129586</v>
      </c>
      <c r="F30" s="10">
        <f>(E30/D30-1)*100</f>
        <v>-4.482802472409874</v>
      </c>
    </row>
    <row r="31" spans="1:6" ht="15">
      <c r="A31" s="8" t="s">
        <v>7</v>
      </c>
      <c r="B31" s="9">
        <v>135147.17078566487</v>
      </c>
      <c r="C31" s="9">
        <v>139576.2013539386</v>
      </c>
      <c r="D31" s="9">
        <v>136243.103860089</v>
      </c>
      <c r="E31" s="9">
        <v>133510.13286194528</v>
      </c>
      <c r="F31" s="10">
        <f>(E31/D31-1)*100</f>
        <v>-2.005951802852546</v>
      </c>
    </row>
    <row r="32" spans="1:6" ht="15">
      <c r="A32" s="8" t="s">
        <v>8</v>
      </c>
      <c r="B32" s="11">
        <f>+B30/B31</f>
        <v>1.6423646768246547</v>
      </c>
      <c r="C32" s="11">
        <f>+C30/C31</f>
        <v>1.7571200947945123</v>
      </c>
      <c r="D32" s="11">
        <f>+D30/D31</f>
        <v>1.917866373742934</v>
      </c>
      <c r="E32" s="11">
        <f>+E30/E31</f>
        <v>1.8693913010286205</v>
      </c>
      <c r="F32" s="10">
        <f>(E32/D32-1)*100</f>
        <v>-2.5275521474266704</v>
      </c>
    </row>
    <row r="33" spans="1:6" ht="15">
      <c r="A33" s="16"/>
      <c r="B33" s="17"/>
      <c r="C33" s="17"/>
      <c r="D33" s="17"/>
      <c r="E33" s="17"/>
      <c r="F33" s="17"/>
    </row>
    <row r="34" ht="15">
      <c r="A34" s="18" t="s">
        <v>12</v>
      </c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2017-05-12T13:49:57Z</dcterms:created>
  <dcterms:modified xsi:type="dcterms:W3CDTF">2017-05-12T13:49:57Z</dcterms:modified>
  <cp:category/>
  <cp:version/>
  <cp:contentType/>
  <cp:contentStatus/>
</cp:coreProperties>
</file>