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25_precios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<sst xmlns="http://schemas.openxmlformats.org/spreadsheetml/2006/main" count="30" uniqueCount="21">
  <si>
    <t>Cuadro 25</t>
  </si>
  <si>
    <t>Costa Rica.  Precios promedios mensuales de tomate de primera por mercado, según mes,  2013-2016.</t>
  </si>
  <si>
    <t xml:space="preserve"> (colones corrientes por kilogramo)</t>
  </si>
  <si>
    <t>Mes</t>
  </si>
  <si>
    <t>Finca</t>
  </si>
  <si>
    <t>Ferias</t>
  </si>
  <si>
    <t>CENADA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</si>
  <si>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</si>
  <si>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</si>
  <si>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</si>
  <si>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</si>
  <si>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</si>
  <si>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</si>
  <si>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</si>
  <si>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</si>
  <si>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</si>
  <si>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</si>
  <si>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</si>
  <si>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</si>
  <si>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 mensual</t>
  </si>
  <si>
    <t>Fuente:  Sepsa, con información del Sistema de Información Agroalimentaria SIA-CNP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</si>
</sst>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"/>
    <numFmt numFmtId="165" formatCode="_(* #,##0.0_);_(* \(#,##0.0\);_(* &quot;-&quot;??_);_(@_)"/>
    <numFmt numFmtId="166" formatCode="_-* #,##0.00\ _P_t_s_-;\-* #,##0.00\ _P_t_s_-;_-* &quot;-&quot;??\ _P_t_s_-;_-@_-"/>
    <numFmt numFmtId="167" formatCode="_-* #,##0\ &quot;Pts&quot;_-;\-* #,##0\ &quot;Pts&quot;_-;_-* &quot;-&quot;\ &quot;Pts&quot;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Garamond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/>
      </bottom>
    </border>
    <border>
      <left/>
      <right/>
      <top/>
      <bottom style="thin">
        <color theme="4" tint="0.39998000860214233"/>
      </bottom>
    </border>
    <border>
      <left/>
      <right/>
      <top/>
      <bottom style="thin">
        <color theme="4" tint="-0.2499700039625167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18" fillId="0" borderId="0">
      <alignment/>
      <protection/>
    </xf>
    <xf numFmtId="167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6" fillId="0" borderId="0" xfId="57" applyFont="1" applyAlignment="1">
      <alignment horizontal="center"/>
      <protection/>
    </xf>
    <xf numFmtId="0" fontId="1" fillId="0" borderId="0" xfId="57" applyFont="1">
      <alignment/>
      <protection/>
    </xf>
    <xf numFmtId="0" fontId="28" fillId="33" borderId="0" xfId="57" applyFont="1" applyFill="1">
      <alignment/>
      <protection/>
    </xf>
    <xf numFmtId="0" fontId="28" fillId="33" borderId="0" xfId="57" applyFont="1" applyFill="1" applyAlignment="1">
      <alignment horizontal="center"/>
      <protection/>
    </xf>
    <xf numFmtId="0" fontId="28" fillId="33" borderId="10" xfId="57" applyFont="1" applyFill="1" applyBorder="1" applyAlignment="1">
      <alignment horizontal="center"/>
      <protection/>
    </xf>
    <xf numFmtId="0" fontId="28" fillId="33" borderId="0" xfId="57" applyFont="1" applyFill="1" applyBorder="1" applyAlignment="1">
      <alignment horizontal="center"/>
      <protection/>
    </xf>
    <xf numFmtId="0" fontId="28" fillId="33" borderId="11" xfId="57" applyFont="1" applyFill="1" applyBorder="1">
      <alignment/>
      <protection/>
    </xf>
    <xf numFmtId="0" fontId="28" fillId="33" borderId="11" xfId="57" applyFont="1" applyFill="1" applyBorder="1" applyAlignment="1">
      <alignment horizontal="center"/>
      <protection/>
    </xf>
    <xf numFmtId="164" fontId="1" fillId="0" borderId="0" xfId="57" applyNumberFormat="1" applyFont="1" applyAlignment="1">
      <alignment horizontal="left"/>
      <protection/>
    </xf>
    <xf numFmtId="165" fontId="1" fillId="0" borderId="0" xfId="57" applyNumberFormat="1" applyFont="1">
      <alignment/>
      <protection/>
    </xf>
    <xf numFmtId="165" fontId="19" fillId="0" borderId="0" xfId="57" applyNumberFormat="1" applyFont="1">
      <alignment/>
      <protection/>
    </xf>
    <xf numFmtId="164" fontId="20" fillId="34" borderId="12" xfId="57" applyNumberFormat="1" applyFont="1" applyFill="1" applyBorder="1" applyAlignment="1">
      <alignment horizontal="left"/>
      <protection/>
    </xf>
    <xf numFmtId="165" fontId="20" fillId="34" borderId="12" xfId="57" applyNumberFormat="1" applyFont="1" applyFill="1" applyBorder="1">
      <alignment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2" xfId="45"/>
    <cellStyle name="Incorrecto" xfId="46"/>
    <cellStyle name="Comma" xfId="47"/>
    <cellStyle name="Comma [0]" xfId="48"/>
    <cellStyle name="Millares 2 2" xfId="49"/>
    <cellStyle name="Millares 2 2 2" xfId="50"/>
    <cellStyle name="Millares 3" xfId="51"/>
    <cellStyle name="Millares 8" xfId="52"/>
    <cellStyle name="Currency" xfId="53"/>
    <cellStyle name="Currency [0]" xfId="54"/>
    <cellStyle name="Neutral" xfId="55"/>
    <cellStyle name="Normal 12" xfId="56"/>
    <cellStyle name="Normal 18" xfId="57"/>
    <cellStyle name="Normal 2" xfId="58"/>
    <cellStyle name="Normal 2 2 2" xfId="59"/>
    <cellStyle name="Normal 2 3" xfId="60"/>
    <cellStyle name="Normal 3 2" xfId="61"/>
    <cellStyle name="Normal 3 3" xfId="62"/>
    <cellStyle name="Normal 3 4" xfId="63"/>
    <cellStyle name="Notas" xfId="64"/>
    <cellStyle name="Percent" xfId="65"/>
    <cellStyle name="Porcentual 2 3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chivo_preci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_precios"/>
      <sheetName val="cuadro2_precios"/>
      <sheetName val="cuadro3_precios"/>
      <sheetName val="cuadro4_precios"/>
      <sheetName val="cuadro5_precios"/>
      <sheetName val="cuadro6_precios"/>
      <sheetName val="cuadro7_precios"/>
      <sheetName val="cuadro8_precios"/>
      <sheetName val="cuadro9_precios"/>
      <sheetName val="cuadro10_precios"/>
      <sheetName val="cuadro11_precios"/>
      <sheetName val="cuadro12_precios"/>
      <sheetName val="cuadro13_precios"/>
      <sheetName val="cuadro14_precios"/>
      <sheetName val="cuadro15_precios"/>
      <sheetName val="cuadro16_precios"/>
      <sheetName val="cuadro17_precios"/>
      <sheetName val="cuadro18_precios"/>
      <sheetName val="cuadro19_precios"/>
      <sheetName val="cuadro20_precios"/>
      <sheetName val="cuadro21_precios"/>
      <sheetName val="cuadro22_precios"/>
      <sheetName val="cuadro23_precios"/>
      <sheetName val="cuadro24_precios"/>
      <sheetName val="cuadro25_precios"/>
      <sheetName val="cuadro26_precios"/>
      <sheetName val="cuadro27_precios"/>
      <sheetName val="cuadro28_precios"/>
      <sheetName val="cuadro29_precios"/>
      <sheetName val="cuadro30_precios"/>
      <sheetName val="cuadro31_precios"/>
      <sheetName val="cuadro32_preci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"/>
  <sheetViews>
    <sheetView showGridLines="0" tabSelected="1" zoomScalePageLayoutView="0" workbookViewId="0" topLeftCell="A1">
      <selection activeCell="G11" sqref="G11"/>
    </sheetView>
  </sheetViews>
  <sheetFormatPr defaultColWidth="11.421875" defaultRowHeight="15"/>
  <cols>
    <col min="1" max="1" width="18.28125" style="2" customWidth="1"/>
    <col min="2" max="2" width="0.9921875" style="2" customWidth="1"/>
    <col min="3" max="5" width="11.8515625" style="2" customWidth="1"/>
    <col min="6" max="6" width="3.28125" style="2" customWidth="1"/>
    <col min="7" max="9" width="11.7109375" style="2" customWidth="1"/>
    <col min="10" max="10" width="2.421875" style="2" customWidth="1"/>
    <col min="11" max="13" width="12.00390625" style="2" customWidth="1"/>
    <col min="14" max="14" width="2.00390625" style="2" customWidth="1"/>
    <col min="15" max="17" width="11.7109375" style="2" customWidth="1"/>
    <col min="18" max="16384" width="11.421875" style="2" customWidth="1"/>
  </cols>
  <sheetData>
    <row r="2" spans="1:17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3"/>
      <c r="B5" s="4"/>
      <c r="C5" s="5">
        <v>2013</v>
      </c>
      <c r="D5" s="5"/>
      <c r="E5" s="5"/>
      <c r="F5" s="6"/>
      <c r="G5" s="5">
        <v>2014</v>
      </c>
      <c r="H5" s="5"/>
      <c r="I5" s="5"/>
      <c r="J5" s="6"/>
      <c r="K5" s="5">
        <v>2015</v>
      </c>
      <c r="L5" s="5"/>
      <c r="M5" s="5"/>
      <c r="N5" s="6"/>
      <c r="O5" s="5">
        <v>2016</v>
      </c>
      <c r="P5" s="5"/>
      <c r="Q5" s="5"/>
    </row>
    <row r="6" spans="1:17" ht="15">
      <c r="A6" s="7" t="s">
        <v>3</v>
      </c>
      <c r="B6" s="8"/>
      <c r="C6" s="8" t="s">
        <v>4</v>
      </c>
      <c r="D6" s="8" t="s">
        <v>5</v>
      </c>
      <c r="E6" s="8" t="s">
        <v>6</v>
      </c>
      <c r="F6" s="6"/>
      <c r="G6" s="8" t="s">
        <v>4</v>
      </c>
      <c r="H6" s="8" t="s">
        <v>5</v>
      </c>
      <c r="I6" s="8" t="s">
        <v>6</v>
      </c>
      <c r="J6" s="6"/>
      <c r="K6" s="8" t="s">
        <v>4</v>
      </c>
      <c r="L6" s="8" t="s">
        <v>5</v>
      </c>
      <c r="M6" s="8" t="s">
        <v>6</v>
      </c>
      <c r="N6" s="6"/>
      <c r="O6" s="8" t="s">
        <v>4</v>
      </c>
      <c r="P6" s="8" t="s">
        <v>5</v>
      </c>
      <c r="Q6" s="8" t="s">
        <v>6</v>
      </c>
    </row>
    <row r="7" spans="1:17" ht="15">
      <c r="A7" s="9" t="s">
        <v>7</v>
      </c>
      <c r="B7" s="10"/>
      <c r="C7" s="10">
        <v>591.285714285714</v>
      </c>
      <c r="D7" s="10">
        <v>693</v>
      </c>
      <c r="E7" s="10">
        <v>777.7777777777778</v>
      </c>
      <c r="F7" s="10"/>
      <c r="G7" s="10">
        <v>358.625</v>
      </c>
      <c r="H7" s="10">
        <v>595</v>
      </c>
      <c r="I7" s="10">
        <v>486</v>
      </c>
      <c r="J7" s="10"/>
      <c r="K7" s="11">
        <v>913</v>
      </c>
      <c r="L7" s="11">
        <v>1227.66666666667</v>
      </c>
      <c r="M7" s="11">
        <v>1040</v>
      </c>
      <c r="N7" s="11"/>
      <c r="O7" s="11">
        <v>1011.66666666667</v>
      </c>
      <c r="P7" s="11">
        <v>1433.875</v>
      </c>
      <c r="Q7" s="11">
        <v>1250</v>
      </c>
    </row>
    <row r="8" spans="1:17" ht="15">
      <c r="A8" s="9" t="s">
        <v>8</v>
      </c>
      <c r="B8" s="10"/>
      <c r="C8" s="10">
        <v>618.428571428571</v>
      </c>
      <c r="D8" s="10">
        <v>860.666666666667</v>
      </c>
      <c r="E8" s="10">
        <v>826.3888888888889</v>
      </c>
      <c r="F8" s="10"/>
      <c r="G8" s="10">
        <v>281</v>
      </c>
      <c r="H8" s="10">
        <v>486.666666666667</v>
      </c>
      <c r="I8" s="10">
        <v>410</v>
      </c>
      <c r="J8" s="10"/>
      <c r="K8" s="11">
        <v>743</v>
      </c>
      <c r="L8" s="11">
        <v>1005.25</v>
      </c>
      <c r="M8" s="11">
        <v>947</v>
      </c>
      <c r="N8" s="11"/>
      <c r="O8" s="11">
        <v>676.8181818181819</v>
      </c>
      <c r="P8" s="11">
        <v>1027.36363636364</v>
      </c>
      <c r="Q8" s="11">
        <v>861</v>
      </c>
    </row>
    <row r="9" spans="1:17" ht="15">
      <c r="A9" s="9" t="s">
        <v>9</v>
      </c>
      <c r="B9" s="10"/>
      <c r="C9" s="10">
        <v>551</v>
      </c>
      <c r="D9" s="10">
        <v>800.75</v>
      </c>
      <c r="E9" s="10">
        <v>703.7222222222222</v>
      </c>
      <c r="F9" s="10"/>
      <c r="G9" s="10">
        <v>308.2</v>
      </c>
      <c r="H9" s="10">
        <v>560.4</v>
      </c>
      <c r="I9" s="10">
        <v>422</v>
      </c>
      <c r="J9" s="10"/>
      <c r="K9" s="11">
        <v>447.75</v>
      </c>
      <c r="L9" s="11">
        <v>738</v>
      </c>
      <c r="M9" s="11">
        <v>643</v>
      </c>
      <c r="N9" s="11"/>
      <c r="O9" s="11">
        <v>620</v>
      </c>
      <c r="P9" s="11">
        <v>871</v>
      </c>
      <c r="Q9" s="11">
        <v>792</v>
      </c>
    </row>
    <row r="10" spans="1:17" ht="15">
      <c r="A10" s="9" t="s">
        <v>10</v>
      </c>
      <c r="B10" s="10"/>
      <c r="C10" s="10">
        <v>735.6</v>
      </c>
      <c r="D10" s="10">
        <v>1010.8</v>
      </c>
      <c r="E10" s="10">
        <v>819.4444444444445</v>
      </c>
      <c r="F10" s="10"/>
      <c r="G10" s="10">
        <v>378</v>
      </c>
      <c r="H10" s="10">
        <v>604.333333333333</v>
      </c>
      <c r="I10" s="10">
        <v>444</v>
      </c>
      <c r="J10" s="10"/>
      <c r="K10" s="11">
        <v>452.285714285714</v>
      </c>
      <c r="L10" s="11">
        <v>709.25</v>
      </c>
      <c r="M10" s="11">
        <v>697</v>
      </c>
      <c r="N10" s="11"/>
      <c r="O10" s="11">
        <v>603</v>
      </c>
      <c r="P10" s="11">
        <v>854.25</v>
      </c>
      <c r="Q10" s="11">
        <v>757</v>
      </c>
    </row>
    <row r="11" spans="1:17" ht="15">
      <c r="A11" s="9" t="s">
        <v>11</v>
      </c>
      <c r="B11" s="10"/>
      <c r="C11" s="10">
        <v>513.625</v>
      </c>
      <c r="D11" s="10">
        <v>846</v>
      </c>
      <c r="E11" s="10">
        <v>835.1666666666666</v>
      </c>
      <c r="F11" s="10"/>
      <c r="G11" s="10">
        <v>400.571428571429</v>
      </c>
      <c r="H11" s="10">
        <v>659.333333333333</v>
      </c>
      <c r="I11" s="10">
        <v>528</v>
      </c>
      <c r="J11" s="10"/>
      <c r="K11" s="11">
        <v>294.714285714286</v>
      </c>
      <c r="L11" s="11">
        <v>516</v>
      </c>
      <c r="M11" s="11">
        <v>402.78</v>
      </c>
      <c r="N11" s="11"/>
      <c r="O11" s="11">
        <v>560.222222222222</v>
      </c>
      <c r="P11" s="11">
        <v>847.8</v>
      </c>
      <c r="Q11" s="11">
        <v>799</v>
      </c>
    </row>
    <row r="12" spans="1:17" ht="15">
      <c r="A12" s="9" t="s">
        <v>12</v>
      </c>
      <c r="B12" s="10"/>
      <c r="C12" s="10">
        <v>284.625</v>
      </c>
      <c r="D12" s="10">
        <v>550.75</v>
      </c>
      <c r="E12" s="10">
        <v>437.5</v>
      </c>
      <c r="F12" s="10"/>
      <c r="G12" s="10">
        <v>546.333333333333</v>
      </c>
      <c r="H12" s="10">
        <v>802.4</v>
      </c>
      <c r="I12" s="10">
        <v>653</v>
      </c>
      <c r="J12" s="10"/>
      <c r="K12" s="11">
        <v>249.2</v>
      </c>
      <c r="L12" s="11">
        <v>485.8</v>
      </c>
      <c r="M12" s="11">
        <v>347.22</v>
      </c>
      <c r="N12" s="11"/>
      <c r="O12" s="11">
        <v>756.625</v>
      </c>
      <c r="P12" s="11">
        <v>965</v>
      </c>
      <c r="Q12" s="11">
        <v>916</v>
      </c>
    </row>
    <row r="13" spans="1:17" ht="15">
      <c r="A13" s="9" t="s">
        <v>13</v>
      </c>
      <c r="B13" s="10"/>
      <c r="C13" s="10">
        <v>402.5</v>
      </c>
      <c r="D13" s="10">
        <v>662.2</v>
      </c>
      <c r="E13" s="10">
        <v>555.5555555555555</v>
      </c>
      <c r="F13" s="10"/>
      <c r="G13" s="10">
        <v>738.875</v>
      </c>
      <c r="H13" s="10">
        <v>1121.75</v>
      </c>
      <c r="I13" s="10">
        <v>972</v>
      </c>
      <c r="J13" s="10"/>
      <c r="K13" s="11">
        <v>413.444444444444</v>
      </c>
      <c r="L13" s="11">
        <v>670</v>
      </c>
      <c r="M13" s="11">
        <v>533.33</v>
      </c>
      <c r="N13" s="11"/>
      <c r="O13" s="11">
        <v>979.25</v>
      </c>
      <c r="P13" s="11">
        <v>1267.5</v>
      </c>
      <c r="Q13" s="11">
        <v>1180</v>
      </c>
    </row>
    <row r="14" spans="1:17" ht="15">
      <c r="A14" s="9" t="s">
        <v>14</v>
      </c>
      <c r="B14" s="10"/>
      <c r="C14" s="10">
        <v>376.714285714286</v>
      </c>
      <c r="D14" s="10">
        <v>517.666666666667</v>
      </c>
      <c r="E14" s="10">
        <v>506.94444444444446</v>
      </c>
      <c r="F14" s="10"/>
      <c r="G14" s="10">
        <v>850.5</v>
      </c>
      <c r="H14" s="10">
        <v>1295.75</v>
      </c>
      <c r="I14" s="10">
        <v>1167</v>
      </c>
      <c r="J14" s="10"/>
      <c r="K14" s="11">
        <v>470</v>
      </c>
      <c r="L14" s="11">
        <v>717.8</v>
      </c>
      <c r="M14" s="11">
        <v>631.98</v>
      </c>
      <c r="N14" s="11"/>
      <c r="O14" s="11">
        <v>631.363636363636</v>
      </c>
      <c r="P14" s="11">
        <v>866.666666666667</v>
      </c>
      <c r="Q14" s="11">
        <v>840</v>
      </c>
    </row>
    <row r="15" spans="1:17" ht="15">
      <c r="A15" s="9" t="s">
        <v>15</v>
      </c>
      <c r="B15" s="10"/>
      <c r="C15" s="10">
        <v>232</v>
      </c>
      <c r="D15" s="10">
        <v>493.2</v>
      </c>
      <c r="E15" s="10">
        <v>363.44444444444446</v>
      </c>
      <c r="F15" s="10"/>
      <c r="G15" s="10">
        <v>611.25</v>
      </c>
      <c r="H15" s="10">
        <v>912.75</v>
      </c>
      <c r="I15" s="10">
        <v>805.56</v>
      </c>
      <c r="J15" s="10"/>
      <c r="K15" s="11">
        <v>411.25</v>
      </c>
      <c r="L15" s="11">
        <v>659</v>
      </c>
      <c r="M15" s="11">
        <v>604</v>
      </c>
      <c r="N15" s="11"/>
      <c r="O15" s="11">
        <v>374.75</v>
      </c>
      <c r="P15" s="11">
        <v>575.25</v>
      </c>
      <c r="Q15" s="11">
        <v>494</v>
      </c>
    </row>
    <row r="16" spans="1:17" ht="15">
      <c r="A16" s="9" t="s">
        <v>16</v>
      </c>
      <c r="B16" s="10"/>
      <c r="C16" s="10">
        <v>398.166666666667</v>
      </c>
      <c r="D16" s="10">
        <v>598.5</v>
      </c>
      <c r="E16" s="10">
        <v>464.8333333333333</v>
      </c>
      <c r="F16" s="10"/>
      <c r="G16" s="10">
        <v>505.5</v>
      </c>
      <c r="H16" s="10">
        <v>792.5</v>
      </c>
      <c r="I16" s="10">
        <v>619</v>
      </c>
      <c r="J16" s="10"/>
      <c r="K16" s="11">
        <v>332.625</v>
      </c>
      <c r="L16" s="11">
        <v>629.333333333333</v>
      </c>
      <c r="M16" s="11">
        <v>492</v>
      </c>
      <c r="N16" s="11"/>
      <c r="O16" s="11">
        <v>371.25</v>
      </c>
      <c r="P16" s="11">
        <v>581.25</v>
      </c>
      <c r="Q16" s="11">
        <v>465</v>
      </c>
    </row>
    <row r="17" spans="1:17" ht="15">
      <c r="A17" s="9" t="s">
        <v>17</v>
      </c>
      <c r="B17" s="10"/>
      <c r="C17" s="10">
        <v>522.875</v>
      </c>
      <c r="D17" s="10">
        <v>750</v>
      </c>
      <c r="E17" s="10">
        <v>671.2777777777778</v>
      </c>
      <c r="F17" s="10"/>
      <c r="G17" s="10">
        <v>793.428571428571</v>
      </c>
      <c r="H17" s="10">
        <v>1168</v>
      </c>
      <c r="I17" s="10">
        <v>974</v>
      </c>
      <c r="J17" s="10"/>
      <c r="K17" s="11">
        <v>687.5</v>
      </c>
      <c r="L17" s="11">
        <v>933.4</v>
      </c>
      <c r="M17" s="11">
        <v>888</v>
      </c>
      <c r="N17" s="11"/>
      <c r="O17" s="11">
        <v>496.14285714285705</v>
      </c>
      <c r="P17" s="11">
        <v>772</v>
      </c>
      <c r="Q17" s="11">
        <v>639</v>
      </c>
    </row>
    <row r="18" spans="1:17" ht="15">
      <c r="A18" s="9" t="s">
        <v>18</v>
      </c>
      <c r="B18" s="10"/>
      <c r="C18" s="10">
        <v>454</v>
      </c>
      <c r="D18" s="10">
        <v>682</v>
      </c>
      <c r="E18" s="10">
        <v>537.0555555555555</v>
      </c>
      <c r="F18" s="10"/>
      <c r="G18" s="10">
        <v>527.5</v>
      </c>
      <c r="H18" s="10">
        <v>850</v>
      </c>
      <c r="I18" s="10">
        <v>759</v>
      </c>
      <c r="J18" s="10"/>
      <c r="K18" s="11">
        <v>722</v>
      </c>
      <c r="L18" s="11">
        <v>933</v>
      </c>
      <c r="M18" s="11">
        <v>916</v>
      </c>
      <c r="N18" s="11"/>
      <c r="O18" s="11">
        <v>722</v>
      </c>
      <c r="P18" s="11">
        <v>1025</v>
      </c>
      <c r="Q18" s="11">
        <v>1028</v>
      </c>
    </row>
    <row r="19" spans="1:17" ht="15">
      <c r="A19" s="12" t="s">
        <v>19</v>
      </c>
      <c r="B19" s="13"/>
      <c r="C19" s="13">
        <f>AVERAGE(C7:C18)</f>
        <v>473.4016865079365</v>
      </c>
      <c r="D19" s="13">
        <f>AVERAGE(D7:D18)</f>
        <v>705.4611111111111</v>
      </c>
      <c r="E19" s="13">
        <f>AVERAGE(E7:E18)</f>
        <v>624.9259259259259</v>
      </c>
      <c r="F19" s="13"/>
      <c r="G19" s="13">
        <f>AVERAGE(G7:G18)</f>
        <v>524.9819444444444</v>
      </c>
      <c r="H19" s="13">
        <f>AVERAGE(H7:H18)</f>
        <v>820.7402777777778</v>
      </c>
      <c r="I19" s="13">
        <f>AVERAGE(I7:I18)</f>
        <v>686.63</v>
      </c>
      <c r="J19" s="13"/>
      <c r="K19" s="13">
        <f>AVERAGE(K7:K18)</f>
        <v>511.39745370370366</v>
      </c>
      <c r="L19" s="13">
        <f>AVERAGE(L7:L18)</f>
        <v>768.7083333333336</v>
      </c>
      <c r="M19" s="13">
        <f>AVERAGE(M7:M18)</f>
        <v>678.5258333333333</v>
      </c>
      <c r="N19" s="13"/>
      <c r="O19" s="13">
        <f>AVERAGE(O7:O18)</f>
        <v>650.2573803511306</v>
      </c>
      <c r="P19" s="13">
        <f>AVERAGE(P7:P18)</f>
        <v>923.9129419191922</v>
      </c>
      <c r="Q19" s="13">
        <f>AVERAGE(Q7:Q18)</f>
        <v>835.0833333333334</v>
      </c>
    </row>
    <row r="20" ht="15">
      <c r="A20" s="9" t="s">
        <v>20</v>
      </c>
    </row>
  </sheetData>
  <sheetProtection/>
  <mergeCells count="7">
    <mergeCell ref="A2:Q2"/>
    <mergeCell ref="A3:Q3"/>
    <mergeCell ref="A4:Q4"/>
    <mergeCell ref="C5:E5"/>
    <mergeCell ref="G5:I5"/>
    <mergeCell ref="K5:M5"/>
    <mergeCell ref="O5:Q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2017-05-12T13:50:00Z</dcterms:created>
  <dcterms:modified xsi:type="dcterms:W3CDTF">2017-05-12T13:50:00Z</dcterms:modified>
  <cp:category/>
  <cp:version/>
  <cp:contentType/>
  <cp:contentStatus/>
</cp:coreProperties>
</file>