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9780" activeTab="0"/>
  </bookViews>
  <sheets>
    <sheet name="cuadro3,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frutas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<sst xmlns="http://schemas.openxmlformats.org/spreadsheetml/2006/main" count="45" uniqueCount="21">
  <si>
    <t>Cuadro 3</t>
  </si>
  <si>
    <t>Costa Rica. Balanza comercial de cobertura agropecuaria según zona económica, 2014-2017.</t>
  </si>
  <si>
    <t xml:space="preserve"> (miles de US$)</t>
  </si>
  <si>
    <t>Zona económica</t>
  </si>
  <si>
    <t>Variación % 2016-2017</t>
  </si>
  <si>
    <t>EXPORTACIONES</t>
  </si>
  <si>
    <t>América del Norte (TLCAN)</t>
  </si>
  <si>
    <t>Unión Europea (27)</t>
  </si>
  <si>
    <t>Centroamérica</t>
  </si>
  <si>
    <t>Otros de América</t>
  </si>
  <si>
    <t>Asia Oriental</t>
  </si>
  <si>
    <t>CARICOM</t>
  </si>
  <si>
    <t>Resto de Asia</t>
  </si>
  <si>
    <t>Otros de Europa</t>
  </si>
  <si>
    <t>Oceanía</t>
  </si>
  <si>
    <t>Cono Sur</t>
  </si>
  <si>
    <t>Asia Meridional</t>
  </si>
  <si>
    <t>Otros</t>
  </si>
  <si>
    <t>IMPORTACIONES</t>
  </si>
  <si>
    <t>BALANZA</t>
  </si>
  <si>
    <t>Fuente:  Sepsa, con información del BCCR</t>
  </si>
</sst>
</file>

<file path=xl/styles.xml><?xml version="1.0" encoding="utf-8"?>
<styleSheet xmlns="http://schemas.openxmlformats.org/spreadsheetml/2006/main">
  <numFmts count="15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0_)"/>
    <numFmt numFmtId="165" formatCode="#,##0.0"/>
    <numFmt numFmtId="166" formatCode="0.0_)"/>
    <numFmt numFmtId="167" formatCode="_-* #,##0.00\ [$€]_-;\-* #,##0.00\ [$€]_-;_-* &quot;-&quot;??\ [$€]_-;_-@_-"/>
    <numFmt numFmtId="168" formatCode="_-* #,##0.00\ _$_-;\-* #,##0.00\ _$_-;_-* &quot;-&quot;??\ _$_-;_-@_-"/>
    <numFmt numFmtId="169" formatCode="_-* #,##0.00\ _€_-;\-* #,##0.00\ _€_-;_-* &quot;-&quot;??\ _€_-;_-@_-"/>
    <numFmt numFmtId="170" formatCode="_-* #,##0\ &quot;Pts&quot;_-;\-* #,##0\ &quot;Pts&quot;_-;_-* &quot;-&quot;\ &quot;Pts&quot;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ourier"/>
      <family val="3"/>
    </font>
    <font>
      <sz val="8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7" fontId="21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9" fillId="0" borderId="0" xfId="60" applyFont="1">
      <alignment/>
      <protection/>
    </xf>
    <xf numFmtId="3" fontId="20" fillId="0" borderId="0" xfId="60" applyNumberFormat="1" applyFont="1">
      <alignment/>
      <protection/>
    </xf>
    <xf numFmtId="0" fontId="20" fillId="0" borderId="0" xfId="60" applyFont="1" applyAlignment="1">
      <alignment horizontal="center"/>
      <protection/>
    </xf>
    <xf numFmtId="164" fontId="27" fillId="33" borderId="0" xfId="60" applyNumberFormat="1" applyFont="1" applyFill="1" applyBorder="1" applyAlignment="1">
      <alignment horizontal="center" vertical="center" wrapText="1"/>
      <protection/>
    </xf>
    <xf numFmtId="0" fontId="20" fillId="34" borderId="0" xfId="60" applyFont="1" applyFill="1">
      <alignment/>
      <protection/>
    </xf>
    <xf numFmtId="3" fontId="20" fillId="34" borderId="0" xfId="60" applyNumberFormat="1" applyFont="1" applyFill="1">
      <alignment/>
      <protection/>
    </xf>
    <xf numFmtId="165" fontId="20" fillId="34" borderId="0" xfId="60" applyNumberFormat="1" applyFont="1" applyFill="1">
      <alignment/>
      <protection/>
    </xf>
    <xf numFmtId="0" fontId="20" fillId="0" borderId="0" xfId="60" applyFont="1">
      <alignment/>
      <protection/>
    </xf>
    <xf numFmtId="166" fontId="19" fillId="0" borderId="0" xfId="60" applyNumberFormat="1" applyFont="1" applyAlignment="1">
      <alignment horizontal="left" indent="1"/>
      <protection/>
    </xf>
    <xf numFmtId="3" fontId="19" fillId="0" borderId="0" xfId="60" applyNumberFormat="1" applyFont="1">
      <alignment/>
      <protection/>
    </xf>
    <xf numFmtId="165" fontId="19" fillId="0" borderId="0" xfId="60" applyNumberFormat="1" applyFont="1">
      <alignment/>
      <protection/>
    </xf>
    <xf numFmtId="0" fontId="19" fillId="0" borderId="0" xfId="60" applyFont="1" applyAlignment="1">
      <alignment horizontal="left" indent="1"/>
      <protection/>
    </xf>
    <xf numFmtId="165" fontId="20" fillId="0" borderId="0" xfId="60" applyNumberFormat="1" applyFont="1">
      <alignment/>
      <protection/>
    </xf>
    <xf numFmtId="0" fontId="19" fillId="0" borderId="10" xfId="60" applyFont="1" applyBorder="1" applyAlignment="1">
      <alignment horizontal="left" indent="1"/>
      <protection/>
    </xf>
    <xf numFmtId="0" fontId="19" fillId="0" borderId="0" xfId="60" applyFont="1" applyFill="1" applyBorder="1">
      <alignment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cuadros balanza 2000-2006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mercioExterior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showGridLines="0" tabSelected="1" zoomScalePageLayoutView="0" workbookViewId="0" topLeftCell="A1">
      <selection activeCell="B8" sqref="B8"/>
    </sheetView>
  </sheetViews>
  <sheetFormatPr defaultColWidth="11.421875" defaultRowHeight="15"/>
  <cols>
    <col min="1" max="1" width="33.421875" style="1" customWidth="1"/>
    <col min="2" max="5" width="16.00390625" style="1" customWidth="1"/>
    <col min="6" max="6" width="12.00390625" style="1" customWidth="1"/>
    <col min="7" max="16384" width="11.421875" style="1" customWidth="1"/>
  </cols>
  <sheetData>
    <row r="1" spans="2:5" ht="15">
      <c r="B1" s="2"/>
      <c r="C1" s="2"/>
      <c r="D1" s="2"/>
      <c r="E1" s="2"/>
    </row>
    <row r="2" spans="1:6" ht="11.25" customHeight="1">
      <c r="A2" s="3" t="s">
        <v>0</v>
      </c>
      <c r="B2" s="3"/>
      <c r="C2" s="3"/>
      <c r="D2" s="3"/>
      <c r="E2" s="3"/>
      <c r="F2" s="3"/>
    </row>
    <row r="3" spans="1:6" ht="11.25" customHeight="1">
      <c r="A3" s="3" t="s">
        <v>1</v>
      </c>
      <c r="B3" s="3"/>
      <c r="C3" s="3"/>
      <c r="D3" s="3"/>
      <c r="E3" s="3"/>
      <c r="F3" s="3"/>
    </row>
    <row r="4" spans="1:6" ht="11.25" customHeight="1">
      <c r="A4" s="3" t="s">
        <v>2</v>
      </c>
      <c r="B4" s="3"/>
      <c r="C4" s="3"/>
      <c r="D4" s="3"/>
      <c r="E4" s="3"/>
      <c r="F4" s="3"/>
    </row>
    <row r="5" spans="1:6" ht="12.75" customHeight="1">
      <c r="A5" s="4" t="s">
        <v>3</v>
      </c>
      <c r="B5" s="4">
        <v>2014</v>
      </c>
      <c r="C5" s="4">
        <v>2015</v>
      </c>
      <c r="D5" s="4">
        <v>2016</v>
      </c>
      <c r="E5" s="4">
        <v>2017</v>
      </c>
      <c r="F5" s="4" t="s">
        <v>4</v>
      </c>
    </row>
    <row r="6" spans="1:6" ht="16.5" customHeight="1">
      <c r="A6" s="4"/>
      <c r="B6" s="4"/>
      <c r="C6" s="4"/>
      <c r="D6" s="4"/>
      <c r="E6" s="4"/>
      <c r="F6" s="4"/>
    </row>
    <row r="7" spans="1:6" s="8" customFormat="1" ht="16.5" customHeight="1">
      <c r="A7" s="5" t="s">
        <v>5</v>
      </c>
      <c r="B7" s="6">
        <v>4509167.579369999</v>
      </c>
      <c r="C7" s="6">
        <v>4397563.706849995</v>
      </c>
      <c r="D7" s="6">
        <v>4669447.637659998</v>
      </c>
      <c r="E7" s="6">
        <v>4878144.244549998</v>
      </c>
      <c r="F7" s="7">
        <f>(E7/D7-1)*100</f>
        <v>4.469406728256731</v>
      </c>
    </row>
    <row r="8" spans="1:6" ht="12.75" customHeight="1">
      <c r="A8" s="9" t="s">
        <v>6</v>
      </c>
      <c r="B8" s="10">
        <v>1729462.1970899985</v>
      </c>
      <c r="C8" s="10">
        <v>1653527.3895799983</v>
      </c>
      <c r="D8" s="10">
        <v>1738155.5861899965</v>
      </c>
      <c r="E8" s="10">
        <v>1784436.9219199975</v>
      </c>
      <c r="F8" s="11">
        <f aca="true" t="shared" si="0" ref="F8:F19">(E8/D8-1)*100</f>
        <v>2.662669331659129</v>
      </c>
    </row>
    <row r="9" spans="1:6" ht="15">
      <c r="A9" s="9" t="s">
        <v>7</v>
      </c>
      <c r="B9" s="10">
        <v>1279403.371739999</v>
      </c>
      <c r="C9" s="10">
        <v>1290815.1581700002</v>
      </c>
      <c r="D9" s="10">
        <v>1455067.7056400015</v>
      </c>
      <c r="E9" s="10">
        <v>1485572.8282300015</v>
      </c>
      <c r="F9" s="11">
        <f t="shared" si="0"/>
        <v>2.0964744438873195</v>
      </c>
    </row>
    <row r="10" spans="1:6" ht="15">
      <c r="A10" s="9" t="s">
        <v>8</v>
      </c>
      <c r="B10" s="10">
        <v>700262.7152500016</v>
      </c>
      <c r="C10" s="10">
        <v>737851.7501999981</v>
      </c>
      <c r="D10" s="10">
        <v>726480.6647599998</v>
      </c>
      <c r="E10" s="10">
        <v>758134.3302500002</v>
      </c>
      <c r="F10" s="11">
        <f t="shared" si="0"/>
        <v>4.357124287741021</v>
      </c>
    </row>
    <row r="11" spans="1:6" ht="15">
      <c r="A11" s="9" t="s">
        <v>9</v>
      </c>
      <c r="B11" s="10">
        <v>372294.65023999993</v>
      </c>
      <c r="C11" s="10">
        <v>354402.74318999884</v>
      </c>
      <c r="D11" s="10">
        <v>354863.46088999935</v>
      </c>
      <c r="E11" s="10">
        <v>375346.14548999944</v>
      </c>
      <c r="F11" s="11">
        <f t="shared" si="0"/>
        <v>5.771990316678255</v>
      </c>
    </row>
    <row r="12" spans="1:6" ht="15">
      <c r="A12" s="9" t="s">
        <v>10</v>
      </c>
      <c r="B12" s="10">
        <v>89369.94913999992</v>
      </c>
      <c r="C12" s="10">
        <v>77328.71867000002</v>
      </c>
      <c r="D12" s="10">
        <v>70663.32670000002</v>
      </c>
      <c r="E12" s="10">
        <v>133150.00451000006</v>
      </c>
      <c r="F12" s="11">
        <f t="shared" si="0"/>
        <v>88.42872353758008</v>
      </c>
    </row>
    <row r="13" spans="1:6" ht="15">
      <c r="A13" s="9" t="s">
        <v>11</v>
      </c>
      <c r="B13" s="10">
        <v>83662.97065999999</v>
      </c>
      <c r="C13" s="10">
        <v>82974.9698</v>
      </c>
      <c r="D13" s="10">
        <v>88256.27111000005</v>
      </c>
      <c r="E13" s="10">
        <v>85959.04211999988</v>
      </c>
      <c r="F13" s="11">
        <f t="shared" si="0"/>
        <v>-2.602907375428276</v>
      </c>
    </row>
    <row r="14" spans="1:6" ht="15">
      <c r="A14" s="9" t="s">
        <v>12</v>
      </c>
      <c r="B14" s="10">
        <v>81331.59673</v>
      </c>
      <c r="C14" s="10">
        <v>64593.46461000002</v>
      </c>
      <c r="D14" s="10">
        <v>83579.57842000002</v>
      </c>
      <c r="E14" s="10">
        <v>81579.02119999999</v>
      </c>
      <c r="F14" s="11">
        <f t="shared" si="0"/>
        <v>-2.393595729745046</v>
      </c>
    </row>
    <row r="15" spans="1:6" ht="15">
      <c r="A15" s="9" t="s">
        <v>13</v>
      </c>
      <c r="B15" s="10">
        <v>57334.11258</v>
      </c>
      <c r="C15" s="10">
        <v>56827.686440000056</v>
      </c>
      <c r="D15" s="10">
        <v>54857.39782000001</v>
      </c>
      <c r="E15" s="10">
        <v>74767.27616000002</v>
      </c>
      <c r="F15" s="11">
        <f t="shared" si="0"/>
        <v>36.29388037203112</v>
      </c>
    </row>
    <row r="16" spans="1:6" ht="15">
      <c r="A16" s="9" t="s">
        <v>14</v>
      </c>
      <c r="B16" s="10">
        <v>36459.164869999986</v>
      </c>
      <c r="C16" s="10">
        <v>20634.183170000004</v>
      </c>
      <c r="D16" s="10">
        <v>31800.747710000003</v>
      </c>
      <c r="E16" s="10">
        <v>34536.82354999998</v>
      </c>
      <c r="F16" s="11">
        <f t="shared" si="0"/>
        <v>8.603809775012294</v>
      </c>
    </row>
    <row r="17" spans="1:6" ht="15">
      <c r="A17" s="9" t="s">
        <v>15</v>
      </c>
      <c r="B17" s="10">
        <v>18427.858780000002</v>
      </c>
      <c r="C17" s="10">
        <v>18879.05197999999</v>
      </c>
      <c r="D17" s="10">
        <v>23535.29227999998</v>
      </c>
      <c r="E17" s="10">
        <v>21713.90148</v>
      </c>
      <c r="F17" s="11">
        <f t="shared" si="0"/>
        <v>-7.738976760223948</v>
      </c>
    </row>
    <row r="18" spans="1:6" ht="15">
      <c r="A18" s="9" t="s">
        <v>16</v>
      </c>
      <c r="B18" s="10">
        <v>8258.15145</v>
      </c>
      <c r="C18" s="10">
        <v>8181.4707</v>
      </c>
      <c r="D18" s="10">
        <v>11284.80985</v>
      </c>
      <c r="E18" s="10">
        <v>20883.996939999994</v>
      </c>
      <c r="F18" s="11">
        <f t="shared" si="0"/>
        <v>85.06290506968529</v>
      </c>
    </row>
    <row r="19" spans="1:6" ht="15">
      <c r="A19" s="12" t="s">
        <v>17</v>
      </c>
      <c r="B19" s="10">
        <v>52900.840839997865</v>
      </c>
      <c r="C19" s="10">
        <v>31547.120339998975</v>
      </c>
      <c r="D19" s="10">
        <v>30902.7962900009</v>
      </c>
      <c r="E19" s="10">
        <v>22063.952699999325</v>
      </c>
      <c r="F19" s="11">
        <f t="shared" si="0"/>
        <v>-28.602083471849205</v>
      </c>
    </row>
    <row r="20" spans="2:6" ht="6.75" customHeight="1">
      <c r="B20" s="2"/>
      <c r="C20" s="2"/>
      <c r="D20" s="2"/>
      <c r="E20" s="2"/>
      <c r="F20" s="13"/>
    </row>
    <row r="21" spans="1:6" s="8" customFormat="1" ht="15">
      <c r="A21" s="5" t="s">
        <v>18</v>
      </c>
      <c r="B21" s="6">
        <v>2354365.470410004</v>
      </c>
      <c r="C21" s="6">
        <v>2246155.902290003</v>
      </c>
      <c r="D21" s="6">
        <v>2376290.7680199984</v>
      </c>
      <c r="E21" s="6">
        <v>2481219.870690007</v>
      </c>
      <c r="F21" s="7">
        <f>(E21/D21-1)*100</f>
        <v>4.415667648174182</v>
      </c>
    </row>
    <row r="22" spans="1:6" ht="15">
      <c r="A22" s="9" t="s">
        <v>6</v>
      </c>
      <c r="B22" s="10">
        <v>1049847.7407700038</v>
      </c>
      <c r="C22" s="10">
        <v>1059209.5846800022</v>
      </c>
      <c r="D22" s="10">
        <v>1114942.2163299986</v>
      </c>
      <c r="E22" s="10">
        <v>1137982.7504800067</v>
      </c>
      <c r="F22" s="11">
        <f aca="true" t="shared" si="1" ref="F22:F33">(E22/D22-1)*100</f>
        <v>2.066522714141139</v>
      </c>
    </row>
    <row r="23" spans="1:6" ht="12.75" customHeight="1">
      <c r="A23" s="9" t="s">
        <v>7</v>
      </c>
      <c r="B23" s="10">
        <v>182898.27566000016</v>
      </c>
      <c r="C23" s="10">
        <v>198008.45591999992</v>
      </c>
      <c r="D23" s="10">
        <v>198108.87678999966</v>
      </c>
      <c r="E23" s="10">
        <v>231798.98829000036</v>
      </c>
      <c r="F23" s="11">
        <f t="shared" si="1"/>
        <v>17.005856600617175</v>
      </c>
    </row>
    <row r="24" spans="1:6" ht="15">
      <c r="A24" s="9" t="s">
        <v>8</v>
      </c>
      <c r="B24" s="10">
        <v>303581.39391</v>
      </c>
      <c r="C24" s="10">
        <v>275379.5126100002</v>
      </c>
      <c r="D24" s="10">
        <v>295381.47501000034</v>
      </c>
      <c r="E24" s="10">
        <v>300805.86702000065</v>
      </c>
      <c r="F24" s="11">
        <f t="shared" si="1"/>
        <v>1.8364022353861698</v>
      </c>
    </row>
    <row r="25" spans="1:6" ht="15">
      <c r="A25" s="9" t="s">
        <v>9</v>
      </c>
      <c r="B25" s="10">
        <v>59670.73471999998</v>
      </c>
      <c r="C25" s="10">
        <v>53730.23333</v>
      </c>
      <c r="D25" s="10">
        <v>42872.37398000001</v>
      </c>
      <c r="E25" s="10">
        <v>44822.163120000034</v>
      </c>
      <c r="F25" s="11">
        <f t="shared" si="1"/>
        <v>4.547891705063023</v>
      </c>
    </row>
    <row r="26" spans="1:6" ht="15">
      <c r="A26" s="9" t="s">
        <v>10</v>
      </c>
      <c r="B26" s="10">
        <v>111994.71025000013</v>
      </c>
      <c r="C26" s="10">
        <v>115212.75156999982</v>
      </c>
      <c r="D26" s="10">
        <v>120025.89362999979</v>
      </c>
      <c r="E26" s="10">
        <v>114977.64001000003</v>
      </c>
      <c r="F26" s="11">
        <f t="shared" si="1"/>
        <v>-4.205970451310992</v>
      </c>
    </row>
    <row r="27" spans="1:6" ht="15">
      <c r="A27" s="9" t="s">
        <v>11</v>
      </c>
      <c r="B27" s="10">
        <v>2235.928130000001</v>
      </c>
      <c r="C27" s="10">
        <v>998.2251899999999</v>
      </c>
      <c r="D27" s="10">
        <v>3719.356959999999</v>
      </c>
      <c r="E27" s="10">
        <v>6910.75116</v>
      </c>
      <c r="F27" s="11">
        <f t="shared" si="1"/>
        <v>85.80499893723568</v>
      </c>
    </row>
    <row r="28" spans="1:6" ht="15">
      <c r="A28" s="9" t="s">
        <v>12</v>
      </c>
      <c r="B28" s="10">
        <v>42280.95762999996</v>
      </c>
      <c r="C28" s="10">
        <v>46485.79582000001</v>
      </c>
      <c r="D28" s="10">
        <v>38913.102889999995</v>
      </c>
      <c r="E28" s="10">
        <v>46676.82388999991</v>
      </c>
      <c r="F28" s="11">
        <f t="shared" si="1"/>
        <v>19.951431326220614</v>
      </c>
    </row>
    <row r="29" spans="1:6" ht="15">
      <c r="A29" s="9" t="s">
        <v>13</v>
      </c>
      <c r="B29" s="10">
        <v>44989.325750000025</v>
      </c>
      <c r="C29" s="10">
        <v>61110.752540000016</v>
      </c>
      <c r="D29" s="10">
        <v>61861.55399000005</v>
      </c>
      <c r="E29" s="10">
        <v>53278.26755000005</v>
      </c>
      <c r="F29" s="11">
        <f t="shared" si="1"/>
        <v>-13.874993249260271</v>
      </c>
    </row>
    <row r="30" spans="1:6" ht="15">
      <c r="A30" s="9" t="s">
        <v>14</v>
      </c>
      <c r="B30" s="10">
        <v>3751.5992900000015</v>
      </c>
      <c r="C30" s="10">
        <v>6533.814779999998</v>
      </c>
      <c r="D30" s="10">
        <v>7798.983299999997</v>
      </c>
      <c r="E30" s="10">
        <v>7823.51317</v>
      </c>
      <c r="F30" s="11">
        <f t="shared" si="1"/>
        <v>0.31452651014143296</v>
      </c>
    </row>
    <row r="31" spans="1:6" ht="15">
      <c r="A31" s="9" t="s">
        <v>15</v>
      </c>
      <c r="B31" s="10">
        <v>215689.4177599997</v>
      </c>
      <c r="C31" s="10">
        <v>196014.52877000064</v>
      </c>
      <c r="D31" s="10">
        <v>218299.14145999993</v>
      </c>
      <c r="E31" s="10">
        <v>216174.10665000015</v>
      </c>
      <c r="F31" s="11">
        <f t="shared" si="1"/>
        <v>-0.973450832553624</v>
      </c>
    </row>
    <row r="32" spans="1:6" ht="15">
      <c r="A32" s="9" t="s">
        <v>16</v>
      </c>
      <c r="B32" s="10">
        <v>3208.4697299999993</v>
      </c>
      <c r="C32" s="10">
        <v>8094.637199999999</v>
      </c>
      <c r="D32" s="10">
        <v>13265.930959999998</v>
      </c>
      <c r="E32" s="10">
        <v>16348.47881999998</v>
      </c>
      <c r="F32" s="11">
        <f t="shared" si="1"/>
        <v>23.236573967515838</v>
      </c>
    </row>
    <row r="33" spans="1:6" ht="15">
      <c r="A33" s="9" t="s">
        <v>17</v>
      </c>
      <c r="B33" s="10">
        <v>334216.91680999985</v>
      </c>
      <c r="C33" s="10">
        <v>225377.60988000012</v>
      </c>
      <c r="D33" s="10">
        <v>261101.8627200001</v>
      </c>
      <c r="E33" s="10">
        <v>303620.52052999986</v>
      </c>
      <c r="F33" s="11">
        <f t="shared" si="1"/>
        <v>16.284318069226433</v>
      </c>
    </row>
    <row r="34" spans="1:6" ht="4.5" customHeight="1">
      <c r="A34" s="9"/>
      <c r="B34" s="10"/>
      <c r="C34" s="10"/>
      <c r="D34" s="10"/>
      <c r="E34" s="10"/>
      <c r="F34" s="11"/>
    </row>
    <row r="35" spans="1:6" s="8" customFormat="1" ht="15">
      <c r="A35" s="5" t="s">
        <v>19</v>
      </c>
      <c r="B35" s="6">
        <v>2154802.1089599947</v>
      </c>
      <c r="C35" s="6">
        <v>2151407.804559992</v>
      </c>
      <c r="D35" s="6">
        <v>2293156.8696399992</v>
      </c>
      <c r="E35" s="6">
        <v>2396924.373859991</v>
      </c>
      <c r="F35" s="7">
        <f>(E35/D35-1)*100</f>
        <v>4.525094013140141</v>
      </c>
    </row>
    <row r="36" spans="1:6" ht="15">
      <c r="A36" s="9" t="s">
        <v>6</v>
      </c>
      <c r="B36" s="10">
        <v>679614.4563199948</v>
      </c>
      <c r="C36" s="10">
        <v>594317.8048999961</v>
      </c>
      <c r="D36" s="10">
        <v>623213.3698599979</v>
      </c>
      <c r="E36" s="10">
        <v>646454.1714399909</v>
      </c>
      <c r="F36" s="11">
        <f aca="true" t="shared" si="2" ref="F36:F47">(E36/D36-1)*100</f>
        <v>3.729188541833417</v>
      </c>
    </row>
    <row r="37" spans="1:6" ht="15">
      <c r="A37" s="9" t="s">
        <v>7</v>
      </c>
      <c r="B37" s="10">
        <v>1096505.0960799986</v>
      </c>
      <c r="C37" s="10">
        <v>1092806.7022500003</v>
      </c>
      <c r="D37" s="10">
        <v>1256958.8288500018</v>
      </c>
      <c r="E37" s="10">
        <v>1253773.8399400013</v>
      </c>
      <c r="F37" s="11">
        <f t="shared" si="2"/>
        <v>-0.25338848313071205</v>
      </c>
    </row>
    <row r="38" spans="1:6" ht="12.75" customHeight="1">
      <c r="A38" s="9" t="s">
        <v>8</v>
      </c>
      <c r="B38" s="10">
        <v>396681.32134000165</v>
      </c>
      <c r="C38" s="10">
        <v>462472.23758999794</v>
      </c>
      <c r="D38" s="10">
        <v>431099.1897499995</v>
      </c>
      <c r="E38" s="10">
        <v>457328.4632299996</v>
      </c>
      <c r="F38" s="11">
        <f t="shared" si="2"/>
        <v>6.08427807419698</v>
      </c>
    </row>
    <row r="39" spans="1:6" ht="15">
      <c r="A39" s="9" t="s">
        <v>9</v>
      </c>
      <c r="B39" s="10">
        <v>312623.9155199999</v>
      </c>
      <c r="C39" s="10">
        <v>300672.5098599988</v>
      </c>
      <c r="D39" s="10">
        <v>311991.0869099993</v>
      </c>
      <c r="E39" s="10">
        <v>330523.9823699994</v>
      </c>
      <c r="F39" s="11">
        <f t="shared" si="2"/>
        <v>5.940200293396947</v>
      </c>
    </row>
    <row r="40" spans="1:6" ht="15">
      <c r="A40" s="9" t="s">
        <v>10</v>
      </c>
      <c r="B40" s="10">
        <v>-22624.76111000021</v>
      </c>
      <c r="C40" s="10">
        <v>-37884.0328999998</v>
      </c>
      <c r="D40" s="10">
        <v>-49362.56692999977</v>
      </c>
      <c r="E40" s="10">
        <v>18172.364500000025</v>
      </c>
      <c r="F40" s="11">
        <f t="shared" si="2"/>
        <v>-136.81405897260154</v>
      </c>
    </row>
    <row r="41" spans="1:6" ht="15">
      <c r="A41" s="9" t="s">
        <v>11</v>
      </c>
      <c r="B41" s="10">
        <v>81427.04252999999</v>
      </c>
      <c r="C41" s="10">
        <v>81976.74461000001</v>
      </c>
      <c r="D41" s="10">
        <v>84536.91415000004</v>
      </c>
      <c r="E41" s="10">
        <v>79048.29095999988</v>
      </c>
      <c r="F41" s="11">
        <f t="shared" si="2"/>
        <v>-6.492575752482866</v>
      </c>
    </row>
    <row r="42" spans="1:6" ht="15">
      <c r="A42" s="9" t="s">
        <v>12</v>
      </c>
      <c r="B42" s="10">
        <v>39050.639100000044</v>
      </c>
      <c r="C42" s="10">
        <v>18107.66879000001</v>
      </c>
      <c r="D42" s="10">
        <v>44666.475530000025</v>
      </c>
      <c r="E42" s="10">
        <v>34902.197310000076</v>
      </c>
      <c r="F42" s="11">
        <f t="shared" si="2"/>
        <v>-21.860417917777774</v>
      </c>
    </row>
    <row r="43" spans="1:6" ht="15">
      <c r="A43" s="9" t="s">
        <v>13</v>
      </c>
      <c r="B43" s="10">
        <v>12344.786829999975</v>
      </c>
      <c r="C43" s="10">
        <v>-4283.06609999996</v>
      </c>
      <c r="D43" s="10">
        <v>-7004.156170000038</v>
      </c>
      <c r="E43" s="10">
        <v>21489.008609999975</v>
      </c>
      <c r="F43" s="11">
        <f t="shared" si="2"/>
        <v>-406.80367610935</v>
      </c>
    </row>
    <row r="44" spans="1:6" ht="15">
      <c r="A44" s="9" t="s">
        <v>14</v>
      </c>
      <c r="B44" s="10">
        <v>32707.565579999984</v>
      </c>
      <c r="C44" s="10">
        <v>14100.368390000007</v>
      </c>
      <c r="D44" s="10">
        <v>24001.764410000007</v>
      </c>
      <c r="E44" s="10">
        <v>26713.31037999998</v>
      </c>
      <c r="F44" s="11">
        <f t="shared" si="2"/>
        <v>11.29727766542965</v>
      </c>
    </row>
    <row r="45" spans="1:6" ht="15">
      <c r="A45" s="9" t="s">
        <v>15</v>
      </c>
      <c r="B45" s="10">
        <v>-197261.55897999968</v>
      </c>
      <c r="C45" s="10">
        <v>-177135.47679000066</v>
      </c>
      <c r="D45" s="10">
        <v>-194763.84917999996</v>
      </c>
      <c r="E45" s="10">
        <v>-194460.20517000015</v>
      </c>
      <c r="F45" s="11">
        <f t="shared" si="2"/>
        <v>-0.1559036809337222</v>
      </c>
    </row>
    <row r="46" spans="1:6" ht="15">
      <c r="A46" s="9" t="s">
        <v>16</v>
      </c>
      <c r="B46" s="10">
        <v>5049.6817200000005</v>
      </c>
      <c r="C46" s="10">
        <v>86.83350000000064</v>
      </c>
      <c r="D46" s="10">
        <v>-1981.1211099999982</v>
      </c>
      <c r="E46" s="10">
        <v>4535.518120000013</v>
      </c>
      <c r="F46" s="11">
        <f t="shared" si="2"/>
        <v>-328.93694368841574</v>
      </c>
    </row>
    <row r="47" spans="1:6" ht="15">
      <c r="A47" s="9" t="s">
        <v>17</v>
      </c>
      <c r="B47" s="10">
        <v>-281316.075970002</v>
      </c>
      <c r="C47" s="10">
        <v>-193830.48954000114</v>
      </c>
      <c r="D47" s="10">
        <v>-230199.0664299992</v>
      </c>
      <c r="E47" s="10">
        <v>-281556.56783000054</v>
      </c>
      <c r="F47" s="11">
        <f t="shared" si="2"/>
        <v>22.310038957355438</v>
      </c>
    </row>
    <row r="48" spans="1:6" ht="15">
      <c r="A48" s="14"/>
      <c r="B48" s="14"/>
      <c r="C48" s="14"/>
      <c r="D48" s="14"/>
      <c r="E48" s="14"/>
      <c r="F48" s="14"/>
    </row>
    <row r="49" spans="1:5" ht="14.25" customHeight="1">
      <c r="A49" s="15" t="s">
        <v>20</v>
      </c>
      <c r="B49" s="10"/>
      <c r="C49" s="10"/>
      <c r="D49" s="10"/>
      <c r="E49" s="10"/>
    </row>
    <row r="50" spans="2:6" ht="15">
      <c r="B50" s="10"/>
      <c r="C50" s="10"/>
      <c r="D50" s="10"/>
      <c r="E50" s="10"/>
      <c r="F50" s="8"/>
    </row>
  </sheetData>
  <sheetProtection/>
  <mergeCells count="9">
    <mergeCell ref="A2:F2"/>
    <mergeCell ref="A3:F3"/>
    <mergeCell ref="A4:F4"/>
    <mergeCell ref="A5:A6"/>
    <mergeCell ref="B5:B6"/>
    <mergeCell ref="C5:C6"/>
    <mergeCell ref="D5:D6"/>
    <mergeCell ref="E5:E6"/>
    <mergeCell ref="F5:F6"/>
  </mergeCells>
  <printOptions horizontalCentered="1" verticalCentered="1"/>
  <pageMargins left="0.7874015748031497" right="0.7874015748031497" top="0.5511811023622047" bottom="0.5118110236220472" header="0" footer="0"/>
  <pageSetup horizontalDpi="360" verticalDpi="36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Infoagro</dc:creator>
  <cp:keywords/>
  <dc:description/>
  <cp:lastModifiedBy>Infoagro</cp:lastModifiedBy>
  <dcterms:created xsi:type="dcterms:W3CDTF">2018-04-18T16:59:29Z</dcterms:created>
  <dcterms:modified xsi:type="dcterms:W3CDTF">2018-04-18T16:59:29Z</dcterms:modified>
  <cp:category/>
  <cp:version/>
  <cp:contentType/>
  <cp:contentStatus/>
</cp:coreProperties>
</file>