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11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localSheetId="0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>#REF!</definedName>
    <definedName name="PRODUC">#REF!</definedName>
    <definedName name="set">#REF!</definedName>
    <definedName name="v" localSheetId="0">'[1]Cta92-98'!#REF!</definedName>
    <definedName name="v">'[1]Cta92-98'!#REF!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>#REF!</definedName>
    <definedName name="wrn.ESTIMACIONES." localSheetId="0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<sst xmlns="http://schemas.openxmlformats.org/spreadsheetml/2006/main" count="16" uniqueCount="16">
  <si>
    <t>Cuadro 11</t>
  </si>
  <si>
    <t>Costa Rica. Producción de las principales actividades pecuarias, 2014-2017.</t>
  </si>
  <si>
    <t xml:space="preserve">(toneladas métricas) </t>
  </si>
  <si>
    <t>Actividades</t>
  </si>
  <si>
    <t>2017a/</t>
  </si>
  <si>
    <t>Variación % 2016-2017</t>
  </si>
  <si>
    <t>Participación 2017 %</t>
  </si>
  <si>
    <t>Leche de vaca</t>
  </si>
  <si>
    <t>Avicultura carne</t>
  </si>
  <si>
    <t>Ganado Vacuno</t>
  </si>
  <si>
    <t>Avicultura huevos</t>
  </si>
  <si>
    <t>Porcicultura</t>
  </si>
  <si>
    <t>Leche de cabra</t>
  </si>
  <si>
    <t>Total</t>
  </si>
  <si>
    <t>a/ Dato Preliminar.</t>
  </si>
  <si>
    <t>Fuente: Sepsa, con base en información de: Camara Nacional de Avicultores de Costa Rica (CANAVI), Corporación Ganadera (CORFOGA), Servicio Nacional de Salud Animal (Senasa), Cámara Nacional de Productores de Leche  y Gerentes de los Programas Nacionales.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</si>
</sst>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_)"/>
    <numFmt numFmtId="165" formatCode="#,##0\ &quot;€&quot;;\-#,##0\ &quot;€&quot;"/>
    <numFmt numFmtId="166" formatCode="_-* #,##0.00\ [$€]_-;\-* #,##0.00\ [$€]_-;_-* &quot;-&quot;??\ [$€]_-;_-@_-"/>
    <numFmt numFmtId="167" formatCode="#,##0.0"/>
    <numFmt numFmtId="168" formatCode="0.0"/>
    <numFmt numFmtId="169" formatCode="_-* #,##0.00\ _P_t_s_-;\-* #,##0.00\ _P_t_s_-;_-* &quot;-&quot;??\ _P_t_s_-;_-@_-"/>
    <numFmt numFmtId="170" formatCode="_-* #,##0.00\ _€_-;\-* #,##0.00\ _€_-;_-* &quot;-&quot;??\ _€_-;_-@_-"/>
    <numFmt numFmtId="171" formatCode="_(* #,##0.0_);_(* \(#,##0.0\);_(* &quot;-&quot;??_);_(@_)"/>
    <numFmt numFmtId="172" formatCode="_-* #,##0\ &quot;Pts&quot;_-;\-* #,##0\ &quot;Pts&quot;_-;_-* &quot;-&quot;\ &quot;Pts&quot;_-;_-@_-"/>
  </numFmts>
  <fonts count="38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87">
    <xf numFmtId="164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16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172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164" fontId="0" fillId="0" borderId="0" xfId="0" applyAlignment="1">
      <alignment/>
    </xf>
    <xf numFmtId="0" fontId="19" fillId="0" borderId="0" xfId="74" applyFont="1" applyAlignment="1">
      <alignment horizontal="center" wrapText="1"/>
      <protection/>
    </xf>
    <xf numFmtId="0" fontId="21" fillId="0" borderId="0" xfId="70" applyFont="1">
      <alignment/>
      <protection/>
    </xf>
    <xf numFmtId="0" fontId="25" fillId="33" borderId="0" xfId="75" applyFont="1" applyFill="1" applyBorder="1" applyAlignment="1">
      <alignment horizontal="right" vertical="center"/>
      <protection/>
    </xf>
    <xf numFmtId="164" fontId="25" fillId="33" borderId="0" xfId="0" applyFont="1" applyFill="1" applyBorder="1" applyAlignment="1">
      <alignment horizontal="center" vertical="center" wrapText="1"/>
    </xf>
    <xf numFmtId="0" fontId="25" fillId="33" borderId="0" xfId="75" applyFont="1" applyFill="1" applyBorder="1" applyAlignment="1">
      <alignment horizontal="center" vertical="center" wrapText="1"/>
      <protection/>
    </xf>
    <xf numFmtId="0" fontId="21" fillId="0" borderId="0" xfId="70" applyFont="1">
      <alignment/>
      <protection/>
    </xf>
    <xf numFmtId="164" fontId="20" fillId="34" borderId="0" xfId="57" applyNumberFormat="1" applyFont="1" applyFill="1" applyBorder="1" applyAlignment="1">
      <alignment horizontal="left"/>
      <protection/>
    </xf>
    <xf numFmtId="3" fontId="21" fillId="0" borderId="0" xfId="70" applyNumberFormat="1" applyFont="1" applyBorder="1">
      <alignment/>
      <protection/>
    </xf>
    <xf numFmtId="167" fontId="20" fillId="34" borderId="0" xfId="51" applyNumberFormat="1" applyFont="1" applyFill="1" applyBorder="1" applyAlignment="1">
      <alignment horizontal="right"/>
    </xf>
    <xf numFmtId="168" fontId="20" fillId="34" borderId="0" xfId="70" applyNumberFormat="1" applyFont="1" applyFill="1" applyBorder="1" applyAlignment="1">
      <alignment horizontal="right"/>
      <protection/>
    </xf>
    <xf numFmtId="3" fontId="21" fillId="0" borderId="0" xfId="70" applyNumberFormat="1" applyFont="1">
      <alignment/>
      <protection/>
    </xf>
    <xf numFmtId="0" fontId="37" fillId="0" borderId="10" xfId="70" applyFont="1" applyFill="1" applyBorder="1">
      <alignment/>
      <protection/>
    </xf>
    <xf numFmtId="3" fontId="19" fillId="0" borderId="10" xfId="51" applyNumberFormat="1" applyFont="1" applyFill="1" applyBorder="1" applyAlignment="1">
      <alignment horizontal="right"/>
    </xf>
    <xf numFmtId="167" fontId="19" fillId="0" borderId="10" xfId="51" applyNumberFormat="1" applyFont="1" applyFill="1" applyBorder="1" applyAlignment="1">
      <alignment horizontal="right"/>
    </xf>
    <xf numFmtId="0" fontId="21" fillId="0" borderId="0" xfId="70" applyFont="1" applyAlignment="1">
      <alignment/>
      <protection/>
    </xf>
    <xf numFmtId="0" fontId="20" fillId="0" borderId="0" xfId="68" applyFont="1" applyBorder="1" applyAlignment="1">
      <alignment horizontal="justify" wrapText="1"/>
      <protection/>
    </xf>
    <xf numFmtId="0" fontId="21" fillId="34" borderId="0" xfId="70" applyFont="1" applyFill="1">
      <alignment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4" xfId="52"/>
    <cellStyle name="Millares 9 5 5" xfId="53"/>
    <cellStyle name="Currency" xfId="54"/>
    <cellStyle name="Currency [0]" xfId="55"/>
    <cellStyle name="Neutral" xfId="56"/>
    <cellStyle name="Normal 11 2" xfId="57"/>
    <cellStyle name="Normal 12" xfId="58"/>
    <cellStyle name="Normal 13" xfId="59"/>
    <cellStyle name="Normal 14 3" xfId="60"/>
    <cellStyle name="Normal 15 3" xfId="61"/>
    <cellStyle name="Normal 16 3" xfId="62"/>
    <cellStyle name="Normal 17 3" xfId="63"/>
    <cellStyle name="Normal 18 2" xfId="64"/>
    <cellStyle name="Normal 2 2 3" xfId="65"/>
    <cellStyle name="Normal 2 3 2" xfId="66"/>
    <cellStyle name="Normal 2 4" xfId="67"/>
    <cellStyle name="Normal 2 5" xfId="68"/>
    <cellStyle name="Normal 24 3" xfId="69"/>
    <cellStyle name="Normal 24 4" xfId="70"/>
    <cellStyle name="Normal 24 5" xfId="71"/>
    <cellStyle name="Normal 3 4" xfId="72"/>
    <cellStyle name="Normal 5" xfId="73"/>
    <cellStyle name="Normal_boletin14a" xfId="74"/>
    <cellStyle name="Normal_Libro2a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ficieProducc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"/>
      <sheetName val="area prod cuadro 5"/>
      <sheetName val="area prod cuadro6"/>
      <sheetName val="area prod cuadro 7"/>
      <sheetName val="area prod cuadro 8"/>
      <sheetName val="area prod cuadro 9"/>
      <sheetName val="area prod cuadro 10"/>
      <sheetName val="area prod cuadro 11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1">
      <selection activeCell="A6" sqref="A6"/>
    </sheetView>
  </sheetViews>
  <sheetFormatPr defaultColWidth="11.00390625" defaultRowHeight="12.75"/>
  <cols>
    <col min="1" max="1" width="14.50390625" style="6" customWidth="1"/>
    <col min="2" max="5" width="12.50390625" style="6" customWidth="1"/>
    <col min="6" max="6" width="9.875" style="17" customWidth="1"/>
    <col min="7" max="7" width="11.75390625" style="6" customWidth="1"/>
    <col min="8" max="16384" width="11.00390625" style="6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1" t="s">
        <v>1</v>
      </c>
      <c r="B2" s="1"/>
      <c r="C2" s="1"/>
      <c r="D2" s="1"/>
      <c r="E2" s="1"/>
      <c r="F2" s="1"/>
      <c r="G2" s="1"/>
    </row>
    <row r="3" spans="1:7" ht="15" customHeight="1">
      <c r="A3" s="1" t="s">
        <v>2</v>
      </c>
      <c r="B3" s="1"/>
      <c r="C3" s="1"/>
      <c r="D3" s="1"/>
      <c r="E3" s="1"/>
      <c r="F3" s="1"/>
      <c r="G3" s="1"/>
    </row>
    <row r="4" spans="1:7" ht="45" customHeight="1">
      <c r="A4" s="3" t="s">
        <v>3</v>
      </c>
      <c r="B4" s="3">
        <v>2014</v>
      </c>
      <c r="C4" s="3">
        <v>2015</v>
      </c>
      <c r="D4" s="3">
        <v>2016</v>
      </c>
      <c r="E4" s="3" t="s">
        <v>4</v>
      </c>
      <c r="F4" s="4" t="s">
        <v>5</v>
      </c>
      <c r="G4" s="5" t="s">
        <v>6</v>
      </c>
    </row>
    <row r="5" spans="1:7" ht="16.5" customHeight="1">
      <c r="A5" s="7" t="s">
        <v>7</v>
      </c>
      <c r="B5" s="8">
        <v>1076951</v>
      </c>
      <c r="C5" s="8">
        <v>1101721</v>
      </c>
      <c r="D5" s="8">
        <v>1137527</v>
      </c>
      <c r="E5" s="8">
        <v>1144352</v>
      </c>
      <c r="F5" s="9">
        <f>((E5/D5)-1)*100</f>
        <v>0.5999857585798019</v>
      </c>
      <c r="G5" s="10">
        <f>(E5/$E$11)*100</f>
        <v>77.18870662158757</v>
      </c>
    </row>
    <row r="6" spans="1:7" ht="16.5" customHeight="1">
      <c r="A6" s="7" t="s">
        <v>8</v>
      </c>
      <c r="B6" s="11">
        <v>123700</v>
      </c>
      <c r="C6" s="11">
        <v>124567</v>
      </c>
      <c r="D6" s="11">
        <v>128266</v>
      </c>
      <c r="E6" s="11">
        <v>133200</v>
      </c>
      <c r="F6" s="9">
        <f>((E6/D6)-1)*100</f>
        <v>3.846693589883521</v>
      </c>
      <c r="G6" s="10">
        <f aca="true" t="shared" si="0" ref="G6:G11">(E6/$E$11)*100</f>
        <v>8.984591910527062</v>
      </c>
    </row>
    <row r="7" spans="1:7" ht="16.5" customHeight="1">
      <c r="A7" s="7" t="s">
        <v>9</v>
      </c>
      <c r="B7" s="11">
        <v>88196</v>
      </c>
      <c r="C7" s="11">
        <v>81986</v>
      </c>
      <c r="D7" s="11">
        <v>72954</v>
      </c>
      <c r="E7" s="11">
        <v>77006</v>
      </c>
      <c r="F7" s="9">
        <f>((E7/D7)-1)*100</f>
        <v>5.554184828796238</v>
      </c>
      <c r="G7" s="10">
        <f t="shared" si="0"/>
        <v>5.1942003353006525</v>
      </c>
    </row>
    <row r="8" spans="1:7" ht="16.5" customHeight="1">
      <c r="A8" s="7" t="s">
        <v>10</v>
      </c>
      <c r="B8" s="11">
        <v>60453</v>
      </c>
      <c r="C8" s="11">
        <v>61138</v>
      </c>
      <c r="D8" s="11">
        <v>67067</v>
      </c>
      <c r="E8" s="11">
        <v>67313</v>
      </c>
      <c r="F8" s="9">
        <f>((E8/D8)-1)*100</f>
        <v>0.366797381722761</v>
      </c>
      <c r="G8" s="10">
        <f t="shared" si="0"/>
        <v>4.540389153703515</v>
      </c>
    </row>
    <row r="9" spans="1:7" ht="16.5" customHeight="1">
      <c r="A9" s="7" t="s">
        <v>11</v>
      </c>
      <c r="B9" s="11">
        <v>55024</v>
      </c>
      <c r="C9" s="11">
        <v>57504</v>
      </c>
      <c r="D9" s="11">
        <v>60361</v>
      </c>
      <c r="E9" s="11">
        <v>60640</v>
      </c>
      <c r="F9" s="9">
        <f>((E9/D9)-1)*100</f>
        <v>0.4622189824555534</v>
      </c>
      <c r="G9" s="10">
        <f t="shared" si="0"/>
        <v>4.090282683591299</v>
      </c>
    </row>
    <row r="10" spans="1:7" ht="16.5" customHeight="1">
      <c r="A10" s="7" t="s">
        <v>12</v>
      </c>
      <c r="B10" s="11">
        <v>19.8</v>
      </c>
      <c r="C10" s="11">
        <v>20.36</v>
      </c>
      <c r="D10" s="11">
        <v>20.34</v>
      </c>
      <c r="E10" s="11">
        <v>27.12</v>
      </c>
      <c r="F10" s="9">
        <f>((E10/D10)-1)*100</f>
        <v>33.33333333333335</v>
      </c>
      <c r="G10" s="10">
        <f t="shared" si="0"/>
        <v>0.0018292952898910956</v>
      </c>
    </row>
    <row r="11" spans="1:7" ht="15">
      <c r="A11" s="12" t="s">
        <v>13</v>
      </c>
      <c r="B11" s="13">
        <f>SUM(B5:B10)</f>
        <v>1404343.8</v>
      </c>
      <c r="C11" s="13">
        <f>SUM(C5:C10)</f>
        <v>1426936.36</v>
      </c>
      <c r="D11" s="13">
        <f>SUM(D5:D10)</f>
        <v>1466195.34</v>
      </c>
      <c r="E11" s="13">
        <f>SUM(E5:E10)</f>
        <v>1482538.12</v>
      </c>
      <c r="F11" s="14">
        <f>((E11/D11)-1)*100</f>
        <v>1.1146386538099406</v>
      </c>
      <c r="G11" s="14">
        <f t="shared" si="0"/>
        <v>100</v>
      </c>
    </row>
    <row r="12" spans="1:7" ht="15">
      <c r="A12" s="15" t="s">
        <v>14</v>
      </c>
      <c r="B12" s="15"/>
      <c r="C12" s="15"/>
      <c r="D12" s="15"/>
      <c r="E12" s="15"/>
      <c r="F12" s="15"/>
      <c r="G12" s="15"/>
    </row>
    <row r="13" spans="1:7" ht="42.75" customHeight="1">
      <c r="A13" s="16" t="s">
        <v>15</v>
      </c>
      <c r="B13" s="16"/>
      <c r="C13" s="16"/>
      <c r="D13" s="16"/>
      <c r="E13" s="16"/>
      <c r="F13" s="16"/>
      <c r="G13" s="16"/>
    </row>
  </sheetData>
  <sheetProtection/>
  <mergeCells count="5">
    <mergeCell ref="A1:G1"/>
    <mergeCell ref="A2:G2"/>
    <mergeCell ref="A3:G3"/>
    <mergeCell ref="A12:G12"/>
    <mergeCell ref="A13:G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2018-04-18T16:36:29Z</dcterms:created>
  <dcterms:modified xsi:type="dcterms:W3CDTF">2018-04-18T16:36:29Z</dcterms:modified>
  <cp:category/>
  <cp:version/>
  <cp:contentType/>
  <cp:contentStatus/>
</cp:coreProperties>
</file>