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slicers/slicer2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drawings/drawing5.xml" ContentType="application/vnd.openxmlformats-officedocument.drawing+xml"/>
  <Override PartName="/xl/slicers/slicer3.xml" ContentType="application/vnd.ms-excel.slicer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slicers/slicer4.xml" ContentType="application/vnd.ms-excel.slicer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Sandra Mora\OneDrive - Ministerio de Agricultura y Ganaderia\2023\IPC\"/>
    </mc:Choice>
  </mc:AlternateContent>
  <bookViews>
    <workbookView xWindow="-120" yWindow="-120" windowWidth="29040" windowHeight="15720" tabRatio="924"/>
  </bookViews>
  <sheets>
    <sheet name="Presentación" sheetId="16" r:id="rId1"/>
    <sheet name="Nivel IPC y Alimentos" sheetId="3" r:id="rId2"/>
    <sheet name="Variación MENSUAL IPC Alimentos" sheetId="10" r:id="rId3"/>
    <sheet name="Variación INTERANUAL IPC Alim" sheetId="13" r:id="rId4"/>
    <sheet name="Variación Mensual por CLASE" sheetId="12" r:id="rId5"/>
    <sheet name="Variaciones artículos" sheetId="11" r:id="rId6"/>
    <sheet name="Tabla IPC para CUADROS GRAFICOS" sheetId="9" state="hidden" r:id="rId7"/>
  </sheets>
  <definedNames>
    <definedName name="_1001" localSheetId="3">#REF!</definedName>
    <definedName name="_1001" localSheetId="4">#REF!</definedName>
    <definedName name="_1001">#REF!</definedName>
    <definedName name="_1009" localSheetId="3">#REF!</definedName>
    <definedName name="_1009" localSheetId="4">#REF!</definedName>
    <definedName name="_1009">#REF!</definedName>
    <definedName name="_1017" localSheetId="3">#REF!</definedName>
    <definedName name="_1017" localSheetId="4">#REF!</definedName>
    <definedName name="_1017">#REF!</definedName>
    <definedName name="_102" localSheetId="3">#REF!</definedName>
    <definedName name="_102" localSheetId="4">#REF!</definedName>
    <definedName name="_102">#REF!</definedName>
    <definedName name="_1025" localSheetId="3">#REF!</definedName>
    <definedName name="_1025" localSheetId="4">#REF!</definedName>
    <definedName name="_1025">#REF!</definedName>
    <definedName name="_1033" localSheetId="3">#REF!</definedName>
    <definedName name="_1033" localSheetId="4">#REF!</definedName>
    <definedName name="_1033">#REF!</definedName>
    <definedName name="_104" localSheetId="3">#REF!</definedName>
    <definedName name="_104" localSheetId="4">#REF!</definedName>
    <definedName name="_104">#REF!</definedName>
    <definedName name="_1041" localSheetId="3">#REF!</definedName>
    <definedName name="_1041" localSheetId="4">#REF!</definedName>
    <definedName name="_1041">#REF!</definedName>
    <definedName name="_1049" localSheetId="3">#REF!</definedName>
    <definedName name="_1049" localSheetId="4">#REF!</definedName>
    <definedName name="_1049">#REF!</definedName>
    <definedName name="_105" localSheetId="3">#REF!</definedName>
    <definedName name="_105" localSheetId="4">#REF!</definedName>
    <definedName name="_105">#REF!</definedName>
    <definedName name="_1057" localSheetId="3">#REF!</definedName>
    <definedName name="_1057" localSheetId="4">#REF!</definedName>
    <definedName name="_1057">#REF!</definedName>
    <definedName name="_1065" localSheetId="3">#REF!</definedName>
    <definedName name="_1065" localSheetId="4">#REF!</definedName>
    <definedName name="_1065">#REF!</definedName>
    <definedName name="_1073" localSheetId="3">#REF!</definedName>
    <definedName name="_1073" localSheetId="4">#REF!</definedName>
    <definedName name="_1073">#REF!</definedName>
    <definedName name="_1081" localSheetId="3">#REF!</definedName>
    <definedName name="_1081" localSheetId="4">#REF!</definedName>
    <definedName name="_1081">#REF!</definedName>
    <definedName name="_1089" localSheetId="3">#REF!</definedName>
    <definedName name="_1089" localSheetId="4">#REF!</definedName>
    <definedName name="_1089">#REF!</definedName>
    <definedName name="_1097" localSheetId="3">#REF!</definedName>
    <definedName name="_1097" localSheetId="4">#REF!</definedName>
    <definedName name="_1097">#REF!</definedName>
    <definedName name="_1105" localSheetId="3">#REF!</definedName>
    <definedName name="_1105" localSheetId="4">#REF!</definedName>
    <definedName name="_1105">#REF!</definedName>
    <definedName name="_111" localSheetId="3">#REF!</definedName>
    <definedName name="_111" localSheetId="4">#REF!</definedName>
    <definedName name="_111">#REF!</definedName>
    <definedName name="_1113" localSheetId="3">#REF!</definedName>
    <definedName name="_1113" localSheetId="4">#REF!</definedName>
    <definedName name="_1113">#REF!</definedName>
    <definedName name="_1121" localSheetId="3">#REF!</definedName>
    <definedName name="_1121" localSheetId="4">#REF!</definedName>
    <definedName name="_1121">#REF!</definedName>
    <definedName name="_1129" localSheetId="3">#REF!</definedName>
    <definedName name="_1129" localSheetId="4">#REF!</definedName>
    <definedName name="_1129">#REF!</definedName>
    <definedName name="_113" localSheetId="3">#REF!</definedName>
    <definedName name="_113" localSheetId="4">#REF!</definedName>
    <definedName name="_113">#REF!</definedName>
    <definedName name="_1137" localSheetId="3">#REF!</definedName>
    <definedName name="_1137" localSheetId="4">#REF!</definedName>
    <definedName name="_1137">#REF!</definedName>
    <definedName name="_1145" localSheetId="3">#REF!</definedName>
    <definedName name="_1145" localSheetId="4">#REF!</definedName>
    <definedName name="_1145">#REF!</definedName>
    <definedName name="_1153" localSheetId="3">#REF!</definedName>
    <definedName name="_1153" localSheetId="4">#REF!</definedName>
    <definedName name="_1153">#REF!</definedName>
    <definedName name="_1161" localSheetId="3">#REF!</definedName>
    <definedName name="_1161" localSheetId="4">#REF!</definedName>
    <definedName name="_1161">#REF!</definedName>
    <definedName name="_1169" localSheetId="3">#REF!</definedName>
    <definedName name="_1169" localSheetId="4">#REF!</definedName>
    <definedName name="_1169">#REF!</definedName>
    <definedName name="_1177" localSheetId="3">#REF!</definedName>
    <definedName name="_1177" localSheetId="4">#REF!</definedName>
    <definedName name="_1177">#REF!</definedName>
    <definedName name="_118" localSheetId="3">#REF!</definedName>
    <definedName name="_118" localSheetId="4">#REF!</definedName>
    <definedName name="_118">#REF!</definedName>
    <definedName name="_1185" localSheetId="3">#REF!</definedName>
    <definedName name="_1185" localSheetId="4">#REF!</definedName>
    <definedName name="_1185">#REF!</definedName>
    <definedName name="_1193" localSheetId="3">#REF!</definedName>
    <definedName name="_1193" localSheetId="4">#REF!</definedName>
    <definedName name="_1193">#REF!</definedName>
    <definedName name="_12" localSheetId="3">#REF!</definedName>
    <definedName name="_12" localSheetId="4">#REF!</definedName>
    <definedName name="_12">#REF!</definedName>
    <definedName name="_1201" localSheetId="3">#REF!</definedName>
    <definedName name="_1201" localSheetId="4">#REF!</definedName>
    <definedName name="_1201">#REF!</definedName>
    <definedName name="_1209" localSheetId="3">#REF!</definedName>
    <definedName name="_1209" localSheetId="4">#REF!</definedName>
    <definedName name="_1209">#REF!</definedName>
    <definedName name="_121" localSheetId="3">#REF!</definedName>
    <definedName name="_121" localSheetId="4">#REF!</definedName>
    <definedName name="_121">#REF!</definedName>
    <definedName name="_1217" localSheetId="3">#REF!</definedName>
    <definedName name="_1217" localSheetId="4">#REF!</definedName>
    <definedName name="_1217">#REF!</definedName>
    <definedName name="_1225" localSheetId="3">#REF!</definedName>
    <definedName name="_1225" localSheetId="4">#REF!</definedName>
    <definedName name="_1225">#REF!</definedName>
    <definedName name="_1233" localSheetId="3">#REF!</definedName>
    <definedName name="_1233" localSheetId="4">#REF!</definedName>
    <definedName name="_1233">#REF!</definedName>
    <definedName name="_1241" localSheetId="3">#REF!</definedName>
    <definedName name="_1241" localSheetId="4">#REF!</definedName>
    <definedName name="_1241">#REF!</definedName>
    <definedName name="_1249" localSheetId="3">#REF!</definedName>
    <definedName name="_1249" localSheetId="4">#REF!</definedName>
    <definedName name="_1249">#REF!</definedName>
    <definedName name="_125" localSheetId="3">#REF!</definedName>
    <definedName name="_125" localSheetId="4">#REF!</definedName>
    <definedName name="_125">#REF!</definedName>
    <definedName name="_1257" localSheetId="3">#REF!</definedName>
    <definedName name="_1257" localSheetId="4">#REF!</definedName>
    <definedName name="_1257">#REF!</definedName>
    <definedName name="_1265" localSheetId="3">#REF!</definedName>
    <definedName name="_1265" localSheetId="4">#REF!</definedName>
    <definedName name="_1265">#REF!</definedName>
    <definedName name="_1273" localSheetId="3">#REF!</definedName>
    <definedName name="_1273" localSheetId="4">#REF!</definedName>
    <definedName name="_1273">#REF!</definedName>
    <definedName name="_1281" localSheetId="3">#REF!</definedName>
    <definedName name="_1281" localSheetId="4">#REF!</definedName>
    <definedName name="_1281">#REF!</definedName>
    <definedName name="_1289" localSheetId="3">#REF!</definedName>
    <definedName name="_1289" localSheetId="4">#REF!</definedName>
    <definedName name="_1289">#REF!</definedName>
    <definedName name="_129" localSheetId="3">#REF!</definedName>
    <definedName name="_129" localSheetId="4">#REF!</definedName>
    <definedName name="_129">#REF!</definedName>
    <definedName name="_1297" localSheetId="3">#REF!</definedName>
    <definedName name="_1297" localSheetId="4">#REF!</definedName>
    <definedName name="_1297">#REF!</definedName>
    <definedName name="_1305" localSheetId="3">#REF!</definedName>
    <definedName name="_1305" localSheetId="4">#REF!</definedName>
    <definedName name="_1305">#REF!</definedName>
    <definedName name="_1313" localSheetId="3">#REF!</definedName>
    <definedName name="_1313" localSheetId="4">#REF!</definedName>
    <definedName name="_1313">#REF!</definedName>
    <definedName name="_132" localSheetId="3">#REF!</definedName>
    <definedName name="_132" localSheetId="4">#REF!</definedName>
    <definedName name="_132">#REF!</definedName>
    <definedName name="_1321" localSheetId="3">#REF!</definedName>
    <definedName name="_1321" localSheetId="4">#REF!</definedName>
    <definedName name="_1321">#REF!</definedName>
    <definedName name="_1329" localSheetId="3">#REF!</definedName>
    <definedName name="_1329" localSheetId="4">#REF!</definedName>
    <definedName name="_1329">#REF!</definedName>
    <definedName name="_1337" localSheetId="3">#REF!</definedName>
    <definedName name="_1337" localSheetId="4">#REF!</definedName>
    <definedName name="_1337">#REF!</definedName>
    <definedName name="_1345" localSheetId="3">#REF!</definedName>
    <definedName name="_1345" localSheetId="4">#REF!</definedName>
    <definedName name="_1345">#REF!</definedName>
    <definedName name="_1353" localSheetId="3">#REF!</definedName>
    <definedName name="_1353" localSheetId="4">#REF!</definedName>
    <definedName name="_1353">#REF!</definedName>
    <definedName name="_1361" localSheetId="3">#REF!</definedName>
    <definedName name="_1361" localSheetId="4">#REF!</definedName>
    <definedName name="_1361">#REF!</definedName>
    <definedName name="_1369" localSheetId="3">#REF!</definedName>
    <definedName name="_1369" localSheetId="4">#REF!</definedName>
    <definedName name="_1369">#REF!</definedName>
    <definedName name="_137" localSheetId="3">#REF!</definedName>
    <definedName name="_137" localSheetId="4">#REF!</definedName>
    <definedName name="_137">#REF!</definedName>
    <definedName name="_1377" localSheetId="3">#REF!</definedName>
    <definedName name="_1377" localSheetId="4">#REF!</definedName>
    <definedName name="_1377">#REF!</definedName>
    <definedName name="_1385" localSheetId="3">#REF!</definedName>
    <definedName name="_1385" localSheetId="4">#REF!</definedName>
    <definedName name="_1385">#REF!</definedName>
    <definedName name="_139" localSheetId="3">#REF!</definedName>
    <definedName name="_139" localSheetId="4">#REF!</definedName>
    <definedName name="_139">#REF!</definedName>
    <definedName name="_1393" localSheetId="3">#REF!</definedName>
    <definedName name="_1393" localSheetId="4">#REF!</definedName>
    <definedName name="_1393">#REF!</definedName>
    <definedName name="_1401" localSheetId="3">#REF!</definedName>
    <definedName name="_1401" localSheetId="4">#REF!</definedName>
    <definedName name="_1401">#REF!</definedName>
    <definedName name="_1409" localSheetId="3">#REF!</definedName>
    <definedName name="_1409" localSheetId="4">#REF!</definedName>
    <definedName name="_1409">#REF!</definedName>
    <definedName name="_1417" localSheetId="3">#REF!</definedName>
    <definedName name="_1417" localSheetId="4">#REF!</definedName>
    <definedName name="_1417">#REF!</definedName>
    <definedName name="_1425" localSheetId="3">#REF!</definedName>
    <definedName name="_1425" localSheetId="4">#REF!</definedName>
    <definedName name="_1425">#REF!</definedName>
    <definedName name="_1433" localSheetId="3">#REF!</definedName>
    <definedName name="_1433" localSheetId="4">#REF!</definedName>
    <definedName name="_1433">#REF!</definedName>
    <definedName name="_1441" localSheetId="3">#REF!</definedName>
    <definedName name="_1441" localSheetId="4">#REF!</definedName>
    <definedName name="_1441">#REF!</definedName>
    <definedName name="_1449" localSheetId="3">#REF!</definedName>
    <definedName name="_1449" localSheetId="4">#REF!</definedName>
    <definedName name="_1449">#REF!</definedName>
    <definedName name="_145" localSheetId="3">#REF!</definedName>
    <definedName name="_145" localSheetId="4">#REF!</definedName>
    <definedName name="_145">#REF!</definedName>
    <definedName name="_1457" localSheetId="3">#REF!</definedName>
    <definedName name="_1457" localSheetId="4">#REF!</definedName>
    <definedName name="_1457">#REF!</definedName>
    <definedName name="_146" localSheetId="3">#REF!</definedName>
    <definedName name="_146" localSheetId="4">#REF!</definedName>
    <definedName name="_146">#REF!</definedName>
    <definedName name="_1465" localSheetId="3">#REF!</definedName>
    <definedName name="_1465" localSheetId="4">#REF!</definedName>
    <definedName name="_1465">#REF!</definedName>
    <definedName name="_1473" localSheetId="3">#REF!</definedName>
    <definedName name="_1473" localSheetId="4">#REF!</definedName>
    <definedName name="_1473">#REF!</definedName>
    <definedName name="_1481" localSheetId="3">#REF!</definedName>
    <definedName name="_1481" localSheetId="4">#REF!</definedName>
    <definedName name="_1481">#REF!</definedName>
    <definedName name="_1489" localSheetId="3">#REF!</definedName>
    <definedName name="_1489" localSheetId="4">#REF!</definedName>
    <definedName name="_1489">#REF!</definedName>
    <definedName name="_1497" localSheetId="3">#REF!</definedName>
    <definedName name="_1497" localSheetId="4">#REF!</definedName>
    <definedName name="_1497">#REF!</definedName>
    <definedName name="_1505" localSheetId="3">#REF!</definedName>
    <definedName name="_1505" localSheetId="4">#REF!</definedName>
    <definedName name="_1505">#REF!</definedName>
    <definedName name="_1513" localSheetId="3">#REF!</definedName>
    <definedName name="_1513" localSheetId="4">#REF!</definedName>
    <definedName name="_1513">#REF!</definedName>
    <definedName name="_1521" localSheetId="3">#REF!</definedName>
    <definedName name="_1521" localSheetId="4">#REF!</definedName>
    <definedName name="_1521">#REF!</definedName>
    <definedName name="_1529" localSheetId="3">#REF!</definedName>
    <definedName name="_1529" localSheetId="4">#REF!</definedName>
    <definedName name="_1529">#REF!</definedName>
    <definedName name="_153" localSheetId="3">#REF!</definedName>
    <definedName name="_153" localSheetId="4">#REF!</definedName>
    <definedName name="_153">#REF!</definedName>
    <definedName name="_1537" localSheetId="3">#REF!</definedName>
    <definedName name="_1537" localSheetId="4">#REF!</definedName>
    <definedName name="_1537">#REF!</definedName>
    <definedName name="_1545" localSheetId="3">#REF!</definedName>
    <definedName name="_1545" localSheetId="4">#REF!</definedName>
    <definedName name="_1545">#REF!</definedName>
    <definedName name="_1553" localSheetId="3">#REF!</definedName>
    <definedName name="_1553" localSheetId="4">#REF!</definedName>
    <definedName name="_1553">#REF!</definedName>
    <definedName name="_1561" localSheetId="3">#REF!</definedName>
    <definedName name="_1561" localSheetId="4">#REF!</definedName>
    <definedName name="_1561">#REF!</definedName>
    <definedName name="_1569" localSheetId="3">#REF!</definedName>
    <definedName name="_1569" localSheetId="4">#REF!</definedName>
    <definedName name="_1569">#REF!</definedName>
    <definedName name="_1577" localSheetId="3">#REF!</definedName>
    <definedName name="_1577" localSheetId="4">#REF!</definedName>
    <definedName name="_1577">#REF!</definedName>
    <definedName name="_1585" localSheetId="3">#REF!</definedName>
    <definedName name="_1585" localSheetId="4">#REF!</definedName>
    <definedName name="_1585">#REF!</definedName>
    <definedName name="_159" localSheetId="3">#REF!</definedName>
    <definedName name="_159" localSheetId="4">#REF!</definedName>
    <definedName name="_159">#REF!</definedName>
    <definedName name="_1593" localSheetId="3">#REF!</definedName>
    <definedName name="_1593" localSheetId="4">#REF!</definedName>
    <definedName name="_1593">#REF!</definedName>
    <definedName name="_1601" localSheetId="3">#REF!</definedName>
    <definedName name="_1601" localSheetId="4">#REF!</definedName>
    <definedName name="_1601">#REF!</definedName>
    <definedName name="_1609" localSheetId="3">#REF!</definedName>
    <definedName name="_1609" localSheetId="4">#REF!</definedName>
    <definedName name="_1609">#REF!</definedName>
    <definedName name="_161" localSheetId="3">#REF!</definedName>
    <definedName name="_161" localSheetId="4">#REF!</definedName>
    <definedName name="_161">#REF!</definedName>
    <definedName name="_1617" localSheetId="3">#REF!</definedName>
    <definedName name="_1617" localSheetId="4">#REF!</definedName>
    <definedName name="_1617">#REF!</definedName>
    <definedName name="_1625" localSheetId="3">#REF!</definedName>
    <definedName name="_1625" localSheetId="4">#REF!</definedName>
    <definedName name="_1625">#REF!</definedName>
    <definedName name="_1633" localSheetId="3">#REF!</definedName>
    <definedName name="_1633" localSheetId="4">#REF!</definedName>
    <definedName name="_1633">#REF!</definedName>
    <definedName name="_1641" localSheetId="3">#REF!</definedName>
    <definedName name="_1641" localSheetId="4">#REF!</definedName>
    <definedName name="_1641">#REF!</definedName>
    <definedName name="_1649" localSheetId="3">#REF!</definedName>
    <definedName name="_1649" localSheetId="4">#REF!</definedName>
    <definedName name="_1649">#REF!</definedName>
    <definedName name="_1657" localSheetId="3">#REF!</definedName>
    <definedName name="_1657" localSheetId="4">#REF!</definedName>
    <definedName name="_1657">#REF!</definedName>
    <definedName name="_1665" localSheetId="3">#REF!</definedName>
    <definedName name="_1665" localSheetId="4">#REF!</definedName>
    <definedName name="_1665">#REF!</definedName>
    <definedName name="_1673" localSheetId="3">#REF!</definedName>
    <definedName name="_1673" localSheetId="4">#REF!</definedName>
    <definedName name="_1673">#REF!</definedName>
    <definedName name="_1681" localSheetId="3">#REF!</definedName>
    <definedName name="_1681" localSheetId="4">#REF!</definedName>
    <definedName name="_1681">#REF!</definedName>
    <definedName name="_1689" localSheetId="3">#REF!</definedName>
    <definedName name="_1689" localSheetId="4">#REF!</definedName>
    <definedName name="_1689">#REF!</definedName>
    <definedName name="_169" localSheetId="3">#REF!</definedName>
    <definedName name="_169" localSheetId="4">#REF!</definedName>
    <definedName name="_169">#REF!</definedName>
    <definedName name="_1697" localSheetId="3">#REF!</definedName>
    <definedName name="_1697" localSheetId="4">#REF!</definedName>
    <definedName name="_1697">#REF!</definedName>
    <definedName name="_17" localSheetId="3">#REF!</definedName>
    <definedName name="_17" localSheetId="4">#REF!</definedName>
    <definedName name="_17">#REF!</definedName>
    <definedName name="_1705" localSheetId="3">#REF!</definedName>
    <definedName name="_1705" localSheetId="4">#REF!</definedName>
    <definedName name="_1705">#REF!</definedName>
    <definedName name="_1713" localSheetId="3">#REF!</definedName>
    <definedName name="_1713" localSheetId="4">#REF!</definedName>
    <definedName name="_1713">#REF!</definedName>
    <definedName name="_1721" localSheetId="3">#REF!</definedName>
    <definedName name="_1721" localSheetId="4">#REF!</definedName>
    <definedName name="_1721">#REF!</definedName>
    <definedName name="_1729" localSheetId="3">#REF!</definedName>
    <definedName name="_1729" localSheetId="4">#REF!</definedName>
    <definedName name="_1729">#REF!</definedName>
    <definedName name="_1737" localSheetId="3">#REF!</definedName>
    <definedName name="_1737" localSheetId="4">#REF!</definedName>
    <definedName name="_1737">#REF!</definedName>
    <definedName name="_1745" localSheetId="3">#REF!</definedName>
    <definedName name="_1745" localSheetId="4">#REF!</definedName>
    <definedName name="_1745">#REF!</definedName>
    <definedName name="_1753" localSheetId="3">#REF!</definedName>
    <definedName name="_1753" localSheetId="4">#REF!</definedName>
    <definedName name="_1753">#REF!</definedName>
    <definedName name="_1761" localSheetId="3">#REF!</definedName>
    <definedName name="_1761" localSheetId="4">#REF!</definedName>
    <definedName name="_1761">#REF!</definedName>
    <definedName name="_1769" localSheetId="3">#REF!</definedName>
    <definedName name="_1769" localSheetId="4">#REF!</definedName>
    <definedName name="_1769">#REF!</definedName>
    <definedName name="_177" localSheetId="3">#REF!</definedName>
    <definedName name="_177" localSheetId="4">#REF!</definedName>
    <definedName name="_177">#REF!</definedName>
    <definedName name="_1777" localSheetId="3">#REF!</definedName>
    <definedName name="_1777" localSheetId="4">#REF!</definedName>
    <definedName name="_1777">#REF!</definedName>
    <definedName name="_1785" localSheetId="3">#REF!</definedName>
    <definedName name="_1785" localSheetId="4">#REF!</definedName>
    <definedName name="_1785">#REF!</definedName>
    <definedName name="_1793" localSheetId="3">#REF!</definedName>
    <definedName name="_1793" localSheetId="4">#REF!</definedName>
    <definedName name="_1793">#REF!</definedName>
    <definedName name="_1801" localSheetId="3">#REF!</definedName>
    <definedName name="_1801" localSheetId="4">#REF!</definedName>
    <definedName name="_1801">#REF!</definedName>
    <definedName name="_1809" localSheetId="3">#REF!</definedName>
    <definedName name="_1809" localSheetId="4">#REF!</definedName>
    <definedName name="_1809">#REF!</definedName>
    <definedName name="_1817" localSheetId="3">#REF!</definedName>
    <definedName name="_1817" localSheetId="4">#REF!</definedName>
    <definedName name="_1817">#REF!</definedName>
    <definedName name="_1825" localSheetId="3">#REF!</definedName>
    <definedName name="_1825" localSheetId="4">#REF!</definedName>
    <definedName name="_1825">#REF!</definedName>
    <definedName name="_1833" localSheetId="3">#REF!</definedName>
    <definedName name="_1833" localSheetId="4">#REF!</definedName>
    <definedName name="_1833">#REF!</definedName>
    <definedName name="_1841" localSheetId="3">#REF!</definedName>
    <definedName name="_1841" localSheetId="4">#REF!</definedName>
    <definedName name="_1841">#REF!</definedName>
    <definedName name="_1849" localSheetId="3">#REF!</definedName>
    <definedName name="_1849" localSheetId="4">#REF!</definedName>
    <definedName name="_1849">#REF!</definedName>
    <definedName name="_185" localSheetId="3">#REF!</definedName>
    <definedName name="_185" localSheetId="4">#REF!</definedName>
    <definedName name="_185">#REF!</definedName>
    <definedName name="_1857" localSheetId="3">#REF!</definedName>
    <definedName name="_1857" localSheetId="4">#REF!</definedName>
    <definedName name="_1857">#REF!</definedName>
    <definedName name="_1865" localSheetId="3">#REF!</definedName>
    <definedName name="_1865" localSheetId="4">#REF!</definedName>
    <definedName name="_1865">#REF!</definedName>
    <definedName name="_1873" localSheetId="3">#REF!</definedName>
    <definedName name="_1873" localSheetId="4">#REF!</definedName>
    <definedName name="_1873">#REF!</definedName>
    <definedName name="_1881" localSheetId="3">#REF!</definedName>
    <definedName name="_1881" localSheetId="4">#REF!</definedName>
    <definedName name="_1881">#REF!</definedName>
    <definedName name="_1889" localSheetId="3">#REF!</definedName>
    <definedName name="_1889" localSheetId="4">#REF!</definedName>
    <definedName name="_1889">#REF!</definedName>
    <definedName name="_1897" localSheetId="3">#REF!</definedName>
    <definedName name="_1897" localSheetId="4">#REF!</definedName>
    <definedName name="_1897">#REF!</definedName>
    <definedName name="_1905" localSheetId="3">#REF!</definedName>
    <definedName name="_1905" localSheetId="4">#REF!</definedName>
    <definedName name="_1905">#REF!</definedName>
    <definedName name="_1913" localSheetId="3">#REF!</definedName>
    <definedName name="_1913" localSheetId="4">#REF!</definedName>
    <definedName name="_1913">#REF!</definedName>
    <definedName name="_1921" localSheetId="3">#REF!</definedName>
    <definedName name="_1921" localSheetId="4">#REF!</definedName>
    <definedName name="_1921">#REF!</definedName>
    <definedName name="_1929" localSheetId="3">#REF!</definedName>
    <definedName name="_1929" localSheetId="4">#REF!</definedName>
    <definedName name="_1929">#REF!</definedName>
    <definedName name="_193" localSheetId="3">#REF!</definedName>
    <definedName name="_193" localSheetId="4">#REF!</definedName>
    <definedName name="_193">#REF!</definedName>
    <definedName name="_1937" localSheetId="3">#REF!</definedName>
    <definedName name="_1937" localSheetId="4">#REF!</definedName>
    <definedName name="_1937">#REF!</definedName>
    <definedName name="_1945" localSheetId="3">#REF!</definedName>
    <definedName name="_1945" localSheetId="4">#REF!</definedName>
    <definedName name="_1945">#REF!</definedName>
    <definedName name="_1953" localSheetId="3">#REF!</definedName>
    <definedName name="_1953" localSheetId="4">#REF!</definedName>
    <definedName name="_1953">#REF!</definedName>
    <definedName name="_1961" localSheetId="3">#REF!</definedName>
    <definedName name="_1961" localSheetId="4">#REF!</definedName>
    <definedName name="_1961">#REF!</definedName>
    <definedName name="_1969" localSheetId="3">#REF!</definedName>
    <definedName name="_1969" localSheetId="4">#REF!</definedName>
    <definedName name="_1969">#REF!</definedName>
    <definedName name="_1977" localSheetId="3">#REF!</definedName>
    <definedName name="_1977" localSheetId="4">#REF!</definedName>
    <definedName name="_1977">#REF!</definedName>
    <definedName name="_1985" localSheetId="3">#REF!</definedName>
    <definedName name="_1985" localSheetId="4">#REF!</definedName>
    <definedName name="_1985">#REF!</definedName>
    <definedName name="_1993" localSheetId="3">#REF!</definedName>
    <definedName name="_1993" localSheetId="4">#REF!</definedName>
    <definedName name="_1993">#REF!</definedName>
    <definedName name="_2001" localSheetId="3">#REF!</definedName>
    <definedName name="_2001" localSheetId="4">#REF!</definedName>
    <definedName name="_2001">#REF!</definedName>
    <definedName name="_2009" localSheetId="3">#REF!</definedName>
    <definedName name="_2009" localSheetId="4">#REF!</definedName>
    <definedName name="_2009">#REF!</definedName>
    <definedName name="_201" localSheetId="3">#REF!</definedName>
    <definedName name="_201" localSheetId="4">#REF!</definedName>
    <definedName name="_201">#REF!</definedName>
    <definedName name="_2017" localSheetId="3">#REF!</definedName>
    <definedName name="_2017" localSheetId="4">#REF!</definedName>
    <definedName name="_2017">#REF!</definedName>
    <definedName name="_2025" localSheetId="3">#REF!</definedName>
    <definedName name="_2025" localSheetId="4">#REF!</definedName>
    <definedName name="_2025">#REF!</definedName>
    <definedName name="_2033" localSheetId="3">#REF!</definedName>
    <definedName name="_2033" localSheetId="4">#REF!</definedName>
    <definedName name="_2033">#REF!</definedName>
    <definedName name="_2041" localSheetId="3">#REF!</definedName>
    <definedName name="_2041" localSheetId="4">#REF!</definedName>
    <definedName name="_2041">#REF!</definedName>
    <definedName name="_2049" localSheetId="3">#REF!</definedName>
    <definedName name="_2049" localSheetId="4">#REF!</definedName>
    <definedName name="_2049">#REF!</definedName>
    <definedName name="_2057" localSheetId="3">#REF!</definedName>
    <definedName name="_2057" localSheetId="4">#REF!</definedName>
    <definedName name="_2057">#REF!</definedName>
    <definedName name="_2065" localSheetId="3">#REF!</definedName>
    <definedName name="_2065" localSheetId="4">#REF!</definedName>
    <definedName name="_2065">#REF!</definedName>
    <definedName name="_2073" localSheetId="3">#REF!</definedName>
    <definedName name="_2073" localSheetId="4">#REF!</definedName>
    <definedName name="_2073">#REF!</definedName>
    <definedName name="_2081" localSheetId="3">#REF!</definedName>
    <definedName name="_2081" localSheetId="4">#REF!</definedName>
    <definedName name="_2081">#REF!</definedName>
    <definedName name="_2089" localSheetId="3">#REF!</definedName>
    <definedName name="_2089" localSheetId="4">#REF!</definedName>
    <definedName name="_2089">#REF!</definedName>
    <definedName name="_209" localSheetId="3">#REF!</definedName>
    <definedName name="_209" localSheetId="4">#REF!</definedName>
    <definedName name="_209">#REF!</definedName>
    <definedName name="_2097" localSheetId="3">#REF!</definedName>
    <definedName name="_2097" localSheetId="4">#REF!</definedName>
    <definedName name="_2097">#REF!</definedName>
    <definedName name="_21" localSheetId="3">#REF!</definedName>
    <definedName name="_21" localSheetId="4">#REF!</definedName>
    <definedName name="_21">#REF!</definedName>
    <definedName name="_2105" localSheetId="3">#REF!</definedName>
    <definedName name="_2105" localSheetId="4">#REF!</definedName>
    <definedName name="_2105">#REF!</definedName>
    <definedName name="_2113" localSheetId="3">#REF!</definedName>
    <definedName name="_2113" localSheetId="4">#REF!</definedName>
    <definedName name="_2113">#REF!</definedName>
    <definedName name="_2121" localSheetId="3">#REF!</definedName>
    <definedName name="_2121" localSheetId="4">#REF!</definedName>
    <definedName name="_2121">#REF!</definedName>
    <definedName name="_2129" localSheetId="3">#REF!</definedName>
    <definedName name="_2129" localSheetId="4">#REF!</definedName>
    <definedName name="_2129">#REF!</definedName>
    <definedName name="_2137" localSheetId="3">#REF!</definedName>
    <definedName name="_2137" localSheetId="4">#REF!</definedName>
    <definedName name="_2137">#REF!</definedName>
    <definedName name="_2145" localSheetId="3">#REF!</definedName>
    <definedName name="_2145" localSheetId="4">#REF!</definedName>
    <definedName name="_2145">#REF!</definedName>
    <definedName name="_2153" localSheetId="3">#REF!</definedName>
    <definedName name="_2153" localSheetId="4">#REF!</definedName>
    <definedName name="_2153">#REF!</definedName>
    <definedName name="_2161" localSheetId="3">#REF!</definedName>
    <definedName name="_2161" localSheetId="4">#REF!</definedName>
    <definedName name="_2161">#REF!</definedName>
    <definedName name="_2169" localSheetId="3">#REF!</definedName>
    <definedName name="_2169" localSheetId="4">#REF!</definedName>
    <definedName name="_2169">#REF!</definedName>
    <definedName name="_217" localSheetId="3">#REF!</definedName>
    <definedName name="_217" localSheetId="4">#REF!</definedName>
    <definedName name="_217">#REF!</definedName>
    <definedName name="_2177" localSheetId="3">#REF!</definedName>
    <definedName name="_2177" localSheetId="4">#REF!</definedName>
    <definedName name="_2177">#REF!</definedName>
    <definedName name="_2185" localSheetId="3">#REF!</definedName>
    <definedName name="_2185" localSheetId="4">#REF!</definedName>
    <definedName name="_2185">#REF!</definedName>
    <definedName name="_2193" localSheetId="3">#REF!</definedName>
    <definedName name="_2193" localSheetId="4">#REF!</definedName>
    <definedName name="_2193">#REF!</definedName>
    <definedName name="_2201" localSheetId="3">#REF!</definedName>
    <definedName name="_2201" localSheetId="4">#REF!</definedName>
    <definedName name="_2201">#REF!</definedName>
    <definedName name="_2209" localSheetId="3">#REF!</definedName>
    <definedName name="_2209" localSheetId="4">#REF!</definedName>
    <definedName name="_2209">#REF!</definedName>
    <definedName name="_2217" localSheetId="3">#REF!</definedName>
    <definedName name="_2217" localSheetId="4">#REF!</definedName>
    <definedName name="_2217">#REF!</definedName>
    <definedName name="_2225" localSheetId="3">#REF!</definedName>
    <definedName name="_2225" localSheetId="4">#REF!</definedName>
    <definedName name="_2225">#REF!</definedName>
    <definedName name="_2233" localSheetId="3">#REF!</definedName>
    <definedName name="_2233" localSheetId="4">#REF!</definedName>
    <definedName name="_2233">#REF!</definedName>
    <definedName name="_2241" localSheetId="3">#REF!</definedName>
    <definedName name="_2241" localSheetId="4">#REF!</definedName>
    <definedName name="_2241">#REF!</definedName>
    <definedName name="_2249" localSheetId="3">#REF!</definedName>
    <definedName name="_2249" localSheetId="4">#REF!</definedName>
    <definedName name="_2249">#REF!</definedName>
    <definedName name="_225" localSheetId="3">#REF!</definedName>
    <definedName name="_225" localSheetId="4">#REF!</definedName>
    <definedName name="_225">#REF!</definedName>
    <definedName name="_2257" localSheetId="3">#REF!</definedName>
    <definedName name="_2257" localSheetId="4">#REF!</definedName>
    <definedName name="_2257">#REF!</definedName>
    <definedName name="_2265" localSheetId="3">#REF!</definedName>
    <definedName name="_2265" localSheetId="4">#REF!</definedName>
    <definedName name="_2265">#REF!</definedName>
    <definedName name="_2273" localSheetId="3">#REF!</definedName>
    <definedName name="_2273" localSheetId="4">#REF!</definedName>
    <definedName name="_2273">#REF!</definedName>
    <definedName name="_2281" localSheetId="3">#REF!</definedName>
    <definedName name="_2281" localSheetId="4">#REF!</definedName>
    <definedName name="_2281">#REF!</definedName>
    <definedName name="_2289" localSheetId="3">#REF!</definedName>
    <definedName name="_2289" localSheetId="4">#REF!</definedName>
    <definedName name="_2289">#REF!</definedName>
    <definedName name="_2297" localSheetId="3">#REF!</definedName>
    <definedName name="_2297" localSheetId="4">#REF!</definedName>
    <definedName name="_2297">#REF!</definedName>
    <definedName name="_23" localSheetId="3">#REF!</definedName>
    <definedName name="_23" localSheetId="4">#REF!</definedName>
    <definedName name="_23">#REF!</definedName>
    <definedName name="_2305" localSheetId="3">#REF!</definedName>
    <definedName name="_2305" localSheetId="4">#REF!</definedName>
    <definedName name="_2305">#REF!</definedName>
    <definedName name="_2313" localSheetId="3">#REF!</definedName>
    <definedName name="_2313" localSheetId="4">#REF!</definedName>
    <definedName name="_2313">#REF!</definedName>
    <definedName name="_2321" localSheetId="3">#REF!</definedName>
    <definedName name="_2321" localSheetId="4">#REF!</definedName>
    <definedName name="_2321">#REF!</definedName>
    <definedName name="_2329" localSheetId="3">#REF!</definedName>
    <definedName name="_2329" localSheetId="4">#REF!</definedName>
    <definedName name="_2329">#REF!</definedName>
    <definedName name="_233" localSheetId="3">#REF!</definedName>
    <definedName name="_233" localSheetId="4">#REF!</definedName>
    <definedName name="_233">#REF!</definedName>
    <definedName name="_2337" localSheetId="3">#REF!</definedName>
    <definedName name="_2337" localSheetId="4">#REF!</definedName>
    <definedName name="_2337">#REF!</definedName>
    <definedName name="_2345" localSheetId="3">#REF!</definedName>
    <definedName name="_2345" localSheetId="4">#REF!</definedName>
    <definedName name="_2345">#REF!</definedName>
    <definedName name="_2353" localSheetId="3">#REF!</definedName>
    <definedName name="_2353" localSheetId="4">#REF!</definedName>
    <definedName name="_2353">#REF!</definedName>
    <definedName name="_2361" localSheetId="3">#REF!</definedName>
    <definedName name="_2361" localSheetId="4">#REF!</definedName>
    <definedName name="_2361">#REF!</definedName>
    <definedName name="_2369" localSheetId="3">#REF!</definedName>
    <definedName name="_2369" localSheetId="4">#REF!</definedName>
    <definedName name="_2369">#REF!</definedName>
    <definedName name="_2377" localSheetId="3">#REF!</definedName>
    <definedName name="_2377" localSheetId="4">#REF!</definedName>
    <definedName name="_2377">#REF!</definedName>
    <definedName name="_2385" localSheetId="3">#REF!</definedName>
    <definedName name="_2385" localSheetId="4">#REF!</definedName>
    <definedName name="_2385">#REF!</definedName>
    <definedName name="_2393" localSheetId="3">#REF!</definedName>
    <definedName name="_2393" localSheetId="4">#REF!</definedName>
    <definedName name="_2393">#REF!</definedName>
    <definedName name="_2401" localSheetId="3">#REF!</definedName>
    <definedName name="_2401" localSheetId="4">#REF!</definedName>
    <definedName name="_2401">#REF!</definedName>
    <definedName name="_2409" localSheetId="3">#REF!</definedName>
    <definedName name="_2409" localSheetId="4">#REF!</definedName>
    <definedName name="_2409">#REF!</definedName>
    <definedName name="_241" localSheetId="3">#REF!</definedName>
    <definedName name="_241" localSheetId="4">#REF!</definedName>
    <definedName name="_241">#REF!</definedName>
    <definedName name="_2417" localSheetId="3">#REF!</definedName>
    <definedName name="_2417" localSheetId="4">#REF!</definedName>
    <definedName name="_2417">#REF!</definedName>
    <definedName name="_2425" localSheetId="3">#REF!</definedName>
    <definedName name="_2425" localSheetId="4">#REF!</definedName>
    <definedName name="_2425">#REF!</definedName>
    <definedName name="_2433" localSheetId="3">#REF!</definedName>
    <definedName name="_2433" localSheetId="4">#REF!</definedName>
    <definedName name="_2433">#REF!</definedName>
    <definedName name="_2441" localSheetId="3">#REF!</definedName>
    <definedName name="_2441" localSheetId="4">#REF!</definedName>
    <definedName name="_2441">#REF!</definedName>
    <definedName name="_2449" localSheetId="3">#REF!</definedName>
    <definedName name="_2449" localSheetId="4">#REF!</definedName>
    <definedName name="_2449">#REF!</definedName>
    <definedName name="_2457" localSheetId="3">#REF!</definedName>
    <definedName name="_2457" localSheetId="4">#REF!</definedName>
    <definedName name="_2457">#REF!</definedName>
    <definedName name="_2465" localSheetId="3">#REF!</definedName>
    <definedName name="_2465" localSheetId="4">#REF!</definedName>
    <definedName name="_2465">#REF!</definedName>
    <definedName name="_2473" localSheetId="3">#REF!</definedName>
    <definedName name="_2473" localSheetId="4">#REF!</definedName>
    <definedName name="_2473">#REF!</definedName>
    <definedName name="_2481" localSheetId="3">#REF!</definedName>
    <definedName name="_2481" localSheetId="4">#REF!</definedName>
    <definedName name="_2481">#REF!</definedName>
    <definedName name="_2489" localSheetId="3">#REF!</definedName>
    <definedName name="_2489" localSheetId="4">#REF!</definedName>
    <definedName name="_2489">#REF!</definedName>
    <definedName name="_249" localSheetId="3">#REF!</definedName>
    <definedName name="_249" localSheetId="4">#REF!</definedName>
    <definedName name="_249">#REF!</definedName>
    <definedName name="_2497" localSheetId="3">#REF!</definedName>
    <definedName name="_2497" localSheetId="4">#REF!</definedName>
    <definedName name="_2497">#REF!</definedName>
    <definedName name="_25" localSheetId="3">#REF!</definedName>
    <definedName name="_25" localSheetId="4">#REF!</definedName>
    <definedName name="_25">#REF!</definedName>
    <definedName name="_2505" localSheetId="3">#REF!</definedName>
    <definedName name="_2505" localSheetId="4">#REF!</definedName>
    <definedName name="_2505">#REF!</definedName>
    <definedName name="_2513" localSheetId="3">#REF!</definedName>
    <definedName name="_2513" localSheetId="4">#REF!</definedName>
    <definedName name="_2513">#REF!</definedName>
    <definedName name="_2521" localSheetId="3">#REF!</definedName>
    <definedName name="_2521" localSheetId="4">#REF!</definedName>
    <definedName name="_2521">#REF!</definedName>
    <definedName name="_2529" localSheetId="3">#REF!</definedName>
    <definedName name="_2529" localSheetId="4">#REF!</definedName>
    <definedName name="_2529">#REF!</definedName>
    <definedName name="_2537" localSheetId="3">#REF!</definedName>
    <definedName name="_2537" localSheetId="4">#REF!</definedName>
    <definedName name="_2537">#REF!</definedName>
    <definedName name="_2545" localSheetId="3">#REF!</definedName>
    <definedName name="_2545" localSheetId="4">#REF!</definedName>
    <definedName name="_2545">#REF!</definedName>
    <definedName name="_2553" localSheetId="3">#REF!</definedName>
    <definedName name="_2553" localSheetId="4">#REF!</definedName>
    <definedName name="_2553">#REF!</definedName>
    <definedName name="_2561" localSheetId="3">#REF!</definedName>
    <definedName name="_2561" localSheetId="4">#REF!</definedName>
    <definedName name="_2561">#REF!</definedName>
    <definedName name="_2569" localSheetId="3">#REF!</definedName>
    <definedName name="_2569" localSheetId="4">#REF!</definedName>
    <definedName name="_2569">#REF!</definedName>
    <definedName name="_257" localSheetId="3">#REF!</definedName>
    <definedName name="_257" localSheetId="4">#REF!</definedName>
    <definedName name="_257">#REF!</definedName>
    <definedName name="_2577" localSheetId="3">#REF!</definedName>
    <definedName name="_2577" localSheetId="4">#REF!</definedName>
    <definedName name="_2577">#REF!</definedName>
    <definedName name="_2585" localSheetId="3">#REF!</definedName>
    <definedName name="_2585" localSheetId="4">#REF!</definedName>
    <definedName name="_2585">#REF!</definedName>
    <definedName name="_2593" localSheetId="3">#REF!</definedName>
    <definedName name="_2593" localSheetId="4">#REF!</definedName>
    <definedName name="_2593">#REF!</definedName>
    <definedName name="_2601" localSheetId="3">#REF!</definedName>
    <definedName name="_2601" localSheetId="4">#REF!</definedName>
    <definedName name="_2601">#REF!</definedName>
    <definedName name="_2609" localSheetId="3">#REF!</definedName>
    <definedName name="_2609" localSheetId="4">#REF!</definedName>
    <definedName name="_2609">#REF!</definedName>
    <definedName name="_2617" localSheetId="3">#REF!</definedName>
    <definedName name="_2617" localSheetId="4">#REF!</definedName>
    <definedName name="_2617">#REF!</definedName>
    <definedName name="_2625" localSheetId="3">#REF!</definedName>
    <definedName name="_2625" localSheetId="4">#REF!</definedName>
    <definedName name="_2625">#REF!</definedName>
    <definedName name="_2633" localSheetId="3">#REF!</definedName>
    <definedName name="_2633" localSheetId="4">#REF!</definedName>
    <definedName name="_2633">#REF!</definedName>
    <definedName name="_2641" localSheetId="3">#REF!</definedName>
    <definedName name="_2641" localSheetId="4">#REF!</definedName>
    <definedName name="_2641">#REF!</definedName>
    <definedName name="_2649" localSheetId="3">#REF!</definedName>
    <definedName name="_2649" localSheetId="4">#REF!</definedName>
    <definedName name="_2649">#REF!</definedName>
    <definedName name="_265" localSheetId="3">#REF!</definedName>
    <definedName name="_265" localSheetId="4">#REF!</definedName>
    <definedName name="_265">#REF!</definedName>
    <definedName name="_2657" localSheetId="3">#REF!</definedName>
    <definedName name="_2657" localSheetId="4">#REF!</definedName>
    <definedName name="_2657">#REF!</definedName>
    <definedName name="_2665" localSheetId="3">#REF!</definedName>
    <definedName name="_2665" localSheetId="4">#REF!</definedName>
    <definedName name="_2665">#REF!</definedName>
    <definedName name="_2673" localSheetId="3">#REF!</definedName>
    <definedName name="_2673" localSheetId="4">#REF!</definedName>
    <definedName name="_2673">#REF!</definedName>
    <definedName name="_2681" localSheetId="3">#REF!</definedName>
    <definedName name="_2681" localSheetId="4">#REF!</definedName>
    <definedName name="_2681">#REF!</definedName>
    <definedName name="_2689" localSheetId="3">#REF!</definedName>
    <definedName name="_2689" localSheetId="4">#REF!</definedName>
    <definedName name="_2689">#REF!</definedName>
    <definedName name="_2697" localSheetId="3">#REF!</definedName>
    <definedName name="_2697" localSheetId="4">#REF!</definedName>
    <definedName name="_2697">#REF!</definedName>
    <definedName name="_2705" localSheetId="3">#REF!</definedName>
    <definedName name="_2705" localSheetId="4">#REF!</definedName>
    <definedName name="_2705">#REF!</definedName>
    <definedName name="_2713" localSheetId="3">#REF!</definedName>
    <definedName name="_2713" localSheetId="4">#REF!</definedName>
    <definedName name="_2713">#REF!</definedName>
    <definedName name="_2721" localSheetId="3">#REF!</definedName>
    <definedName name="_2721" localSheetId="4">#REF!</definedName>
    <definedName name="_2721">#REF!</definedName>
    <definedName name="_2729" localSheetId="3">#REF!</definedName>
    <definedName name="_2729" localSheetId="4">#REF!</definedName>
    <definedName name="_2729">#REF!</definedName>
    <definedName name="_273" localSheetId="3">#REF!</definedName>
    <definedName name="_273" localSheetId="4">#REF!</definedName>
    <definedName name="_273">#REF!</definedName>
    <definedName name="_2737" localSheetId="3">#REF!</definedName>
    <definedName name="_2737" localSheetId="4">#REF!</definedName>
    <definedName name="_2737">#REF!</definedName>
    <definedName name="_2745" localSheetId="3">#REF!</definedName>
    <definedName name="_2745" localSheetId="4">#REF!</definedName>
    <definedName name="_2745">#REF!</definedName>
    <definedName name="_2753" localSheetId="3">#REF!</definedName>
    <definedName name="_2753" localSheetId="4">#REF!</definedName>
    <definedName name="_2753">#REF!</definedName>
    <definedName name="_2761" localSheetId="3">#REF!</definedName>
    <definedName name="_2761" localSheetId="4">#REF!</definedName>
    <definedName name="_2761">#REF!</definedName>
    <definedName name="_2769" localSheetId="3">#REF!</definedName>
    <definedName name="_2769" localSheetId="4">#REF!</definedName>
    <definedName name="_2769">#REF!</definedName>
    <definedName name="_2777" localSheetId="3">#REF!</definedName>
    <definedName name="_2777" localSheetId="4">#REF!</definedName>
    <definedName name="_2777">#REF!</definedName>
    <definedName name="_2785" localSheetId="3">#REF!</definedName>
    <definedName name="_2785" localSheetId="4">#REF!</definedName>
    <definedName name="_2785">#REF!</definedName>
    <definedName name="_2793" localSheetId="3">#REF!</definedName>
    <definedName name="_2793" localSheetId="4">#REF!</definedName>
    <definedName name="_2793">#REF!</definedName>
    <definedName name="_2801" localSheetId="3">#REF!</definedName>
    <definedName name="_2801" localSheetId="4">#REF!</definedName>
    <definedName name="_2801">#REF!</definedName>
    <definedName name="_2809" localSheetId="3">#REF!</definedName>
    <definedName name="_2809" localSheetId="4">#REF!</definedName>
    <definedName name="_2809">#REF!</definedName>
    <definedName name="_281" localSheetId="3">#REF!</definedName>
    <definedName name="_281" localSheetId="4">#REF!</definedName>
    <definedName name="_281">#REF!</definedName>
    <definedName name="_2817" localSheetId="3">#REF!</definedName>
    <definedName name="_2817" localSheetId="4">#REF!</definedName>
    <definedName name="_2817">#REF!</definedName>
    <definedName name="_2825" localSheetId="3">#REF!</definedName>
    <definedName name="_2825" localSheetId="4">#REF!</definedName>
    <definedName name="_2825">#REF!</definedName>
    <definedName name="_2833" localSheetId="3">#REF!</definedName>
    <definedName name="_2833" localSheetId="4">#REF!</definedName>
    <definedName name="_2833">#REF!</definedName>
    <definedName name="_2841" localSheetId="3">#REF!</definedName>
    <definedName name="_2841" localSheetId="4">#REF!</definedName>
    <definedName name="_2841">#REF!</definedName>
    <definedName name="_2849" localSheetId="3">#REF!</definedName>
    <definedName name="_2849" localSheetId="4">#REF!</definedName>
    <definedName name="_2849">#REF!</definedName>
    <definedName name="_2857" localSheetId="3">#REF!</definedName>
    <definedName name="_2857" localSheetId="4">#REF!</definedName>
    <definedName name="_2857">#REF!</definedName>
    <definedName name="_2865" localSheetId="3">#REF!</definedName>
    <definedName name="_2865" localSheetId="4">#REF!</definedName>
    <definedName name="_2865">#REF!</definedName>
    <definedName name="_2873" localSheetId="3">#REF!</definedName>
    <definedName name="_2873" localSheetId="4">#REF!</definedName>
    <definedName name="_2873">#REF!</definedName>
    <definedName name="_2881" localSheetId="3">#REF!</definedName>
    <definedName name="_2881" localSheetId="4">#REF!</definedName>
    <definedName name="_2881">#REF!</definedName>
    <definedName name="_2889" localSheetId="3">#REF!</definedName>
    <definedName name="_2889" localSheetId="4">#REF!</definedName>
    <definedName name="_2889">#REF!</definedName>
    <definedName name="_289" localSheetId="3">#REF!</definedName>
    <definedName name="_289" localSheetId="4">#REF!</definedName>
    <definedName name="_289">#REF!</definedName>
    <definedName name="_2897" localSheetId="3">#REF!</definedName>
    <definedName name="_2897" localSheetId="4">#REF!</definedName>
    <definedName name="_2897">#REF!</definedName>
    <definedName name="_2905" localSheetId="3">#REF!</definedName>
    <definedName name="_2905" localSheetId="4">#REF!</definedName>
    <definedName name="_2905">#REF!</definedName>
    <definedName name="_2913" localSheetId="3">#REF!</definedName>
    <definedName name="_2913" localSheetId="4">#REF!</definedName>
    <definedName name="_2913">#REF!</definedName>
    <definedName name="_2921" localSheetId="3">#REF!</definedName>
    <definedName name="_2921" localSheetId="4">#REF!</definedName>
    <definedName name="_2921">#REF!</definedName>
    <definedName name="_2929" localSheetId="3">#REF!</definedName>
    <definedName name="_2929" localSheetId="4">#REF!</definedName>
    <definedName name="_2929">#REF!</definedName>
    <definedName name="_2937" localSheetId="3">#REF!</definedName>
    <definedName name="_2937" localSheetId="4">#REF!</definedName>
    <definedName name="_2937">#REF!</definedName>
    <definedName name="_2945" localSheetId="3">#REF!</definedName>
    <definedName name="_2945" localSheetId="4">#REF!</definedName>
    <definedName name="_2945">#REF!</definedName>
    <definedName name="_2953" localSheetId="3">#REF!</definedName>
    <definedName name="_2953" localSheetId="4">#REF!</definedName>
    <definedName name="_2953">#REF!</definedName>
    <definedName name="_2961" localSheetId="3">#REF!</definedName>
    <definedName name="_2961" localSheetId="4">#REF!</definedName>
    <definedName name="_2961">#REF!</definedName>
    <definedName name="_2969" localSheetId="3">#REF!</definedName>
    <definedName name="_2969" localSheetId="4">#REF!</definedName>
    <definedName name="_2969">#REF!</definedName>
    <definedName name="_297" localSheetId="3">#REF!</definedName>
    <definedName name="_297" localSheetId="4">#REF!</definedName>
    <definedName name="_297">#REF!</definedName>
    <definedName name="_2977" localSheetId="3">#REF!</definedName>
    <definedName name="_2977" localSheetId="4">#REF!</definedName>
    <definedName name="_2977">#REF!</definedName>
    <definedName name="_2985" localSheetId="3">#REF!</definedName>
    <definedName name="_2985" localSheetId="4">#REF!</definedName>
    <definedName name="_2985">#REF!</definedName>
    <definedName name="_2993" localSheetId="3">#REF!</definedName>
    <definedName name="_2993" localSheetId="4">#REF!</definedName>
    <definedName name="_2993">#REF!</definedName>
    <definedName name="_3" localSheetId="3">#REF!</definedName>
    <definedName name="_3" localSheetId="4">#REF!</definedName>
    <definedName name="_3">#REF!</definedName>
    <definedName name="_30" localSheetId="3">#REF!</definedName>
    <definedName name="_30" localSheetId="4">#REF!</definedName>
    <definedName name="_30">#REF!</definedName>
    <definedName name="_3001" localSheetId="3">#REF!</definedName>
    <definedName name="_3001" localSheetId="4">#REF!</definedName>
    <definedName name="_3001">#REF!</definedName>
    <definedName name="_3009" localSheetId="3">#REF!</definedName>
    <definedName name="_3009" localSheetId="4">#REF!</definedName>
    <definedName name="_3009">#REF!</definedName>
    <definedName name="_3017" localSheetId="3">#REF!</definedName>
    <definedName name="_3017" localSheetId="4">#REF!</definedName>
    <definedName name="_3017">#REF!</definedName>
    <definedName name="_3025" localSheetId="3">#REF!</definedName>
    <definedName name="_3025" localSheetId="4">#REF!</definedName>
    <definedName name="_3025">#REF!</definedName>
    <definedName name="_3033" localSheetId="3">#REF!</definedName>
    <definedName name="_3033" localSheetId="4">#REF!</definedName>
    <definedName name="_3033">#REF!</definedName>
    <definedName name="_3041" localSheetId="3">#REF!</definedName>
    <definedName name="_3041" localSheetId="4">#REF!</definedName>
    <definedName name="_3041">#REF!</definedName>
    <definedName name="_3049" localSheetId="3">#REF!</definedName>
    <definedName name="_3049" localSheetId="4">#REF!</definedName>
    <definedName name="_3049">#REF!</definedName>
    <definedName name="_305" localSheetId="3">#REF!</definedName>
    <definedName name="_305" localSheetId="4">#REF!</definedName>
    <definedName name="_305">#REF!</definedName>
    <definedName name="_3057" localSheetId="3">#REF!</definedName>
    <definedName name="_3057" localSheetId="4">#REF!</definedName>
    <definedName name="_3057">#REF!</definedName>
    <definedName name="_3065" localSheetId="3">#REF!</definedName>
    <definedName name="_3065" localSheetId="4">#REF!</definedName>
    <definedName name="_3065">#REF!</definedName>
    <definedName name="_3073" localSheetId="3">#REF!</definedName>
    <definedName name="_3073" localSheetId="4">#REF!</definedName>
    <definedName name="_3073">#REF!</definedName>
    <definedName name="_3081" localSheetId="3">#REF!</definedName>
    <definedName name="_3081" localSheetId="4">#REF!</definedName>
    <definedName name="_3081">#REF!</definedName>
    <definedName name="_3089" localSheetId="3">#REF!</definedName>
    <definedName name="_3089" localSheetId="4">#REF!</definedName>
    <definedName name="_3089">#REF!</definedName>
    <definedName name="_3097" localSheetId="3">#REF!</definedName>
    <definedName name="_3097" localSheetId="4">#REF!</definedName>
    <definedName name="_3097">#REF!</definedName>
    <definedName name="_3105" localSheetId="3">#REF!</definedName>
    <definedName name="_3105" localSheetId="4">#REF!</definedName>
    <definedName name="_3105">#REF!</definedName>
    <definedName name="_3113" localSheetId="3">#REF!</definedName>
    <definedName name="_3113" localSheetId="4">#REF!</definedName>
    <definedName name="_3113">#REF!</definedName>
    <definedName name="_3121" localSheetId="3">#REF!</definedName>
    <definedName name="_3121" localSheetId="4">#REF!</definedName>
    <definedName name="_3121">#REF!</definedName>
    <definedName name="_3129" localSheetId="3">#REF!</definedName>
    <definedName name="_3129" localSheetId="4">#REF!</definedName>
    <definedName name="_3129">#REF!</definedName>
    <definedName name="_313" localSheetId="3">#REF!</definedName>
    <definedName name="_313" localSheetId="4">#REF!</definedName>
    <definedName name="_313">#REF!</definedName>
    <definedName name="_3137" localSheetId="3">#REF!</definedName>
    <definedName name="_3137" localSheetId="4">#REF!</definedName>
    <definedName name="_3137">#REF!</definedName>
    <definedName name="_3145" localSheetId="3">#REF!</definedName>
    <definedName name="_3145" localSheetId="4">#REF!</definedName>
    <definedName name="_3145">#REF!</definedName>
    <definedName name="_3153" localSheetId="3">#REF!</definedName>
    <definedName name="_3153" localSheetId="4">#REF!</definedName>
    <definedName name="_3153">#REF!</definedName>
    <definedName name="_3161" localSheetId="3">#REF!</definedName>
    <definedName name="_3161" localSheetId="4">#REF!</definedName>
    <definedName name="_3161">#REF!</definedName>
    <definedName name="_3169" localSheetId="3">#REF!</definedName>
    <definedName name="_3169" localSheetId="4">#REF!</definedName>
    <definedName name="_3169">#REF!</definedName>
    <definedName name="_3177" localSheetId="3">#REF!</definedName>
    <definedName name="_3177" localSheetId="4">#REF!</definedName>
    <definedName name="_3177">#REF!</definedName>
    <definedName name="_3185" localSheetId="3">#REF!</definedName>
    <definedName name="_3185" localSheetId="4">#REF!</definedName>
    <definedName name="_3185">#REF!</definedName>
    <definedName name="_3193" localSheetId="3">#REF!</definedName>
    <definedName name="_3193" localSheetId="4">#REF!</definedName>
    <definedName name="_3193">#REF!</definedName>
    <definedName name="_3201" localSheetId="3">#REF!</definedName>
    <definedName name="_3201" localSheetId="4">#REF!</definedName>
    <definedName name="_3201">#REF!</definedName>
    <definedName name="_3209" localSheetId="3">#REF!</definedName>
    <definedName name="_3209" localSheetId="4">#REF!</definedName>
    <definedName name="_3209">#REF!</definedName>
    <definedName name="_321" localSheetId="3">#REF!</definedName>
    <definedName name="_321" localSheetId="4">#REF!</definedName>
    <definedName name="_321">#REF!</definedName>
    <definedName name="_3217" localSheetId="3">#REF!</definedName>
    <definedName name="_3217" localSheetId="4">#REF!</definedName>
    <definedName name="_3217">#REF!</definedName>
    <definedName name="_3225" localSheetId="3">#REF!</definedName>
    <definedName name="_3225" localSheetId="4">#REF!</definedName>
    <definedName name="_3225">#REF!</definedName>
    <definedName name="_3233" localSheetId="3">#REF!</definedName>
    <definedName name="_3233" localSheetId="4">#REF!</definedName>
    <definedName name="_3233">#REF!</definedName>
    <definedName name="_3241" localSheetId="3">#REF!</definedName>
    <definedName name="_3241" localSheetId="4">#REF!</definedName>
    <definedName name="_3241">#REF!</definedName>
    <definedName name="_3249" localSheetId="3">#REF!</definedName>
    <definedName name="_3249" localSheetId="4">#REF!</definedName>
    <definedName name="_3249">#REF!</definedName>
    <definedName name="_3257" localSheetId="3">#REF!</definedName>
    <definedName name="_3257" localSheetId="4">#REF!</definedName>
    <definedName name="_3257">#REF!</definedName>
    <definedName name="_3265" localSheetId="3">#REF!</definedName>
    <definedName name="_3265" localSheetId="4">#REF!</definedName>
    <definedName name="_3265">#REF!</definedName>
    <definedName name="_3273" localSheetId="3">#REF!</definedName>
    <definedName name="_3273" localSheetId="4">#REF!</definedName>
    <definedName name="_3273">#REF!</definedName>
    <definedName name="_3281" localSheetId="3">#REF!</definedName>
    <definedName name="_3281" localSheetId="4">#REF!</definedName>
    <definedName name="_3281">#REF!</definedName>
    <definedName name="_3289" localSheetId="3">#REF!</definedName>
    <definedName name="_3289" localSheetId="4">#REF!</definedName>
    <definedName name="_3289">#REF!</definedName>
    <definedName name="_329" localSheetId="3">#REF!</definedName>
    <definedName name="_329" localSheetId="4">#REF!</definedName>
    <definedName name="_329">#REF!</definedName>
    <definedName name="_3297" localSheetId="3">#REF!</definedName>
    <definedName name="_3297" localSheetId="4">#REF!</definedName>
    <definedName name="_3297">#REF!</definedName>
    <definedName name="_33" localSheetId="3">#REF!</definedName>
    <definedName name="_33" localSheetId="4">#REF!</definedName>
    <definedName name="_33">#REF!</definedName>
    <definedName name="_3305" localSheetId="3">#REF!</definedName>
    <definedName name="_3305" localSheetId="4">#REF!</definedName>
    <definedName name="_3305">#REF!</definedName>
    <definedName name="_3313" localSheetId="3">#REF!</definedName>
    <definedName name="_3313" localSheetId="4">#REF!</definedName>
    <definedName name="_3313">#REF!</definedName>
    <definedName name="_3321" localSheetId="3">#REF!</definedName>
    <definedName name="_3321" localSheetId="4">#REF!</definedName>
    <definedName name="_3321">#REF!</definedName>
    <definedName name="_3329" localSheetId="3">#REF!</definedName>
    <definedName name="_3329" localSheetId="4">#REF!</definedName>
    <definedName name="_3329">#REF!</definedName>
    <definedName name="_3337" localSheetId="3">#REF!</definedName>
    <definedName name="_3337" localSheetId="4">#REF!</definedName>
    <definedName name="_3337">#REF!</definedName>
    <definedName name="_3345" localSheetId="3">#REF!</definedName>
    <definedName name="_3345" localSheetId="4">#REF!</definedName>
    <definedName name="_3345">#REF!</definedName>
    <definedName name="_3353" localSheetId="3">#REF!</definedName>
    <definedName name="_3353" localSheetId="4">#REF!</definedName>
    <definedName name="_3353">#REF!</definedName>
    <definedName name="_3361" localSheetId="3">#REF!</definedName>
    <definedName name="_3361" localSheetId="4">#REF!</definedName>
    <definedName name="_3361">#REF!</definedName>
    <definedName name="_3369" localSheetId="3">#REF!</definedName>
    <definedName name="_3369" localSheetId="4">#REF!</definedName>
    <definedName name="_3369">#REF!</definedName>
    <definedName name="_337" localSheetId="3">#REF!</definedName>
    <definedName name="_337" localSheetId="4">#REF!</definedName>
    <definedName name="_337">#REF!</definedName>
    <definedName name="_3377" localSheetId="3">#REF!</definedName>
    <definedName name="_3377" localSheetId="4">#REF!</definedName>
    <definedName name="_3377">#REF!</definedName>
    <definedName name="_3385" localSheetId="3">#REF!</definedName>
    <definedName name="_3385" localSheetId="4">#REF!</definedName>
    <definedName name="_3385">#REF!</definedName>
    <definedName name="_3393" localSheetId="3">#REF!</definedName>
    <definedName name="_3393" localSheetId="4">#REF!</definedName>
    <definedName name="_3393">#REF!</definedName>
    <definedName name="_3401" localSheetId="3">#REF!</definedName>
    <definedName name="_3401" localSheetId="4">#REF!</definedName>
    <definedName name="_3401">#REF!</definedName>
    <definedName name="_3409" localSheetId="3">#REF!</definedName>
    <definedName name="_3409" localSheetId="4">#REF!</definedName>
    <definedName name="_3409">#REF!</definedName>
    <definedName name="_3417" localSheetId="3">#REF!</definedName>
    <definedName name="_3417" localSheetId="4">#REF!</definedName>
    <definedName name="_3417">#REF!</definedName>
    <definedName name="_3425" localSheetId="3">#REF!</definedName>
    <definedName name="_3425" localSheetId="4">#REF!</definedName>
    <definedName name="_3425">#REF!</definedName>
    <definedName name="_3433" localSheetId="3">#REF!</definedName>
    <definedName name="_3433" localSheetId="4">#REF!</definedName>
    <definedName name="_3433">#REF!</definedName>
    <definedName name="_3441" localSheetId="3">#REF!</definedName>
    <definedName name="_3441" localSheetId="4">#REF!</definedName>
    <definedName name="_3441">#REF!</definedName>
    <definedName name="_3449" localSheetId="3">#REF!</definedName>
    <definedName name="_3449" localSheetId="4">#REF!</definedName>
    <definedName name="_3449">#REF!</definedName>
    <definedName name="_345" localSheetId="3">#REF!</definedName>
    <definedName name="_345" localSheetId="4">#REF!</definedName>
    <definedName name="_345">#REF!</definedName>
    <definedName name="_3457" localSheetId="3">#REF!</definedName>
    <definedName name="_3457" localSheetId="4">#REF!</definedName>
    <definedName name="_3457">#REF!</definedName>
    <definedName name="_3465" localSheetId="3">#REF!</definedName>
    <definedName name="_3465" localSheetId="4">#REF!</definedName>
    <definedName name="_3465">#REF!</definedName>
    <definedName name="_3473" localSheetId="3">#REF!</definedName>
    <definedName name="_3473" localSheetId="4">#REF!</definedName>
    <definedName name="_3473">#REF!</definedName>
    <definedName name="_3481" localSheetId="3">#REF!</definedName>
    <definedName name="_3481" localSheetId="4">#REF!</definedName>
    <definedName name="_3481">#REF!</definedName>
    <definedName name="_3489" localSheetId="3">#REF!</definedName>
    <definedName name="_3489" localSheetId="4">#REF!</definedName>
    <definedName name="_3489">#REF!</definedName>
    <definedName name="_3497" localSheetId="3">#REF!</definedName>
    <definedName name="_3497" localSheetId="4">#REF!</definedName>
    <definedName name="_3497">#REF!</definedName>
    <definedName name="_3505" localSheetId="3">#REF!</definedName>
    <definedName name="_3505" localSheetId="4">#REF!</definedName>
    <definedName name="_3505">#REF!</definedName>
    <definedName name="_3513" localSheetId="3">#REF!</definedName>
    <definedName name="_3513" localSheetId="4">#REF!</definedName>
    <definedName name="_3513">#REF!</definedName>
    <definedName name="_3521" localSheetId="3">#REF!</definedName>
    <definedName name="_3521" localSheetId="4">#REF!</definedName>
    <definedName name="_3521">#REF!</definedName>
    <definedName name="_3529" localSheetId="3">#REF!</definedName>
    <definedName name="_3529" localSheetId="4">#REF!</definedName>
    <definedName name="_3529">#REF!</definedName>
    <definedName name="_353" localSheetId="3">#REF!</definedName>
    <definedName name="_353" localSheetId="4">#REF!</definedName>
    <definedName name="_353">#REF!</definedName>
    <definedName name="_3537" localSheetId="3">#REF!</definedName>
    <definedName name="_3537" localSheetId="4">#REF!</definedName>
    <definedName name="_3537">#REF!</definedName>
    <definedName name="_3545" localSheetId="3">#REF!</definedName>
    <definedName name="_3545" localSheetId="4">#REF!</definedName>
    <definedName name="_3545">#REF!</definedName>
    <definedName name="_3553" localSheetId="3">#REF!</definedName>
    <definedName name="_3553" localSheetId="4">#REF!</definedName>
    <definedName name="_3553">#REF!</definedName>
    <definedName name="_3561" localSheetId="3">#REF!</definedName>
    <definedName name="_3561" localSheetId="4">#REF!</definedName>
    <definedName name="_3561">#REF!</definedName>
    <definedName name="_3569" localSheetId="3">#REF!</definedName>
    <definedName name="_3569" localSheetId="4">#REF!</definedName>
    <definedName name="_3569">#REF!</definedName>
    <definedName name="_3577" localSheetId="3">#REF!</definedName>
    <definedName name="_3577" localSheetId="4">#REF!</definedName>
    <definedName name="_3577">#REF!</definedName>
    <definedName name="_3585" localSheetId="3">#REF!</definedName>
    <definedName name="_3585" localSheetId="4">#REF!</definedName>
    <definedName name="_3585">#REF!</definedName>
    <definedName name="_3593" localSheetId="3">#REF!</definedName>
    <definedName name="_3593" localSheetId="4">#REF!</definedName>
    <definedName name="_3593">#REF!</definedName>
    <definedName name="_36" localSheetId="3">#REF!</definedName>
    <definedName name="_36" localSheetId="4">#REF!</definedName>
    <definedName name="_36">#REF!</definedName>
    <definedName name="_3601" localSheetId="3">#REF!</definedName>
    <definedName name="_3601" localSheetId="4">#REF!</definedName>
    <definedName name="_3601">#REF!</definedName>
    <definedName name="_3609" localSheetId="3">#REF!</definedName>
    <definedName name="_3609" localSheetId="4">#REF!</definedName>
    <definedName name="_3609">#REF!</definedName>
    <definedName name="_361" localSheetId="3">#REF!</definedName>
    <definedName name="_361" localSheetId="4">#REF!</definedName>
    <definedName name="_361">#REF!</definedName>
    <definedName name="_3617" localSheetId="3">#REF!</definedName>
    <definedName name="_3617" localSheetId="4">#REF!</definedName>
    <definedName name="_3617">#REF!</definedName>
    <definedName name="_3625" localSheetId="3">#REF!</definedName>
    <definedName name="_3625" localSheetId="4">#REF!</definedName>
    <definedName name="_3625">#REF!</definedName>
    <definedName name="_3633" localSheetId="3">#REF!</definedName>
    <definedName name="_3633" localSheetId="4">#REF!</definedName>
    <definedName name="_3633">#REF!</definedName>
    <definedName name="_3641" localSheetId="3">#REF!</definedName>
    <definedName name="_3641" localSheetId="4">#REF!</definedName>
    <definedName name="_3641">#REF!</definedName>
    <definedName name="_3649" localSheetId="3">#REF!</definedName>
    <definedName name="_3649" localSheetId="4">#REF!</definedName>
    <definedName name="_3649">#REF!</definedName>
    <definedName name="_3657" localSheetId="3">#REF!</definedName>
    <definedName name="_3657" localSheetId="4">#REF!</definedName>
    <definedName name="_3657">#REF!</definedName>
    <definedName name="_3665" localSheetId="3">#REF!</definedName>
    <definedName name="_3665" localSheetId="4">#REF!</definedName>
    <definedName name="_3665">#REF!</definedName>
    <definedName name="_3673" localSheetId="3">#REF!</definedName>
    <definedName name="_3673" localSheetId="4">#REF!</definedName>
    <definedName name="_3673">#REF!</definedName>
    <definedName name="_3681" localSheetId="3">#REF!</definedName>
    <definedName name="_3681" localSheetId="4">#REF!</definedName>
    <definedName name="_3681">#REF!</definedName>
    <definedName name="_3689" localSheetId="3">#REF!</definedName>
    <definedName name="_3689" localSheetId="4">#REF!</definedName>
    <definedName name="_3689">#REF!</definedName>
    <definedName name="_369" localSheetId="3">#REF!</definedName>
    <definedName name="_369" localSheetId="4">#REF!</definedName>
    <definedName name="_369">#REF!</definedName>
    <definedName name="_3697" localSheetId="3">#REF!</definedName>
    <definedName name="_3697" localSheetId="4">#REF!</definedName>
    <definedName name="_3697">#REF!</definedName>
    <definedName name="_3705" localSheetId="3">#REF!</definedName>
    <definedName name="_3705" localSheetId="4">#REF!</definedName>
    <definedName name="_3705">#REF!</definedName>
    <definedName name="_3713" localSheetId="3">#REF!</definedName>
    <definedName name="_3713" localSheetId="4">#REF!</definedName>
    <definedName name="_3713">#REF!</definedName>
    <definedName name="_3721" localSheetId="3">#REF!</definedName>
    <definedName name="_3721" localSheetId="4">#REF!</definedName>
    <definedName name="_3721">#REF!</definedName>
    <definedName name="_3729" localSheetId="3">#REF!</definedName>
    <definedName name="_3729" localSheetId="4">#REF!</definedName>
    <definedName name="_3729">#REF!</definedName>
    <definedName name="_3737" localSheetId="3">#REF!</definedName>
    <definedName name="_3737" localSheetId="4">#REF!</definedName>
    <definedName name="_3737">#REF!</definedName>
    <definedName name="_3745" localSheetId="3">#REF!</definedName>
    <definedName name="_3745" localSheetId="4">#REF!</definedName>
    <definedName name="_3745">#REF!</definedName>
    <definedName name="_3753" localSheetId="3">#REF!</definedName>
    <definedName name="_3753" localSheetId="4">#REF!</definedName>
    <definedName name="_3753">#REF!</definedName>
    <definedName name="_3761" localSheetId="3">#REF!</definedName>
    <definedName name="_3761" localSheetId="4">#REF!</definedName>
    <definedName name="_3761">#REF!</definedName>
    <definedName name="_3769" localSheetId="3">#REF!</definedName>
    <definedName name="_3769" localSheetId="4">#REF!</definedName>
    <definedName name="_3769">#REF!</definedName>
    <definedName name="_377" localSheetId="3">#REF!</definedName>
    <definedName name="_377" localSheetId="4">#REF!</definedName>
    <definedName name="_377">#REF!</definedName>
    <definedName name="_3777" localSheetId="3">#REF!</definedName>
    <definedName name="_3777" localSheetId="4">#REF!</definedName>
    <definedName name="_3777">#REF!</definedName>
    <definedName name="_3785" localSheetId="3">#REF!</definedName>
    <definedName name="_3785" localSheetId="4">#REF!</definedName>
    <definedName name="_3785">#REF!</definedName>
    <definedName name="_385" localSheetId="3">#REF!</definedName>
    <definedName name="_385" localSheetId="4">#REF!</definedName>
    <definedName name="_385">#REF!</definedName>
    <definedName name="_39" localSheetId="3">#REF!</definedName>
    <definedName name="_39" localSheetId="4">#REF!</definedName>
    <definedName name="_39">#REF!</definedName>
    <definedName name="_393" localSheetId="3">#REF!</definedName>
    <definedName name="_393" localSheetId="4">#REF!</definedName>
    <definedName name="_393">#REF!</definedName>
    <definedName name="_401" localSheetId="3">#REF!</definedName>
    <definedName name="_401" localSheetId="4">#REF!</definedName>
    <definedName name="_401">#REF!</definedName>
    <definedName name="_409" localSheetId="3">#REF!</definedName>
    <definedName name="_409" localSheetId="4">#REF!</definedName>
    <definedName name="_409">#REF!</definedName>
    <definedName name="_41" localSheetId="3">#REF!</definedName>
    <definedName name="_41" localSheetId="4">#REF!</definedName>
    <definedName name="_41">#REF!</definedName>
    <definedName name="_417" localSheetId="3">#REF!</definedName>
    <definedName name="_417" localSheetId="4">#REF!</definedName>
    <definedName name="_417">#REF!</definedName>
    <definedName name="_425" localSheetId="3">#REF!</definedName>
    <definedName name="_425" localSheetId="4">#REF!</definedName>
    <definedName name="_425">#REF!</definedName>
    <definedName name="_433" localSheetId="3">#REF!</definedName>
    <definedName name="_433" localSheetId="4">#REF!</definedName>
    <definedName name="_433">#REF!</definedName>
    <definedName name="_441" localSheetId="3">#REF!</definedName>
    <definedName name="_441" localSheetId="4">#REF!</definedName>
    <definedName name="_441">#REF!</definedName>
    <definedName name="_449" localSheetId="3">#REF!</definedName>
    <definedName name="_449" localSheetId="4">#REF!</definedName>
    <definedName name="_449">#REF!</definedName>
    <definedName name="_457" localSheetId="3">#REF!</definedName>
    <definedName name="_457" localSheetId="4">#REF!</definedName>
    <definedName name="_457">#REF!</definedName>
    <definedName name="_465" localSheetId="3">#REF!</definedName>
    <definedName name="_465" localSheetId="4">#REF!</definedName>
    <definedName name="_465">#REF!</definedName>
    <definedName name="_473" localSheetId="3">#REF!</definedName>
    <definedName name="_473" localSheetId="4">#REF!</definedName>
    <definedName name="_473">#REF!</definedName>
    <definedName name="_48" localSheetId="3">#REF!</definedName>
    <definedName name="_48" localSheetId="4">#REF!</definedName>
    <definedName name="_48">#REF!</definedName>
    <definedName name="_481" localSheetId="3">#REF!</definedName>
    <definedName name="_481" localSheetId="4">#REF!</definedName>
    <definedName name="_481">#REF!</definedName>
    <definedName name="_489" localSheetId="3">#REF!</definedName>
    <definedName name="_489" localSheetId="4">#REF!</definedName>
    <definedName name="_489">#REF!</definedName>
    <definedName name="_49" localSheetId="3">#REF!</definedName>
    <definedName name="_49" localSheetId="4">#REF!</definedName>
    <definedName name="_49">#REF!</definedName>
    <definedName name="_497" localSheetId="3">#REF!</definedName>
    <definedName name="_497" localSheetId="4">#REF!</definedName>
    <definedName name="_497">#REF!</definedName>
    <definedName name="_505" localSheetId="3">#REF!</definedName>
    <definedName name="_505" localSheetId="4">#REF!</definedName>
    <definedName name="_505">#REF!</definedName>
    <definedName name="_513" localSheetId="3">#REF!</definedName>
    <definedName name="_513" localSheetId="4">#REF!</definedName>
    <definedName name="_513">#REF!</definedName>
    <definedName name="_521" localSheetId="3">#REF!</definedName>
    <definedName name="_521" localSheetId="4">#REF!</definedName>
    <definedName name="_521">#REF!</definedName>
    <definedName name="_529" localSheetId="3">#REF!</definedName>
    <definedName name="_529" localSheetId="4">#REF!</definedName>
    <definedName name="_529">#REF!</definedName>
    <definedName name="_537" localSheetId="3">#REF!</definedName>
    <definedName name="_537" localSheetId="4">#REF!</definedName>
    <definedName name="_537">#REF!</definedName>
    <definedName name="_545" localSheetId="3">#REF!</definedName>
    <definedName name="_545" localSheetId="4">#REF!</definedName>
    <definedName name="_545">#REF!</definedName>
    <definedName name="_55" localSheetId="3">#REF!</definedName>
    <definedName name="_55" localSheetId="4">#REF!</definedName>
    <definedName name="_55">#REF!</definedName>
    <definedName name="_553" localSheetId="3">#REF!</definedName>
    <definedName name="_553" localSheetId="4">#REF!</definedName>
    <definedName name="_553">#REF!</definedName>
    <definedName name="_561" localSheetId="3">#REF!</definedName>
    <definedName name="_561" localSheetId="4">#REF!</definedName>
    <definedName name="_561">#REF!</definedName>
    <definedName name="_569" localSheetId="3">#REF!</definedName>
    <definedName name="_569" localSheetId="4">#REF!</definedName>
    <definedName name="_569">#REF!</definedName>
    <definedName name="_57" localSheetId="3">#REF!</definedName>
    <definedName name="_57" localSheetId="4">#REF!</definedName>
    <definedName name="_57">#REF!</definedName>
    <definedName name="_577" localSheetId="3">#REF!</definedName>
    <definedName name="_577" localSheetId="4">#REF!</definedName>
    <definedName name="_577">#REF!</definedName>
    <definedName name="_585" localSheetId="3">#REF!</definedName>
    <definedName name="_585" localSheetId="4">#REF!</definedName>
    <definedName name="_585">#REF!</definedName>
    <definedName name="_593" localSheetId="3">#REF!</definedName>
    <definedName name="_593" localSheetId="4">#REF!</definedName>
    <definedName name="_593">#REF!</definedName>
    <definedName name="_601" localSheetId="3">#REF!</definedName>
    <definedName name="_601" localSheetId="4">#REF!</definedName>
    <definedName name="_601">#REF!</definedName>
    <definedName name="_609" localSheetId="3">#REF!</definedName>
    <definedName name="_609" localSheetId="4">#REF!</definedName>
    <definedName name="_609">#REF!</definedName>
    <definedName name="_617" localSheetId="3">#REF!</definedName>
    <definedName name="_617" localSheetId="4">#REF!</definedName>
    <definedName name="_617">#REF!</definedName>
    <definedName name="_62" localSheetId="3">#REF!</definedName>
    <definedName name="_62" localSheetId="4">#REF!</definedName>
    <definedName name="_62">#REF!</definedName>
    <definedName name="_625" localSheetId="3">#REF!</definedName>
    <definedName name="_625" localSheetId="4">#REF!</definedName>
    <definedName name="_625">#REF!</definedName>
    <definedName name="_633" localSheetId="3">#REF!</definedName>
    <definedName name="_633" localSheetId="4">#REF!</definedName>
    <definedName name="_633">#REF!</definedName>
    <definedName name="_641" localSheetId="3">#REF!</definedName>
    <definedName name="_641" localSheetId="4">#REF!</definedName>
    <definedName name="_641">#REF!</definedName>
    <definedName name="_649" localSheetId="3">#REF!</definedName>
    <definedName name="_649" localSheetId="4">#REF!</definedName>
    <definedName name="_649">#REF!</definedName>
    <definedName name="_65" localSheetId="3">#REF!</definedName>
    <definedName name="_65" localSheetId="4">#REF!</definedName>
    <definedName name="_65">#REF!</definedName>
    <definedName name="_657" localSheetId="3">#REF!</definedName>
    <definedName name="_657" localSheetId="4">#REF!</definedName>
    <definedName name="_657">#REF!</definedName>
    <definedName name="_66" localSheetId="3">#REF!</definedName>
    <definedName name="_66" localSheetId="4">#REF!</definedName>
    <definedName name="_66">#REF!</definedName>
    <definedName name="_665" localSheetId="3">#REF!</definedName>
    <definedName name="_665" localSheetId="4">#REF!</definedName>
    <definedName name="_665">#REF!</definedName>
    <definedName name="_673" localSheetId="3">#REF!</definedName>
    <definedName name="_673" localSheetId="4">#REF!</definedName>
    <definedName name="_673">#REF!</definedName>
    <definedName name="_681" localSheetId="3">#REF!</definedName>
    <definedName name="_681" localSheetId="4">#REF!</definedName>
    <definedName name="_681">#REF!</definedName>
    <definedName name="_689" localSheetId="3">#REF!</definedName>
    <definedName name="_689" localSheetId="4">#REF!</definedName>
    <definedName name="_689">#REF!</definedName>
    <definedName name="_69" localSheetId="3">#REF!</definedName>
    <definedName name="_69" localSheetId="4">#REF!</definedName>
    <definedName name="_69">#REF!</definedName>
    <definedName name="_697" localSheetId="3">#REF!</definedName>
    <definedName name="_697" localSheetId="4">#REF!</definedName>
    <definedName name="_697">#REF!</definedName>
    <definedName name="_705" localSheetId="3">#REF!</definedName>
    <definedName name="_705" localSheetId="4">#REF!</definedName>
    <definedName name="_705">#REF!</definedName>
    <definedName name="_713" localSheetId="3">#REF!</definedName>
    <definedName name="_713" localSheetId="4">#REF!</definedName>
    <definedName name="_713">#REF!</definedName>
    <definedName name="_721" localSheetId="3">#REF!</definedName>
    <definedName name="_721" localSheetId="4">#REF!</definedName>
    <definedName name="_721">#REF!</definedName>
    <definedName name="_729" localSheetId="3">#REF!</definedName>
    <definedName name="_729" localSheetId="4">#REF!</definedName>
    <definedName name="_729">#REF!</definedName>
    <definedName name="_73" localSheetId="3">#REF!</definedName>
    <definedName name="_73" localSheetId="4">#REF!</definedName>
    <definedName name="_73">#REF!</definedName>
    <definedName name="_737" localSheetId="3">#REF!</definedName>
    <definedName name="_737" localSheetId="4">#REF!</definedName>
    <definedName name="_737">#REF!</definedName>
    <definedName name="_745" localSheetId="3">#REF!</definedName>
    <definedName name="_745" localSheetId="4">#REF!</definedName>
    <definedName name="_745">#REF!</definedName>
    <definedName name="_75" localSheetId="3">#REF!</definedName>
    <definedName name="_75" localSheetId="4">#REF!</definedName>
    <definedName name="_75">#REF!</definedName>
    <definedName name="_753" localSheetId="3">#REF!</definedName>
    <definedName name="_753" localSheetId="4">#REF!</definedName>
    <definedName name="_753">#REF!</definedName>
    <definedName name="_76" localSheetId="3">#REF!</definedName>
    <definedName name="_76" localSheetId="4">#REF!</definedName>
    <definedName name="_76">#REF!</definedName>
    <definedName name="_761" localSheetId="3">#REF!</definedName>
    <definedName name="_761" localSheetId="4">#REF!</definedName>
    <definedName name="_761">#REF!</definedName>
    <definedName name="_769" localSheetId="3">#REF!</definedName>
    <definedName name="_769" localSheetId="4">#REF!</definedName>
    <definedName name="_769">#REF!</definedName>
    <definedName name="_777" localSheetId="3">#REF!</definedName>
    <definedName name="_777" localSheetId="4">#REF!</definedName>
    <definedName name="_777">#REF!</definedName>
    <definedName name="_785" localSheetId="3">#REF!</definedName>
    <definedName name="_785" localSheetId="4">#REF!</definedName>
    <definedName name="_785">#REF!</definedName>
    <definedName name="_793" localSheetId="3">#REF!</definedName>
    <definedName name="_793" localSheetId="4">#REF!</definedName>
    <definedName name="_793">#REF!</definedName>
    <definedName name="_801" localSheetId="3">#REF!</definedName>
    <definedName name="_801" localSheetId="4">#REF!</definedName>
    <definedName name="_801">#REF!</definedName>
    <definedName name="_809" localSheetId="3">#REF!</definedName>
    <definedName name="_809" localSheetId="4">#REF!</definedName>
    <definedName name="_809">#REF!</definedName>
    <definedName name="_81" localSheetId="3">#REF!</definedName>
    <definedName name="_81" localSheetId="4">#REF!</definedName>
    <definedName name="_81">#REF!</definedName>
    <definedName name="_817" localSheetId="3">#REF!</definedName>
    <definedName name="_817" localSheetId="4">#REF!</definedName>
    <definedName name="_817">#REF!</definedName>
    <definedName name="_825" localSheetId="3">#REF!</definedName>
    <definedName name="_825" localSheetId="4">#REF!</definedName>
    <definedName name="_825">#REF!</definedName>
    <definedName name="_83" localSheetId="3">#REF!</definedName>
    <definedName name="_83" localSheetId="4">#REF!</definedName>
    <definedName name="_83">#REF!</definedName>
    <definedName name="_833" localSheetId="3">#REF!</definedName>
    <definedName name="_833" localSheetId="4">#REF!</definedName>
    <definedName name="_833">#REF!</definedName>
    <definedName name="_84" localSheetId="3">#REF!</definedName>
    <definedName name="_84" localSheetId="4">#REF!</definedName>
    <definedName name="_84">#REF!</definedName>
    <definedName name="_841" localSheetId="3">#REF!</definedName>
    <definedName name="_841" localSheetId="4">#REF!</definedName>
    <definedName name="_841">#REF!</definedName>
    <definedName name="_849" localSheetId="3">#REF!</definedName>
    <definedName name="_849" localSheetId="4">#REF!</definedName>
    <definedName name="_849">#REF!</definedName>
    <definedName name="_857" localSheetId="3">#REF!</definedName>
    <definedName name="_857" localSheetId="4">#REF!</definedName>
    <definedName name="_857">#REF!</definedName>
    <definedName name="_865" localSheetId="3">#REF!</definedName>
    <definedName name="_865" localSheetId="4">#REF!</definedName>
    <definedName name="_865">#REF!</definedName>
    <definedName name="_873" localSheetId="3">#REF!</definedName>
    <definedName name="_873" localSheetId="4">#REF!</definedName>
    <definedName name="_873">#REF!</definedName>
    <definedName name="_881" localSheetId="3">#REF!</definedName>
    <definedName name="_881" localSheetId="4">#REF!</definedName>
    <definedName name="_881">#REF!</definedName>
    <definedName name="_889" localSheetId="3">#REF!</definedName>
    <definedName name="_889" localSheetId="4">#REF!</definedName>
    <definedName name="_889">#REF!</definedName>
    <definedName name="_89" localSheetId="3">#REF!</definedName>
    <definedName name="_89" localSheetId="4">#REF!</definedName>
    <definedName name="_89">#REF!</definedName>
    <definedName name="_897" localSheetId="3">#REF!</definedName>
    <definedName name="_897" localSheetId="4">#REF!</definedName>
    <definedName name="_897">#REF!</definedName>
    <definedName name="_90" localSheetId="3">#REF!</definedName>
    <definedName name="_90" localSheetId="4">#REF!</definedName>
    <definedName name="_90">#REF!</definedName>
    <definedName name="_905" localSheetId="3">#REF!</definedName>
    <definedName name="_905" localSheetId="4">#REF!</definedName>
    <definedName name="_905">#REF!</definedName>
    <definedName name="_913" localSheetId="3">#REF!</definedName>
    <definedName name="_913" localSheetId="4">#REF!</definedName>
    <definedName name="_913">#REF!</definedName>
    <definedName name="_921" localSheetId="3">#REF!</definedName>
    <definedName name="_921" localSheetId="4">#REF!</definedName>
    <definedName name="_921">#REF!</definedName>
    <definedName name="_929" localSheetId="3">#REF!</definedName>
    <definedName name="_929" localSheetId="4">#REF!</definedName>
    <definedName name="_929">#REF!</definedName>
    <definedName name="_93" localSheetId="3">#REF!</definedName>
    <definedName name="_93" localSheetId="4">#REF!</definedName>
    <definedName name="_93">#REF!</definedName>
    <definedName name="_937" localSheetId="3">#REF!</definedName>
    <definedName name="_937" localSheetId="4">#REF!</definedName>
    <definedName name="_937">#REF!</definedName>
    <definedName name="_945" localSheetId="3">#REF!</definedName>
    <definedName name="_945" localSheetId="4">#REF!</definedName>
    <definedName name="_945">#REF!</definedName>
    <definedName name="_953" localSheetId="3">#REF!</definedName>
    <definedName name="_953" localSheetId="4">#REF!</definedName>
    <definedName name="_953">#REF!</definedName>
    <definedName name="_961" localSheetId="3">#REF!</definedName>
    <definedName name="_961" localSheetId="4">#REF!</definedName>
    <definedName name="_961">#REF!</definedName>
    <definedName name="_969" localSheetId="3">#REF!</definedName>
    <definedName name="_969" localSheetId="4">#REF!</definedName>
    <definedName name="_969">#REF!</definedName>
    <definedName name="_97" localSheetId="3">#REF!</definedName>
    <definedName name="_97" localSheetId="4">#REF!</definedName>
    <definedName name="_97">#REF!</definedName>
    <definedName name="_977" localSheetId="3">#REF!</definedName>
    <definedName name="_977" localSheetId="4">#REF!</definedName>
    <definedName name="_977">#REF!</definedName>
    <definedName name="_985" localSheetId="3">#REF!</definedName>
    <definedName name="_985" localSheetId="4">#REF!</definedName>
    <definedName name="_985">#REF!</definedName>
    <definedName name="_993" localSheetId="3">#REF!</definedName>
    <definedName name="_993" localSheetId="4">#REF!</definedName>
    <definedName name="_993">#REF!</definedName>
    <definedName name="_xlnm._FilterDatabase" localSheetId="1" hidden="1">'Nivel IPC y Alimentos'!$A$9:$E$175</definedName>
    <definedName name="_xlnm.Print_Area" localSheetId="0">Presentación!$A$1:$D$31</definedName>
    <definedName name="SegmentaciónDeDatos_Año">#N/A</definedName>
    <definedName name="SegmentaciónDeDatos_Año1">#N/A</definedName>
    <definedName name="SegmentaciónDeDatos_Año2">#N/A</definedName>
    <definedName name="SegmentaciónDeDatos_Año3">#N/A</definedName>
    <definedName name="SegmentaciónDeDatos_Mes">#N/A</definedName>
    <definedName name="SegmentaciónDeDatos_Mes1">#N/A</definedName>
    <definedName name="SegmentaciónDeDatos_Mes2">#N/A</definedName>
    <definedName name="SegmentaciónDeDatos_Mes21">#N/A</definedName>
  </definedNames>
  <calcPr calcId="15251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612" i="9" l="1"/>
  <c r="K5613" i="9"/>
  <c r="K5614" i="9"/>
  <c r="K5615" i="9"/>
  <c r="K5616" i="9"/>
  <c r="K5617" i="9"/>
  <c r="K5618" i="9"/>
  <c r="K5619" i="9"/>
  <c r="K5620" i="9"/>
  <c r="K5621" i="9"/>
  <c r="K5622" i="9"/>
  <c r="K5623" i="9"/>
  <c r="K5624" i="9"/>
  <c r="K5625" i="9"/>
  <c r="K5626" i="9"/>
  <c r="K5627" i="9"/>
  <c r="K5628" i="9"/>
  <c r="K5629" i="9"/>
  <c r="K5630" i="9"/>
  <c r="K5631" i="9"/>
  <c r="K5632" i="9"/>
  <c r="K5633" i="9"/>
  <c r="K5634" i="9"/>
  <c r="K5635" i="9"/>
  <c r="K5636" i="9"/>
  <c r="K5637" i="9"/>
  <c r="K5638" i="9"/>
  <c r="K5639" i="9"/>
  <c r="K5640" i="9"/>
  <c r="K5641" i="9"/>
  <c r="K5642" i="9"/>
  <c r="K5643" i="9"/>
  <c r="K5644" i="9"/>
  <c r="K5645" i="9"/>
  <c r="K5646" i="9"/>
  <c r="K5647" i="9"/>
  <c r="K5648" i="9"/>
  <c r="K5649" i="9"/>
  <c r="K5650" i="9"/>
  <c r="K5651" i="9"/>
  <c r="K5652" i="9"/>
  <c r="K5653" i="9"/>
  <c r="K5654" i="9"/>
  <c r="K5655" i="9"/>
  <c r="K5656" i="9"/>
  <c r="K5657" i="9"/>
  <c r="K5658" i="9"/>
  <c r="K5659" i="9"/>
  <c r="K5660" i="9"/>
  <c r="K5661" i="9"/>
  <c r="K5662" i="9"/>
  <c r="K5663" i="9"/>
  <c r="K5664" i="9"/>
  <c r="K5665" i="9"/>
  <c r="K5666" i="9"/>
  <c r="K5667" i="9"/>
  <c r="K5668" i="9"/>
  <c r="K5669" i="9"/>
  <c r="K5670" i="9"/>
  <c r="K5671" i="9"/>
  <c r="K5672" i="9"/>
  <c r="K5673" i="9"/>
  <c r="K5674" i="9"/>
  <c r="K5675" i="9"/>
  <c r="K5676" i="9"/>
  <c r="K5677" i="9"/>
  <c r="K5678" i="9"/>
  <c r="K5679" i="9"/>
  <c r="K5680" i="9"/>
  <c r="K5681" i="9"/>
  <c r="K5682" i="9"/>
  <c r="K5683" i="9"/>
  <c r="K5684" i="9"/>
  <c r="K5685" i="9"/>
  <c r="K5686" i="9"/>
  <c r="K5687" i="9"/>
  <c r="K5688" i="9"/>
  <c r="K5689" i="9"/>
  <c r="K5690" i="9"/>
  <c r="K5691" i="9"/>
  <c r="K5692" i="9"/>
  <c r="K5693" i="9"/>
  <c r="K5694" i="9"/>
  <c r="K5695" i="9"/>
  <c r="K5696" i="9"/>
  <c r="K5697" i="9"/>
  <c r="K5698" i="9"/>
  <c r="K5699" i="9"/>
  <c r="K5700" i="9"/>
  <c r="K5701" i="9"/>
  <c r="K5702" i="9"/>
  <c r="K5703" i="9"/>
  <c r="K5704" i="9"/>
  <c r="K5705" i="9"/>
  <c r="K5706" i="9"/>
  <c r="K5707" i="9"/>
  <c r="K5708" i="9"/>
  <c r="K5709" i="9"/>
  <c r="K5710" i="9"/>
  <c r="K5711" i="9"/>
  <c r="K5712" i="9"/>
  <c r="K5713" i="9"/>
  <c r="K5714" i="9"/>
  <c r="K5715" i="9"/>
  <c r="K5716" i="9"/>
  <c r="K5717" i="9"/>
  <c r="K5718" i="9"/>
  <c r="K5719" i="9"/>
  <c r="K5720" i="9"/>
  <c r="K5721" i="9"/>
  <c r="K5722" i="9"/>
  <c r="K5723" i="9"/>
  <c r="K5724" i="9"/>
  <c r="K5725" i="9"/>
  <c r="K5726" i="9"/>
  <c r="K5727" i="9"/>
  <c r="K5728" i="9"/>
  <c r="K5729" i="9"/>
  <c r="K5730" i="9"/>
  <c r="K5731" i="9"/>
  <c r="K5732" i="9"/>
  <c r="K5733" i="9"/>
  <c r="K5734" i="9"/>
  <c r="K5735" i="9"/>
  <c r="K5736" i="9"/>
  <c r="K5737" i="9"/>
  <c r="K5738" i="9"/>
  <c r="K5739" i="9"/>
  <c r="K5740" i="9"/>
  <c r="K5741" i="9"/>
  <c r="K5742" i="9"/>
  <c r="K5743" i="9"/>
  <c r="K5744" i="9"/>
  <c r="K5745" i="9"/>
  <c r="K5746" i="9"/>
  <c r="K5747" i="9"/>
  <c r="K5748" i="9"/>
  <c r="K5749" i="9"/>
  <c r="K5750" i="9"/>
  <c r="K5751" i="9"/>
  <c r="K5752" i="9"/>
  <c r="K5753" i="9"/>
  <c r="K5754" i="9"/>
  <c r="K5755" i="9"/>
  <c r="K5756" i="9"/>
  <c r="K5757" i="9"/>
  <c r="K5758" i="9"/>
  <c r="K5759" i="9"/>
  <c r="K5760" i="9"/>
  <c r="K5761" i="9"/>
  <c r="K5762" i="9"/>
  <c r="K5763" i="9"/>
  <c r="K5764" i="9"/>
  <c r="K5765" i="9"/>
  <c r="K5766" i="9"/>
  <c r="K5767" i="9"/>
  <c r="K5768" i="9"/>
  <c r="K5769" i="9"/>
  <c r="K5770" i="9"/>
  <c r="K5771" i="9"/>
  <c r="K5772" i="9"/>
  <c r="K5773" i="9"/>
  <c r="K5774" i="9"/>
  <c r="K5775" i="9"/>
  <c r="K5776" i="9"/>
  <c r="K5448" i="9" l="1"/>
  <c r="K5449" i="9"/>
  <c r="K5450" i="9"/>
  <c r="K5451" i="9"/>
  <c r="K5452" i="9"/>
  <c r="K5453" i="9"/>
  <c r="K5454" i="9"/>
  <c r="K5455" i="9"/>
  <c r="K5456" i="9"/>
  <c r="K5457" i="9"/>
  <c r="K5458" i="9"/>
  <c r="K5459" i="9"/>
  <c r="K5460" i="9"/>
  <c r="K5461" i="9"/>
  <c r="K5462" i="9"/>
  <c r="K5463" i="9"/>
  <c r="K5464" i="9"/>
  <c r="K5465" i="9"/>
  <c r="K5466" i="9"/>
  <c r="K5467" i="9"/>
  <c r="K5468" i="9"/>
  <c r="K5469" i="9"/>
  <c r="K5470" i="9"/>
  <c r="K5471" i="9"/>
  <c r="K5472" i="9"/>
  <c r="K5473" i="9"/>
  <c r="K5474" i="9"/>
  <c r="K5475" i="9"/>
  <c r="K5476" i="9"/>
  <c r="K5477" i="9"/>
  <c r="K5478" i="9"/>
  <c r="K5479" i="9"/>
  <c r="K5480" i="9"/>
  <c r="K5481" i="9"/>
  <c r="K5482" i="9"/>
  <c r="K5483" i="9"/>
  <c r="K5484" i="9"/>
  <c r="K5485" i="9"/>
  <c r="K5486" i="9"/>
  <c r="K5487" i="9"/>
  <c r="K5488" i="9"/>
  <c r="K5489" i="9"/>
  <c r="K5490" i="9"/>
  <c r="K5491" i="9"/>
  <c r="K5492" i="9"/>
  <c r="K5493" i="9"/>
  <c r="K5494" i="9"/>
  <c r="K5495" i="9"/>
  <c r="K5496" i="9"/>
  <c r="K5497" i="9"/>
  <c r="K5498" i="9"/>
  <c r="K5499" i="9"/>
  <c r="K5500" i="9"/>
  <c r="K5501" i="9"/>
  <c r="K5502" i="9"/>
  <c r="K5503" i="9"/>
  <c r="K5504" i="9"/>
  <c r="K5505" i="9"/>
  <c r="K5506" i="9"/>
  <c r="K5507" i="9"/>
  <c r="K5508" i="9"/>
  <c r="K5509" i="9"/>
  <c r="K5510" i="9"/>
  <c r="K5511" i="9"/>
  <c r="K5512" i="9"/>
  <c r="K5513" i="9"/>
  <c r="K5514" i="9"/>
  <c r="K5515" i="9"/>
  <c r="K5516" i="9"/>
  <c r="K5517" i="9"/>
  <c r="K5518" i="9"/>
  <c r="K5519" i="9"/>
  <c r="K5520" i="9"/>
  <c r="K5521" i="9"/>
  <c r="K5522" i="9"/>
  <c r="K5523" i="9"/>
  <c r="K5524" i="9"/>
  <c r="K5525" i="9"/>
  <c r="K5526" i="9"/>
  <c r="K5527" i="9"/>
  <c r="K5528" i="9"/>
  <c r="K5529" i="9"/>
  <c r="K5530" i="9"/>
  <c r="K5531" i="9"/>
  <c r="K5532" i="9"/>
  <c r="K5533" i="9"/>
  <c r="K5534" i="9"/>
  <c r="K5535" i="9"/>
  <c r="K5536" i="9"/>
  <c r="K5537" i="9"/>
  <c r="K5538" i="9"/>
  <c r="K5539" i="9"/>
  <c r="K5540" i="9"/>
  <c r="K5541" i="9"/>
  <c r="K5542" i="9"/>
  <c r="K5543" i="9"/>
  <c r="K5544" i="9"/>
  <c r="K5545" i="9"/>
  <c r="K5546" i="9"/>
  <c r="K5547" i="9"/>
  <c r="K5548" i="9"/>
  <c r="K5549" i="9"/>
  <c r="K5550" i="9"/>
  <c r="K5551" i="9"/>
  <c r="K5552" i="9"/>
  <c r="K5553" i="9"/>
  <c r="K5554" i="9"/>
  <c r="K5555" i="9"/>
  <c r="K5556" i="9"/>
  <c r="K5557" i="9"/>
  <c r="K5558" i="9"/>
  <c r="K5559" i="9"/>
  <c r="K5560" i="9"/>
  <c r="K5561" i="9"/>
  <c r="K5562" i="9"/>
  <c r="K5563" i="9"/>
  <c r="K5564" i="9"/>
  <c r="K5565" i="9"/>
  <c r="K5566" i="9"/>
  <c r="K5567" i="9"/>
  <c r="K5568" i="9"/>
  <c r="K5569" i="9"/>
  <c r="K5570" i="9"/>
  <c r="K5571" i="9"/>
  <c r="K5572" i="9"/>
  <c r="K5573" i="9"/>
  <c r="K5574" i="9"/>
  <c r="K5575" i="9"/>
  <c r="K5576" i="9"/>
  <c r="K5577" i="9"/>
  <c r="K5578" i="9"/>
  <c r="K5579" i="9"/>
  <c r="K5580" i="9"/>
  <c r="K5581" i="9"/>
  <c r="K5582" i="9"/>
  <c r="K5583" i="9"/>
  <c r="K5584" i="9"/>
  <c r="K5585" i="9"/>
  <c r="K5586" i="9"/>
  <c r="K5587" i="9"/>
  <c r="K5588" i="9"/>
  <c r="K5589" i="9"/>
  <c r="K5590" i="9"/>
  <c r="K5591" i="9"/>
  <c r="K5592" i="9"/>
  <c r="K5593" i="9"/>
  <c r="K5594" i="9"/>
  <c r="K5595" i="9"/>
  <c r="K5596" i="9"/>
  <c r="K5597" i="9"/>
  <c r="K5598" i="9"/>
  <c r="K5599" i="9"/>
  <c r="K5600" i="9"/>
  <c r="K5601" i="9"/>
  <c r="K5602" i="9"/>
  <c r="K5603" i="9"/>
  <c r="K5604" i="9"/>
  <c r="K5605" i="9"/>
  <c r="K5606" i="9"/>
  <c r="K5607" i="9"/>
  <c r="K5608" i="9"/>
  <c r="K5609" i="9"/>
  <c r="K5610" i="9"/>
  <c r="K5611" i="9"/>
  <c r="K5447" i="9"/>
  <c r="K5283" i="9" l="1"/>
  <c r="K5284" i="9"/>
  <c r="K5285" i="9"/>
  <c r="K5286" i="9"/>
  <c r="K5287" i="9"/>
  <c r="K5288" i="9"/>
  <c r="K5289" i="9"/>
  <c r="K5290" i="9"/>
  <c r="K5291" i="9"/>
  <c r="K5292" i="9"/>
  <c r="K5293" i="9"/>
  <c r="K5294" i="9"/>
  <c r="K5295" i="9"/>
  <c r="K5296" i="9"/>
  <c r="K5297" i="9"/>
  <c r="K5298" i="9"/>
  <c r="K5299" i="9"/>
  <c r="K5300" i="9"/>
  <c r="K5301" i="9"/>
  <c r="K5302" i="9"/>
  <c r="K5303" i="9"/>
  <c r="K5304" i="9"/>
  <c r="K5305" i="9"/>
  <c r="K5306" i="9"/>
  <c r="K5307" i="9"/>
  <c r="K5308" i="9"/>
  <c r="K5309" i="9"/>
  <c r="K5310" i="9"/>
  <c r="K5311" i="9"/>
  <c r="K5312" i="9"/>
  <c r="K5313" i="9"/>
  <c r="K5314" i="9"/>
  <c r="K5315" i="9"/>
  <c r="K5316" i="9"/>
  <c r="K5317" i="9"/>
  <c r="K5318" i="9"/>
  <c r="K5319" i="9"/>
  <c r="K5320" i="9"/>
  <c r="K5321" i="9"/>
  <c r="K5322" i="9"/>
  <c r="K5323" i="9"/>
  <c r="K5324" i="9"/>
  <c r="K5325" i="9"/>
  <c r="K5326" i="9"/>
  <c r="K5327" i="9"/>
  <c r="K5328" i="9"/>
  <c r="K5329" i="9"/>
  <c r="K5330" i="9"/>
  <c r="K5331" i="9"/>
  <c r="K5332" i="9"/>
  <c r="K5333" i="9"/>
  <c r="K5334" i="9"/>
  <c r="K5335" i="9"/>
  <c r="K5336" i="9"/>
  <c r="K5337" i="9"/>
  <c r="K5338" i="9"/>
  <c r="K5339" i="9"/>
  <c r="K5340" i="9"/>
  <c r="K5341" i="9"/>
  <c r="K5342" i="9"/>
  <c r="K5343" i="9"/>
  <c r="K5344" i="9"/>
  <c r="K5345" i="9"/>
  <c r="K5346" i="9"/>
  <c r="K5347" i="9"/>
  <c r="K5348" i="9"/>
  <c r="K5349" i="9"/>
  <c r="K5350" i="9"/>
  <c r="K5351" i="9"/>
  <c r="K5352" i="9"/>
  <c r="K5353" i="9"/>
  <c r="K5354" i="9"/>
  <c r="K5355" i="9"/>
  <c r="K5356" i="9"/>
  <c r="K5357" i="9"/>
  <c r="K5358" i="9"/>
  <c r="K5359" i="9"/>
  <c r="K5360" i="9"/>
  <c r="K5361" i="9"/>
  <c r="K5362" i="9"/>
  <c r="K5363" i="9"/>
  <c r="K5364" i="9"/>
  <c r="K5365" i="9"/>
  <c r="K5366" i="9"/>
  <c r="K5367" i="9"/>
  <c r="K5368" i="9"/>
  <c r="K5369" i="9"/>
  <c r="K5370" i="9"/>
  <c r="K5371" i="9"/>
  <c r="K5372" i="9"/>
  <c r="K5373" i="9"/>
  <c r="K5374" i="9"/>
  <c r="K5375" i="9"/>
  <c r="K5376" i="9"/>
  <c r="K5377" i="9"/>
  <c r="K5378" i="9"/>
  <c r="K5379" i="9"/>
  <c r="K5380" i="9"/>
  <c r="K5381" i="9"/>
  <c r="K5382" i="9"/>
  <c r="K5383" i="9"/>
  <c r="K5384" i="9"/>
  <c r="K5385" i="9"/>
  <c r="K5386" i="9"/>
  <c r="K5387" i="9"/>
  <c r="K5388" i="9"/>
  <c r="K5389" i="9"/>
  <c r="K5390" i="9"/>
  <c r="K5391" i="9"/>
  <c r="K5392" i="9"/>
  <c r="K5393" i="9"/>
  <c r="K5394" i="9"/>
  <c r="K5395" i="9"/>
  <c r="K5396" i="9"/>
  <c r="K5397" i="9"/>
  <c r="K5398" i="9"/>
  <c r="K5399" i="9"/>
  <c r="K5400" i="9"/>
  <c r="K5401" i="9"/>
  <c r="K5402" i="9"/>
  <c r="K5403" i="9"/>
  <c r="K5404" i="9"/>
  <c r="K5405" i="9"/>
  <c r="K5406" i="9"/>
  <c r="K5407" i="9"/>
  <c r="K5408" i="9"/>
  <c r="K5409" i="9"/>
  <c r="K5410" i="9"/>
  <c r="K5411" i="9"/>
  <c r="K5412" i="9"/>
  <c r="K5413" i="9"/>
  <c r="K5414" i="9"/>
  <c r="K5415" i="9"/>
  <c r="K5416" i="9"/>
  <c r="K5417" i="9"/>
  <c r="K5418" i="9"/>
  <c r="K5419" i="9"/>
  <c r="K5420" i="9"/>
  <c r="K5421" i="9"/>
  <c r="K5422" i="9"/>
  <c r="K5423" i="9"/>
  <c r="K5424" i="9"/>
  <c r="K5425" i="9"/>
  <c r="K5426" i="9"/>
  <c r="K5427" i="9"/>
  <c r="K5428" i="9"/>
  <c r="K5429" i="9"/>
  <c r="K5430" i="9"/>
  <c r="K5431" i="9"/>
  <c r="K5432" i="9"/>
  <c r="K5433" i="9"/>
  <c r="K5434" i="9"/>
  <c r="K5435" i="9"/>
  <c r="K5436" i="9"/>
  <c r="K5437" i="9"/>
  <c r="K5438" i="9"/>
  <c r="K5439" i="9"/>
  <c r="K5440" i="9"/>
  <c r="K5441" i="9"/>
  <c r="K5442" i="9"/>
  <c r="K5443" i="9"/>
  <c r="K5444" i="9"/>
  <c r="K5445" i="9"/>
  <c r="K5446" i="9"/>
  <c r="K5282" i="9" l="1"/>
  <c r="K5118" i="9" l="1"/>
  <c r="K5119" i="9"/>
  <c r="K5120" i="9"/>
  <c r="K5121" i="9"/>
  <c r="K5122" i="9"/>
  <c r="K5123" i="9"/>
  <c r="K5124" i="9"/>
  <c r="K5125" i="9"/>
  <c r="K5126" i="9"/>
  <c r="K5127" i="9"/>
  <c r="K5128" i="9"/>
  <c r="K5129" i="9"/>
  <c r="K5130" i="9"/>
  <c r="K5131" i="9"/>
  <c r="K5132" i="9"/>
  <c r="K5133" i="9"/>
  <c r="K5134" i="9"/>
  <c r="K5135" i="9"/>
  <c r="K5136" i="9"/>
  <c r="K5137" i="9"/>
  <c r="K5138" i="9"/>
  <c r="K5139" i="9"/>
  <c r="K5140" i="9"/>
  <c r="K5141" i="9"/>
  <c r="K5142" i="9"/>
  <c r="K5143" i="9"/>
  <c r="K5144" i="9"/>
  <c r="K5145" i="9"/>
  <c r="K5146" i="9"/>
  <c r="K5147" i="9"/>
  <c r="K5148" i="9"/>
  <c r="K5149" i="9"/>
  <c r="K5150" i="9"/>
  <c r="K5151" i="9"/>
  <c r="K5152" i="9"/>
  <c r="K5153" i="9"/>
  <c r="K5154" i="9"/>
  <c r="K5155" i="9"/>
  <c r="K5156" i="9"/>
  <c r="K5157" i="9"/>
  <c r="K5158" i="9"/>
  <c r="K5159" i="9"/>
  <c r="K5160" i="9"/>
  <c r="K5161" i="9"/>
  <c r="K5162" i="9"/>
  <c r="K5163" i="9"/>
  <c r="K5164" i="9"/>
  <c r="K5165" i="9"/>
  <c r="K5166" i="9"/>
  <c r="K5167" i="9"/>
  <c r="K5168" i="9"/>
  <c r="K5169" i="9"/>
  <c r="K5170" i="9"/>
  <c r="K5171" i="9"/>
  <c r="K5172" i="9"/>
  <c r="K5173" i="9"/>
  <c r="K5174" i="9"/>
  <c r="K5175" i="9"/>
  <c r="K5176" i="9"/>
  <c r="K5177" i="9"/>
  <c r="K5178" i="9"/>
  <c r="K5179" i="9"/>
  <c r="K5180" i="9"/>
  <c r="K5181" i="9"/>
  <c r="K5182" i="9"/>
  <c r="K5183" i="9"/>
  <c r="K5184" i="9"/>
  <c r="K5185" i="9"/>
  <c r="K5186" i="9"/>
  <c r="K5187" i="9"/>
  <c r="K5188" i="9"/>
  <c r="K5189" i="9"/>
  <c r="K5190" i="9"/>
  <c r="K5191" i="9"/>
  <c r="K5192" i="9"/>
  <c r="K5193" i="9"/>
  <c r="K5194" i="9"/>
  <c r="K5195" i="9"/>
  <c r="K5196" i="9"/>
  <c r="K5197" i="9"/>
  <c r="K5198" i="9"/>
  <c r="K5199" i="9"/>
  <c r="K5200" i="9"/>
  <c r="K5201" i="9"/>
  <c r="K5202" i="9"/>
  <c r="K5203" i="9"/>
  <c r="K5204" i="9"/>
  <c r="K5205" i="9"/>
  <c r="K5206" i="9"/>
  <c r="K5207" i="9"/>
  <c r="K5208" i="9"/>
  <c r="K5209" i="9"/>
  <c r="K5210" i="9"/>
  <c r="K5211" i="9"/>
  <c r="K5212" i="9"/>
  <c r="K5213" i="9"/>
  <c r="K5214" i="9"/>
  <c r="K5215" i="9"/>
  <c r="K5216" i="9"/>
  <c r="K5217" i="9"/>
  <c r="K5218" i="9"/>
  <c r="K5219" i="9"/>
  <c r="K5220" i="9"/>
  <c r="K5221" i="9"/>
  <c r="K5222" i="9"/>
  <c r="K5223" i="9"/>
  <c r="K5224" i="9"/>
  <c r="K5225" i="9"/>
  <c r="K5226" i="9"/>
  <c r="K5227" i="9"/>
  <c r="K5228" i="9"/>
  <c r="K5229" i="9"/>
  <c r="K5230" i="9"/>
  <c r="K5231" i="9"/>
  <c r="K5232" i="9"/>
  <c r="K5233" i="9"/>
  <c r="K5234" i="9"/>
  <c r="K5235" i="9"/>
  <c r="K5236" i="9"/>
  <c r="K5237" i="9"/>
  <c r="K5238" i="9"/>
  <c r="K5239" i="9"/>
  <c r="K5240" i="9"/>
  <c r="K5241" i="9"/>
  <c r="K5242" i="9"/>
  <c r="K5243" i="9"/>
  <c r="K5244" i="9"/>
  <c r="K5245" i="9"/>
  <c r="K5246" i="9"/>
  <c r="K5247" i="9"/>
  <c r="K5248" i="9"/>
  <c r="K5249" i="9"/>
  <c r="K5250" i="9"/>
  <c r="K5251" i="9"/>
  <c r="K5252" i="9"/>
  <c r="K5253" i="9"/>
  <c r="K5254" i="9"/>
  <c r="K5255" i="9"/>
  <c r="K5256" i="9"/>
  <c r="K5257" i="9"/>
  <c r="K5258" i="9"/>
  <c r="K5259" i="9"/>
  <c r="K5260" i="9"/>
  <c r="K5261" i="9"/>
  <c r="K5262" i="9"/>
  <c r="K5263" i="9"/>
  <c r="K5264" i="9"/>
  <c r="K5265" i="9"/>
  <c r="K5266" i="9"/>
  <c r="K5267" i="9"/>
  <c r="K5268" i="9"/>
  <c r="K5269" i="9"/>
  <c r="K5270" i="9"/>
  <c r="K5271" i="9"/>
  <c r="K5272" i="9"/>
  <c r="K5273" i="9"/>
  <c r="K5274" i="9"/>
  <c r="K5275" i="9"/>
  <c r="K5276" i="9"/>
  <c r="K5277" i="9"/>
  <c r="K5278" i="9"/>
  <c r="K5279" i="9"/>
  <c r="K5280" i="9"/>
  <c r="K5281" i="9"/>
  <c r="K5117" i="9"/>
  <c r="K4952" i="9"/>
  <c r="K4953" i="9"/>
  <c r="K4954" i="9"/>
  <c r="K4955" i="9"/>
  <c r="K4956" i="9"/>
  <c r="K4957" i="9"/>
  <c r="K4958" i="9"/>
  <c r="K4959" i="9"/>
  <c r="K4960" i="9"/>
  <c r="K4961" i="9"/>
  <c r="K4962" i="9"/>
  <c r="K4963" i="9"/>
  <c r="K4964" i="9"/>
  <c r="K4965" i="9"/>
  <c r="K4966" i="9"/>
  <c r="K4967" i="9"/>
  <c r="K4968" i="9"/>
  <c r="K4969" i="9"/>
  <c r="K4970" i="9"/>
  <c r="K4971" i="9"/>
  <c r="K4972" i="9"/>
  <c r="K4973" i="9"/>
  <c r="K4974" i="9"/>
  <c r="K4975" i="9"/>
  <c r="K4976" i="9"/>
  <c r="K4977" i="9"/>
  <c r="K4978" i="9"/>
  <c r="K4979" i="9"/>
  <c r="K4980" i="9"/>
  <c r="K4981" i="9"/>
  <c r="K4982" i="9"/>
  <c r="K4983" i="9"/>
  <c r="K4984" i="9"/>
  <c r="K4985" i="9"/>
  <c r="K4986" i="9"/>
  <c r="K4987" i="9"/>
  <c r="K4988" i="9"/>
  <c r="K4989" i="9"/>
  <c r="K4990" i="9"/>
  <c r="K4991" i="9"/>
  <c r="K4992" i="9"/>
  <c r="K4993" i="9"/>
  <c r="K4994" i="9"/>
  <c r="K4995" i="9"/>
  <c r="K4996" i="9"/>
  <c r="K4997" i="9"/>
  <c r="K4998" i="9"/>
  <c r="K4999" i="9"/>
  <c r="K5000" i="9"/>
  <c r="K5001" i="9"/>
  <c r="K5002" i="9"/>
  <c r="K5003" i="9"/>
  <c r="K5004" i="9"/>
  <c r="K5005" i="9"/>
  <c r="K5006" i="9"/>
  <c r="K5007" i="9"/>
  <c r="K5008" i="9"/>
  <c r="K5009" i="9"/>
  <c r="K5010" i="9"/>
  <c r="K5011" i="9"/>
  <c r="K5012" i="9"/>
  <c r="K5013" i="9"/>
  <c r="K5014" i="9"/>
  <c r="K5015" i="9"/>
  <c r="K5016" i="9"/>
  <c r="K5017" i="9"/>
  <c r="K5018" i="9"/>
  <c r="K5019" i="9"/>
  <c r="K5020" i="9"/>
  <c r="K5021" i="9"/>
  <c r="K5022" i="9"/>
  <c r="K5023" i="9"/>
  <c r="K5024" i="9"/>
  <c r="K5025" i="9"/>
  <c r="K5026" i="9"/>
  <c r="K5027" i="9"/>
  <c r="K5028" i="9"/>
  <c r="K5029" i="9"/>
  <c r="K5030" i="9"/>
  <c r="K5031" i="9"/>
  <c r="K5032" i="9"/>
  <c r="K5033" i="9"/>
  <c r="K5034" i="9"/>
  <c r="K5035" i="9"/>
  <c r="K5036" i="9"/>
  <c r="K5037" i="9"/>
  <c r="K5038" i="9"/>
  <c r="K5039" i="9"/>
  <c r="K5040" i="9"/>
  <c r="K5041" i="9"/>
  <c r="K5042" i="9"/>
  <c r="K5043" i="9"/>
  <c r="K5044" i="9"/>
  <c r="K5045" i="9"/>
  <c r="K5046" i="9"/>
  <c r="K5047" i="9"/>
  <c r="K5048" i="9"/>
  <c r="K5049" i="9"/>
  <c r="K5050" i="9"/>
  <c r="K5051" i="9"/>
  <c r="K5052" i="9"/>
  <c r="K5053" i="9"/>
  <c r="K5054" i="9"/>
  <c r="K5055" i="9"/>
  <c r="K5056" i="9"/>
  <c r="K5057" i="9"/>
  <c r="K5058" i="9"/>
  <c r="K5059" i="9"/>
  <c r="K5060" i="9"/>
  <c r="K5061" i="9"/>
  <c r="K5062" i="9"/>
  <c r="K5063" i="9"/>
  <c r="K5064" i="9"/>
  <c r="K5065" i="9"/>
  <c r="K5066" i="9"/>
  <c r="K5067" i="9"/>
  <c r="K5068" i="9"/>
  <c r="K5069" i="9"/>
  <c r="K5070" i="9"/>
  <c r="K5071" i="9"/>
  <c r="K5072" i="9"/>
  <c r="K5073" i="9"/>
  <c r="K5074" i="9"/>
  <c r="K5075" i="9"/>
  <c r="K5076" i="9"/>
  <c r="K5077" i="9"/>
  <c r="K5078" i="9"/>
  <c r="K5079" i="9"/>
  <c r="K5080" i="9"/>
  <c r="K5081" i="9"/>
  <c r="K5082" i="9"/>
  <c r="K5083" i="9"/>
  <c r="K5084" i="9"/>
  <c r="K5085" i="9"/>
  <c r="K5086" i="9"/>
  <c r="K5087" i="9"/>
  <c r="K5088" i="9"/>
  <c r="K5089" i="9"/>
  <c r="K5090" i="9"/>
  <c r="K5091" i="9"/>
  <c r="K5092" i="9"/>
  <c r="K5093" i="9"/>
  <c r="K5094" i="9"/>
  <c r="K5095" i="9"/>
  <c r="K5096" i="9"/>
  <c r="K5097" i="9"/>
  <c r="K5098" i="9"/>
  <c r="K5099" i="9"/>
  <c r="K5100" i="9"/>
  <c r="K5101" i="9"/>
  <c r="K5102" i="9"/>
  <c r="K5103" i="9"/>
  <c r="K5104" i="9"/>
  <c r="K5105" i="9"/>
  <c r="K5106" i="9"/>
  <c r="K5107" i="9"/>
  <c r="K5108" i="9"/>
  <c r="K5109" i="9"/>
  <c r="K5110" i="9"/>
  <c r="K5111" i="9"/>
  <c r="K5112" i="9"/>
  <c r="K5113" i="9"/>
  <c r="K5114" i="9"/>
  <c r="K5115" i="9"/>
  <c r="K5116" i="9"/>
  <c r="B12" i="16" l="1"/>
  <c r="K4951" i="9" l="1"/>
  <c r="K4950" i="9"/>
  <c r="K4949" i="9"/>
  <c r="K4948" i="9"/>
  <c r="K4947" i="9"/>
  <c r="K4946" i="9"/>
  <c r="K4945" i="9"/>
  <c r="K4944" i="9"/>
  <c r="K4943" i="9"/>
  <c r="K4942" i="9"/>
  <c r="K4941" i="9"/>
  <c r="K4940" i="9"/>
  <c r="K4939" i="9"/>
  <c r="K4938" i="9"/>
  <c r="K4937" i="9"/>
  <c r="K4936" i="9"/>
  <c r="K4935" i="9"/>
  <c r="K4934" i="9"/>
  <c r="K4933" i="9"/>
  <c r="K4932" i="9"/>
  <c r="K4931" i="9"/>
  <c r="K4930" i="9"/>
  <c r="K4929" i="9"/>
  <c r="K4928" i="9"/>
  <c r="K4927" i="9"/>
  <c r="K4926" i="9"/>
  <c r="K4925" i="9"/>
  <c r="K4924" i="9"/>
  <c r="K4923" i="9"/>
  <c r="K4922" i="9"/>
  <c r="K4921" i="9"/>
  <c r="K4920" i="9"/>
  <c r="K4919" i="9"/>
  <c r="K4918" i="9"/>
  <c r="K4917" i="9"/>
  <c r="K4916" i="9"/>
  <c r="K4915" i="9"/>
  <c r="K4914" i="9"/>
  <c r="K4913" i="9"/>
  <c r="K4912" i="9"/>
  <c r="K4911" i="9"/>
  <c r="K4910" i="9"/>
  <c r="K4909" i="9"/>
  <c r="K4908" i="9"/>
  <c r="K4907" i="9"/>
  <c r="K4906" i="9"/>
  <c r="K4905" i="9"/>
  <c r="K4904" i="9"/>
  <c r="K4903" i="9"/>
  <c r="K4902" i="9"/>
  <c r="K4901" i="9"/>
  <c r="K4900" i="9"/>
  <c r="K4899" i="9"/>
  <c r="K4898" i="9"/>
  <c r="K4897" i="9"/>
  <c r="K4896" i="9"/>
  <c r="K4895" i="9"/>
  <c r="K4894" i="9"/>
  <c r="K4893" i="9"/>
  <c r="K4892" i="9"/>
  <c r="K4891" i="9"/>
  <c r="K4890" i="9"/>
  <c r="K4889" i="9"/>
  <c r="K4888" i="9"/>
  <c r="K4887" i="9"/>
  <c r="K4886" i="9"/>
  <c r="K4885" i="9"/>
  <c r="K4884" i="9"/>
  <c r="K4883" i="9"/>
  <c r="K4882" i="9"/>
  <c r="K4881" i="9"/>
  <c r="K4880" i="9"/>
  <c r="K4879" i="9"/>
  <c r="K4878" i="9"/>
  <c r="K4877" i="9"/>
  <c r="K4876" i="9"/>
  <c r="K4875" i="9"/>
  <c r="K4874" i="9"/>
  <c r="K4873" i="9"/>
  <c r="K4872" i="9"/>
  <c r="K4871" i="9"/>
  <c r="K4870" i="9"/>
  <c r="K4869" i="9"/>
  <c r="K4868" i="9"/>
  <c r="K4867" i="9"/>
  <c r="K4866" i="9"/>
  <c r="K4865" i="9"/>
  <c r="K4864" i="9"/>
  <c r="K4863" i="9"/>
  <c r="K4862" i="9"/>
  <c r="K4861" i="9"/>
  <c r="K4860" i="9"/>
  <c r="K4859" i="9"/>
  <c r="K4858" i="9"/>
  <c r="K4857" i="9"/>
  <c r="K4856" i="9"/>
  <c r="K4855" i="9"/>
  <c r="K4854" i="9"/>
  <c r="K4853" i="9"/>
  <c r="K4852" i="9"/>
  <c r="K4851" i="9"/>
  <c r="K4850" i="9"/>
  <c r="K4849" i="9"/>
  <c r="K4848" i="9"/>
  <c r="K4847" i="9"/>
  <c r="K4846" i="9"/>
  <c r="K4845" i="9"/>
  <c r="K4844" i="9"/>
  <c r="K4843" i="9"/>
  <c r="K4842" i="9"/>
  <c r="K4841" i="9"/>
  <c r="K4840" i="9"/>
  <c r="K4839" i="9"/>
  <c r="K4838" i="9"/>
  <c r="K4837" i="9"/>
  <c r="K4836" i="9"/>
  <c r="K4835" i="9"/>
  <c r="K4834" i="9"/>
  <c r="K4833" i="9"/>
  <c r="K4832" i="9"/>
  <c r="K4831" i="9"/>
  <c r="K4830" i="9"/>
  <c r="K4829" i="9"/>
  <c r="K4828" i="9"/>
  <c r="K4827" i="9"/>
  <c r="K4826" i="9"/>
  <c r="K4825" i="9"/>
  <c r="K4824" i="9"/>
  <c r="K4823" i="9"/>
  <c r="K4822" i="9"/>
  <c r="K4821" i="9"/>
  <c r="K4820" i="9"/>
  <c r="K4819" i="9"/>
  <c r="K4818" i="9"/>
  <c r="K4817" i="9"/>
  <c r="K4816" i="9"/>
  <c r="K4815" i="9"/>
  <c r="K4814" i="9"/>
  <c r="K4813" i="9"/>
  <c r="K4812" i="9"/>
  <c r="K4811" i="9"/>
  <c r="K4810" i="9"/>
  <c r="K4809" i="9"/>
  <c r="K4808" i="9"/>
  <c r="K4807" i="9"/>
  <c r="K4806" i="9"/>
  <c r="K4805" i="9"/>
  <c r="K4804" i="9"/>
  <c r="K4803" i="9"/>
  <c r="K4802" i="9"/>
  <c r="K4801" i="9"/>
  <c r="K4800" i="9"/>
  <c r="K4799" i="9"/>
  <c r="K4798" i="9"/>
  <c r="K4797" i="9"/>
  <c r="K4796" i="9"/>
  <c r="K4795" i="9"/>
  <c r="K4794" i="9"/>
  <c r="K4793" i="9"/>
  <c r="K4792" i="9"/>
  <c r="K4791" i="9"/>
  <c r="K4790" i="9"/>
  <c r="K4789" i="9"/>
  <c r="K4788" i="9"/>
  <c r="K4787" i="9"/>
  <c r="K4786" i="9"/>
  <c r="K4785" i="9"/>
  <c r="K4784" i="9"/>
  <c r="K4783" i="9"/>
  <c r="K4782" i="9"/>
  <c r="K4781" i="9"/>
  <c r="K4780" i="9"/>
  <c r="K4779" i="9"/>
  <c r="K4778" i="9"/>
  <c r="K4777" i="9"/>
  <c r="K4776" i="9"/>
  <c r="K4775" i="9"/>
  <c r="K4774" i="9"/>
  <c r="K4773" i="9"/>
  <c r="K4772" i="9"/>
  <c r="K4771" i="9"/>
  <c r="K4770" i="9"/>
  <c r="K4769" i="9"/>
  <c r="K4768" i="9"/>
  <c r="K4767" i="9"/>
  <c r="K4766" i="9"/>
  <c r="K4765" i="9"/>
  <c r="K4764" i="9"/>
  <c r="K4763" i="9"/>
  <c r="K4762" i="9"/>
  <c r="K4761" i="9"/>
  <c r="K4760" i="9"/>
  <c r="K4759" i="9"/>
  <c r="K4758" i="9"/>
  <c r="K4757" i="9"/>
  <c r="K4756" i="9"/>
  <c r="K4755" i="9"/>
  <c r="K4754" i="9"/>
  <c r="K4753" i="9"/>
  <c r="K4752" i="9"/>
  <c r="K4751" i="9"/>
  <c r="K4750" i="9"/>
  <c r="K4749" i="9"/>
  <c r="K4748" i="9"/>
  <c r="K4747" i="9"/>
  <c r="K4746" i="9"/>
  <c r="K4745" i="9"/>
  <c r="K4744" i="9"/>
  <c r="K4743" i="9"/>
  <c r="K4742" i="9"/>
  <c r="K4741" i="9"/>
  <c r="K4740" i="9"/>
  <c r="K4739" i="9"/>
  <c r="K4738" i="9"/>
  <c r="K4737" i="9"/>
  <c r="K4736" i="9"/>
  <c r="K4735" i="9"/>
  <c r="K4734" i="9"/>
  <c r="K4733" i="9"/>
  <c r="K4732" i="9"/>
  <c r="K4731" i="9"/>
  <c r="K4730" i="9"/>
  <c r="K4729" i="9"/>
  <c r="K4728" i="9"/>
  <c r="K4727" i="9"/>
  <c r="K4726" i="9"/>
  <c r="K4725" i="9"/>
  <c r="K4724" i="9"/>
  <c r="K4723" i="9"/>
  <c r="K4722" i="9"/>
  <c r="K4721" i="9"/>
  <c r="K4720" i="9"/>
  <c r="K4719" i="9"/>
  <c r="K4718" i="9"/>
  <c r="K4717" i="9"/>
  <c r="K4716" i="9"/>
  <c r="K4715" i="9"/>
  <c r="K4714" i="9"/>
  <c r="K4713" i="9"/>
  <c r="K4712" i="9"/>
  <c r="K4711" i="9"/>
  <c r="K4710" i="9"/>
  <c r="K4709" i="9"/>
  <c r="K4708" i="9"/>
  <c r="K4707" i="9"/>
  <c r="K4706" i="9"/>
  <c r="K4705" i="9"/>
  <c r="K4704" i="9"/>
  <c r="K4703" i="9"/>
  <c r="K4702" i="9"/>
  <c r="K4701" i="9"/>
  <c r="K4700" i="9"/>
  <c r="K4699" i="9"/>
  <c r="K4698" i="9"/>
  <c r="K4697" i="9"/>
  <c r="K4696" i="9"/>
  <c r="K4695" i="9"/>
  <c r="K4694" i="9"/>
  <c r="K4693" i="9"/>
  <c r="K4692" i="9"/>
  <c r="K4691" i="9"/>
  <c r="K4690" i="9"/>
  <c r="K4689" i="9"/>
  <c r="K4688" i="9"/>
  <c r="K4687" i="9"/>
  <c r="K4686" i="9"/>
  <c r="K4685" i="9"/>
  <c r="K4684" i="9"/>
  <c r="K4683" i="9"/>
  <c r="K4682" i="9"/>
  <c r="K4681" i="9"/>
  <c r="K4680" i="9"/>
  <c r="K4679" i="9"/>
  <c r="K4678" i="9"/>
  <c r="K4677" i="9"/>
  <c r="K4676" i="9"/>
  <c r="K4675" i="9"/>
  <c r="K4674" i="9"/>
  <c r="K4673" i="9"/>
  <c r="K4672" i="9"/>
  <c r="K4671" i="9"/>
  <c r="K4670" i="9"/>
  <c r="K4669" i="9"/>
  <c r="K4668" i="9"/>
  <c r="K4667" i="9"/>
  <c r="K4666" i="9"/>
  <c r="K4665" i="9"/>
  <c r="K4664" i="9"/>
  <c r="K4663" i="9"/>
  <c r="K4662" i="9"/>
  <c r="K4661" i="9"/>
  <c r="K4660" i="9"/>
  <c r="K4659" i="9"/>
  <c r="K4658" i="9"/>
  <c r="K4657" i="9"/>
  <c r="K4656" i="9"/>
  <c r="K4655" i="9"/>
  <c r="K4654" i="9"/>
  <c r="K4653" i="9"/>
  <c r="K4652" i="9"/>
  <c r="K4651" i="9"/>
  <c r="K4650" i="9"/>
  <c r="K4649" i="9"/>
  <c r="K4648" i="9"/>
  <c r="K4647" i="9"/>
  <c r="K4646" i="9"/>
  <c r="K4645" i="9"/>
  <c r="K4644" i="9"/>
  <c r="K4643" i="9"/>
  <c r="K4642" i="9"/>
  <c r="K4641" i="9"/>
  <c r="K4640" i="9"/>
  <c r="K4639" i="9"/>
  <c r="K4638" i="9"/>
  <c r="K4637" i="9"/>
  <c r="K4636" i="9"/>
  <c r="K4635" i="9"/>
  <c r="K4634" i="9"/>
  <c r="K4633" i="9"/>
  <c r="K4632" i="9"/>
  <c r="K4631" i="9"/>
  <c r="K4630" i="9"/>
  <c r="K4629" i="9"/>
  <c r="K4628" i="9"/>
  <c r="K4627" i="9"/>
  <c r="K4626" i="9"/>
  <c r="K4625" i="9"/>
  <c r="K4624" i="9"/>
  <c r="K4623" i="9"/>
  <c r="K4622" i="9"/>
  <c r="K4621" i="9"/>
  <c r="K4620" i="9"/>
  <c r="K4619" i="9"/>
  <c r="K4618" i="9"/>
  <c r="K4617" i="9"/>
  <c r="K4616" i="9"/>
  <c r="K4615" i="9"/>
  <c r="K4614" i="9"/>
  <c r="K4613" i="9"/>
  <c r="K4612" i="9"/>
  <c r="K4611" i="9"/>
  <c r="K4610" i="9"/>
  <c r="K4609" i="9"/>
  <c r="K4608" i="9"/>
  <c r="K4607" i="9"/>
  <c r="K4606" i="9"/>
  <c r="K4605" i="9"/>
  <c r="K4604" i="9"/>
  <c r="K4603" i="9"/>
  <c r="K4602" i="9"/>
  <c r="K4601" i="9"/>
  <c r="K4600" i="9"/>
  <c r="K4599" i="9"/>
  <c r="K4598" i="9"/>
  <c r="K4597" i="9"/>
  <c r="K4596" i="9"/>
  <c r="K4595" i="9"/>
  <c r="K4594" i="9"/>
  <c r="K4593" i="9"/>
  <c r="K4592" i="9"/>
  <c r="K4591" i="9"/>
  <c r="K4590" i="9"/>
  <c r="K4589" i="9"/>
  <c r="K4588" i="9"/>
  <c r="K4587" i="9"/>
  <c r="K4586" i="9"/>
  <c r="K4585" i="9"/>
  <c r="K4584" i="9"/>
  <c r="K4583" i="9"/>
  <c r="K4582" i="9"/>
  <c r="K4581" i="9"/>
  <c r="K4580" i="9"/>
  <c r="K4579" i="9"/>
  <c r="K4578" i="9"/>
  <c r="K4577" i="9"/>
  <c r="K4576" i="9"/>
  <c r="K4575" i="9"/>
  <c r="K4574" i="9"/>
  <c r="K4573" i="9"/>
  <c r="K4572" i="9"/>
  <c r="K4571" i="9"/>
  <c r="K4570" i="9"/>
  <c r="K4569" i="9"/>
  <c r="K4568" i="9"/>
  <c r="K4567" i="9"/>
  <c r="K4566" i="9"/>
  <c r="K4565" i="9"/>
  <c r="K4564" i="9"/>
  <c r="K4563" i="9"/>
  <c r="K4562" i="9"/>
  <c r="K4561" i="9"/>
  <c r="K4560" i="9"/>
  <c r="K4559" i="9"/>
  <c r="K4558" i="9"/>
  <c r="K4557" i="9"/>
  <c r="K4556" i="9"/>
  <c r="K4555" i="9"/>
  <c r="K4554" i="9"/>
  <c r="K4553" i="9"/>
  <c r="K4552" i="9"/>
  <c r="K4551" i="9"/>
  <c r="K4550" i="9"/>
  <c r="K4549" i="9"/>
  <c r="K4548" i="9"/>
  <c r="K4547" i="9"/>
  <c r="K4546" i="9"/>
  <c r="K4545" i="9"/>
  <c r="K4544" i="9"/>
  <c r="K4543" i="9"/>
  <c r="K4542" i="9"/>
  <c r="K4541" i="9"/>
  <c r="K4540" i="9"/>
  <c r="K4539" i="9"/>
  <c r="K4538" i="9"/>
  <c r="K4537" i="9"/>
  <c r="K4536" i="9"/>
  <c r="K4535" i="9"/>
  <c r="K4534" i="9"/>
  <c r="K4533" i="9"/>
  <c r="K4532" i="9"/>
  <c r="K4531" i="9"/>
  <c r="K4530" i="9"/>
  <c r="K4529" i="9"/>
  <c r="K4528" i="9"/>
  <c r="K4527" i="9"/>
  <c r="K4526" i="9"/>
  <c r="K4525" i="9"/>
  <c r="K4524" i="9"/>
  <c r="K4523" i="9"/>
  <c r="K4522" i="9"/>
  <c r="K4521" i="9"/>
  <c r="K4520" i="9"/>
  <c r="K4519" i="9"/>
  <c r="K4518" i="9"/>
  <c r="K4517" i="9"/>
  <c r="K4516" i="9"/>
  <c r="K4515" i="9"/>
  <c r="K4514" i="9"/>
  <c r="K4513" i="9"/>
  <c r="K4512" i="9"/>
  <c r="K4511" i="9"/>
  <c r="K4510" i="9"/>
  <c r="K4509" i="9"/>
  <c r="K4508" i="9"/>
  <c r="K4507" i="9"/>
  <c r="K4506" i="9"/>
  <c r="K4505" i="9"/>
  <c r="K4504" i="9"/>
  <c r="K4503" i="9"/>
  <c r="K4502" i="9"/>
  <c r="K4501" i="9"/>
  <c r="K4500" i="9"/>
  <c r="K4499" i="9"/>
  <c r="K4498" i="9"/>
  <c r="K4497" i="9"/>
  <c r="K4496" i="9"/>
  <c r="K4495" i="9"/>
  <c r="K4494" i="9"/>
  <c r="K4493" i="9"/>
  <c r="K4492" i="9"/>
  <c r="K4491" i="9"/>
  <c r="K4490" i="9"/>
  <c r="K4489" i="9"/>
  <c r="K4488" i="9"/>
  <c r="K4487" i="9"/>
  <c r="K4486" i="9"/>
  <c r="K4485" i="9"/>
  <c r="K4484" i="9"/>
  <c r="K4483" i="9"/>
  <c r="K4482" i="9"/>
  <c r="K4481" i="9"/>
  <c r="K4480" i="9"/>
  <c r="K4479" i="9"/>
  <c r="K4478" i="9"/>
  <c r="K4477" i="9"/>
  <c r="K4476" i="9"/>
  <c r="K4475" i="9"/>
  <c r="K4474" i="9"/>
  <c r="K4473" i="9"/>
  <c r="K4472" i="9"/>
  <c r="K4471" i="9"/>
  <c r="K4470" i="9"/>
  <c r="K4469" i="9"/>
  <c r="K4468" i="9"/>
  <c r="K4467" i="9"/>
  <c r="K4466" i="9"/>
  <c r="K4465" i="9"/>
  <c r="K4464" i="9"/>
  <c r="K4463" i="9"/>
  <c r="K4462" i="9"/>
  <c r="K4461" i="9"/>
  <c r="K4460" i="9"/>
  <c r="K4459" i="9"/>
  <c r="K4458" i="9"/>
  <c r="K4457" i="9"/>
  <c r="K4456" i="9"/>
  <c r="K4455" i="9"/>
  <c r="K4454" i="9"/>
  <c r="K4453" i="9"/>
  <c r="K4452" i="9"/>
  <c r="K4451" i="9"/>
  <c r="K4450" i="9"/>
  <c r="K4449" i="9"/>
  <c r="K4448" i="9"/>
  <c r="K4447" i="9"/>
  <c r="K4446" i="9"/>
  <c r="K4445" i="9"/>
  <c r="K4444" i="9"/>
  <c r="K4443" i="9"/>
  <c r="K4442" i="9"/>
  <c r="K4441" i="9"/>
  <c r="K4440" i="9"/>
  <c r="K4439" i="9"/>
  <c r="K4438" i="9"/>
  <c r="K4437" i="9"/>
  <c r="K4436" i="9"/>
  <c r="K4435" i="9"/>
  <c r="K4434" i="9"/>
  <c r="K4433" i="9"/>
  <c r="K4432" i="9"/>
  <c r="K4431" i="9"/>
  <c r="K4430" i="9"/>
  <c r="K4429" i="9"/>
  <c r="K4428" i="9"/>
  <c r="K4427" i="9"/>
  <c r="K4426" i="9"/>
  <c r="K4425" i="9"/>
  <c r="K4424" i="9"/>
  <c r="K4423" i="9"/>
  <c r="K4422" i="9"/>
  <c r="K4421" i="9"/>
  <c r="K4420" i="9"/>
  <c r="K4419" i="9"/>
  <c r="K4418" i="9"/>
  <c r="K4417" i="9"/>
  <c r="K4416" i="9"/>
  <c r="K4415" i="9"/>
  <c r="K4414" i="9"/>
  <c r="K4413" i="9"/>
  <c r="K4412" i="9"/>
  <c r="K4411" i="9"/>
  <c r="K4410" i="9"/>
  <c r="K4409" i="9"/>
  <c r="K4408" i="9"/>
  <c r="K4407" i="9"/>
  <c r="K4406" i="9"/>
  <c r="K4405" i="9"/>
  <c r="K4404" i="9"/>
  <c r="K4403" i="9"/>
  <c r="K4402" i="9"/>
  <c r="K4401" i="9"/>
  <c r="K4400" i="9"/>
  <c r="K4399" i="9"/>
  <c r="K4398" i="9"/>
  <c r="K4397" i="9"/>
  <c r="K4396" i="9"/>
  <c r="K4395" i="9"/>
  <c r="K4394" i="9"/>
  <c r="K4393" i="9"/>
  <c r="K4392" i="9"/>
  <c r="K4391" i="9"/>
  <c r="K4390" i="9"/>
  <c r="K4389" i="9"/>
  <c r="K4388" i="9"/>
  <c r="K4387" i="9"/>
  <c r="K4386" i="9"/>
  <c r="K4385" i="9"/>
  <c r="K4384" i="9"/>
  <c r="K4383" i="9"/>
  <c r="K4382" i="9"/>
  <c r="K4381" i="9"/>
  <c r="K4380" i="9"/>
  <c r="K4379" i="9"/>
  <c r="K4378" i="9"/>
  <c r="K4377" i="9"/>
  <c r="K4376" i="9"/>
  <c r="K4375" i="9"/>
  <c r="K4374" i="9"/>
  <c r="K4373" i="9"/>
  <c r="K4372" i="9"/>
  <c r="K4371" i="9"/>
  <c r="K4370" i="9"/>
  <c r="K4369" i="9"/>
  <c r="K4368" i="9"/>
  <c r="K4367" i="9"/>
  <c r="K4366" i="9"/>
  <c r="K4365" i="9"/>
  <c r="K4364" i="9"/>
  <c r="K4363" i="9"/>
  <c r="K4362" i="9"/>
  <c r="K4361" i="9"/>
  <c r="K4360" i="9"/>
  <c r="K4359" i="9"/>
  <c r="K4358" i="9"/>
  <c r="K4357" i="9"/>
  <c r="K4356" i="9"/>
  <c r="K4355" i="9"/>
  <c r="K4354" i="9"/>
  <c r="K4353" i="9"/>
  <c r="K4352" i="9"/>
  <c r="K4351" i="9"/>
  <c r="K4350" i="9"/>
  <c r="K4349" i="9"/>
  <c r="K4348" i="9"/>
  <c r="K4347" i="9"/>
  <c r="K4346" i="9"/>
  <c r="K4345" i="9"/>
  <c r="K4344" i="9"/>
  <c r="K4343" i="9"/>
  <c r="K4342" i="9"/>
  <c r="K4341" i="9"/>
  <c r="K4340" i="9"/>
  <c r="K4339" i="9"/>
  <c r="K4338" i="9"/>
  <c r="K4337" i="9"/>
  <c r="K4336" i="9"/>
  <c r="K4335" i="9"/>
  <c r="K4334" i="9"/>
  <c r="K4333" i="9"/>
  <c r="K4332" i="9"/>
  <c r="K4331" i="9"/>
  <c r="K4330" i="9"/>
  <c r="K4329" i="9"/>
  <c r="K4328" i="9"/>
  <c r="K4327" i="9"/>
  <c r="K4326" i="9"/>
  <c r="K4325" i="9"/>
  <c r="K4324" i="9"/>
  <c r="K4323" i="9"/>
  <c r="K4322" i="9"/>
  <c r="K4321" i="9"/>
  <c r="K4320" i="9"/>
  <c r="K4319" i="9"/>
  <c r="K4318" i="9"/>
  <c r="K4317" i="9"/>
  <c r="K4316" i="9"/>
  <c r="K4315" i="9"/>
  <c r="K4314" i="9"/>
  <c r="K4313" i="9"/>
  <c r="K4312" i="9"/>
  <c r="K4311" i="9"/>
  <c r="K4310" i="9"/>
  <c r="K4309" i="9"/>
  <c r="K4308" i="9"/>
  <c r="K4307" i="9"/>
  <c r="K4306" i="9"/>
  <c r="K4305" i="9"/>
  <c r="K4304" i="9"/>
  <c r="K4303" i="9"/>
  <c r="K4302" i="9"/>
  <c r="K4301" i="9"/>
  <c r="K4300" i="9"/>
  <c r="K4299" i="9"/>
  <c r="K4298" i="9"/>
  <c r="K4297" i="9"/>
  <c r="K4296" i="9"/>
  <c r="K4295" i="9"/>
  <c r="K4294" i="9"/>
  <c r="K4293" i="9"/>
  <c r="K4292" i="9"/>
  <c r="K4291" i="9"/>
  <c r="K4290" i="9"/>
  <c r="K4289" i="9"/>
  <c r="K4288" i="9"/>
  <c r="K4287" i="9"/>
  <c r="K4286" i="9"/>
  <c r="K4285" i="9"/>
  <c r="K4284" i="9"/>
  <c r="K4283" i="9"/>
  <c r="K4282" i="9"/>
  <c r="K4281" i="9"/>
  <c r="K4280" i="9"/>
  <c r="K4279" i="9"/>
  <c r="K4278" i="9"/>
  <c r="K4277" i="9"/>
  <c r="K4276" i="9"/>
  <c r="K4275" i="9"/>
  <c r="K4274" i="9"/>
  <c r="K4273" i="9"/>
  <c r="K4272" i="9"/>
  <c r="K4271" i="9"/>
  <c r="K4270" i="9"/>
  <c r="K4269" i="9"/>
  <c r="K4268" i="9"/>
  <c r="K4267" i="9"/>
  <c r="K4266" i="9"/>
  <c r="K4265" i="9"/>
  <c r="K4264" i="9"/>
  <c r="K4263" i="9"/>
  <c r="K4262" i="9"/>
  <c r="K4261" i="9"/>
  <c r="K4260" i="9"/>
  <c r="K4259" i="9"/>
  <c r="K4258" i="9"/>
  <c r="K4257" i="9"/>
  <c r="K4256" i="9"/>
  <c r="K4255" i="9"/>
  <c r="K4254" i="9"/>
  <c r="K4253" i="9"/>
  <c r="K4252" i="9"/>
  <c r="K4251" i="9"/>
  <c r="K4250" i="9"/>
  <c r="K4249" i="9"/>
  <c r="K4248" i="9"/>
  <c r="K4247" i="9"/>
  <c r="K4246" i="9"/>
  <c r="K4245" i="9"/>
  <c r="K4244" i="9"/>
  <c r="K4243" i="9"/>
  <c r="K4242" i="9"/>
  <c r="K4241" i="9"/>
  <c r="K4240" i="9"/>
  <c r="K4239" i="9"/>
  <c r="K4238" i="9"/>
  <c r="K4237" i="9"/>
  <c r="K4236" i="9"/>
  <c r="K4235" i="9"/>
  <c r="K4234" i="9"/>
  <c r="K4233" i="9"/>
  <c r="K4232" i="9"/>
  <c r="K4231" i="9"/>
  <c r="K4230" i="9"/>
  <c r="K4229" i="9"/>
  <c r="K4228" i="9"/>
  <c r="K4227" i="9"/>
  <c r="K4226" i="9"/>
  <c r="K4225" i="9"/>
  <c r="K4224" i="9"/>
  <c r="K4223" i="9"/>
  <c r="K4222" i="9"/>
  <c r="K4221" i="9"/>
  <c r="K4220" i="9"/>
  <c r="K4219" i="9"/>
  <c r="K4218" i="9"/>
  <c r="K4217" i="9"/>
  <c r="K4216" i="9"/>
  <c r="K4215" i="9"/>
  <c r="K4214" i="9"/>
  <c r="K4213" i="9"/>
  <c r="K4212" i="9"/>
  <c r="K4211" i="9"/>
  <c r="K4210" i="9"/>
  <c r="K4209" i="9"/>
  <c r="K4208" i="9"/>
  <c r="K4207" i="9"/>
  <c r="K4206" i="9"/>
  <c r="K4205" i="9"/>
  <c r="K4204" i="9"/>
  <c r="K4203" i="9"/>
  <c r="K4202" i="9"/>
  <c r="K4201" i="9"/>
  <c r="K4200" i="9"/>
  <c r="K4199" i="9"/>
  <c r="K4198" i="9"/>
  <c r="K4197" i="9"/>
  <c r="K4196" i="9"/>
  <c r="K4195" i="9"/>
  <c r="K4194" i="9"/>
  <c r="K4193" i="9"/>
  <c r="K4192" i="9"/>
  <c r="K4191" i="9"/>
  <c r="K4190" i="9"/>
  <c r="K4189" i="9"/>
  <c r="K4188" i="9"/>
  <c r="K4187" i="9"/>
  <c r="K4186" i="9"/>
  <c r="K4185" i="9"/>
  <c r="K4184" i="9"/>
  <c r="K4183" i="9"/>
  <c r="K4182" i="9"/>
  <c r="K4181" i="9"/>
  <c r="K4180" i="9"/>
  <c r="K4179" i="9"/>
  <c r="K4178" i="9"/>
  <c r="K4177" i="9"/>
  <c r="K4176" i="9"/>
  <c r="K4175" i="9"/>
  <c r="K4174" i="9"/>
  <c r="K4173" i="9"/>
  <c r="K4172" i="9"/>
  <c r="K4171" i="9"/>
  <c r="K4170" i="9"/>
  <c r="K4169" i="9"/>
  <c r="K4168" i="9"/>
  <c r="K4167" i="9"/>
  <c r="K4166" i="9"/>
  <c r="K4165" i="9"/>
  <c r="K4164" i="9"/>
  <c r="K4163" i="9"/>
  <c r="K4162" i="9"/>
  <c r="K4161" i="9"/>
  <c r="K4160" i="9"/>
  <c r="K4159" i="9"/>
  <c r="K4158" i="9"/>
  <c r="K4157" i="9"/>
  <c r="K4156" i="9"/>
  <c r="K4155" i="9"/>
  <c r="K4154" i="9"/>
  <c r="K4153" i="9"/>
  <c r="K4152" i="9"/>
  <c r="K4151" i="9"/>
  <c r="K4150" i="9"/>
  <c r="K4149" i="9"/>
  <c r="K4148" i="9"/>
  <c r="K4147" i="9"/>
  <c r="K4146" i="9"/>
  <c r="K4145" i="9"/>
  <c r="K4144" i="9"/>
  <c r="K4143" i="9"/>
  <c r="K4142" i="9"/>
  <c r="K4141" i="9"/>
  <c r="K4140" i="9"/>
  <c r="K4139" i="9"/>
  <c r="K4138" i="9"/>
  <c r="K4137" i="9"/>
  <c r="K4136" i="9"/>
  <c r="K4135" i="9"/>
  <c r="K4134" i="9"/>
  <c r="K4133" i="9"/>
  <c r="K4132" i="9"/>
  <c r="K4131" i="9"/>
  <c r="K4130" i="9"/>
  <c r="K4129" i="9"/>
  <c r="K4128" i="9"/>
  <c r="K4127" i="9"/>
  <c r="K4126" i="9"/>
  <c r="K4125" i="9"/>
  <c r="K4124" i="9"/>
  <c r="K4123" i="9"/>
  <c r="K4122" i="9"/>
  <c r="K4121" i="9"/>
  <c r="K4120" i="9"/>
  <c r="K4119" i="9"/>
  <c r="K4118" i="9"/>
  <c r="K4117" i="9"/>
  <c r="K4116" i="9"/>
  <c r="K4115" i="9"/>
  <c r="K4114" i="9"/>
  <c r="K4113" i="9"/>
  <c r="K4112" i="9"/>
  <c r="K4111" i="9"/>
  <c r="K4110" i="9"/>
  <c r="K4109" i="9"/>
  <c r="K4108" i="9"/>
  <c r="K4107" i="9"/>
  <c r="K4106" i="9"/>
  <c r="K4105" i="9"/>
  <c r="K4104" i="9"/>
  <c r="K4103" i="9"/>
  <c r="K4102" i="9"/>
  <c r="K4101" i="9"/>
  <c r="K4100" i="9"/>
  <c r="K4099" i="9"/>
  <c r="K4098" i="9"/>
  <c r="K4097" i="9"/>
  <c r="K4096" i="9"/>
  <c r="K4095" i="9"/>
  <c r="K4094" i="9"/>
  <c r="K4093" i="9"/>
  <c r="K4092" i="9"/>
  <c r="K4091" i="9"/>
  <c r="K4090" i="9"/>
  <c r="K4089" i="9"/>
  <c r="K4088" i="9"/>
  <c r="K4087" i="9"/>
  <c r="K4086" i="9"/>
  <c r="K4085" i="9"/>
  <c r="K4084" i="9"/>
  <c r="K4083" i="9"/>
  <c r="K4082" i="9"/>
  <c r="K4081" i="9"/>
  <c r="K4080" i="9"/>
  <c r="K4079" i="9"/>
  <c r="K4078" i="9"/>
  <c r="K4077" i="9"/>
  <c r="K4076" i="9"/>
  <c r="K4075" i="9"/>
  <c r="K4074" i="9"/>
  <c r="K4073" i="9"/>
  <c r="K4072" i="9"/>
  <c r="K4071" i="9"/>
  <c r="K4070" i="9"/>
  <c r="K4069" i="9"/>
  <c r="K4068" i="9"/>
  <c r="K4067" i="9"/>
  <c r="K4066" i="9"/>
  <c r="K4065" i="9"/>
  <c r="K4064" i="9"/>
  <c r="K4063" i="9"/>
  <c r="K4062" i="9"/>
  <c r="K4061" i="9"/>
  <c r="K4060" i="9"/>
  <c r="K4059" i="9"/>
  <c r="K4058" i="9"/>
  <c r="K4057" i="9"/>
  <c r="K4056" i="9"/>
  <c r="K4055" i="9"/>
  <c r="K4054" i="9"/>
  <c r="K4053" i="9"/>
  <c r="K4052" i="9"/>
  <c r="K4051" i="9"/>
  <c r="K4050" i="9"/>
  <c r="K4049" i="9"/>
  <c r="K4048" i="9"/>
  <c r="K4047" i="9"/>
  <c r="K4046" i="9"/>
  <c r="K4045" i="9"/>
  <c r="K4044" i="9"/>
  <c r="K4043" i="9"/>
  <c r="K4042" i="9"/>
  <c r="K4041" i="9"/>
  <c r="K4040" i="9"/>
  <c r="K4039" i="9"/>
  <c r="K4038" i="9"/>
  <c r="K4037" i="9"/>
  <c r="K4036" i="9"/>
  <c r="K4035" i="9"/>
  <c r="K4034" i="9"/>
  <c r="K4033" i="9"/>
  <c r="K4032" i="9"/>
  <c r="K4031" i="9"/>
  <c r="K4030" i="9"/>
  <c r="K4029" i="9"/>
  <c r="K4028" i="9"/>
  <c r="K4027" i="9"/>
  <c r="K4026" i="9"/>
  <c r="K4025" i="9"/>
  <c r="K4024" i="9"/>
  <c r="K4023" i="9"/>
  <c r="K4022" i="9"/>
  <c r="K4021" i="9"/>
  <c r="K4020" i="9"/>
  <c r="K4019" i="9"/>
  <c r="K4018" i="9"/>
  <c r="K4017" i="9"/>
  <c r="K4016" i="9"/>
  <c r="K4015" i="9"/>
  <c r="K4014" i="9"/>
  <c r="K4013" i="9"/>
  <c r="K4012" i="9"/>
  <c r="K4011" i="9"/>
  <c r="K4010" i="9"/>
  <c r="K4009" i="9"/>
  <c r="K4008" i="9"/>
  <c r="K4007" i="9"/>
  <c r="K4006" i="9"/>
  <c r="K4005" i="9"/>
  <c r="K4004" i="9"/>
  <c r="K4003" i="9"/>
  <c r="K4002" i="9"/>
  <c r="K4001" i="9"/>
  <c r="K4000" i="9"/>
  <c r="K3999" i="9"/>
  <c r="K3998" i="9"/>
  <c r="K3997" i="9"/>
  <c r="K3996" i="9"/>
  <c r="K3995" i="9"/>
  <c r="K3994" i="9"/>
  <c r="K3993" i="9"/>
  <c r="K3992" i="9"/>
  <c r="K3991" i="9"/>
  <c r="K3990" i="9"/>
  <c r="K3989" i="9"/>
  <c r="K3988" i="9"/>
  <c r="K3987" i="9"/>
  <c r="K3986" i="9"/>
  <c r="K3985" i="9"/>
  <c r="K3984" i="9"/>
  <c r="K3983" i="9"/>
  <c r="K3982" i="9"/>
  <c r="K3981" i="9"/>
  <c r="K3980" i="9"/>
  <c r="K3979" i="9"/>
  <c r="K3978" i="9"/>
  <c r="K3977" i="9"/>
  <c r="K3976" i="9"/>
  <c r="K3975" i="9"/>
  <c r="K3974" i="9"/>
  <c r="K3973" i="9"/>
  <c r="K3972" i="9"/>
  <c r="K3971" i="9"/>
  <c r="K3970" i="9"/>
  <c r="K3969" i="9"/>
  <c r="K3968" i="9"/>
  <c r="K3967" i="9"/>
  <c r="K3966" i="9"/>
  <c r="K3965" i="9"/>
  <c r="K3964" i="9"/>
  <c r="K3963" i="9"/>
  <c r="K3962" i="9"/>
  <c r="K3961" i="9"/>
  <c r="K3960" i="9"/>
  <c r="K3959" i="9"/>
  <c r="K3958" i="9"/>
  <c r="K3957" i="9"/>
  <c r="K3956" i="9"/>
  <c r="K3955" i="9"/>
  <c r="K3954" i="9"/>
  <c r="K3953" i="9"/>
  <c r="K3952" i="9"/>
  <c r="K3951" i="9"/>
  <c r="K3950" i="9"/>
  <c r="K3949" i="9"/>
  <c r="K3948" i="9"/>
  <c r="K3947" i="9"/>
  <c r="K3946" i="9"/>
  <c r="K3945" i="9"/>
  <c r="K3944" i="9"/>
  <c r="K3943" i="9"/>
  <c r="K3942" i="9"/>
  <c r="K3941" i="9"/>
  <c r="K3940" i="9"/>
  <c r="K3939" i="9"/>
  <c r="K3938" i="9"/>
  <c r="K3937" i="9"/>
  <c r="K3936" i="9"/>
  <c r="K3935" i="9"/>
  <c r="K3934" i="9"/>
  <c r="K3933" i="9"/>
  <c r="K3932" i="9"/>
  <c r="K3931" i="9"/>
  <c r="K3930" i="9"/>
  <c r="K3929" i="9"/>
  <c r="K3928" i="9"/>
  <c r="K3927" i="9"/>
  <c r="K3926" i="9"/>
  <c r="K3925" i="9"/>
  <c r="K3924" i="9"/>
  <c r="K3923" i="9"/>
  <c r="K3922" i="9"/>
  <c r="K3921" i="9"/>
  <c r="K3920" i="9"/>
  <c r="K3919" i="9"/>
  <c r="K3918" i="9"/>
  <c r="K3917" i="9"/>
  <c r="K3916" i="9"/>
  <c r="K3915" i="9"/>
  <c r="K3914" i="9"/>
  <c r="K3913" i="9"/>
  <c r="K3912" i="9"/>
  <c r="K3911" i="9"/>
  <c r="K3910" i="9"/>
  <c r="K3909" i="9"/>
  <c r="K3908" i="9"/>
  <c r="K3907" i="9"/>
  <c r="K3906" i="9"/>
  <c r="K3905" i="9"/>
  <c r="K3904" i="9"/>
  <c r="K3903" i="9"/>
  <c r="K3902" i="9"/>
  <c r="K3901" i="9"/>
  <c r="K3900" i="9"/>
  <c r="K3899" i="9"/>
  <c r="K3898" i="9"/>
  <c r="K3897" i="9"/>
  <c r="K3896" i="9"/>
  <c r="K3895" i="9"/>
  <c r="K3894" i="9"/>
  <c r="K3893" i="9"/>
  <c r="K3892" i="9"/>
  <c r="K3891" i="9"/>
  <c r="K3890" i="9"/>
  <c r="K3889" i="9"/>
  <c r="K3888" i="9"/>
  <c r="K3887" i="9"/>
  <c r="K3886" i="9"/>
  <c r="K3885" i="9"/>
  <c r="K3884" i="9"/>
  <c r="K3883" i="9"/>
  <c r="K3882" i="9"/>
  <c r="K3881" i="9"/>
  <c r="K3880" i="9"/>
  <c r="K3879" i="9"/>
  <c r="K3878" i="9"/>
  <c r="K3877" i="9"/>
  <c r="K3876" i="9"/>
  <c r="K3875" i="9"/>
  <c r="K3874" i="9"/>
  <c r="K3873" i="9"/>
  <c r="K3872" i="9"/>
  <c r="K3871" i="9"/>
  <c r="K3870" i="9"/>
  <c r="K3869" i="9"/>
  <c r="K3868" i="9"/>
  <c r="K3867" i="9"/>
  <c r="K3866" i="9"/>
  <c r="K3865" i="9"/>
  <c r="K3864" i="9"/>
  <c r="K3863" i="9"/>
  <c r="K3862" i="9"/>
  <c r="K3861" i="9"/>
  <c r="K3860" i="9"/>
  <c r="K3859" i="9"/>
  <c r="K3858" i="9"/>
  <c r="K3857" i="9"/>
  <c r="K3856" i="9"/>
  <c r="K3855" i="9"/>
  <c r="K3854" i="9"/>
  <c r="K3853" i="9"/>
  <c r="K3852" i="9"/>
  <c r="K3851" i="9"/>
  <c r="K3850" i="9"/>
  <c r="K3849" i="9"/>
  <c r="K3848" i="9"/>
  <c r="K3847" i="9"/>
  <c r="K3846" i="9"/>
  <c r="K3845" i="9"/>
  <c r="K3844" i="9"/>
  <c r="K3843" i="9"/>
  <c r="K3842" i="9"/>
  <c r="K3841" i="9"/>
  <c r="K3840" i="9"/>
  <c r="K3839" i="9"/>
  <c r="K3838" i="9"/>
  <c r="K3837" i="9"/>
  <c r="K3836" i="9"/>
  <c r="K3835" i="9"/>
  <c r="K3834" i="9"/>
  <c r="K3833" i="9"/>
  <c r="K3832" i="9"/>
  <c r="K3831" i="9"/>
  <c r="K3830" i="9"/>
  <c r="K3829" i="9"/>
  <c r="K3828" i="9"/>
  <c r="K3827" i="9"/>
  <c r="K3826" i="9"/>
  <c r="K3825" i="9"/>
  <c r="K3824" i="9"/>
  <c r="K3823" i="9"/>
  <c r="K3822" i="9"/>
  <c r="K3821" i="9"/>
  <c r="K3820" i="9"/>
  <c r="K3819" i="9"/>
  <c r="K3818" i="9"/>
  <c r="K3817" i="9"/>
  <c r="K3816" i="9"/>
  <c r="K3815" i="9"/>
  <c r="K3814" i="9"/>
  <c r="K3813" i="9"/>
  <c r="K3812" i="9"/>
  <c r="K3811" i="9"/>
  <c r="K3810" i="9"/>
  <c r="K3809" i="9"/>
  <c r="K3808" i="9"/>
  <c r="K3807" i="9"/>
  <c r="K3806" i="9"/>
  <c r="K3805" i="9"/>
  <c r="K3804" i="9"/>
  <c r="K3803" i="9"/>
  <c r="K3802" i="9"/>
  <c r="K3801" i="9"/>
  <c r="K3800" i="9"/>
  <c r="K3799" i="9"/>
  <c r="K3798" i="9"/>
  <c r="K3797" i="9"/>
  <c r="K3796" i="9"/>
  <c r="K3795" i="9"/>
  <c r="K3794" i="9"/>
  <c r="K3793" i="9"/>
  <c r="K3792" i="9"/>
  <c r="K3791" i="9"/>
  <c r="K3790" i="9"/>
  <c r="K3789" i="9"/>
  <c r="K3788" i="9"/>
  <c r="K3787" i="9"/>
  <c r="K3786" i="9"/>
  <c r="K3785" i="9"/>
  <c r="K3784" i="9"/>
  <c r="K3783" i="9"/>
  <c r="K3782" i="9"/>
  <c r="K3781" i="9"/>
  <c r="K3780" i="9"/>
  <c r="K3779" i="9"/>
  <c r="K3778" i="9"/>
  <c r="K3777" i="9"/>
  <c r="K3776" i="9"/>
  <c r="K3775" i="9"/>
  <c r="K3774" i="9"/>
  <c r="K3773" i="9"/>
  <c r="K3772" i="9"/>
  <c r="K3771" i="9"/>
  <c r="K3770" i="9"/>
  <c r="K3769" i="9"/>
  <c r="K3768" i="9"/>
  <c r="K3767" i="9"/>
  <c r="K3766" i="9"/>
  <c r="K3765" i="9"/>
  <c r="K3764" i="9"/>
  <c r="K3763" i="9"/>
  <c r="K3762" i="9"/>
  <c r="K3761" i="9"/>
  <c r="K3760" i="9"/>
  <c r="K3759" i="9"/>
  <c r="K3758" i="9"/>
  <c r="K3757" i="9"/>
  <c r="K3756" i="9"/>
  <c r="K3755" i="9"/>
  <c r="K3754" i="9"/>
  <c r="K3753" i="9"/>
  <c r="K3752" i="9"/>
  <c r="K3751" i="9"/>
  <c r="K3750" i="9"/>
  <c r="K3749" i="9"/>
  <c r="K3748" i="9"/>
  <c r="K3747" i="9"/>
  <c r="K3746" i="9"/>
  <c r="K3745" i="9"/>
  <c r="K3744" i="9"/>
  <c r="K3743" i="9"/>
  <c r="K3742" i="9"/>
  <c r="K3741" i="9"/>
  <c r="K3740" i="9"/>
  <c r="K3739" i="9"/>
  <c r="K3738" i="9"/>
  <c r="K3737" i="9"/>
  <c r="K3736" i="9"/>
  <c r="K3735" i="9"/>
  <c r="K3734" i="9"/>
  <c r="K3733" i="9"/>
  <c r="K3732" i="9"/>
  <c r="K3731" i="9"/>
  <c r="K3730" i="9"/>
  <c r="K3729" i="9"/>
  <c r="K3728" i="9"/>
  <c r="K3727" i="9"/>
  <c r="K3726" i="9"/>
  <c r="K3725" i="9"/>
  <c r="K3724" i="9"/>
  <c r="K3723" i="9"/>
  <c r="K3722" i="9"/>
  <c r="K3721" i="9"/>
  <c r="K3720" i="9"/>
  <c r="K3719" i="9"/>
  <c r="K3718" i="9"/>
  <c r="K3717" i="9"/>
  <c r="K3716" i="9"/>
  <c r="K3715" i="9"/>
  <c r="K3714" i="9"/>
  <c r="K3713" i="9"/>
  <c r="K3712" i="9"/>
  <c r="K3711" i="9"/>
  <c r="K3710" i="9"/>
  <c r="K3709" i="9"/>
  <c r="K3708" i="9"/>
  <c r="K3707" i="9"/>
  <c r="K3706" i="9"/>
  <c r="K3705" i="9"/>
  <c r="K3704" i="9"/>
  <c r="K3703" i="9"/>
  <c r="K3702" i="9"/>
  <c r="K3701" i="9"/>
  <c r="K3700" i="9"/>
  <c r="K3699" i="9"/>
  <c r="K3698" i="9"/>
  <c r="K3697" i="9"/>
  <c r="K3696" i="9"/>
  <c r="K3695" i="9"/>
  <c r="K3694" i="9"/>
  <c r="K3693" i="9"/>
  <c r="K3692" i="9"/>
  <c r="K3691" i="9"/>
  <c r="K3690" i="9"/>
  <c r="K3689" i="9"/>
  <c r="K3688" i="9"/>
  <c r="K3687" i="9"/>
  <c r="K3686" i="9"/>
  <c r="K3685" i="9"/>
  <c r="K3684" i="9"/>
  <c r="K3683" i="9"/>
  <c r="K3682" i="9"/>
  <c r="K3681" i="9"/>
  <c r="K3680" i="9"/>
  <c r="K3679" i="9"/>
  <c r="K3678" i="9"/>
  <c r="K3677" i="9"/>
  <c r="K3676" i="9"/>
  <c r="K3675" i="9"/>
  <c r="K3674" i="9"/>
  <c r="K3673" i="9"/>
  <c r="K3672" i="9"/>
  <c r="K3671" i="9"/>
  <c r="K3670" i="9"/>
  <c r="K3669" i="9"/>
  <c r="K3668" i="9"/>
  <c r="K3667" i="9"/>
  <c r="K3666" i="9"/>
  <c r="K3665" i="9"/>
  <c r="K3664" i="9"/>
  <c r="K3663" i="9"/>
  <c r="K3662" i="9"/>
  <c r="K3661" i="9"/>
  <c r="K3660" i="9"/>
  <c r="K3659" i="9"/>
  <c r="K3658" i="9"/>
  <c r="K3657" i="9"/>
  <c r="K3656" i="9"/>
  <c r="K3655" i="9"/>
  <c r="K3654" i="9"/>
  <c r="K3653" i="9"/>
  <c r="K3652" i="9"/>
  <c r="K3651" i="9"/>
  <c r="K3650" i="9"/>
  <c r="K3649" i="9"/>
  <c r="K3648" i="9"/>
  <c r="K3647" i="9"/>
  <c r="K3646" i="9"/>
  <c r="K3645" i="9"/>
  <c r="K3644" i="9"/>
  <c r="K3643" i="9"/>
  <c r="K3642" i="9"/>
  <c r="K3641" i="9"/>
  <c r="K3640" i="9"/>
  <c r="K3639" i="9"/>
  <c r="K3638" i="9"/>
  <c r="K3637" i="9"/>
  <c r="K3636" i="9"/>
  <c r="K3635" i="9"/>
  <c r="K3634" i="9"/>
  <c r="K3633" i="9"/>
  <c r="K3632" i="9"/>
  <c r="K3631" i="9"/>
  <c r="K3630" i="9"/>
  <c r="K3629" i="9"/>
  <c r="K3628" i="9"/>
  <c r="K3627" i="9"/>
  <c r="K3626" i="9"/>
  <c r="K3625" i="9"/>
  <c r="K3624" i="9"/>
  <c r="K3623" i="9"/>
  <c r="K3622" i="9"/>
  <c r="K3621" i="9"/>
  <c r="K3620" i="9"/>
  <c r="K3619" i="9"/>
  <c r="K3618" i="9"/>
  <c r="K3617" i="9"/>
  <c r="K3616" i="9"/>
  <c r="K3615" i="9"/>
  <c r="K3614" i="9"/>
  <c r="K3613" i="9"/>
  <c r="K3612" i="9"/>
  <c r="K3611" i="9"/>
  <c r="K3610" i="9"/>
  <c r="K3609" i="9"/>
  <c r="K3608" i="9"/>
  <c r="K3607" i="9"/>
  <c r="K3606" i="9"/>
  <c r="K3605" i="9"/>
  <c r="K3604" i="9"/>
  <c r="K3603" i="9"/>
  <c r="K3602" i="9"/>
  <c r="K3601" i="9"/>
  <c r="K3600" i="9"/>
  <c r="K3599" i="9"/>
  <c r="K3598" i="9"/>
  <c r="K3597" i="9"/>
  <c r="K3596" i="9"/>
  <c r="K3595" i="9"/>
  <c r="K3594" i="9"/>
  <c r="K3593" i="9"/>
  <c r="K3592" i="9"/>
  <c r="K3591" i="9"/>
  <c r="K3590" i="9"/>
  <c r="K3589" i="9"/>
  <c r="K3588" i="9"/>
  <c r="K3587" i="9"/>
  <c r="K3586" i="9"/>
  <c r="K3585" i="9"/>
  <c r="K3584" i="9"/>
  <c r="K3583" i="9"/>
  <c r="K3582" i="9"/>
  <c r="K3581" i="9"/>
  <c r="K3580" i="9"/>
  <c r="K3579" i="9"/>
  <c r="K3578" i="9"/>
  <c r="K3577" i="9"/>
  <c r="K3576" i="9"/>
  <c r="K3575" i="9"/>
  <c r="K3574" i="9"/>
  <c r="K3573" i="9"/>
  <c r="K3572" i="9"/>
  <c r="K3571" i="9"/>
  <c r="K3570" i="9"/>
  <c r="K3569" i="9"/>
  <c r="K3568" i="9"/>
  <c r="K3567" i="9"/>
  <c r="K3566" i="9"/>
  <c r="K3565" i="9"/>
  <c r="K3564" i="9"/>
  <c r="K3563" i="9"/>
  <c r="K3562" i="9"/>
  <c r="K3561" i="9"/>
  <c r="K3560" i="9"/>
  <c r="K3559" i="9"/>
  <c r="K3558" i="9"/>
  <c r="K3557" i="9"/>
  <c r="K3556" i="9"/>
  <c r="K3555" i="9"/>
  <c r="K3554" i="9"/>
  <c r="K3553" i="9"/>
  <c r="K3552" i="9"/>
  <c r="K3551" i="9"/>
  <c r="K3550" i="9"/>
  <c r="K3549" i="9"/>
  <c r="K3548" i="9"/>
  <c r="K3547" i="9"/>
  <c r="K3546" i="9"/>
  <c r="K3545" i="9"/>
  <c r="K3544" i="9"/>
  <c r="K3543" i="9"/>
  <c r="K3542" i="9"/>
  <c r="K3541" i="9"/>
  <c r="K3540" i="9"/>
  <c r="K3539" i="9"/>
  <c r="K3538" i="9"/>
  <c r="K3537" i="9"/>
  <c r="K3536" i="9"/>
  <c r="K3535" i="9"/>
  <c r="K3534" i="9"/>
  <c r="K3533" i="9"/>
  <c r="K3532" i="9"/>
  <c r="K3531" i="9"/>
  <c r="K3530" i="9"/>
  <c r="K3529" i="9"/>
  <c r="K3528" i="9"/>
  <c r="K3527" i="9"/>
  <c r="K3526" i="9"/>
  <c r="K3525" i="9"/>
  <c r="K3524" i="9"/>
  <c r="K3523" i="9"/>
  <c r="K3522" i="9"/>
  <c r="K3521" i="9"/>
  <c r="K3520" i="9"/>
  <c r="K3519" i="9"/>
  <c r="K3518" i="9"/>
  <c r="K3517" i="9"/>
  <c r="K3516" i="9"/>
  <c r="K3515" i="9"/>
  <c r="K3514" i="9"/>
  <c r="K3513" i="9"/>
  <c r="K3512" i="9"/>
  <c r="K3511" i="9"/>
  <c r="K3510" i="9"/>
  <c r="K3509" i="9"/>
  <c r="K3508" i="9"/>
  <c r="K3507" i="9"/>
  <c r="K3506" i="9"/>
  <c r="K3505" i="9"/>
  <c r="K3504" i="9"/>
  <c r="K3503" i="9"/>
  <c r="K3502" i="9"/>
  <c r="K3501" i="9"/>
  <c r="K3500" i="9"/>
  <c r="K3499" i="9"/>
  <c r="K3498" i="9"/>
  <c r="K3497" i="9"/>
  <c r="K3496" i="9"/>
  <c r="K3495" i="9"/>
  <c r="K3494" i="9"/>
  <c r="K3493" i="9"/>
  <c r="K3492" i="9"/>
  <c r="K3491" i="9"/>
  <c r="K3490" i="9"/>
  <c r="K3489" i="9"/>
  <c r="K3488" i="9"/>
  <c r="K3487" i="9"/>
  <c r="K3486" i="9"/>
  <c r="K3485" i="9"/>
  <c r="K3484" i="9"/>
  <c r="K3483" i="9"/>
  <c r="K3482" i="9"/>
  <c r="K3481" i="9"/>
  <c r="K3480" i="9"/>
  <c r="K3479" i="9"/>
  <c r="K3478" i="9"/>
  <c r="K3477" i="9"/>
  <c r="K3476" i="9"/>
  <c r="K3475" i="9"/>
  <c r="K3474" i="9"/>
  <c r="K3473" i="9"/>
  <c r="K3472" i="9"/>
  <c r="K3471" i="9"/>
  <c r="K3470" i="9"/>
  <c r="K3469" i="9"/>
  <c r="K3468" i="9"/>
  <c r="K3467" i="9"/>
  <c r="K3466" i="9"/>
  <c r="K3465" i="9"/>
  <c r="K3464" i="9"/>
  <c r="K3463" i="9"/>
  <c r="K3462" i="9"/>
  <c r="K3461" i="9"/>
  <c r="K3460" i="9"/>
  <c r="K3459" i="9"/>
  <c r="K3458" i="9"/>
  <c r="K3457" i="9"/>
  <c r="K3456" i="9"/>
  <c r="K3455" i="9"/>
  <c r="K3454" i="9"/>
  <c r="K3453" i="9"/>
  <c r="K3452" i="9"/>
  <c r="K3451" i="9"/>
  <c r="K3450" i="9"/>
  <c r="K3449" i="9"/>
  <c r="K3448" i="9"/>
  <c r="K3447" i="9"/>
  <c r="K3446" i="9"/>
  <c r="K3445" i="9"/>
  <c r="K3444" i="9"/>
  <c r="K3443" i="9"/>
  <c r="K3442" i="9"/>
  <c r="K3441" i="9"/>
  <c r="K3440" i="9"/>
  <c r="K3439" i="9"/>
  <c r="K3438" i="9"/>
  <c r="K3437" i="9"/>
  <c r="K3436" i="9"/>
  <c r="K3435" i="9"/>
  <c r="K3434" i="9"/>
  <c r="K3433" i="9"/>
  <c r="K3432" i="9"/>
  <c r="K3431" i="9"/>
  <c r="K3430" i="9"/>
  <c r="K3429" i="9"/>
  <c r="K3428" i="9"/>
  <c r="K3427" i="9"/>
  <c r="K3426" i="9"/>
  <c r="K3425" i="9"/>
  <c r="K3424" i="9"/>
  <c r="K3423" i="9"/>
  <c r="K3422" i="9"/>
  <c r="K3421" i="9"/>
  <c r="K3420" i="9"/>
  <c r="K3419" i="9"/>
  <c r="K3418" i="9"/>
  <c r="K3417" i="9"/>
  <c r="K3416" i="9"/>
  <c r="K3415" i="9"/>
  <c r="K3414" i="9"/>
  <c r="K3413" i="9"/>
  <c r="K3412" i="9"/>
  <c r="K3411" i="9"/>
  <c r="K3410" i="9"/>
  <c r="K3409" i="9"/>
  <c r="K3408" i="9"/>
  <c r="K3407" i="9"/>
  <c r="K3406" i="9"/>
  <c r="K3405" i="9"/>
  <c r="K3404" i="9"/>
  <c r="K3403" i="9"/>
  <c r="K3402" i="9"/>
  <c r="K3401" i="9"/>
  <c r="K3400" i="9"/>
  <c r="K3399" i="9"/>
  <c r="K3398" i="9"/>
  <c r="K3397" i="9"/>
  <c r="K3396" i="9"/>
  <c r="K3395" i="9"/>
  <c r="K3394" i="9"/>
  <c r="K3393" i="9"/>
  <c r="K3392" i="9"/>
  <c r="K3391" i="9"/>
  <c r="K3390" i="9"/>
  <c r="K3389" i="9"/>
  <c r="K3388" i="9"/>
  <c r="K3387" i="9"/>
  <c r="K3386" i="9"/>
  <c r="K3385" i="9"/>
  <c r="K3384" i="9"/>
  <c r="K3383" i="9"/>
  <c r="K3382" i="9"/>
  <c r="K3381" i="9"/>
  <c r="K3380" i="9"/>
  <c r="K3379" i="9"/>
  <c r="K3378" i="9"/>
  <c r="K3377" i="9"/>
  <c r="K3376" i="9"/>
  <c r="K3375" i="9"/>
  <c r="K3374" i="9"/>
  <c r="K3373" i="9"/>
  <c r="K3372" i="9"/>
  <c r="K3371" i="9"/>
  <c r="K3370" i="9"/>
  <c r="K3369" i="9"/>
  <c r="K3368" i="9"/>
  <c r="K3367" i="9"/>
  <c r="K3366" i="9"/>
  <c r="K3365" i="9"/>
  <c r="K3364" i="9"/>
  <c r="K3363" i="9"/>
  <c r="K3362" i="9"/>
  <c r="K3361" i="9"/>
  <c r="K3360" i="9"/>
  <c r="K3359" i="9"/>
  <c r="K3358" i="9"/>
  <c r="K3357" i="9"/>
  <c r="K3356" i="9"/>
  <c r="K3355" i="9"/>
  <c r="K3354" i="9"/>
  <c r="K3353" i="9"/>
  <c r="K3352" i="9"/>
  <c r="K3351" i="9"/>
  <c r="K3350" i="9"/>
  <c r="K3349" i="9"/>
  <c r="K3348" i="9"/>
  <c r="K3347" i="9"/>
  <c r="K3346" i="9"/>
  <c r="K3345" i="9"/>
  <c r="K3344" i="9"/>
  <c r="K3343" i="9"/>
  <c r="K3342" i="9"/>
  <c r="K3341" i="9"/>
  <c r="K3340" i="9"/>
  <c r="K3339" i="9"/>
  <c r="K3338" i="9"/>
  <c r="K3337" i="9"/>
  <c r="K3336" i="9"/>
  <c r="K3335" i="9"/>
  <c r="K3334" i="9"/>
  <c r="K3333" i="9"/>
  <c r="K3332" i="9"/>
  <c r="K3331" i="9"/>
  <c r="K3330" i="9"/>
  <c r="K3329" i="9"/>
  <c r="K3328" i="9"/>
  <c r="K3327" i="9"/>
  <c r="K3326" i="9"/>
  <c r="K3325" i="9"/>
  <c r="K3324" i="9"/>
  <c r="K3323" i="9"/>
  <c r="K3322" i="9"/>
  <c r="K3321" i="9"/>
  <c r="K3320" i="9"/>
  <c r="K3319" i="9"/>
  <c r="K3318" i="9"/>
  <c r="K3317" i="9"/>
  <c r="K3316" i="9"/>
  <c r="K3315" i="9"/>
  <c r="K3314" i="9"/>
  <c r="K3313" i="9"/>
  <c r="K3312" i="9"/>
  <c r="K3311" i="9"/>
  <c r="K3310" i="9"/>
  <c r="K3309" i="9"/>
  <c r="K3308" i="9"/>
  <c r="K3307" i="9"/>
  <c r="K3306" i="9"/>
  <c r="K3305" i="9"/>
  <c r="K3304" i="9"/>
  <c r="K3303" i="9"/>
  <c r="K3302" i="9"/>
  <c r="K3301" i="9"/>
  <c r="K3300" i="9"/>
  <c r="K3299" i="9"/>
  <c r="K3298" i="9"/>
  <c r="K3297" i="9"/>
  <c r="K3296" i="9"/>
  <c r="K3295" i="9"/>
  <c r="K3294" i="9"/>
  <c r="K3293" i="9"/>
  <c r="K3292" i="9"/>
  <c r="K3291" i="9"/>
  <c r="K3290" i="9"/>
  <c r="K3289" i="9"/>
  <c r="K3288" i="9"/>
  <c r="K3287" i="9"/>
  <c r="K3286" i="9"/>
  <c r="K3285" i="9"/>
  <c r="K3284" i="9"/>
  <c r="K3283" i="9"/>
  <c r="K3282" i="9"/>
  <c r="K3281" i="9"/>
  <c r="K3280" i="9"/>
  <c r="K3279" i="9"/>
  <c r="K3278" i="9"/>
  <c r="K3277" i="9"/>
  <c r="K3276" i="9"/>
  <c r="K3275" i="9"/>
  <c r="K3274" i="9"/>
  <c r="K3273" i="9"/>
  <c r="K3272" i="9"/>
  <c r="K3271" i="9"/>
  <c r="K3270" i="9"/>
  <c r="K3269" i="9"/>
  <c r="K3268" i="9"/>
  <c r="K3267" i="9"/>
  <c r="K3266" i="9"/>
  <c r="K3265" i="9"/>
  <c r="K3264" i="9"/>
  <c r="K3263" i="9"/>
  <c r="K3262" i="9"/>
  <c r="K3261" i="9"/>
  <c r="K3260" i="9"/>
  <c r="K3259" i="9"/>
  <c r="K3258" i="9"/>
  <c r="K3257" i="9"/>
  <c r="K3256" i="9"/>
  <c r="K3255" i="9"/>
  <c r="K3254" i="9"/>
  <c r="K3253" i="9"/>
  <c r="K3252" i="9"/>
  <c r="K3251" i="9"/>
  <c r="K3250" i="9"/>
  <c r="K3249" i="9"/>
  <c r="K3248" i="9"/>
  <c r="K3247" i="9"/>
  <c r="K3246" i="9"/>
  <c r="K3245" i="9"/>
  <c r="K3244" i="9"/>
  <c r="K3243" i="9"/>
  <c r="K3242" i="9"/>
  <c r="K3241" i="9"/>
  <c r="K3240" i="9"/>
  <c r="K3239" i="9"/>
  <c r="K3238" i="9"/>
  <c r="K3237" i="9"/>
  <c r="K3236" i="9"/>
  <c r="K3235" i="9"/>
  <c r="K3234" i="9"/>
  <c r="K3233" i="9"/>
  <c r="K3232" i="9"/>
  <c r="K3231" i="9"/>
  <c r="K3230" i="9"/>
  <c r="K3229" i="9"/>
  <c r="K3228" i="9"/>
  <c r="K3227" i="9"/>
  <c r="K3226" i="9"/>
  <c r="K3225" i="9"/>
  <c r="K3224" i="9"/>
  <c r="K3223" i="9"/>
  <c r="K3222" i="9"/>
  <c r="K3221" i="9"/>
  <c r="K3220" i="9"/>
  <c r="K3219" i="9"/>
  <c r="K3218" i="9"/>
  <c r="K3217" i="9"/>
  <c r="K3216" i="9"/>
  <c r="K3215" i="9"/>
  <c r="K3214" i="9"/>
  <c r="K3213" i="9"/>
  <c r="K3212" i="9"/>
  <c r="K3211" i="9"/>
  <c r="K3210" i="9"/>
  <c r="K3209" i="9"/>
  <c r="K3208" i="9"/>
  <c r="K3207" i="9"/>
  <c r="K3206" i="9"/>
  <c r="K3205" i="9"/>
  <c r="K3204" i="9"/>
  <c r="K3203" i="9"/>
  <c r="K3202" i="9"/>
  <c r="K3201" i="9"/>
  <c r="K3200" i="9"/>
  <c r="K3199" i="9"/>
  <c r="K3198" i="9"/>
  <c r="K3197" i="9"/>
  <c r="K3196" i="9"/>
  <c r="K3195" i="9"/>
  <c r="K3194" i="9"/>
  <c r="K3193" i="9"/>
  <c r="K3192" i="9"/>
  <c r="K3191" i="9"/>
  <c r="K3190" i="9"/>
  <c r="K3189" i="9"/>
  <c r="K3188" i="9"/>
  <c r="K3187" i="9"/>
  <c r="K3186" i="9"/>
  <c r="K3185" i="9"/>
  <c r="K3184" i="9"/>
  <c r="K3183" i="9"/>
  <c r="K3182" i="9"/>
  <c r="K3181" i="9"/>
  <c r="K3180" i="9"/>
  <c r="K3179" i="9"/>
  <c r="K3178" i="9"/>
  <c r="K3177" i="9"/>
  <c r="K3176" i="9"/>
  <c r="K3175" i="9"/>
  <c r="K3174" i="9"/>
  <c r="K3173" i="9"/>
  <c r="K3172" i="9"/>
  <c r="K3171" i="9"/>
  <c r="K3170" i="9"/>
  <c r="K3169" i="9"/>
  <c r="K3168" i="9"/>
  <c r="K3167" i="9"/>
  <c r="K3166" i="9"/>
  <c r="K3165" i="9"/>
  <c r="K3164" i="9"/>
  <c r="K3163" i="9"/>
  <c r="K3162" i="9"/>
  <c r="K3161" i="9"/>
  <c r="K3160" i="9"/>
  <c r="K3159" i="9"/>
  <c r="K3158" i="9"/>
  <c r="K3157" i="9"/>
  <c r="K3156" i="9"/>
  <c r="K3155" i="9"/>
  <c r="K3154" i="9"/>
  <c r="K3153" i="9"/>
  <c r="K3152" i="9"/>
  <c r="K3151" i="9"/>
  <c r="K3150" i="9"/>
  <c r="K3149" i="9"/>
  <c r="K3148" i="9"/>
  <c r="K3147" i="9"/>
  <c r="K3146" i="9"/>
  <c r="K3145" i="9"/>
  <c r="K3144" i="9"/>
  <c r="K3143" i="9"/>
  <c r="K3142" i="9"/>
  <c r="K3141" i="9"/>
  <c r="K3140" i="9"/>
  <c r="K3139" i="9"/>
  <c r="K3138" i="9"/>
  <c r="K3137" i="9"/>
  <c r="K3136" i="9"/>
  <c r="K3135" i="9"/>
  <c r="K3134" i="9"/>
  <c r="K3133" i="9"/>
  <c r="K3132" i="9"/>
  <c r="K3131" i="9"/>
  <c r="K3130" i="9"/>
  <c r="K3129" i="9"/>
  <c r="K3128" i="9"/>
  <c r="K3127" i="9"/>
  <c r="K3126" i="9"/>
  <c r="K3125" i="9"/>
  <c r="K3124" i="9"/>
  <c r="K3123" i="9"/>
  <c r="K3122" i="9"/>
  <c r="K3121" i="9"/>
  <c r="K3120" i="9"/>
  <c r="K3119" i="9"/>
  <c r="K3118" i="9"/>
  <c r="K3117" i="9"/>
  <c r="K3116" i="9"/>
  <c r="K3115" i="9"/>
  <c r="K3114" i="9"/>
  <c r="K3113" i="9"/>
  <c r="K3112" i="9"/>
  <c r="K3111" i="9"/>
  <c r="K3110" i="9"/>
  <c r="K3109" i="9"/>
  <c r="K3108" i="9"/>
  <c r="K3107" i="9"/>
  <c r="K3106" i="9"/>
  <c r="K3105" i="9"/>
  <c r="K3104" i="9"/>
  <c r="K3103" i="9"/>
  <c r="K3102" i="9"/>
  <c r="K3101" i="9"/>
  <c r="K3100" i="9"/>
  <c r="K3099" i="9"/>
  <c r="K3098" i="9"/>
  <c r="K3097" i="9"/>
  <c r="K3096" i="9"/>
  <c r="K3095" i="9"/>
  <c r="K3094" i="9"/>
  <c r="K3093" i="9"/>
  <c r="K3092" i="9"/>
  <c r="K3091" i="9"/>
  <c r="K3090" i="9"/>
  <c r="K3089" i="9"/>
  <c r="K3088" i="9"/>
  <c r="K3087" i="9"/>
  <c r="K3086" i="9"/>
  <c r="K3085" i="9"/>
  <c r="K3084" i="9"/>
  <c r="K3083" i="9"/>
  <c r="K3082" i="9"/>
  <c r="K3081" i="9"/>
  <c r="K3080" i="9"/>
  <c r="K3079" i="9"/>
  <c r="K3078" i="9"/>
  <c r="K3077" i="9"/>
  <c r="K3076" i="9"/>
  <c r="K3075" i="9"/>
  <c r="K3074" i="9"/>
  <c r="K3073" i="9"/>
  <c r="K3072" i="9"/>
  <c r="K3071" i="9"/>
  <c r="K3070" i="9"/>
  <c r="K3069" i="9"/>
  <c r="K3068" i="9"/>
  <c r="K3067" i="9"/>
  <c r="K3066" i="9"/>
  <c r="K3065" i="9"/>
  <c r="K3064" i="9"/>
  <c r="K3063" i="9"/>
  <c r="K3062" i="9"/>
  <c r="K3061" i="9"/>
  <c r="K3060" i="9"/>
  <c r="K3059" i="9"/>
  <c r="K3058" i="9"/>
  <c r="K3057" i="9"/>
  <c r="K3056" i="9"/>
  <c r="K3055" i="9"/>
  <c r="K3054" i="9"/>
  <c r="K3053" i="9"/>
  <c r="K3052" i="9"/>
  <c r="K3051" i="9"/>
  <c r="K3050" i="9"/>
  <c r="K3049" i="9"/>
  <c r="K3048" i="9"/>
  <c r="K3047" i="9"/>
  <c r="K3046" i="9"/>
  <c r="K3045" i="9"/>
  <c r="K3044" i="9"/>
  <c r="K3043" i="9"/>
  <c r="K3042" i="9"/>
  <c r="K3041" i="9"/>
  <c r="K3040" i="9"/>
  <c r="K3039" i="9"/>
  <c r="K3038" i="9"/>
  <c r="K3037" i="9"/>
  <c r="K3036" i="9"/>
  <c r="K3035" i="9"/>
  <c r="K3034" i="9"/>
  <c r="K3033" i="9"/>
  <c r="K3032" i="9"/>
  <c r="K3031" i="9"/>
  <c r="K3030" i="9"/>
  <c r="K3029" i="9"/>
  <c r="K3028" i="9"/>
  <c r="K3027" i="9"/>
  <c r="K3026" i="9"/>
  <c r="K3025" i="9"/>
  <c r="K3024" i="9"/>
  <c r="K3023" i="9"/>
  <c r="K3022" i="9"/>
  <c r="K3021" i="9"/>
  <c r="K3020" i="9"/>
  <c r="K3019" i="9"/>
  <c r="K3018" i="9"/>
  <c r="K3017" i="9"/>
  <c r="K3016" i="9"/>
  <c r="K3015" i="9"/>
  <c r="K3014" i="9"/>
  <c r="K3013" i="9"/>
  <c r="K3012" i="9"/>
  <c r="K3011" i="9"/>
  <c r="K3010" i="9"/>
  <c r="K3009" i="9"/>
  <c r="K3008" i="9"/>
  <c r="K3007" i="9"/>
  <c r="K3006" i="9"/>
  <c r="K3005" i="9"/>
  <c r="K3004" i="9"/>
  <c r="K3003" i="9"/>
  <c r="K3002" i="9"/>
  <c r="K3001" i="9"/>
  <c r="K3000" i="9"/>
  <c r="K2999" i="9"/>
  <c r="K2998" i="9"/>
  <c r="K2997" i="9"/>
  <c r="K2996" i="9"/>
  <c r="K2995" i="9"/>
  <c r="K2994" i="9"/>
  <c r="K2993" i="9"/>
  <c r="K2992" i="9"/>
  <c r="K2991" i="9"/>
  <c r="K2990" i="9"/>
  <c r="K2989" i="9"/>
  <c r="K2988" i="9"/>
  <c r="K2987" i="9"/>
  <c r="K2986" i="9"/>
  <c r="K2985" i="9"/>
  <c r="K2984" i="9"/>
  <c r="K2983" i="9"/>
  <c r="K2982" i="9"/>
  <c r="K2981" i="9"/>
  <c r="K2980" i="9"/>
  <c r="K2979" i="9"/>
  <c r="K2978" i="9"/>
  <c r="K2977" i="9"/>
  <c r="K2976" i="9"/>
  <c r="K2975" i="9"/>
  <c r="K2974" i="9"/>
  <c r="K2973" i="9"/>
  <c r="K2972" i="9"/>
  <c r="K2971" i="9"/>
  <c r="K2970" i="9"/>
  <c r="K2969" i="9"/>
  <c r="K2968" i="9"/>
  <c r="K2967" i="9"/>
  <c r="K2966" i="9"/>
  <c r="K2965" i="9"/>
  <c r="K2964" i="9"/>
  <c r="K2963" i="9"/>
  <c r="K2962" i="9"/>
  <c r="K2961" i="9"/>
  <c r="K2960" i="9"/>
  <c r="K2959" i="9"/>
  <c r="K2958" i="9"/>
  <c r="K2957" i="9"/>
  <c r="K2956" i="9"/>
  <c r="K2955" i="9"/>
  <c r="K2954" i="9"/>
  <c r="K2953" i="9"/>
  <c r="K2952" i="9"/>
  <c r="K2951" i="9"/>
  <c r="K2950" i="9"/>
  <c r="K2949" i="9"/>
  <c r="K2948" i="9"/>
  <c r="K2947" i="9"/>
  <c r="K2946" i="9"/>
  <c r="K2945" i="9"/>
  <c r="K2944" i="9"/>
  <c r="K2943" i="9"/>
  <c r="K2942" i="9"/>
  <c r="K2941" i="9"/>
  <c r="K2940" i="9"/>
  <c r="K2939" i="9"/>
  <c r="K2938" i="9"/>
  <c r="K2937" i="9"/>
  <c r="K2936" i="9"/>
  <c r="K2935" i="9"/>
  <c r="K2934" i="9"/>
  <c r="K2933" i="9"/>
  <c r="K2932" i="9"/>
  <c r="K2931" i="9"/>
  <c r="K2930" i="9"/>
  <c r="K2929" i="9"/>
  <c r="K2928" i="9"/>
  <c r="K2927" i="9"/>
  <c r="K2926" i="9"/>
  <c r="K2925" i="9"/>
  <c r="K2924" i="9"/>
  <c r="K2923" i="9"/>
  <c r="K2922" i="9"/>
  <c r="K2921" i="9"/>
  <c r="K2920" i="9"/>
  <c r="K2919" i="9"/>
  <c r="K2918" i="9"/>
  <c r="K2917" i="9"/>
  <c r="K2916" i="9"/>
  <c r="K2915" i="9"/>
  <c r="K2914" i="9"/>
  <c r="K2913" i="9"/>
  <c r="K2912" i="9"/>
  <c r="K2911" i="9"/>
  <c r="K2910" i="9"/>
  <c r="K2909" i="9"/>
  <c r="K2908" i="9"/>
  <c r="K2907" i="9"/>
  <c r="K2906" i="9"/>
  <c r="K2905" i="9"/>
  <c r="K2904" i="9"/>
  <c r="K2903" i="9"/>
  <c r="K2902" i="9"/>
  <c r="K2901" i="9"/>
  <c r="K2900" i="9"/>
  <c r="K2899" i="9"/>
  <c r="K2898" i="9"/>
  <c r="K2897" i="9"/>
  <c r="K2896" i="9"/>
  <c r="K2895" i="9"/>
  <c r="K2894" i="9"/>
  <c r="K2893" i="9"/>
  <c r="K2892" i="9"/>
  <c r="K2891" i="9"/>
  <c r="K2890" i="9"/>
  <c r="K2889" i="9"/>
  <c r="K2888" i="9"/>
  <c r="K2887" i="9"/>
  <c r="K2886" i="9"/>
  <c r="K2885" i="9"/>
  <c r="K2884" i="9"/>
  <c r="K2883" i="9"/>
  <c r="K2882" i="9"/>
  <c r="K2881" i="9"/>
  <c r="K2880" i="9"/>
  <c r="K2879" i="9"/>
  <c r="K2878" i="9"/>
  <c r="K2877" i="9"/>
  <c r="K2876" i="9"/>
  <c r="K2875" i="9"/>
  <c r="K2874" i="9"/>
  <c r="K2873" i="9"/>
  <c r="K2872" i="9"/>
  <c r="K2871" i="9"/>
  <c r="K2870" i="9"/>
  <c r="K2869" i="9"/>
  <c r="K2868" i="9"/>
  <c r="K2867" i="9"/>
  <c r="K2866" i="9"/>
  <c r="K2865" i="9"/>
  <c r="K2864" i="9"/>
  <c r="K2863" i="9"/>
  <c r="K2862" i="9"/>
  <c r="K2861" i="9"/>
  <c r="K2860" i="9"/>
  <c r="K2859" i="9"/>
  <c r="K2858" i="9"/>
  <c r="K2857" i="9"/>
  <c r="K2856" i="9"/>
  <c r="K2855" i="9"/>
  <c r="K2854" i="9"/>
  <c r="K2853" i="9"/>
  <c r="K2852" i="9"/>
  <c r="K2851" i="9"/>
  <c r="K2850" i="9"/>
  <c r="K2849" i="9"/>
  <c r="K2848" i="9"/>
  <c r="K2847" i="9"/>
  <c r="K2846" i="9"/>
  <c r="K2845" i="9"/>
  <c r="K2844" i="9"/>
  <c r="K2843" i="9"/>
  <c r="K2842" i="9"/>
  <c r="K2841" i="9"/>
  <c r="K2840" i="9"/>
  <c r="K2839" i="9"/>
  <c r="K2838" i="9"/>
  <c r="K2837" i="9"/>
  <c r="K2836" i="9"/>
  <c r="K2835" i="9"/>
  <c r="K2834" i="9"/>
  <c r="K2833" i="9"/>
  <c r="K2832" i="9"/>
  <c r="K2831" i="9"/>
  <c r="K2830" i="9"/>
  <c r="K2829" i="9"/>
  <c r="K2828" i="9"/>
  <c r="K2827" i="9"/>
  <c r="K2826" i="9"/>
  <c r="K2825" i="9"/>
  <c r="K2824" i="9"/>
  <c r="K2823" i="9"/>
  <c r="K2822" i="9"/>
  <c r="K2821" i="9"/>
  <c r="K2820" i="9"/>
  <c r="K2819" i="9"/>
  <c r="K2818" i="9"/>
  <c r="K2817" i="9"/>
  <c r="K2816" i="9"/>
  <c r="K2815" i="9"/>
  <c r="K2814" i="9"/>
  <c r="K2813" i="9"/>
  <c r="K2812" i="9"/>
  <c r="K2811" i="9"/>
  <c r="K2810" i="9"/>
  <c r="K2809" i="9"/>
  <c r="K2808" i="9"/>
  <c r="K2807" i="9"/>
  <c r="K2806" i="9"/>
  <c r="H2806" i="9"/>
  <c r="H2971" i="9" s="1"/>
  <c r="H3136" i="9" s="1"/>
  <c r="H3301" i="9" s="1"/>
  <c r="H3466" i="9" s="1"/>
  <c r="H3631" i="9" s="1"/>
  <c r="H3796" i="9" s="1"/>
  <c r="H3961" i="9" s="1"/>
  <c r="H4126" i="9" s="1"/>
  <c r="H4291" i="9" s="1"/>
  <c r="H4456" i="9" s="1"/>
  <c r="G2806" i="9"/>
  <c r="G2971" i="9" s="1"/>
  <c r="G3136" i="9" s="1"/>
  <c r="G3301" i="9" s="1"/>
  <c r="G3466" i="9" s="1"/>
  <c r="G3631" i="9" s="1"/>
  <c r="G3796" i="9" s="1"/>
  <c r="G3961" i="9" s="1"/>
  <c r="G4126" i="9" s="1"/>
  <c r="G4291" i="9" s="1"/>
  <c r="G4456" i="9" s="1"/>
  <c r="F2806" i="9"/>
  <c r="F2971" i="9" s="1"/>
  <c r="F3136" i="9" s="1"/>
  <c r="F3301" i="9" s="1"/>
  <c r="F3466" i="9" s="1"/>
  <c r="F3631" i="9" s="1"/>
  <c r="F3796" i="9" s="1"/>
  <c r="F3961" i="9" s="1"/>
  <c r="F4126" i="9" s="1"/>
  <c r="F4291" i="9" s="1"/>
  <c r="F4456" i="9" s="1"/>
  <c r="E2806" i="9"/>
  <c r="E2971" i="9" s="1"/>
  <c r="E3136" i="9" s="1"/>
  <c r="E3301" i="9" s="1"/>
  <c r="E3466" i="9" s="1"/>
  <c r="E3631" i="9" s="1"/>
  <c r="E3796" i="9" s="1"/>
  <c r="E3961" i="9" s="1"/>
  <c r="E4126" i="9" s="1"/>
  <c r="E4291" i="9" s="1"/>
  <c r="E4456" i="9" s="1"/>
  <c r="E4621" i="9" s="1"/>
  <c r="E4786" i="9" s="1"/>
  <c r="K2805" i="9"/>
  <c r="H2805" i="9"/>
  <c r="H2970" i="9" s="1"/>
  <c r="H3135" i="9" s="1"/>
  <c r="H3300" i="9" s="1"/>
  <c r="H3465" i="9" s="1"/>
  <c r="H3630" i="9" s="1"/>
  <c r="H3795" i="9" s="1"/>
  <c r="H3960" i="9" s="1"/>
  <c r="H4125" i="9" s="1"/>
  <c r="H4290" i="9" s="1"/>
  <c r="H4455" i="9" s="1"/>
  <c r="G2805" i="9"/>
  <c r="G2970" i="9" s="1"/>
  <c r="G3135" i="9" s="1"/>
  <c r="G3300" i="9" s="1"/>
  <c r="G3465" i="9" s="1"/>
  <c r="G3630" i="9" s="1"/>
  <c r="G3795" i="9" s="1"/>
  <c r="G3960" i="9" s="1"/>
  <c r="G4125" i="9" s="1"/>
  <c r="G4290" i="9" s="1"/>
  <c r="G4455" i="9" s="1"/>
  <c r="F2805" i="9"/>
  <c r="F2970" i="9" s="1"/>
  <c r="F3135" i="9" s="1"/>
  <c r="F3300" i="9" s="1"/>
  <c r="F3465" i="9" s="1"/>
  <c r="F3630" i="9" s="1"/>
  <c r="F3795" i="9" s="1"/>
  <c r="F3960" i="9" s="1"/>
  <c r="F4125" i="9" s="1"/>
  <c r="F4290" i="9" s="1"/>
  <c r="F4455" i="9" s="1"/>
  <c r="E2805" i="9"/>
  <c r="E2970" i="9" s="1"/>
  <c r="E3135" i="9" s="1"/>
  <c r="E3300" i="9" s="1"/>
  <c r="E3465" i="9" s="1"/>
  <c r="E3630" i="9" s="1"/>
  <c r="E3795" i="9" s="1"/>
  <c r="E3960" i="9" s="1"/>
  <c r="E4125" i="9" s="1"/>
  <c r="E4290" i="9" s="1"/>
  <c r="E4455" i="9" s="1"/>
  <c r="E4620" i="9" s="1"/>
  <c r="E4785" i="9" s="1"/>
  <c r="K2804" i="9"/>
  <c r="H2804" i="9"/>
  <c r="H2969" i="9" s="1"/>
  <c r="H3134" i="9" s="1"/>
  <c r="H3299" i="9" s="1"/>
  <c r="H3464" i="9" s="1"/>
  <c r="H3629" i="9" s="1"/>
  <c r="H3794" i="9" s="1"/>
  <c r="H3959" i="9" s="1"/>
  <c r="H4124" i="9" s="1"/>
  <c r="H4289" i="9" s="1"/>
  <c r="H4454" i="9" s="1"/>
  <c r="G2804" i="9"/>
  <c r="G2969" i="9" s="1"/>
  <c r="G3134" i="9" s="1"/>
  <c r="G3299" i="9" s="1"/>
  <c r="G3464" i="9" s="1"/>
  <c r="G3629" i="9" s="1"/>
  <c r="G3794" i="9" s="1"/>
  <c r="G3959" i="9" s="1"/>
  <c r="G4124" i="9" s="1"/>
  <c r="G4289" i="9" s="1"/>
  <c r="G4454" i="9" s="1"/>
  <c r="F2804" i="9"/>
  <c r="F2969" i="9" s="1"/>
  <c r="F3134" i="9" s="1"/>
  <c r="F3299" i="9" s="1"/>
  <c r="F3464" i="9" s="1"/>
  <c r="F3629" i="9" s="1"/>
  <c r="F3794" i="9" s="1"/>
  <c r="F3959" i="9" s="1"/>
  <c r="F4124" i="9" s="1"/>
  <c r="F4289" i="9" s="1"/>
  <c r="F4454" i="9" s="1"/>
  <c r="E2804" i="9"/>
  <c r="E2969" i="9" s="1"/>
  <c r="E3134" i="9" s="1"/>
  <c r="E3299" i="9" s="1"/>
  <c r="E3464" i="9" s="1"/>
  <c r="E3629" i="9" s="1"/>
  <c r="E3794" i="9" s="1"/>
  <c r="E3959" i="9" s="1"/>
  <c r="E4124" i="9" s="1"/>
  <c r="E4289" i="9" s="1"/>
  <c r="E4454" i="9" s="1"/>
  <c r="E4619" i="9" s="1"/>
  <c r="E4784" i="9" s="1"/>
  <c r="K2803" i="9"/>
  <c r="H2803" i="9"/>
  <c r="H2968" i="9" s="1"/>
  <c r="H3133" i="9" s="1"/>
  <c r="H3298" i="9" s="1"/>
  <c r="H3463" i="9" s="1"/>
  <c r="H3628" i="9" s="1"/>
  <c r="H3793" i="9" s="1"/>
  <c r="H3958" i="9" s="1"/>
  <c r="H4123" i="9" s="1"/>
  <c r="H4288" i="9" s="1"/>
  <c r="H4453" i="9" s="1"/>
  <c r="G2803" i="9"/>
  <c r="G2968" i="9" s="1"/>
  <c r="G3133" i="9" s="1"/>
  <c r="G3298" i="9" s="1"/>
  <c r="G3463" i="9" s="1"/>
  <c r="G3628" i="9" s="1"/>
  <c r="G3793" i="9" s="1"/>
  <c r="G3958" i="9" s="1"/>
  <c r="G4123" i="9" s="1"/>
  <c r="G4288" i="9" s="1"/>
  <c r="G4453" i="9" s="1"/>
  <c r="F2803" i="9"/>
  <c r="F2968" i="9" s="1"/>
  <c r="F3133" i="9" s="1"/>
  <c r="F3298" i="9" s="1"/>
  <c r="F3463" i="9" s="1"/>
  <c r="F3628" i="9" s="1"/>
  <c r="F3793" i="9" s="1"/>
  <c r="F3958" i="9" s="1"/>
  <c r="F4123" i="9" s="1"/>
  <c r="F4288" i="9" s="1"/>
  <c r="F4453" i="9" s="1"/>
  <c r="E2803" i="9"/>
  <c r="E2968" i="9" s="1"/>
  <c r="E3133" i="9" s="1"/>
  <c r="E3298" i="9" s="1"/>
  <c r="E3463" i="9" s="1"/>
  <c r="E3628" i="9" s="1"/>
  <c r="E3793" i="9" s="1"/>
  <c r="E3958" i="9" s="1"/>
  <c r="E4123" i="9" s="1"/>
  <c r="E4288" i="9" s="1"/>
  <c r="E4453" i="9" s="1"/>
  <c r="E4618" i="9" s="1"/>
  <c r="E4783" i="9" s="1"/>
  <c r="K2802" i="9"/>
  <c r="H2802" i="9"/>
  <c r="H2967" i="9" s="1"/>
  <c r="H3132" i="9" s="1"/>
  <c r="H3297" i="9" s="1"/>
  <c r="H3462" i="9" s="1"/>
  <c r="H3627" i="9" s="1"/>
  <c r="H3792" i="9" s="1"/>
  <c r="H3957" i="9" s="1"/>
  <c r="H4122" i="9" s="1"/>
  <c r="H4287" i="9" s="1"/>
  <c r="H4452" i="9" s="1"/>
  <c r="G2802" i="9"/>
  <c r="G2967" i="9" s="1"/>
  <c r="G3132" i="9" s="1"/>
  <c r="G3297" i="9" s="1"/>
  <c r="G3462" i="9" s="1"/>
  <c r="G3627" i="9" s="1"/>
  <c r="G3792" i="9" s="1"/>
  <c r="G3957" i="9" s="1"/>
  <c r="G4122" i="9" s="1"/>
  <c r="G4287" i="9" s="1"/>
  <c r="G4452" i="9" s="1"/>
  <c r="F2802" i="9"/>
  <c r="F2967" i="9" s="1"/>
  <c r="F3132" i="9" s="1"/>
  <c r="F3297" i="9" s="1"/>
  <c r="F3462" i="9" s="1"/>
  <c r="F3627" i="9" s="1"/>
  <c r="F3792" i="9" s="1"/>
  <c r="F3957" i="9" s="1"/>
  <c r="F4122" i="9" s="1"/>
  <c r="F4287" i="9" s="1"/>
  <c r="F4452" i="9" s="1"/>
  <c r="E2802" i="9"/>
  <c r="E2967" i="9" s="1"/>
  <c r="E3132" i="9" s="1"/>
  <c r="E3297" i="9" s="1"/>
  <c r="E3462" i="9" s="1"/>
  <c r="E3627" i="9" s="1"/>
  <c r="E3792" i="9" s="1"/>
  <c r="E3957" i="9" s="1"/>
  <c r="E4122" i="9" s="1"/>
  <c r="E4287" i="9" s="1"/>
  <c r="E4452" i="9" s="1"/>
  <c r="E4617" i="9" s="1"/>
  <c r="E4782" i="9" s="1"/>
  <c r="K2801" i="9"/>
  <c r="H2801" i="9"/>
  <c r="H2966" i="9" s="1"/>
  <c r="H3131" i="9" s="1"/>
  <c r="H3296" i="9" s="1"/>
  <c r="H3461" i="9" s="1"/>
  <c r="H3626" i="9" s="1"/>
  <c r="H3791" i="9" s="1"/>
  <c r="H3956" i="9" s="1"/>
  <c r="H4121" i="9" s="1"/>
  <c r="H4286" i="9" s="1"/>
  <c r="H4451" i="9" s="1"/>
  <c r="G2801" i="9"/>
  <c r="G2966" i="9" s="1"/>
  <c r="G3131" i="9" s="1"/>
  <c r="G3296" i="9" s="1"/>
  <c r="G3461" i="9" s="1"/>
  <c r="G3626" i="9" s="1"/>
  <c r="G3791" i="9" s="1"/>
  <c r="G3956" i="9" s="1"/>
  <c r="G4121" i="9" s="1"/>
  <c r="G4286" i="9" s="1"/>
  <c r="G4451" i="9" s="1"/>
  <c r="F2801" i="9"/>
  <c r="F2966" i="9" s="1"/>
  <c r="F3131" i="9" s="1"/>
  <c r="F3296" i="9" s="1"/>
  <c r="F3461" i="9" s="1"/>
  <c r="F3626" i="9" s="1"/>
  <c r="F3791" i="9" s="1"/>
  <c r="F3956" i="9" s="1"/>
  <c r="F4121" i="9" s="1"/>
  <c r="F4286" i="9" s="1"/>
  <c r="F4451" i="9" s="1"/>
  <c r="E2801" i="9"/>
  <c r="E2966" i="9" s="1"/>
  <c r="E3131" i="9" s="1"/>
  <c r="E3296" i="9" s="1"/>
  <c r="E3461" i="9" s="1"/>
  <c r="E3626" i="9" s="1"/>
  <c r="E3791" i="9" s="1"/>
  <c r="E3956" i="9" s="1"/>
  <c r="E4121" i="9" s="1"/>
  <c r="E4286" i="9" s="1"/>
  <c r="E4451" i="9" s="1"/>
  <c r="E4616" i="9" s="1"/>
  <c r="E4781" i="9" s="1"/>
  <c r="K2800" i="9"/>
  <c r="H2800" i="9"/>
  <c r="H2965" i="9" s="1"/>
  <c r="H3130" i="9" s="1"/>
  <c r="H3295" i="9" s="1"/>
  <c r="H3460" i="9" s="1"/>
  <c r="H3625" i="9" s="1"/>
  <c r="H3790" i="9" s="1"/>
  <c r="H3955" i="9" s="1"/>
  <c r="H4120" i="9" s="1"/>
  <c r="H4285" i="9" s="1"/>
  <c r="H4450" i="9" s="1"/>
  <c r="G2800" i="9"/>
  <c r="G2965" i="9" s="1"/>
  <c r="G3130" i="9" s="1"/>
  <c r="G3295" i="9" s="1"/>
  <c r="G3460" i="9" s="1"/>
  <c r="G3625" i="9" s="1"/>
  <c r="G3790" i="9" s="1"/>
  <c r="G3955" i="9" s="1"/>
  <c r="G4120" i="9" s="1"/>
  <c r="G4285" i="9" s="1"/>
  <c r="G4450" i="9" s="1"/>
  <c r="F2800" i="9"/>
  <c r="F2965" i="9" s="1"/>
  <c r="F3130" i="9" s="1"/>
  <c r="F3295" i="9" s="1"/>
  <c r="F3460" i="9" s="1"/>
  <c r="F3625" i="9" s="1"/>
  <c r="F3790" i="9" s="1"/>
  <c r="F3955" i="9" s="1"/>
  <c r="F4120" i="9" s="1"/>
  <c r="F4285" i="9" s="1"/>
  <c r="F4450" i="9" s="1"/>
  <c r="E2800" i="9"/>
  <c r="E2965" i="9" s="1"/>
  <c r="E3130" i="9" s="1"/>
  <c r="E3295" i="9" s="1"/>
  <c r="E3460" i="9" s="1"/>
  <c r="E3625" i="9" s="1"/>
  <c r="E3790" i="9" s="1"/>
  <c r="E3955" i="9" s="1"/>
  <c r="E4120" i="9" s="1"/>
  <c r="E4285" i="9" s="1"/>
  <c r="E4450" i="9" s="1"/>
  <c r="E4615" i="9" s="1"/>
  <c r="E4780" i="9" s="1"/>
  <c r="K2799" i="9"/>
  <c r="H2799" i="9"/>
  <c r="H2964" i="9" s="1"/>
  <c r="H3129" i="9" s="1"/>
  <c r="H3294" i="9" s="1"/>
  <c r="H3459" i="9" s="1"/>
  <c r="H3624" i="9" s="1"/>
  <c r="H3789" i="9" s="1"/>
  <c r="H3954" i="9" s="1"/>
  <c r="H4119" i="9" s="1"/>
  <c r="H4284" i="9" s="1"/>
  <c r="H4449" i="9" s="1"/>
  <c r="G2799" i="9"/>
  <c r="G2964" i="9" s="1"/>
  <c r="G3129" i="9" s="1"/>
  <c r="G3294" i="9" s="1"/>
  <c r="G3459" i="9" s="1"/>
  <c r="G3624" i="9" s="1"/>
  <c r="G3789" i="9" s="1"/>
  <c r="G3954" i="9" s="1"/>
  <c r="G4119" i="9" s="1"/>
  <c r="G4284" i="9" s="1"/>
  <c r="G4449" i="9" s="1"/>
  <c r="F2799" i="9"/>
  <c r="F2964" i="9" s="1"/>
  <c r="F3129" i="9" s="1"/>
  <c r="F3294" i="9" s="1"/>
  <c r="F3459" i="9" s="1"/>
  <c r="F3624" i="9" s="1"/>
  <c r="F3789" i="9" s="1"/>
  <c r="F3954" i="9" s="1"/>
  <c r="F4119" i="9" s="1"/>
  <c r="F4284" i="9" s="1"/>
  <c r="F4449" i="9" s="1"/>
  <c r="E2799" i="9"/>
  <c r="E2964" i="9" s="1"/>
  <c r="E3129" i="9" s="1"/>
  <c r="E3294" i="9" s="1"/>
  <c r="E3459" i="9" s="1"/>
  <c r="E3624" i="9" s="1"/>
  <c r="E3789" i="9" s="1"/>
  <c r="E3954" i="9" s="1"/>
  <c r="E4119" i="9" s="1"/>
  <c r="E4284" i="9" s="1"/>
  <c r="E4449" i="9" s="1"/>
  <c r="E4614" i="9" s="1"/>
  <c r="E4779" i="9" s="1"/>
  <c r="K2798" i="9"/>
  <c r="H2798" i="9"/>
  <c r="H2963" i="9" s="1"/>
  <c r="H3128" i="9" s="1"/>
  <c r="H3293" i="9" s="1"/>
  <c r="H3458" i="9" s="1"/>
  <c r="H3623" i="9" s="1"/>
  <c r="H3788" i="9" s="1"/>
  <c r="H3953" i="9" s="1"/>
  <c r="H4118" i="9" s="1"/>
  <c r="H4283" i="9" s="1"/>
  <c r="H4448" i="9" s="1"/>
  <c r="G2798" i="9"/>
  <c r="G2963" i="9" s="1"/>
  <c r="G3128" i="9" s="1"/>
  <c r="G3293" i="9" s="1"/>
  <c r="G3458" i="9" s="1"/>
  <c r="G3623" i="9" s="1"/>
  <c r="G3788" i="9" s="1"/>
  <c r="G3953" i="9" s="1"/>
  <c r="G4118" i="9" s="1"/>
  <c r="G4283" i="9" s="1"/>
  <c r="G4448" i="9" s="1"/>
  <c r="F2798" i="9"/>
  <c r="F2963" i="9" s="1"/>
  <c r="F3128" i="9" s="1"/>
  <c r="F3293" i="9" s="1"/>
  <c r="F3458" i="9" s="1"/>
  <c r="F3623" i="9" s="1"/>
  <c r="F3788" i="9" s="1"/>
  <c r="F3953" i="9" s="1"/>
  <c r="F4118" i="9" s="1"/>
  <c r="F4283" i="9" s="1"/>
  <c r="F4448" i="9" s="1"/>
  <c r="E2798" i="9"/>
  <c r="E2963" i="9" s="1"/>
  <c r="E3128" i="9" s="1"/>
  <c r="E3293" i="9" s="1"/>
  <c r="E3458" i="9" s="1"/>
  <c r="E3623" i="9" s="1"/>
  <c r="E3788" i="9" s="1"/>
  <c r="E3953" i="9" s="1"/>
  <c r="E4118" i="9" s="1"/>
  <c r="E4283" i="9" s="1"/>
  <c r="E4448" i="9" s="1"/>
  <c r="E4613" i="9" s="1"/>
  <c r="E4778" i="9" s="1"/>
  <c r="K2797" i="9"/>
  <c r="H2797" i="9"/>
  <c r="H2962" i="9" s="1"/>
  <c r="H3127" i="9" s="1"/>
  <c r="H3292" i="9" s="1"/>
  <c r="H3457" i="9" s="1"/>
  <c r="H3622" i="9" s="1"/>
  <c r="H3787" i="9" s="1"/>
  <c r="H3952" i="9" s="1"/>
  <c r="H4117" i="9" s="1"/>
  <c r="H4282" i="9" s="1"/>
  <c r="H4447" i="9" s="1"/>
  <c r="G2797" i="9"/>
  <c r="G2962" i="9" s="1"/>
  <c r="G3127" i="9" s="1"/>
  <c r="G3292" i="9" s="1"/>
  <c r="G3457" i="9" s="1"/>
  <c r="G3622" i="9" s="1"/>
  <c r="G3787" i="9" s="1"/>
  <c r="G3952" i="9" s="1"/>
  <c r="G4117" i="9" s="1"/>
  <c r="G4282" i="9" s="1"/>
  <c r="G4447" i="9" s="1"/>
  <c r="F2797" i="9"/>
  <c r="F2962" i="9" s="1"/>
  <c r="F3127" i="9" s="1"/>
  <c r="F3292" i="9" s="1"/>
  <c r="F3457" i="9" s="1"/>
  <c r="F3622" i="9" s="1"/>
  <c r="F3787" i="9" s="1"/>
  <c r="F3952" i="9" s="1"/>
  <c r="F4117" i="9" s="1"/>
  <c r="F4282" i="9" s="1"/>
  <c r="F4447" i="9" s="1"/>
  <c r="E2797" i="9"/>
  <c r="E2962" i="9" s="1"/>
  <c r="E3127" i="9" s="1"/>
  <c r="E3292" i="9" s="1"/>
  <c r="E3457" i="9" s="1"/>
  <c r="E3622" i="9" s="1"/>
  <c r="E3787" i="9" s="1"/>
  <c r="E3952" i="9" s="1"/>
  <c r="E4117" i="9" s="1"/>
  <c r="E4282" i="9" s="1"/>
  <c r="E4447" i="9" s="1"/>
  <c r="E4612" i="9" s="1"/>
  <c r="E4777" i="9" s="1"/>
  <c r="K2796" i="9"/>
  <c r="H2796" i="9"/>
  <c r="H2961" i="9" s="1"/>
  <c r="H3126" i="9" s="1"/>
  <c r="H3291" i="9" s="1"/>
  <c r="H3456" i="9" s="1"/>
  <c r="H3621" i="9" s="1"/>
  <c r="H3786" i="9" s="1"/>
  <c r="H3951" i="9" s="1"/>
  <c r="H4116" i="9" s="1"/>
  <c r="H4281" i="9" s="1"/>
  <c r="H4446" i="9" s="1"/>
  <c r="G2796" i="9"/>
  <c r="G2961" i="9" s="1"/>
  <c r="G3126" i="9" s="1"/>
  <c r="G3291" i="9" s="1"/>
  <c r="G3456" i="9" s="1"/>
  <c r="G3621" i="9" s="1"/>
  <c r="G3786" i="9" s="1"/>
  <c r="G3951" i="9" s="1"/>
  <c r="G4116" i="9" s="1"/>
  <c r="G4281" i="9" s="1"/>
  <c r="G4446" i="9" s="1"/>
  <c r="F2796" i="9"/>
  <c r="F2961" i="9" s="1"/>
  <c r="F3126" i="9" s="1"/>
  <c r="F3291" i="9" s="1"/>
  <c r="F3456" i="9" s="1"/>
  <c r="F3621" i="9" s="1"/>
  <c r="F3786" i="9" s="1"/>
  <c r="F3951" i="9" s="1"/>
  <c r="F4116" i="9" s="1"/>
  <c r="F4281" i="9" s="1"/>
  <c r="F4446" i="9" s="1"/>
  <c r="E2796" i="9"/>
  <c r="E2961" i="9" s="1"/>
  <c r="E3126" i="9" s="1"/>
  <c r="E3291" i="9" s="1"/>
  <c r="E3456" i="9" s="1"/>
  <c r="E3621" i="9" s="1"/>
  <c r="E3786" i="9" s="1"/>
  <c r="E3951" i="9" s="1"/>
  <c r="E4116" i="9" s="1"/>
  <c r="E4281" i="9" s="1"/>
  <c r="E4446" i="9" s="1"/>
  <c r="E4611" i="9" s="1"/>
  <c r="E4776" i="9" s="1"/>
  <c r="K2795" i="9"/>
  <c r="H2795" i="9"/>
  <c r="H2960" i="9" s="1"/>
  <c r="H3125" i="9" s="1"/>
  <c r="H3290" i="9" s="1"/>
  <c r="H3455" i="9" s="1"/>
  <c r="H3620" i="9" s="1"/>
  <c r="H3785" i="9" s="1"/>
  <c r="H3950" i="9" s="1"/>
  <c r="H4115" i="9" s="1"/>
  <c r="H4280" i="9" s="1"/>
  <c r="H4445" i="9" s="1"/>
  <c r="G2795" i="9"/>
  <c r="G2960" i="9" s="1"/>
  <c r="G3125" i="9" s="1"/>
  <c r="G3290" i="9" s="1"/>
  <c r="G3455" i="9" s="1"/>
  <c r="G3620" i="9" s="1"/>
  <c r="G3785" i="9" s="1"/>
  <c r="G3950" i="9" s="1"/>
  <c r="G4115" i="9" s="1"/>
  <c r="G4280" i="9" s="1"/>
  <c r="G4445" i="9" s="1"/>
  <c r="F2795" i="9"/>
  <c r="F2960" i="9" s="1"/>
  <c r="F3125" i="9" s="1"/>
  <c r="F3290" i="9" s="1"/>
  <c r="F3455" i="9" s="1"/>
  <c r="F3620" i="9" s="1"/>
  <c r="F3785" i="9" s="1"/>
  <c r="F3950" i="9" s="1"/>
  <c r="F4115" i="9" s="1"/>
  <c r="F4280" i="9" s="1"/>
  <c r="F4445" i="9" s="1"/>
  <c r="E2795" i="9"/>
  <c r="E2960" i="9" s="1"/>
  <c r="E3125" i="9" s="1"/>
  <c r="E3290" i="9" s="1"/>
  <c r="E3455" i="9" s="1"/>
  <c r="E3620" i="9" s="1"/>
  <c r="E3785" i="9" s="1"/>
  <c r="E3950" i="9" s="1"/>
  <c r="E4115" i="9" s="1"/>
  <c r="E4280" i="9" s="1"/>
  <c r="E4445" i="9" s="1"/>
  <c r="E4610" i="9" s="1"/>
  <c r="E4775" i="9" s="1"/>
  <c r="K2794" i="9"/>
  <c r="H2794" i="9"/>
  <c r="H2959" i="9" s="1"/>
  <c r="H3124" i="9" s="1"/>
  <c r="H3289" i="9" s="1"/>
  <c r="H3454" i="9" s="1"/>
  <c r="H3619" i="9" s="1"/>
  <c r="H3784" i="9" s="1"/>
  <c r="H3949" i="9" s="1"/>
  <c r="H4114" i="9" s="1"/>
  <c r="H4279" i="9" s="1"/>
  <c r="H4444" i="9" s="1"/>
  <c r="G2794" i="9"/>
  <c r="G2959" i="9" s="1"/>
  <c r="G3124" i="9" s="1"/>
  <c r="G3289" i="9" s="1"/>
  <c r="G3454" i="9" s="1"/>
  <c r="G3619" i="9" s="1"/>
  <c r="G3784" i="9" s="1"/>
  <c r="G3949" i="9" s="1"/>
  <c r="G4114" i="9" s="1"/>
  <c r="G4279" i="9" s="1"/>
  <c r="G4444" i="9" s="1"/>
  <c r="F2794" i="9"/>
  <c r="F2959" i="9" s="1"/>
  <c r="F3124" i="9" s="1"/>
  <c r="F3289" i="9" s="1"/>
  <c r="F3454" i="9" s="1"/>
  <c r="F3619" i="9" s="1"/>
  <c r="F3784" i="9" s="1"/>
  <c r="F3949" i="9" s="1"/>
  <c r="F4114" i="9" s="1"/>
  <c r="F4279" i="9" s="1"/>
  <c r="F4444" i="9" s="1"/>
  <c r="E2794" i="9"/>
  <c r="E2959" i="9" s="1"/>
  <c r="E3124" i="9" s="1"/>
  <c r="E3289" i="9" s="1"/>
  <c r="E3454" i="9" s="1"/>
  <c r="E3619" i="9" s="1"/>
  <c r="E3784" i="9" s="1"/>
  <c r="E3949" i="9" s="1"/>
  <c r="E4114" i="9" s="1"/>
  <c r="E4279" i="9" s="1"/>
  <c r="E4444" i="9" s="1"/>
  <c r="E4609" i="9" s="1"/>
  <c r="E4774" i="9" s="1"/>
  <c r="K2793" i="9"/>
  <c r="H2793" i="9"/>
  <c r="H2958" i="9" s="1"/>
  <c r="H3123" i="9" s="1"/>
  <c r="H3288" i="9" s="1"/>
  <c r="H3453" i="9" s="1"/>
  <c r="H3618" i="9" s="1"/>
  <c r="H3783" i="9" s="1"/>
  <c r="H3948" i="9" s="1"/>
  <c r="H4113" i="9" s="1"/>
  <c r="H4278" i="9" s="1"/>
  <c r="H4443" i="9" s="1"/>
  <c r="G2793" i="9"/>
  <c r="G2958" i="9" s="1"/>
  <c r="G3123" i="9" s="1"/>
  <c r="G3288" i="9" s="1"/>
  <c r="G3453" i="9" s="1"/>
  <c r="G3618" i="9" s="1"/>
  <c r="G3783" i="9" s="1"/>
  <c r="G3948" i="9" s="1"/>
  <c r="G4113" i="9" s="1"/>
  <c r="G4278" i="9" s="1"/>
  <c r="G4443" i="9" s="1"/>
  <c r="F2793" i="9"/>
  <c r="F2958" i="9" s="1"/>
  <c r="F3123" i="9" s="1"/>
  <c r="F3288" i="9" s="1"/>
  <c r="F3453" i="9" s="1"/>
  <c r="F3618" i="9" s="1"/>
  <c r="F3783" i="9" s="1"/>
  <c r="F3948" i="9" s="1"/>
  <c r="F4113" i="9" s="1"/>
  <c r="F4278" i="9" s="1"/>
  <c r="F4443" i="9" s="1"/>
  <c r="E2793" i="9"/>
  <c r="E2958" i="9" s="1"/>
  <c r="E3123" i="9" s="1"/>
  <c r="E3288" i="9" s="1"/>
  <c r="E3453" i="9" s="1"/>
  <c r="E3618" i="9" s="1"/>
  <c r="E3783" i="9" s="1"/>
  <c r="E3948" i="9" s="1"/>
  <c r="E4113" i="9" s="1"/>
  <c r="E4278" i="9" s="1"/>
  <c r="E4443" i="9" s="1"/>
  <c r="E4608" i="9" s="1"/>
  <c r="E4773" i="9" s="1"/>
  <c r="K2792" i="9"/>
  <c r="H2792" i="9"/>
  <c r="H2957" i="9" s="1"/>
  <c r="H3122" i="9" s="1"/>
  <c r="H3287" i="9" s="1"/>
  <c r="H3452" i="9" s="1"/>
  <c r="H3617" i="9" s="1"/>
  <c r="H3782" i="9" s="1"/>
  <c r="H3947" i="9" s="1"/>
  <c r="H4112" i="9" s="1"/>
  <c r="H4277" i="9" s="1"/>
  <c r="H4442" i="9" s="1"/>
  <c r="G2792" i="9"/>
  <c r="G2957" i="9" s="1"/>
  <c r="G3122" i="9" s="1"/>
  <c r="G3287" i="9" s="1"/>
  <c r="G3452" i="9" s="1"/>
  <c r="G3617" i="9" s="1"/>
  <c r="G3782" i="9" s="1"/>
  <c r="G3947" i="9" s="1"/>
  <c r="G4112" i="9" s="1"/>
  <c r="G4277" i="9" s="1"/>
  <c r="G4442" i="9" s="1"/>
  <c r="F2792" i="9"/>
  <c r="F2957" i="9" s="1"/>
  <c r="F3122" i="9" s="1"/>
  <c r="F3287" i="9" s="1"/>
  <c r="F3452" i="9" s="1"/>
  <c r="F3617" i="9" s="1"/>
  <c r="F3782" i="9" s="1"/>
  <c r="F3947" i="9" s="1"/>
  <c r="F4112" i="9" s="1"/>
  <c r="F4277" i="9" s="1"/>
  <c r="F4442" i="9" s="1"/>
  <c r="E2792" i="9"/>
  <c r="E2957" i="9" s="1"/>
  <c r="E3122" i="9" s="1"/>
  <c r="E3287" i="9" s="1"/>
  <c r="E3452" i="9" s="1"/>
  <c r="E3617" i="9" s="1"/>
  <c r="E3782" i="9" s="1"/>
  <c r="E3947" i="9" s="1"/>
  <c r="E4112" i="9" s="1"/>
  <c r="E4277" i="9" s="1"/>
  <c r="E4442" i="9" s="1"/>
  <c r="E4607" i="9" s="1"/>
  <c r="E4772" i="9" s="1"/>
  <c r="K2791" i="9"/>
  <c r="H2791" i="9"/>
  <c r="H2956" i="9" s="1"/>
  <c r="H3121" i="9" s="1"/>
  <c r="H3286" i="9" s="1"/>
  <c r="H3451" i="9" s="1"/>
  <c r="H3616" i="9" s="1"/>
  <c r="H3781" i="9" s="1"/>
  <c r="H3946" i="9" s="1"/>
  <c r="H4111" i="9" s="1"/>
  <c r="H4276" i="9" s="1"/>
  <c r="H4441" i="9" s="1"/>
  <c r="G2791" i="9"/>
  <c r="G2956" i="9" s="1"/>
  <c r="G3121" i="9" s="1"/>
  <c r="G3286" i="9" s="1"/>
  <c r="G3451" i="9" s="1"/>
  <c r="G3616" i="9" s="1"/>
  <c r="G3781" i="9" s="1"/>
  <c r="G3946" i="9" s="1"/>
  <c r="G4111" i="9" s="1"/>
  <c r="G4276" i="9" s="1"/>
  <c r="G4441" i="9" s="1"/>
  <c r="F2791" i="9"/>
  <c r="F2956" i="9" s="1"/>
  <c r="F3121" i="9" s="1"/>
  <c r="F3286" i="9" s="1"/>
  <c r="F3451" i="9" s="1"/>
  <c r="F3616" i="9" s="1"/>
  <c r="F3781" i="9" s="1"/>
  <c r="F3946" i="9" s="1"/>
  <c r="F4111" i="9" s="1"/>
  <c r="F4276" i="9" s="1"/>
  <c r="F4441" i="9" s="1"/>
  <c r="E2791" i="9"/>
  <c r="E2956" i="9" s="1"/>
  <c r="E3121" i="9" s="1"/>
  <c r="E3286" i="9" s="1"/>
  <c r="E3451" i="9" s="1"/>
  <c r="E3616" i="9" s="1"/>
  <c r="E3781" i="9" s="1"/>
  <c r="E3946" i="9" s="1"/>
  <c r="E4111" i="9" s="1"/>
  <c r="E4276" i="9" s="1"/>
  <c r="E4441" i="9" s="1"/>
  <c r="E4606" i="9" s="1"/>
  <c r="E4771" i="9" s="1"/>
  <c r="K2790" i="9"/>
  <c r="H2790" i="9"/>
  <c r="H2955" i="9" s="1"/>
  <c r="H3120" i="9" s="1"/>
  <c r="H3285" i="9" s="1"/>
  <c r="H3450" i="9" s="1"/>
  <c r="H3615" i="9" s="1"/>
  <c r="H3780" i="9" s="1"/>
  <c r="H3945" i="9" s="1"/>
  <c r="H4110" i="9" s="1"/>
  <c r="H4275" i="9" s="1"/>
  <c r="H4440" i="9" s="1"/>
  <c r="G2790" i="9"/>
  <c r="G2955" i="9" s="1"/>
  <c r="G3120" i="9" s="1"/>
  <c r="G3285" i="9" s="1"/>
  <c r="G3450" i="9" s="1"/>
  <c r="G3615" i="9" s="1"/>
  <c r="G3780" i="9" s="1"/>
  <c r="G3945" i="9" s="1"/>
  <c r="G4110" i="9" s="1"/>
  <c r="G4275" i="9" s="1"/>
  <c r="G4440" i="9" s="1"/>
  <c r="F2790" i="9"/>
  <c r="F2955" i="9" s="1"/>
  <c r="F3120" i="9" s="1"/>
  <c r="F3285" i="9" s="1"/>
  <c r="F3450" i="9" s="1"/>
  <c r="F3615" i="9" s="1"/>
  <c r="F3780" i="9" s="1"/>
  <c r="F3945" i="9" s="1"/>
  <c r="F4110" i="9" s="1"/>
  <c r="F4275" i="9" s="1"/>
  <c r="F4440" i="9" s="1"/>
  <c r="E2790" i="9"/>
  <c r="E2955" i="9" s="1"/>
  <c r="E3120" i="9" s="1"/>
  <c r="E3285" i="9" s="1"/>
  <c r="E3450" i="9" s="1"/>
  <c r="E3615" i="9" s="1"/>
  <c r="E3780" i="9" s="1"/>
  <c r="E3945" i="9" s="1"/>
  <c r="E4110" i="9" s="1"/>
  <c r="E4275" i="9" s="1"/>
  <c r="E4440" i="9" s="1"/>
  <c r="E4605" i="9" s="1"/>
  <c r="E4770" i="9" s="1"/>
  <c r="K2789" i="9"/>
  <c r="H2789" i="9"/>
  <c r="H2954" i="9" s="1"/>
  <c r="H3119" i="9" s="1"/>
  <c r="H3284" i="9" s="1"/>
  <c r="H3449" i="9" s="1"/>
  <c r="H3614" i="9" s="1"/>
  <c r="H3779" i="9" s="1"/>
  <c r="H3944" i="9" s="1"/>
  <c r="H4109" i="9" s="1"/>
  <c r="H4274" i="9" s="1"/>
  <c r="H4439" i="9" s="1"/>
  <c r="G2789" i="9"/>
  <c r="G2954" i="9" s="1"/>
  <c r="G3119" i="9" s="1"/>
  <c r="G3284" i="9" s="1"/>
  <c r="G3449" i="9" s="1"/>
  <c r="G3614" i="9" s="1"/>
  <c r="G3779" i="9" s="1"/>
  <c r="G3944" i="9" s="1"/>
  <c r="G4109" i="9" s="1"/>
  <c r="G4274" i="9" s="1"/>
  <c r="G4439" i="9" s="1"/>
  <c r="F2789" i="9"/>
  <c r="F2954" i="9" s="1"/>
  <c r="F3119" i="9" s="1"/>
  <c r="F3284" i="9" s="1"/>
  <c r="F3449" i="9" s="1"/>
  <c r="F3614" i="9" s="1"/>
  <c r="F3779" i="9" s="1"/>
  <c r="F3944" i="9" s="1"/>
  <c r="F4109" i="9" s="1"/>
  <c r="F4274" i="9" s="1"/>
  <c r="F4439" i="9" s="1"/>
  <c r="E2789" i="9"/>
  <c r="E2954" i="9" s="1"/>
  <c r="E3119" i="9" s="1"/>
  <c r="E3284" i="9" s="1"/>
  <c r="E3449" i="9" s="1"/>
  <c r="E3614" i="9" s="1"/>
  <c r="E3779" i="9" s="1"/>
  <c r="E3944" i="9" s="1"/>
  <c r="E4109" i="9" s="1"/>
  <c r="E4274" i="9" s="1"/>
  <c r="E4439" i="9" s="1"/>
  <c r="E4604" i="9" s="1"/>
  <c r="E4769" i="9" s="1"/>
  <c r="K2788" i="9"/>
  <c r="H2788" i="9"/>
  <c r="H2953" i="9" s="1"/>
  <c r="H3118" i="9" s="1"/>
  <c r="H3283" i="9" s="1"/>
  <c r="H3448" i="9" s="1"/>
  <c r="H3613" i="9" s="1"/>
  <c r="H3778" i="9" s="1"/>
  <c r="H3943" i="9" s="1"/>
  <c r="H4108" i="9" s="1"/>
  <c r="H4273" i="9" s="1"/>
  <c r="H4438" i="9" s="1"/>
  <c r="G2788" i="9"/>
  <c r="G2953" i="9" s="1"/>
  <c r="G3118" i="9" s="1"/>
  <c r="G3283" i="9" s="1"/>
  <c r="G3448" i="9" s="1"/>
  <c r="G3613" i="9" s="1"/>
  <c r="G3778" i="9" s="1"/>
  <c r="G3943" i="9" s="1"/>
  <c r="G4108" i="9" s="1"/>
  <c r="G4273" i="9" s="1"/>
  <c r="G4438" i="9" s="1"/>
  <c r="F2788" i="9"/>
  <c r="F2953" i="9" s="1"/>
  <c r="F3118" i="9" s="1"/>
  <c r="F3283" i="9" s="1"/>
  <c r="F3448" i="9" s="1"/>
  <c r="F3613" i="9" s="1"/>
  <c r="F3778" i="9" s="1"/>
  <c r="F3943" i="9" s="1"/>
  <c r="F4108" i="9" s="1"/>
  <c r="F4273" i="9" s="1"/>
  <c r="F4438" i="9" s="1"/>
  <c r="E2788" i="9"/>
  <c r="E2953" i="9" s="1"/>
  <c r="E3118" i="9" s="1"/>
  <c r="E3283" i="9" s="1"/>
  <c r="E3448" i="9" s="1"/>
  <c r="E3613" i="9" s="1"/>
  <c r="E3778" i="9" s="1"/>
  <c r="E3943" i="9" s="1"/>
  <c r="E4108" i="9" s="1"/>
  <c r="E4273" i="9" s="1"/>
  <c r="E4438" i="9" s="1"/>
  <c r="E4603" i="9" s="1"/>
  <c r="E4768" i="9" s="1"/>
  <c r="K2787" i="9"/>
  <c r="H2787" i="9"/>
  <c r="H2952" i="9" s="1"/>
  <c r="H3117" i="9" s="1"/>
  <c r="H3282" i="9" s="1"/>
  <c r="H3447" i="9" s="1"/>
  <c r="H3612" i="9" s="1"/>
  <c r="H3777" i="9" s="1"/>
  <c r="H3942" i="9" s="1"/>
  <c r="H4107" i="9" s="1"/>
  <c r="H4272" i="9" s="1"/>
  <c r="H4437" i="9" s="1"/>
  <c r="G2787" i="9"/>
  <c r="G2952" i="9" s="1"/>
  <c r="G3117" i="9" s="1"/>
  <c r="G3282" i="9" s="1"/>
  <c r="G3447" i="9" s="1"/>
  <c r="G3612" i="9" s="1"/>
  <c r="G3777" i="9" s="1"/>
  <c r="G3942" i="9" s="1"/>
  <c r="G4107" i="9" s="1"/>
  <c r="G4272" i="9" s="1"/>
  <c r="G4437" i="9" s="1"/>
  <c r="F2787" i="9"/>
  <c r="F2952" i="9" s="1"/>
  <c r="F3117" i="9" s="1"/>
  <c r="F3282" i="9" s="1"/>
  <c r="F3447" i="9" s="1"/>
  <c r="F3612" i="9" s="1"/>
  <c r="F3777" i="9" s="1"/>
  <c r="F3942" i="9" s="1"/>
  <c r="F4107" i="9" s="1"/>
  <c r="F4272" i="9" s="1"/>
  <c r="F4437" i="9" s="1"/>
  <c r="E2787" i="9"/>
  <c r="E2952" i="9" s="1"/>
  <c r="E3117" i="9" s="1"/>
  <c r="E3282" i="9" s="1"/>
  <c r="E3447" i="9" s="1"/>
  <c r="E3612" i="9" s="1"/>
  <c r="E3777" i="9" s="1"/>
  <c r="E3942" i="9" s="1"/>
  <c r="E4107" i="9" s="1"/>
  <c r="E4272" i="9" s="1"/>
  <c r="E4437" i="9" s="1"/>
  <c r="E4602" i="9" s="1"/>
  <c r="E4767" i="9" s="1"/>
  <c r="K2786" i="9"/>
  <c r="H2786" i="9"/>
  <c r="H2951" i="9" s="1"/>
  <c r="H3116" i="9" s="1"/>
  <c r="H3281" i="9" s="1"/>
  <c r="H3446" i="9" s="1"/>
  <c r="H3611" i="9" s="1"/>
  <c r="H3776" i="9" s="1"/>
  <c r="H3941" i="9" s="1"/>
  <c r="H4106" i="9" s="1"/>
  <c r="H4271" i="9" s="1"/>
  <c r="H4436" i="9" s="1"/>
  <c r="G2786" i="9"/>
  <c r="G2951" i="9" s="1"/>
  <c r="G3116" i="9" s="1"/>
  <c r="G3281" i="9" s="1"/>
  <c r="G3446" i="9" s="1"/>
  <c r="G3611" i="9" s="1"/>
  <c r="G3776" i="9" s="1"/>
  <c r="G3941" i="9" s="1"/>
  <c r="G4106" i="9" s="1"/>
  <c r="G4271" i="9" s="1"/>
  <c r="G4436" i="9" s="1"/>
  <c r="F2786" i="9"/>
  <c r="F2951" i="9" s="1"/>
  <c r="F3116" i="9" s="1"/>
  <c r="F3281" i="9" s="1"/>
  <c r="F3446" i="9" s="1"/>
  <c r="F3611" i="9" s="1"/>
  <c r="F3776" i="9" s="1"/>
  <c r="F3941" i="9" s="1"/>
  <c r="F4106" i="9" s="1"/>
  <c r="F4271" i="9" s="1"/>
  <c r="F4436" i="9" s="1"/>
  <c r="E2786" i="9"/>
  <c r="E2951" i="9" s="1"/>
  <c r="E3116" i="9" s="1"/>
  <c r="E3281" i="9" s="1"/>
  <c r="E3446" i="9" s="1"/>
  <c r="E3611" i="9" s="1"/>
  <c r="E3776" i="9" s="1"/>
  <c r="E3941" i="9" s="1"/>
  <c r="E4106" i="9" s="1"/>
  <c r="E4271" i="9" s="1"/>
  <c r="E4436" i="9" s="1"/>
  <c r="E4601" i="9" s="1"/>
  <c r="E4766" i="9" s="1"/>
  <c r="K2785" i="9"/>
  <c r="H2785" i="9"/>
  <c r="H2950" i="9" s="1"/>
  <c r="H3115" i="9" s="1"/>
  <c r="H3280" i="9" s="1"/>
  <c r="H3445" i="9" s="1"/>
  <c r="H3610" i="9" s="1"/>
  <c r="H3775" i="9" s="1"/>
  <c r="H3940" i="9" s="1"/>
  <c r="H4105" i="9" s="1"/>
  <c r="H4270" i="9" s="1"/>
  <c r="H4435" i="9" s="1"/>
  <c r="G2785" i="9"/>
  <c r="G2950" i="9" s="1"/>
  <c r="G3115" i="9" s="1"/>
  <c r="G3280" i="9" s="1"/>
  <c r="G3445" i="9" s="1"/>
  <c r="G3610" i="9" s="1"/>
  <c r="G3775" i="9" s="1"/>
  <c r="G3940" i="9" s="1"/>
  <c r="G4105" i="9" s="1"/>
  <c r="G4270" i="9" s="1"/>
  <c r="G4435" i="9" s="1"/>
  <c r="F2785" i="9"/>
  <c r="F2950" i="9" s="1"/>
  <c r="F3115" i="9" s="1"/>
  <c r="F3280" i="9" s="1"/>
  <c r="F3445" i="9" s="1"/>
  <c r="F3610" i="9" s="1"/>
  <c r="F3775" i="9" s="1"/>
  <c r="F3940" i="9" s="1"/>
  <c r="F4105" i="9" s="1"/>
  <c r="F4270" i="9" s="1"/>
  <c r="F4435" i="9" s="1"/>
  <c r="E2785" i="9"/>
  <c r="E2950" i="9" s="1"/>
  <c r="E3115" i="9" s="1"/>
  <c r="E3280" i="9" s="1"/>
  <c r="E3445" i="9" s="1"/>
  <c r="E3610" i="9" s="1"/>
  <c r="E3775" i="9" s="1"/>
  <c r="E3940" i="9" s="1"/>
  <c r="E4105" i="9" s="1"/>
  <c r="E4270" i="9" s="1"/>
  <c r="E4435" i="9" s="1"/>
  <c r="E4600" i="9" s="1"/>
  <c r="E4765" i="9" s="1"/>
  <c r="K2784" i="9"/>
  <c r="H2784" i="9"/>
  <c r="H2949" i="9" s="1"/>
  <c r="H3114" i="9" s="1"/>
  <c r="H3279" i="9" s="1"/>
  <c r="H3444" i="9" s="1"/>
  <c r="H3609" i="9" s="1"/>
  <c r="H3774" i="9" s="1"/>
  <c r="H3939" i="9" s="1"/>
  <c r="H4104" i="9" s="1"/>
  <c r="H4269" i="9" s="1"/>
  <c r="H4434" i="9" s="1"/>
  <c r="G2784" i="9"/>
  <c r="G2949" i="9" s="1"/>
  <c r="G3114" i="9" s="1"/>
  <c r="G3279" i="9" s="1"/>
  <c r="G3444" i="9" s="1"/>
  <c r="G3609" i="9" s="1"/>
  <c r="G3774" i="9" s="1"/>
  <c r="G3939" i="9" s="1"/>
  <c r="G4104" i="9" s="1"/>
  <c r="G4269" i="9" s="1"/>
  <c r="G4434" i="9" s="1"/>
  <c r="F2784" i="9"/>
  <c r="F2949" i="9" s="1"/>
  <c r="F3114" i="9" s="1"/>
  <c r="F3279" i="9" s="1"/>
  <c r="F3444" i="9" s="1"/>
  <c r="F3609" i="9" s="1"/>
  <c r="F3774" i="9" s="1"/>
  <c r="F3939" i="9" s="1"/>
  <c r="F4104" i="9" s="1"/>
  <c r="F4269" i="9" s="1"/>
  <c r="F4434" i="9" s="1"/>
  <c r="E2784" i="9"/>
  <c r="E2949" i="9" s="1"/>
  <c r="E3114" i="9" s="1"/>
  <c r="E3279" i="9" s="1"/>
  <c r="E3444" i="9" s="1"/>
  <c r="E3609" i="9" s="1"/>
  <c r="E3774" i="9" s="1"/>
  <c r="E3939" i="9" s="1"/>
  <c r="E4104" i="9" s="1"/>
  <c r="E4269" i="9" s="1"/>
  <c r="E4434" i="9" s="1"/>
  <c r="E4599" i="9" s="1"/>
  <c r="E4764" i="9" s="1"/>
  <c r="K2783" i="9"/>
  <c r="H2783" i="9"/>
  <c r="H2948" i="9" s="1"/>
  <c r="H3113" i="9" s="1"/>
  <c r="H3278" i="9" s="1"/>
  <c r="H3443" i="9" s="1"/>
  <c r="H3608" i="9" s="1"/>
  <c r="H3773" i="9" s="1"/>
  <c r="H3938" i="9" s="1"/>
  <c r="H4103" i="9" s="1"/>
  <c r="H4268" i="9" s="1"/>
  <c r="H4433" i="9" s="1"/>
  <c r="G2783" i="9"/>
  <c r="G2948" i="9" s="1"/>
  <c r="G3113" i="9" s="1"/>
  <c r="G3278" i="9" s="1"/>
  <c r="G3443" i="9" s="1"/>
  <c r="G3608" i="9" s="1"/>
  <c r="G3773" i="9" s="1"/>
  <c r="G3938" i="9" s="1"/>
  <c r="G4103" i="9" s="1"/>
  <c r="G4268" i="9" s="1"/>
  <c r="G4433" i="9" s="1"/>
  <c r="F2783" i="9"/>
  <c r="F2948" i="9" s="1"/>
  <c r="F3113" i="9" s="1"/>
  <c r="F3278" i="9" s="1"/>
  <c r="F3443" i="9" s="1"/>
  <c r="F3608" i="9" s="1"/>
  <c r="F3773" i="9" s="1"/>
  <c r="F3938" i="9" s="1"/>
  <c r="F4103" i="9" s="1"/>
  <c r="F4268" i="9" s="1"/>
  <c r="F4433" i="9" s="1"/>
  <c r="E2783" i="9"/>
  <c r="E2948" i="9" s="1"/>
  <c r="E3113" i="9" s="1"/>
  <c r="E3278" i="9" s="1"/>
  <c r="E3443" i="9" s="1"/>
  <c r="E3608" i="9" s="1"/>
  <c r="E3773" i="9" s="1"/>
  <c r="E3938" i="9" s="1"/>
  <c r="E4103" i="9" s="1"/>
  <c r="E4268" i="9" s="1"/>
  <c r="E4433" i="9" s="1"/>
  <c r="E4598" i="9" s="1"/>
  <c r="E4763" i="9" s="1"/>
  <c r="K2782" i="9"/>
  <c r="H2782" i="9"/>
  <c r="H2947" i="9" s="1"/>
  <c r="H3112" i="9" s="1"/>
  <c r="H3277" i="9" s="1"/>
  <c r="H3442" i="9" s="1"/>
  <c r="H3607" i="9" s="1"/>
  <c r="H3772" i="9" s="1"/>
  <c r="H3937" i="9" s="1"/>
  <c r="H4102" i="9" s="1"/>
  <c r="H4267" i="9" s="1"/>
  <c r="H4432" i="9" s="1"/>
  <c r="G2782" i="9"/>
  <c r="G2947" i="9" s="1"/>
  <c r="G3112" i="9" s="1"/>
  <c r="G3277" i="9" s="1"/>
  <c r="G3442" i="9" s="1"/>
  <c r="G3607" i="9" s="1"/>
  <c r="G3772" i="9" s="1"/>
  <c r="G3937" i="9" s="1"/>
  <c r="G4102" i="9" s="1"/>
  <c r="G4267" i="9" s="1"/>
  <c r="G4432" i="9" s="1"/>
  <c r="F2782" i="9"/>
  <c r="F2947" i="9" s="1"/>
  <c r="F3112" i="9" s="1"/>
  <c r="F3277" i="9" s="1"/>
  <c r="F3442" i="9" s="1"/>
  <c r="F3607" i="9" s="1"/>
  <c r="F3772" i="9" s="1"/>
  <c r="F3937" i="9" s="1"/>
  <c r="F4102" i="9" s="1"/>
  <c r="F4267" i="9" s="1"/>
  <c r="F4432" i="9" s="1"/>
  <c r="E2782" i="9"/>
  <c r="E2947" i="9" s="1"/>
  <c r="E3112" i="9" s="1"/>
  <c r="E3277" i="9" s="1"/>
  <c r="E3442" i="9" s="1"/>
  <c r="E3607" i="9" s="1"/>
  <c r="E3772" i="9" s="1"/>
  <c r="E3937" i="9" s="1"/>
  <c r="E4102" i="9" s="1"/>
  <c r="E4267" i="9" s="1"/>
  <c r="E4432" i="9" s="1"/>
  <c r="E4597" i="9" s="1"/>
  <c r="E4762" i="9" s="1"/>
  <c r="K2781" i="9"/>
  <c r="H2781" i="9"/>
  <c r="H2946" i="9" s="1"/>
  <c r="H3111" i="9" s="1"/>
  <c r="H3276" i="9" s="1"/>
  <c r="H3441" i="9" s="1"/>
  <c r="H3606" i="9" s="1"/>
  <c r="H3771" i="9" s="1"/>
  <c r="H3936" i="9" s="1"/>
  <c r="H4101" i="9" s="1"/>
  <c r="H4266" i="9" s="1"/>
  <c r="H4431" i="9" s="1"/>
  <c r="G2781" i="9"/>
  <c r="G2946" i="9" s="1"/>
  <c r="G3111" i="9" s="1"/>
  <c r="G3276" i="9" s="1"/>
  <c r="G3441" i="9" s="1"/>
  <c r="G3606" i="9" s="1"/>
  <c r="G3771" i="9" s="1"/>
  <c r="G3936" i="9" s="1"/>
  <c r="G4101" i="9" s="1"/>
  <c r="G4266" i="9" s="1"/>
  <c r="G4431" i="9" s="1"/>
  <c r="F2781" i="9"/>
  <c r="F2946" i="9" s="1"/>
  <c r="F3111" i="9" s="1"/>
  <c r="F3276" i="9" s="1"/>
  <c r="F3441" i="9" s="1"/>
  <c r="F3606" i="9" s="1"/>
  <c r="F3771" i="9" s="1"/>
  <c r="F3936" i="9" s="1"/>
  <c r="F4101" i="9" s="1"/>
  <c r="F4266" i="9" s="1"/>
  <c r="F4431" i="9" s="1"/>
  <c r="E2781" i="9"/>
  <c r="E2946" i="9" s="1"/>
  <c r="E3111" i="9" s="1"/>
  <c r="E3276" i="9" s="1"/>
  <c r="E3441" i="9" s="1"/>
  <c r="E3606" i="9" s="1"/>
  <c r="E3771" i="9" s="1"/>
  <c r="E3936" i="9" s="1"/>
  <c r="E4101" i="9" s="1"/>
  <c r="E4266" i="9" s="1"/>
  <c r="E4431" i="9" s="1"/>
  <c r="E4596" i="9" s="1"/>
  <c r="E4761" i="9" s="1"/>
  <c r="K2780" i="9"/>
  <c r="H2780" i="9"/>
  <c r="H2945" i="9" s="1"/>
  <c r="H3110" i="9" s="1"/>
  <c r="H3275" i="9" s="1"/>
  <c r="H3440" i="9" s="1"/>
  <c r="H3605" i="9" s="1"/>
  <c r="H3770" i="9" s="1"/>
  <c r="H3935" i="9" s="1"/>
  <c r="H4100" i="9" s="1"/>
  <c r="H4265" i="9" s="1"/>
  <c r="H4430" i="9" s="1"/>
  <c r="G2780" i="9"/>
  <c r="G2945" i="9" s="1"/>
  <c r="G3110" i="9" s="1"/>
  <c r="G3275" i="9" s="1"/>
  <c r="G3440" i="9" s="1"/>
  <c r="G3605" i="9" s="1"/>
  <c r="G3770" i="9" s="1"/>
  <c r="G3935" i="9" s="1"/>
  <c r="G4100" i="9" s="1"/>
  <c r="G4265" i="9" s="1"/>
  <c r="G4430" i="9" s="1"/>
  <c r="F2780" i="9"/>
  <c r="F2945" i="9" s="1"/>
  <c r="F3110" i="9" s="1"/>
  <c r="F3275" i="9" s="1"/>
  <c r="F3440" i="9" s="1"/>
  <c r="F3605" i="9" s="1"/>
  <c r="F3770" i="9" s="1"/>
  <c r="F3935" i="9" s="1"/>
  <c r="F4100" i="9" s="1"/>
  <c r="F4265" i="9" s="1"/>
  <c r="F4430" i="9" s="1"/>
  <c r="E2780" i="9"/>
  <c r="E2945" i="9" s="1"/>
  <c r="E3110" i="9" s="1"/>
  <c r="E3275" i="9" s="1"/>
  <c r="E3440" i="9" s="1"/>
  <c r="E3605" i="9" s="1"/>
  <c r="E3770" i="9" s="1"/>
  <c r="E3935" i="9" s="1"/>
  <c r="E4100" i="9" s="1"/>
  <c r="E4265" i="9" s="1"/>
  <c r="E4430" i="9" s="1"/>
  <c r="E4595" i="9" s="1"/>
  <c r="E4760" i="9" s="1"/>
  <c r="K2779" i="9"/>
  <c r="H2779" i="9"/>
  <c r="H2944" i="9" s="1"/>
  <c r="H3109" i="9" s="1"/>
  <c r="H3274" i="9" s="1"/>
  <c r="H3439" i="9" s="1"/>
  <c r="H3604" i="9" s="1"/>
  <c r="H3769" i="9" s="1"/>
  <c r="H3934" i="9" s="1"/>
  <c r="H4099" i="9" s="1"/>
  <c r="H4264" i="9" s="1"/>
  <c r="H4429" i="9" s="1"/>
  <c r="G2779" i="9"/>
  <c r="G2944" i="9" s="1"/>
  <c r="G3109" i="9" s="1"/>
  <c r="G3274" i="9" s="1"/>
  <c r="G3439" i="9" s="1"/>
  <c r="G3604" i="9" s="1"/>
  <c r="G3769" i="9" s="1"/>
  <c r="G3934" i="9" s="1"/>
  <c r="G4099" i="9" s="1"/>
  <c r="G4264" i="9" s="1"/>
  <c r="G4429" i="9" s="1"/>
  <c r="F2779" i="9"/>
  <c r="F2944" i="9" s="1"/>
  <c r="F3109" i="9" s="1"/>
  <c r="F3274" i="9" s="1"/>
  <c r="F3439" i="9" s="1"/>
  <c r="F3604" i="9" s="1"/>
  <c r="F3769" i="9" s="1"/>
  <c r="F3934" i="9" s="1"/>
  <c r="F4099" i="9" s="1"/>
  <c r="F4264" i="9" s="1"/>
  <c r="F4429" i="9" s="1"/>
  <c r="E2779" i="9"/>
  <c r="E2944" i="9" s="1"/>
  <c r="E3109" i="9" s="1"/>
  <c r="E3274" i="9" s="1"/>
  <c r="E3439" i="9" s="1"/>
  <c r="E3604" i="9" s="1"/>
  <c r="E3769" i="9" s="1"/>
  <c r="E3934" i="9" s="1"/>
  <c r="E4099" i="9" s="1"/>
  <c r="E4264" i="9" s="1"/>
  <c r="E4429" i="9" s="1"/>
  <c r="E4594" i="9" s="1"/>
  <c r="E4759" i="9" s="1"/>
  <c r="K2778" i="9"/>
  <c r="H2778" i="9"/>
  <c r="H2943" i="9" s="1"/>
  <c r="H3108" i="9" s="1"/>
  <c r="H3273" i="9" s="1"/>
  <c r="H3438" i="9" s="1"/>
  <c r="H3603" i="9" s="1"/>
  <c r="H3768" i="9" s="1"/>
  <c r="H3933" i="9" s="1"/>
  <c r="H4098" i="9" s="1"/>
  <c r="H4263" i="9" s="1"/>
  <c r="H4428" i="9" s="1"/>
  <c r="G2778" i="9"/>
  <c r="G2943" i="9" s="1"/>
  <c r="G3108" i="9" s="1"/>
  <c r="G3273" i="9" s="1"/>
  <c r="G3438" i="9" s="1"/>
  <c r="G3603" i="9" s="1"/>
  <c r="G3768" i="9" s="1"/>
  <c r="G3933" i="9" s="1"/>
  <c r="G4098" i="9" s="1"/>
  <c r="G4263" i="9" s="1"/>
  <c r="G4428" i="9" s="1"/>
  <c r="F2778" i="9"/>
  <c r="F2943" i="9" s="1"/>
  <c r="F3108" i="9" s="1"/>
  <c r="F3273" i="9" s="1"/>
  <c r="F3438" i="9" s="1"/>
  <c r="F3603" i="9" s="1"/>
  <c r="F3768" i="9" s="1"/>
  <c r="F3933" i="9" s="1"/>
  <c r="F4098" i="9" s="1"/>
  <c r="F4263" i="9" s="1"/>
  <c r="F4428" i="9" s="1"/>
  <c r="E2778" i="9"/>
  <c r="E2943" i="9" s="1"/>
  <c r="E3108" i="9" s="1"/>
  <c r="E3273" i="9" s="1"/>
  <c r="E3438" i="9" s="1"/>
  <c r="E3603" i="9" s="1"/>
  <c r="E3768" i="9" s="1"/>
  <c r="E3933" i="9" s="1"/>
  <c r="E4098" i="9" s="1"/>
  <c r="E4263" i="9" s="1"/>
  <c r="E4428" i="9" s="1"/>
  <c r="E4593" i="9" s="1"/>
  <c r="E4758" i="9" s="1"/>
  <c r="K2777" i="9"/>
  <c r="H2777" i="9"/>
  <c r="H2942" i="9" s="1"/>
  <c r="H3107" i="9" s="1"/>
  <c r="H3272" i="9" s="1"/>
  <c r="H3437" i="9" s="1"/>
  <c r="H3602" i="9" s="1"/>
  <c r="H3767" i="9" s="1"/>
  <c r="H3932" i="9" s="1"/>
  <c r="H4097" i="9" s="1"/>
  <c r="H4262" i="9" s="1"/>
  <c r="H4427" i="9" s="1"/>
  <c r="G2777" i="9"/>
  <c r="G2942" i="9" s="1"/>
  <c r="G3107" i="9" s="1"/>
  <c r="G3272" i="9" s="1"/>
  <c r="G3437" i="9" s="1"/>
  <c r="G3602" i="9" s="1"/>
  <c r="G3767" i="9" s="1"/>
  <c r="G3932" i="9" s="1"/>
  <c r="G4097" i="9" s="1"/>
  <c r="G4262" i="9" s="1"/>
  <c r="G4427" i="9" s="1"/>
  <c r="F2777" i="9"/>
  <c r="F2942" i="9" s="1"/>
  <c r="F3107" i="9" s="1"/>
  <c r="F3272" i="9" s="1"/>
  <c r="F3437" i="9" s="1"/>
  <c r="F3602" i="9" s="1"/>
  <c r="F3767" i="9" s="1"/>
  <c r="F3932" i="9" s="1"/>
  <c r="F4097" i="9" s="1"/>
  <c r="F4262" i="9" s="1"/>
  <c r="F4427" i="9" s="1"/>
  <c r="E2777" i="9"/>
  <c r="E2942" i="9" s="1"/>
  <c r="E3107" i="9" s="1"/>
  <c r="E3272" i="9" s="1"/>
  <c r="E3437" i="9" s="1"/>
  <c r="E3602" i="9" s="1"/>
  <c r="E3767" i="9" s="1"/>
  <c r="E3932" i="9" s="1"/>
  <c r="E4097" i="9" s="1"/>
  <c r="E4262" i="9" s="1"/>
  <c r="E4427" i="9" s="1"/>
  <c r="E4592" i="9" s="1"/>
  <c r="E4757" i="9" s="1"/>
  <c r="K2776" i="9"/>
  <c r="H2776" i="9"/>
  <c r="H2941" i="9" s="1"/>
  <c r="H3106" i="9" s="1"/>
  <c r="H3271" i="9" s="1"/>
  <c r="H3436" i="9" s="1"/>
  <c r="H3601" i="9" s="1"/>
  <c r="H3766" i="9" s="1"/>
  <c r="H3931" i="9" s="1"/>
  <c r="H4096" i="9" s="1"/>
  <c r="H4261" i="9" s="1"/>
  <c r="H4426" i="9" s="1"/>
  <c r="G2776" i="9"/>
  <c r="G2941" i="9" s="1"/>
  <c r="G3106" i="9" s="1"/>
  <c r="G3271" i="9" s="1"/>
  <c r="G3436" i="9" s="1"/>
  <c r="G3601" i="9" s="1"/>
  <c r="G3766" i="9" s="1"/>
  <c r="G3931" i="9" s="1"/>
  <c r="G4096" i="9" s="1"/>
  <c r="G4261" i="9" s="1"/>
  <c r="G4426" i="9" s="1"/>
  <c r="F2776" i="9"/>
  <c r="F2941" i="9" s="1"/>
  <c r="F3106" i="9" s="1"/>
  <c r="F3271" i="9" s="1"/>
  <c r="F3436" i="9" s="1"/>
  <c r="F3601" i="9" s="1"/>
  <c r="F3766" i="9" s="1"/>
  <c r="F3931" i="9" s="1"/>
  <c r="F4096" i="9" s="1"/>
  <c r="F4261" i="9" s="1"/>
  <c r="F4426" i="9" s="1"/>
  <c r="E2776" i="9"/>
  <c r="E2941" i="9" s="1"/>
  <c r="E3106" i="9" s="1"/>
  <c r="E3271" i="9" s="1"/>
  <c r="E3436" i="9" s="1"/>
  <c r="E3601" i="9" s="1"/>
  <c r="E3766" i="9" s="1"/>
  <c r="E3931" i="9" s="1"/>
  <c r="E4096" i="9" s="1"/>
  <c r="E4261" i="9" s="1"/>
  <c r="E4426" i="9" s="1"/>
  <c r="E4591" i="9" s="1"/>
  <c r="E4756" i="9" s="1"/>
  <c r="K2775" i="9"/>
  <c r="H2775" i="9"/>
  <c r="H2940" i="9" s="1"/>
  <c r="H3105" i="9" s="1"/>
  <c r="H3270" i="9" s="1"/>
  <c r="H3435" i="9" s="1"/>
  <c r="H3600" i="9" s="1"/>
  <c r="H3765" i="9" s="1"/>
  <c r="H3930" i="9" s="1"/>
  <c r="H4095" i="9" s="1"/>
  <c r="H4260" i="9" s="1"/>
  <c r="H4425" i="9" s="1"/>
  <c r="G2775" i="9"/>
  <c r="G2940" i="9" s="1"/>
  <c r="G3105" i="9" s="1"/>
  <c r="G3270" i="9" s="1"/>
  <c r="G3435" i="9" s="1"/>
  <c r="G3600" i="9" s="1"/>
  <c r="G3765" i="9" s="1"/>
  <c r="G3930" i="9" s="1"/>
  <c r="G4095" i="9" s="1"/>
  <c r="G4260" i="9" s="1"/>
  <c r="G4425" i="9" s="1"/>
  <c r="F2775" i="9"/>
  <c r="F2940" i="9" s="1"/>
  <c r="F3105" i="9" s="1"/>
  <c r="F3270" i="9" s="1"/>
  <c r="F3435" i="9" s="1"/>
  <c r="F3600" i="9" s="1"/>
  <c r="F3765" i="9" s="1"/>
  <c r="F3930" i="9" s="1"/>
  <c r="F4095" i="9" s="1"/>
  <c r="F4260" i="9" s="1"/>
  <c r="F4425" i="9" s="1"/>
  <c r="E2775" i="9"/>
  <c r="E2940" i="9" s="1"/>
  <c r="E3105" i="9" s="1"/>
  <c r="E3270" i="9" s="1"/>
  <c r="E3435" i="9" s="1"/>
  <c r="E3600" i="9" s="1"/>
  <c r="E3765" i="9" s="1"/>
  <c r="E3930" i="9" s="1"/>
  <c r="E4095" i="9" s="1"/>
  <c r="E4260" i="9" s="1"/>
  <c r="E4425" i="9" s="1"/>
  <c r="E4590" i="9" s="1"/>
  <c r="E4755" i="9" s="1"/>
  <c r="K2774" i="9"/>
  <c r="H2774" i="9"/>
  <c r="H2939" i="9" s="1"/>
  <c r="H3104" i="9" s="1"/>
  <c r="H3269" i="9" s="1"/>
  <c r="H3434" i="9" s="1"/>
  <c r="H3599" i="9" s="1"/>
  <c r="H3764" i="9" s="1"/>
  <c r="H3929" i="9" s="1"/>
  <c r="H4094" i="9" s="1"/>
  <c r="H4259" i="9" s="1"/>
  <c r="H4424" i="9" s="1"/>
  <c r="G2774" i="9"/>
  <c r="G2939" i="9" s="1"/>
  <c r="G3104" i="9" s="1"/>
  <c r="G3269" i="9" s="1"/>
  <c r="G3434" i="9" s="1"/>
  <c r="G3599" i="9" s="1"/>
  <c r="G3764" i="9" s="1"/>
  <c r="G3929" i="9" s="1"/>
  <c r="G4094" i="9" s="1"/>
  <c r="G4259" i="9" s="1"/>
  <c r="G4424" i="9" s="1"/>
  <c r="F2774" i="9"/>
  <c r="F2939" i="9" s="1"/>
  <c r="F3104" i="9" s="1"/>
  <c r="F3269" i="9" s="1"/>
  <c r="F3434" i="9" s="1"/>
  <c r="F3599" i="9" s="1"/>
  <c r="F3764" i="9" s="1"/>
  <c r="F3929" i="9" s="1"/>
  <c r="F4094" i="9" s="1"/>
  <c r="F4259" i="9" s="1"/>
  <c r="F4424" i="9" s="1"/>
  <c r="E2774" i="9"/>
  <c r="E2939" i="9" s="1"/>
  <c r="E3104" i="9" s="1"/>
  <c r="E3269" i="9" s="1"/>
  <c r="E3434" i="9" s="1"/>
  <c r="E3599" i="9" s="1"/>
  <c r="E3764" i="9" s="1"/>
  <c r="E3929" i="9" s="1"/>
  <c r="E4094" i="9" s="1"/>
  <c r="E4259" i="9" s="1"/>
  <c r="E4424" i="9" s="1"/>
  <c r="E4589" i="9" s="1"/>
  <c r="E4754" i="9" s="1"/>
  <c r="K2773" i="9"/>
  <c r="H2773" i="9"/>
  <c r="H2938" i="9" s="1"/>
  <c r="H3103" i="9" s="1"/>
  <c r="H3268" i="9" s="1"/>
  <c r="H3433" i="9" s="1"/>
  <c r="H3598" i="9" s="1"/>
  <c r="H3763" i="9" s="1"/>
  <c r="H3928" i="9" s="1"/>
  <c r="H4093" i="9" s="1"/>
  <c r="H4258" i="9" s="1"/>
  <c r="H4423" i="9" s="1"/>
  <c r="G2773" i="9"/>
  <c r="G2938" i="9" s="1"/>
  <c r="G3103" i="9" s="1"/>
  <c r="G3268" i="9" s="1"/>
  <c r="G3433" i="9" s="1"/>
  <c r="G3598" i="9" s="1"/>
  <c r="G3763" i="9" s="1"/>
  <c r="G3928" i="9" s="1"/>
  <c r="G4093" i="9" s="1"/>
  <c r="G4258" i="9" s="1"/>
  <c r="G4423" i="9" s="1"/>
  <c r="F2773" i="9"/>
  <c r="F2938" i="9" s="1"/>
  <c r="F3103" i="9" s="1"/>
  <c r="F3268" i="9" s="1"/>
  <c r="F3433" i="9" s="1"/>
  <c r="F3598" i="9" s="1"/>
  <c r="F3763" i="9" s="1"/>
  <c r="F3928" i="9" s="1"/>
  <c r="F4093" i="9" s="1"/>
  <c r="F4258" i="9" s="1"/>
  <c r="F4423" i="9" s="1"/>
  <c r="E2773" i="9"/>
  <c r="E2938" i="9" s="1"/>
  <c r="E3103" i="9" s="1"/>
  <c r="E3268" i="9" s="1"/>
  <c r="E3433" i="9" s="1"/>
  <c r="E3598" i="9" s="1"/>
  <c r="E3763" i="9" s="1"/>
  <c r="E3928" i="9" s="1"/>
  <c r="E4093" i="9" s="1"/>
  <c r="E4258" i="9" s="1"/>
  <c r="E4423" i="9" s="1"/>
  <c r="E4588" i="9" s="1"/>
  <c r="E4753" i="9" s="1"/>
  <c r="K2772" i="9"/>
  <c r="H2772" i="9"/>
  <c r="H2937" i="9" s="1"/>
  <c r="H3102" i="9" s="1"/>
  <c r="H3267" i="9" s="1"/>
  <c r="H3432" i="9" s="1"/>
  <c r="H3597" i="9" s="1"/>
  <c r="H3762" i="9" s="1"/>
  <c r="H3927" i="9" s="1"/>
  <c r="H4092" i="9" s="1"/>
  <c r="H4257" i="9" s="1"/>
  <c r="H4422" i="9" s="1"/>
  <c r="G2772" i="9"/>
  <c r="G2937" i="9" s="1"/>
  <c r="G3102" i="9" s="1"/>
  <c r="G3267" i="9" s="1"/>
  <c r="G3432" i="9" s="1"/>
  <c r="G3597" i="9" s="1"/>
  <c r="G3762" i="9" s="1"/>
  <c r="G3927" i="9" s="1"/>
  <c r="G4092" i="9" s="1"/>
  <c r="G4257" i="9" s="1"/>
  <c r="G4422" i="9" s="1"/>
  <c r="F2772" i="9"/>
  <c r="F2937" i="9" s="1"/>
  <c r="F3102" i="9" s="1"/>
  <c r="F3267" i="9" s="1"/>
  <c r="F3432" i="9" s="1"/>
  <c r="F3597" i="9" s="1"/>
  <c r="F3762" i="9" s="1"/>
  <c r="F3927" i="9" s="1"/>
  <c r="F4092" i="9" s="1"/>
  <c r="F4257" i="9" s="1"/>
  <c r="F4422" i="9" s="1"/>
  <c r="E2772" i="9"/>
  <c r="E2937" i="9" s="1"/>
  <c r="E3102" i="9" s="1"/>
  <c r="E3267" i="9" s="1"/>
  <c r="E3432" i="9" s="1"/>
  <c r="E3597" i="9" s="1"/>
  <c r="E3762" i="9" s="1"/>
  <c r="E3927" i="9" s="1"/>
  <c r="E4092" i="9" s="1"/>
  <c r="E4257" i="9" s="1"/>
  <c r="E4422" i="9" s="1"/>
  <c r="E4587" i="9" s="1"/>
  <c r="E4752" i="9" s="1"/>
  <c r="K2771" i="9"/>
  <c r="H2771" i="9"/>
  <c r="H2936" i="9" s="1"/>
  <c r="H3101" i="9" s="1"/>
  <c r="H3266" i="9" s="1"/>
  <c r="H3431" i="9" s="1"/>
  <c r="H3596" i="9" s="1"/>
  <c r="H3761" i="9" s="1"/>
  <c r="H3926" i="9" s="1"/>
  <c r="H4091" i="9" s="1"/>
  <c r="H4256" i="9" s="1"/>
  <c r="H4421" i="9" s="1"/>
  <c r="G2771" i="9"/>
  <c r="G2936" i="9" s="1"/>
  <c r="G3101" i="9" s="1"/>
  <c r="G3266" i="9" s="1"/>
  <c r="G3431" i="9" s="1"/>
  <c r="G3596" i="9" s="1"/>
  <c r="G3761" i="9" s="1"/>
  <c r="G3926" i="9" s="1"/>
  <c r="G4091" i="9" s="1"/>
  <c r="G4256" i="9" s="1"/>
  <c r="G4421" i="9" s="1"/>
  <c r="F2771" i="9"/>
  <c r="F2936" i="9" s="1"/>
  <c r="F3101" i="9" s="1"/>
  <c r="F3266" i="9" s="1"/>
  <c r="F3431" i="9" s="1"/>
  <c r="F3596" i="9" s="1"/>
  <c r="F3761" i="9" s="1"/>
  <c r="F3926" i="9" s="1"/>
  <c r="F4091" i="9" s="1"/>
  <c r="F4256" i="9" s="1"/>
  <c r="F4421" i="9" s="1"/>
  <c r="E2771" i="9"/>
  <c r="E2936" i="9" s="1"/>
  <c r="E3101" i="9" s="1"/>
  <c r="E3266" i="9" s="1"/>
  <c r="E3431" i="9" s="1"/>
  <c r="E3596" i="9" s="1"/>
  <c r="E3761" i="9" s="1"/>
  <c r="E3926" i="9" s="1"/>
  <c r="E4091" i="9" s="1"/>
  <c r="E4256" i="9" s="1"/>
  <c r="E4421" i="9" s="1"/>
  <c r="E4586" i="9" s="1"/>
  <c r="E4751" i="9" s="1"/>
  <c r="K2770" i="9"/>
  <c r="H2770" i="9"/>
  <c r="H2935" i="9" s="1"/>
  <c r="H3100" i="9" s="1"/>
  <c r="H3265" i="9" s="1"/>
  <c r="H3430" i="9" s="1"/>
  <c r="H3595" i="9" s="1"/>
  <c r="H3760" i="9" s="1"/>
  <c r="H3925" i="9" s="1"/>
  <c r="H4090" i="9" s="1"/>
  <c r="H4255" i="9" s="1"/>
  <c r="H4420" i="9" s="1"/>
  <c r="G2770" i="9"/>
  <c r="G2935" i="9" s="1"/>
  <c r="G3100" i="9" s="1"/>
  <c r="G3265" i="9" s="1"/>
  <c r="G3430" i="9" s="1"/>
  <c r="G3595" i="9" s="1"/>
  <c r="G3760" i="9" s="1"/>
  <c r="G3925" i="9" s="1"/>
  <c r="G4090" i="9" s="1"/>
  <c r="G4255" i="9" s="1"/>
  <c r="G4420" i="9" s="1"/>
  <c r="F2770" i="9"/>
  <c r="F2935" i="9" s="1"/>
  <c r="F3100" i="9" s="1"/>
  <c r="F3265" i="9" s="1"/>
  <c r="F3430" i="9" s="1"/>
  <c r="F3595" i="9" s="1"/>
  <c r="F3760" i="9" s="1"/>
  <c r="F3925" i="9" s="1"/>
  <c r="F4090" i="9" s="1"/>
  <c r="F4255" i="9" s="1"/>
  <c r="F4420" i="9" s="1"/>
  <c r="E2770" i="9"/>
  <c r="E2935" i="9" s="1"/>
  <c r="E3100" i="9" s="1"/>
  <c r="E3265" i="9" s="1"/>
  <c r="E3430" i="9" s="1"/>
  <c r="E3595" i="9" s="1"/>
  <c r="E3760" i="9" s="1"/>
  <c r="E3925" i="9" s="1"/>
  <c r="E4090" i="9" s="1"/>
  <c r="E4255" i="9" s="1"/>
  <c r="E4420" i="9" s="1"/>
  <c r="E4585" i="9" s="1"/>
  <c r="E4750" i="9" s="1"/>
  <c r="K2769" i="9"/>
  <c r="H2769" i="9"/>
  <c r="H2934" i="9" s="1"/>
  <c r="H3099" i="9" s="1"/>
  <c r="H3264" i="9" s="1"/>
  <c r="H3429" i="9" s="1"/>
  <c r="H3594" i="9" s="1"/>
  <c r="H3759" i="9" s="1"/>
  <c r="H3924" i="9" s="1"/>
  <c r="H4089" i="9" s="1"/>
  <c r="H4254" i="9" s="1"/>
  <c r="H4419" i="9" s="1"/>
  <c r="G2769" i="9"/>
  <c r="G2934" i="9" s="1"/>
  <c r="G3099" i="9" s="1"/>
  <c r="G3264" i="9" s="1"/>
  <c r="G3429" i="9" s="1"/>
  <c r="G3594" i="9" s="1"/>
  <c r="G3759" i="9" s="1"/>
  <c r="G3924" i="9" s="1"/>
  <c r="G4089" i="9" s="1"/>
  <c r="G4254" i="9" s="1"/>
  <c r="G4419" i="9" s="1"/>
  <c r="F2769" i="9"/>
  <c r="F2934" i="9" s="1"/>
  <c r="F3099" i="9" s="1"/>
  <c r="F3264" i="9" s="1"/>
  <c r="F3429" i="9" s="1"/>
  <c r="F3594" i="9" s="1"/>
  <c r="F3759" i="9" s="1"/>
  <c r="F3924" i="9" s="1"/>
  <c r="F4089" i="9" s="1"/>
  <c r="F4254" i="9" s="1"/>
  <c r="F4419" i="9" s="1"/>
  <c r="E2769" i="9"/>
  <c r="E2934" i="9" s="1"/>
  <c r="E3099" i="9" s="1"/>
  <c r="E3264" i="9" s="1"/>
  <c r="E3429" i="9" s="1"/>
  <c r="E3594" i="9" s="1"/>
  <c r="E3759" i="9" s="1"/>
  <c r="E3924" i="9" s="1"/>
  <c r="E4089" i="9" s="1"/>
  <c r="E4254" i="9" s="1"/>
  <c r="E4419" i="9" s="1"/>
  <c r="E4584" i="9" s="1"/>
  <c r="E4749" i="9" s="1"/>
  <c r="K2768" i="9"/>
  <c r="H2768" i="9"/>
  <c r="H2933" i="9" s="1"/>
  <c r="H3098" i="9" s="1"/>
  <c r="H3263" i="9" s="1"/>
  <c r="H3428" i="9" s="1"/>
  <c r="H3593" i="9" s="1"/>
  <c r="H3758" i="9" s="1"/>
  <c r="H3923" i="9" s="1"/>
  <c r="H4088" i="9" s="1"/>
  <c r="H4253" i="9" s="1"/>
  <c r="H4418" i="9" s="1"/>
  <c r="G2768" i="9"/>
  <c r="G2933" i="9" s="1"/>
  <c r="G3098" i="9" s="1"/>
  <c r="G3263" i="9" s="1"/>
  <c r="G3428" i="9" s="1"/>
  <c r="G3593" i="9" s="1"/>
  <c r="G3758" i="9" s="1"/>
  <c r="G3923" i="9" s="1"/>
  <c r="G4088" i="9" s="1"/>
  <c r="G4253" i="9" s="1"/>
  <c r="G4418" i="9" s="1"/>
  <c r="F2768" i="9"/>
  <c r="F2933" i="9" s="1"/>
  <c r="F3098" i="9" s="1"/>
  <c r="F3263" i="9" s="1"/>
  <c r="F3428" i="9" s="1"/>
  <c r="F3593" i="9" s="1"/>
  <c r="F3758" i="9" s="1"/>
  <c r="F3923" i="9" s="1"/>
  <c r="F4088" i="9" s="1"/>
  <c r="F4253" i="9" s="1"/>
  <c r="F4418" i="9" s="1"/>
  <c r="E2768" i="9"/>
  <c r="E2933" i="9" s="1"/>
  <c r="E3098" i="9" s="1"/>
  <c r="E3263" i="9" s="1"/>
  <c r="E3428" i="9" s="1"/>
  <c r="E3593" i="9" s="1"/>
  <c r="E3758" i="9" s="1"/>
  <c r="E3923" i="9" s="1"/>
  <c r="E4088" i="9" s="1"/>
  <c r="E4253" i="9" s="1"/>
  <c r="E4418" i="9" s="1"/>
  <c r="E4583" i="9" s="1"/>
  <c r="E4748" i="9" s="1"/>
  <c r="K2767" i="9"/>
  <c r="H2767" i="9"/>
  <c r="H2932" i="9" s="1"/>
  <c r="H3097" i="9" s="1"/>
  <c r="H3262" i="9" s="1"/>
  <c r="H3427" i="9" s="1"/>
  <c r="H3592" i="9" s="1"/>
  <c r="H3757" i="9" s="1"/>
  <c r="H3922" i="9" s="1"/>
  <c r="H4087" i="9" s="1"/>
  <c r="H4252" i="9" s="1"/>
  <c r="H4417" i="9" s="1"/>
  <c r="G2767" i="9"/>
  <c r="G2932" i="9" s="1"/>
  <c r="G3097" i="9" s="1"/>
  <c r="G3262" i="9" s="1"/>
  <c r="G3427" i="9" s="1"/>
  <c r="G3592" i="9" s="1"/>
  <c r="G3757" i="9" s="1"/>
  <c r="G3922" i="9" s="1"/>
  <c r="G4087" i="9" s="1"/>
  <c r="G4252" i="9" s="1"/>
  <c r="G4417" i="9" s="1"/>
  <c r="F2767" i="9"/>
  <c r="F2932" i="9" s="1"/>
  <c r="F3097" i="9" s="1"/>
  <c r="F3262" i="9" s="1"/>
  <c r="F3427" i="9" s="1"/>
  <c r="F3592" i="9" s="1"/>
  <c r="F3757" i="9" s="1"/>
  <c r="F3922" i="9" s="1"/>
  <c r="F4087" i="9" s="1"/>
  <c r="F4252" i="9" s="1"/>
  <c r="F4417" i="9" s="1"/>
  <c r="E2767" i="9"/>
  <c r="E2932" i="9" s="1"/>
  <c r="E3097" i="9" s="1"/>
  <c r="E3262" i="9" s="1"/>
  <c r="E3427" i="9" s="1"/>
  <c r="E3592" i="9" s="1"/>
  <c r="E3757" i="9" s="1"/>
  <c r="E3922" i="9" s="1"/>
  <c r="E4087" i="9" s="1"/>
  <c r="E4252" i="9" s="1"/>
  <c r="E4417" i="9" s="1"/>
  <c r="E4582" i="9" s="1"/>
  <c r="E4747" i="9" s="1"/>
  <c r="K2766" i="9"/>
  <c r="H2766" i="9"/>
  <c r="H2931" i="9" s="1"/>
  <c r="H3096" i="9" s="1"/>
  <c r="H3261" i="9" s="1"/>
  <c r="H3426" i="9" s="1"/>
  <c r="H3591" i="9" s="1"/>
  <c r="H3756" i="9" s="1"/>
  <c r="H3921" i="9" s="1"/>
  <c r="H4086" i="9" s="1"/>
  <c r="H4251" i="9" s="1"/>
  <c r="H4416" i="9" s="1"/>
  <c r="G2766" i="9"/>
  <c r="G2931" i="9" s="1"/>
  <c r="G3096" i="9" s="1"/>
  <c r="G3261" i="9" s="1"/>
  <c r="G3426" i="9" s="1"/>
  <c r="G3591" i="9" s="1"/>
  <c r="G3756" i="9" s="1"/>
  <c r="G3921" i="9" s="1"/>
  <c r="G4086" i="9" s="1"/>
  <c r="G4251" i="9" s="1"/>
  <c r="G4416" i="9" s="1"/>
  <c r="F2766" i="9"/>
  <c r="F2931" i="9" s="1"/>
  <c r="F3096" i="9" s="1"/>
  <c r="F3261" i="9" s="1"/>
  <c r="F3426" i="9" s="1"/>
  <c r="F3591" i="9" s="1"/>
  <c r="F3756" i="9" s="1"/>
  <c r="F3921" i="9" s="1"/>
  <c r="F4086" i="9" s="1"/>
  <c r="F4251" i="9" s="1"/>
  <c r="F4416" i="9" s="1"/>
  <c r="E2766" i="9"/>
  <c r="E2931" i="9" s="1"/>
  <c r="E3096" i="9" s="1"/>
  <c r="E3261" i="9" s="1"/>
  <c r="E3426" i="9" s="1"/>
  <c r="E3591" i="9" s="1"/>
  <c r="E3756" i="9" s="1"/>
  <c r="E3921" i="9" s="1"/>
  <c r="E4086" i="9" s="1"/>
  <c r="E4251" i="9" s="1"/>
  <c r="E4416" i="9" s="1"/>
  <c r="E4581" i="9" s="1"/>
  <c r="E4746" i="9" s="1"/>
  <c r="K2765" i="9"/>
  <c r="H2765" i="9"/>
  <c r="H2930" i="9" s="1"/>
  <c r="H3095" i="9" s="1"/>
  <c r="H3260" i="9" s="1"/>
  <c r="H3425" i="9" s="1"/>
  <c r="H3590" i="9" s="1"/>
  <c r="H3755" i="9" s="1"/>
  <c r="H3920" i="9" s="1"/>
  <c r="H4085" i="9" s="1"/>
  <c r="H4250" i="9" s="1"/>
  <c r="H4415" i="9" s="1"/>
  <c r="G2765" i="9"/>
  <c r="G2930" i="9" s="1"/>
  <c r="G3095" i="9" s="1"/>
  <c r="G3260" i="9" s="1"/>
  <c r="G3425" i="9" s="1"/>
  <c r="G3590" i="9" s="1"/>
  <c r="G3755" i="9" s="1"/>
  <c r="G3920" i="9" s="1"/>
  <c r="G4085" i="9" s="1"/>
  <c r="G4250" i="9" s="1"/>
  <c r="G4415" i="9" s="1"/>
  <c r="F2765" i="9"/>
  <c r="F2930" i="9" s="1"/>
  <c r="F3095" i="9" s="1"/>
  <c r="F3260" i="9" s="1"/>
  <c r="F3425" i="9" s="1"/>
  <c r="F3590" i="9" s="1"/>
  <c r="F3755" i="9" s="1"/>
  <c r="F3920" i="9" s="1"/>
  <c r="F4085" i="9" s="1"/>
  <c r="F4250" i="9" s="1"/>
  <c r="F4415" i="9" s="1"/>
  <c r="E2765" i="9"/>
  <c r="E2930" i="9" s="1"/>
  <c r="E3095" i="9" s="1"/>
  <c r="E3260" i="9" s="1"/>
  <c r="E3425" i="9" s="1"/>
  <c r="E3590" i="9" s="1"/>
  <c r="E3755" i="9" s="1"/>
  <c r="E3920" i="9" s="1"/>
  <c r="E4085" i="9" s="1"/>
  <c r="E4250" i="9" s="1"/>
  <c r="E4415" i="9" s="1"/>
  <c r="E4580" i="9" s="1"/>
  <c r="E4745" i="9" s="1"/>
  <c r="K2764" i="9"/>
  <c r="H2764" i="9"/>
  <c r="H2929" i="9" s="1"/>
  <c r="H3094" i="9" s="1"/>
  <c r="H3259" i="9" s="1"/>
  <c r="H3424" i="9" s="1"/>
  <c r="H3589" i="9" s="1"/>
  <c r="H3754" i="9" s="1"/>
  <c r="H3919" i="9" s="1"/>
  <c r="H4084" i="9" s="1"/>
  <c r="H4249" i="9" s="1"/>
  <c r="H4414" i="9" s="1"/>
  <c r="G2764" i="9"/>
  <c r="G2929" i="9" s="1"/>
  <c r="G3094" i="9" s="1"/>
  <c r="G3259" i="9" s="1"/>
  <c r="G3424" i="9" s="1"/>
  <c r="G3589" i="9" s="1"/>
  <c r="G3754" i="9" s="1"/>
  <c r="G3919" i="9" s="1"/>
  <c r="G4084" i="9" s="1"/>
  <c r="G4249" i="9" s="1"/>
  <c r="G4414" i="9" s="1"/>
  <c r="F2764" i="9"/>
  <c r="F2929" i="9" s="1"/>
  <c r="F3094" i="9" s="1"/>
  <c r="F3259" i="9" s="1"/>
  <c r="F3424" i="9" s="1"/>
  <c r="F3589" i="9" s="1"/>
  <c r="F3754" i="9" s="1"/>
  <c r="F3919" i="9" s="1"/>
  <c r="F4084" i="9" s="1"/>
  <c r="F4249" i="9" s="1"/>
  <c r="F4414" i="9" s="1"/>
  <c r="E2764" i="9"/>
  <c r="E2929" i="9" s="1"/>
  <c r="E3094" i="9" s="1"/>
  <c r="E3259" i="9" s="1"/>
  <c r="E3424" i="9" s="1"/>
  <c r="E3589" i="9" s="1"/>
  <c r="E3754" i="9" s="1"/>
  <c r="E3919" i="9" s="1"/>
  <c r="E4084" i="9" s="1"/>
  <c r="E4249" i="9" s="1"/>
  <c r="E4414" i="9" s="1"/>
  <c r="E4579" i="9" s="1"/>
  <c r="E4744" i="9" s="1"/>
  <c r="K2763" i="9"/>
  <c r="H2763" i="9"/>
  <c r="H2928" i="9" s="1"/>
  <c r="H3093" i="9" s="1"/>
  <c r="H3258" i="9" s="1"/>
  <c r="H3423" i="9" s="1"/>
  <c r="H3588" i="9" s="1"/>
  <c r="H3753" i="9" s="1"/>
  <c r="H3918" i="9" s="1"/>
  <c r="H4083" i="9" s="1"/>
  <c r="H4248" i="9" s="1"/>
  <c r="H4413" i="9" s="1"/>
  <c r="G2763" i="9"/>
  <c r="G2928" i="9" s="1"/>
  <c r="G3093" i="9" s="1"/>
  <c r="G3258" i="9" s="1"/>
  <c r="G3423" i="9" s="1"/>
  <c r="G3588" i="9" s="1"/>
  <c r="G3753" i="9" s="1"/>
  <c r="G3918" i="9" s="1"/>
  <c r="G4083" i="9" s="1"/>
  <c r="G4248" i="9" s="1"/>
  <c r="G4413" i="9" s="1"/>
  <c r="F2763" i="9"/>
  <c r="F2928" i="9" s="1"/>
  <c r="F3093" i="9" s="1"/>
  <c r="F3258" i="9" s="1"/>
  <c r="F3423" i="9" s="1"/>
  <c r="F3588" i="9" s="1"/>
  <c r="F3753" i="9" s="1"/>
  <c r="F3918" i="9" s="1"/>
  <c r="F4083" i="9" s="1"/>
  <c r="F4248" i="9" s="1"/>
  <c r="F4413" i="9" s="1"/>
  <c r="E2763" i="9"/>
  <c r="E2928" i="9" s="1"/>
  <c r="E3093" i="9" s="1"/>
  <c r="E3258" i="9" s="1"/>
  <c r="E3423" i="9" s="1"/>
  <c r="E3588" i="9" s="1"/>
  <c r="E3753" i="9" s="1"/>
  <c r="E3918" i="9" s="1"/>
  <c r="E4083" i="9" s="1"/>
  <c r="E4248" i="9" s="1"/>
  <c r="E4413" i="9" s="1"/>
  <c r="E4578" i="9" s="1"/>
  <c r="E4743" i="9" s="1"/>
  <c r="K2762" i="9"/>
  <c r="H2762" i="9"/>
  <c r="H2927" i="9" s="1"/>
  <c r="H3092" i="9" s="1"/>
  <c r="H3257" i="9" s="1"/>
  <c r="H3422" i="9" s="1"/>
  <c r="H3587" i="9" s="1"/>
  <c r="H3752" i="9" s="1"/>
  <c r="H3917" i="9" s="1"/>
  <c r="H4082" i="9" s="1"/>
  <c r="H4247" i="9" s="1"/>
  <c r="H4412" i="9" s="1"/>
  <c r="G2762" i="9"/>
  <c r="G2927" i="9" s="1"/>
  <c r="G3092" i="9" s="1"/>
  <c r="G3257" i="9" s="1"/>
  <c r="G3422" i="9" s="1"/>
  <c r="G3587" i="9" s="1"/>
  <c r="G3752" i="9" s="1"/>
  <c r="G3917" i="9" s="1"/>
  <c r="G4082" i="9" s="1"/>
  <c r="G4247" i="9" s="1"/>
  <c r="G4412" i="9" s="1"/>
  <c r="F2762" i="9"/>
  <c r="F2927" i="9" s="1"/>
  <c r="F3092" i="9" s="1"/>
  <c r="F3257" i="9" s="1"/>
  <c r="F3422" i="9" s="1"/>
  <c r="F3587" i="9" s="1"/>
  <c r="F3752" i="9" s="1"/>
  <c r="F3917" i="9" s="1"/>
  <c r="F4082" i="9" s="1"/>
  <c r="F4247" i="9" s="1"/>
  <c r="F4412" i="9" s="1"/>
  <c r="E2762" i="9"/>
  <c r="E2927" i="9" s="1"/>
  <c r="E3092" i="9" s="1"/>
  <c r="E3257" i="9" s="1"/>
  <c r="E3422" i="9" s="1"/>
  <c r="E3587" i="9" s="1"/>
  <c r="E3752" i="9" s="1"/>
  <c r="E3917" i="9" s="1"/>
  <c r="E4082" i="9" s="1"/>
  <c r="E4247" i="9" s="1"/>
  <c r="E4412" i="9" s="1"/>
  <c r="E4577" i="9" s="1"/>
  <c r="E4742" i="9" s="1"/>
  <c r="K2761" i="9"/>
  <c r="H2761" i="9"/>
  <c r="H2926" i="9" s="1"/>
  <c r="H3091" i="9" s="1"/>
  <c r="H3256" i="9" s="1"/>
  <c r="H3421" i="9" s="1"/>
  <c r="H3586" i="9" s="1"/>
  <c r="H3751" i="9" s="1"/>
  <c r="H3916" i="9" s="1"/>
  <c r="H4081" i="9" s="1"/>
  <c r="H4246" i="9" s="1"/>
  <c r="H4411" i="9" s="1"/>
  <c r="G2761" i="9"/>
  <c r="G2926" i="9" s="1"/>
  <c r="G3091" i="9" s="1"/>
  <c r="G3256" i="9" s="1"/>
  <c r="G3421" i="9" s="1"/>
  <c r="G3586" i="9" s="1"/>
  <c r="G3751" i="9" s="1"/>
  <c r="G3916" i="9" s="1"/>
  <c r="G4081" i="9" s="1"/>
  <c r="G4246" i="9" s="1"/>
  <c r="G4411" i="9" s="1"/>
  <c r="F2761" i="9"/>
  <c r="F2926" i="9" s="1"/>
  <c r="F3091" i="9" s="1"/>
  <c r="F3256" i="9" s="1"/>
  <c r="F3421" i="9" s="1"/>
  <c r="F3586" i="9" s="1"/>
  <c r="F3751" i="9" s="1"/>
  <c r="F3916" i="9" s="1"/>
  <c r="F4081" i="9" s="1"/>
  <c r="F4246" i="9" s="1"/>
  <c r="F4411" i="9" s="1"/>
  <c r="E2761" i="9"/>
  <c r="E2926" i="9" s="1"/>
  <c r="E3091" i="9" s="1"/>
  <c r="E3256" i="9" s="1"/>
  <c r="E3421" i="9" s="1"/>
  <c r="E3586" i="9" s="1"/>
  <c r="E3751" i="9" s="1"/>
  <c r="E3916" i="9" s="1"/>
  <c r="E4081" i="9" s="1"/>
  <c r="E4246" i="9" s="1"/>
  <c r="E4411" i="9" s="1"/>
  <c r="E4576" i="9" s="1"/>
  <c r="E4741" i="9" s="1"/>
  <c r="K2760" i="9"/>
  <c r="H2760" i="9"/>
  <c r="H2925" i="9" s="1"/>
  <c r="H3090" i="9" s="1"/>
  <c r="H3255" i="9" s="1"/>
  <c r="H3420" i="9" s="1"/>
  <c r="H3585" i="9" s="1"/>
  <c r="H3750" i="9" s="1"/>
  <c r="H3915" i="9" s="1"/>
  <c r="H4080" i="9" s="1"/>
  <c r="H4245" i="9" s="1"/>
  <c r="H4410" i="9" s="1"/>
  <c r="G2760" i="9"/>
  <c r="G2925" i="9" s="1"/>
  <c r="G3090" i="9" s="1"/>
  <c r="G3255" i="9" s="1"/>
  <c r="G3420" i="9" s="1"/>
  <c r="G3585" i="9" s="1"/>
  <c r="G3750" i="9" s="1"/>
  <c r="G3915" i="9" s="1"/>
  <c r="G4080" i="9" s="1"/>
  <c r="G4245" i="9" s="1"/>
  <c r="G4410" i="9" s="1"/>
  <c r="F2760" i="9"/>
  <c r="F2925" i="9" s="1"/>
  <c r="F3090" i="9" s="1"/>
  <c r="F3255" i="9" s="1"/>
  <c r="F3420" i="9" s="1"/>
  <c r="F3585" i="9" s="1"/>
  <c r="F3750" i="9" s="1"/>
  <c r="F3915" i="9" s="1"/>
  <c r="F4080" i="9" s="1"/>
  <c r="F4245" i="9" s="1"/>
  <c r="F4410" i="9" s="1"/>
  <c r="E2760" i="9"/>
  <c r="E2925" i="9" s="1"/>
  <c r="E3090" i="9" s="1"/>
  <c r="E3255" i="9" s="1"/>
  <c r="E3420" i="9" s="1"/>
  <c r="E3585" i="9" s="1"/>
  <c r="E3750" i="9" s="1"/>
  <c r="E3915" i="9" s="1"/>
  <c r="E4080" i="9" s="1"/>
  <c r="E4245" i="9" s="1"/>
  <c r="E4410" i="9" s="1"/>
  <c r="E4575" i="9" s="1"/>
  <c r="E4740" i="9" s="1"/>
  <c r="K2759" i="9"/>
  <c r="H2759" i="9"/>
  <c r="H2924" i="9" s="1"/>
  <c r="H3089" i="9" s="1"/>
  <c r="H3254" i="9" s="1"/>
  <c r="H3419" i="9" s="1"/>
  <c r="H3584" i="9" s="1"/>
  <c r="H3749" i="9" s="1"/>
  <c r="H3914" i="9" s="1"/>
  <c r="H4079" i="9" s="1"/>
  <c r="H4244" i="9" s="1"/>
  <c r="H4409" i="9" s="1"/>
  <c r="G2759" i="9"/>
  <c r="G2924" i="9" s="1"/>
  <c r="G3089" i="9" s="1"/>
  <c r="G3254" i="9" s="1"/>
  <c r="G3419" i="9" s="1"/>
  <c r="G3584" i="9" s="1"/>
  <c r="G3749" i="9" s="1"/>
  <c r="G3914" i="9" s="1"/>
  <c r="G4079" i="9" s="1"/>
  <c r="G4244" i="9" s="1"/>
  <c r="G4409" i="9" s="1"/>
  <c r="F2759" i="9"/>
  <c r="F2924" i="9" s="1"/>
  <c r="F3089" i="9" s="1"/>
  <c r="F3254" i="9" s="1"/>
  <c r="F3419" i="9" s="1"/>
  <c r="F3584" i="9" s="1"/>
  <c r="F3749" i="9" s="1"/>
  <c r="F3914" i="9" s="1"/>
  <c r="F4079" i="9" s="1"/>
  <c r="F4244" i="9" s="1"/>
  <c r="F4409" i="9" s="1"/>
  <c r="E2759" i="9"/>
  <c r="E2924" i="9" s="1"/>
  <c r="E3089" i="9" s="1"/>
  <c r="E3254" i="9" s="1"/>
  <c r="E3419" i="9" s="1"/>
  <c r="E3584" i="9" s="1"/>
  <c r="E3749" i="9" s="1"/>
  <c r="E3914" i="9" s="1"/>
  <c r="E4079" i="9" s="1"/>
  <c r="E4244" i="9" s="1"/>
  <c r="E4409" i="9" s="1"/>
  <c r="E4574" i="9" s="1"/>
  <c r="E4739" i="9" s="1"/>
  <c r="K2758" i="9"/>
  <c r="H2758" i="9"/>
  <c r="H2923" i="9" s="1"/>
  <c r="H3088" i="9" s="1"/>
  <c r="H3253" i="9" s="1"/>
  <c r="H3418" i="9" s="1"/>
  <c r="H3583" i="9" s="1"/>
  <c r="H3748" i="9" s="1"/>
  <c r="H3913" i="9" s="1"/>
  <c r="H4078" i="9" s="1"/>
  <c r="H4243" i="9" s="1"/>
  <c r="H4408" i="9" s="1"/>
  <c r="G2758" i="9"/>
  <c r="G2923" i="9" s="1"/>
  <c r="G3088" i="9" s="1"/>
  <c r="G3253" i="9" s="1"/>
  <c r="G3418" i="9" s="1"/>
  <c r="G3583" i="9" s="1"/>
  <c r="G3748" i="9" s="1"/>
  <c r="G3913" i="9" s="1"/>
  <c r="G4078" i="9" s="1"/>
  <c r="G4243" i="9" s="1"/>
  <c r="G4408" i="9" s="1"/>
  <c r="F2758" i="9"/>
  <c r="F2923" i="9" s="1"/>
  <c r="F3088" i="9" s="1"/>
  <c r="F3253" i="9" s="1"/>
  <c r="F3418" i="9" s="1"/>
  <c r="F3583" i="9" s="1"/>
  <c r="F3748" i="9" s="1"/>
  <c r="F3913" i="9" s="1"/>
  <c r="F4078" i="9" s="1"/>
  <c r="F4243" i="9" s="1"/>
  <c r="F4408" i="9" s="1"/>
  <c r="E2758" i="9"/>
  <c r="E2923" i="9" s="1"/>
  <c r="E3088" i="9" s="1"/>
  <c r="E3253" i="9" s="1"/>
  <c r="E3418" i="9" s="1"/>
  <c r="E3583" i="9" s="1"/>
  <c r="E3748" i="9" s="1"/>
  <c r="E3913" i="9" s="1"/>
  <c r="E4078" i="9" s="1"/>
  <c r="E4243" i="9" s="1"/>
  <c r="E4408" i="9" s="1"/>
  <c r="E4573" i="9" s="1"/>
  <c r="E4738" i="9" s="1"/>
  <c r="K2757" i="9"/>
  <c r="H2757" i="9"/>
  <c r="H2922" i="9" s="1"/>
  <c r="H3087" i="9" s="1"/>
  <c r="H3252" i="9" s="1"/>
  <c r="H3417" i="9" s="1"/>
  <c r="H3582" i="9" s="1"/>
  <c r="H3747" i="9" s="1"/>
  <c r="H3912" i="9" s="1"/>
  <c r="H4077" i="9" s="1"/>
  <c r="H4242" i="9" s="1"/>
  <c r="H4407" i="9" s="1"/>
  <c r="G2757" i="9"/>
  <c r="G2922" i="9" s="1"/>
  <c r="G3087" i="9" s="1"/>
  <c r="G3252" i="9" s="1"/>
  <c r="G3417" i="9" s="1"/>
  <c r="G3582" i="9" s="1"/>
  <c r="G3747" i="9" s="1"/>
  <c r="G3912" i="9" s="1"/>
  <c r="G4077" i="9" s="1"/>
  <c r="G4242" i="9" s="1"/>
  <c r="G4407" i="9" s="1"/>
  <c r="F2757" i="9"/>
  <c r="F2922" i="9" s="1"/>
  <c r="F3087" i="9" s="1"/>
  <c r="F3252" i="9" s="1"/>
  <c r="F3417" i="9" s="1"/>
  <c r="F3582" i="9" s="1"/>
  <c r="F3747" i="9" s="1"/>
  <c r="F3912" i="9" s="1"/>
  <c r="F4077" i="9" s="1"/>
  <c r="F4242" i="9" s="1"/>
  <c r="F4407" i="9" s="1"/>
  <c r="E2757" i="9"/>
  <c r="E2922" i="9" s="1"/>
  <c r="E3087" i="9" s="1"/>
  <c r="E3252" i="9" s="1"/>
  <c r="E3417" i="9" s="1"/>
  <c r="E3582" i="9" s="1"/>
  <c r="E3747" i="9" s="1"/>
  <c r="E3912" i="9" s="1"/>
  <c r="E4077" i="9" s="1"/>
  <c r="E4242" i="9" s="1"/>
  <c r="E4407" i="9" s="1"/>
  <c r="E4572" i="9" s="1"/>
  <c r="E4737" i="9" s="1"/>
  <c r="K2756" i="9"/>
  <c r="H2756" i="9"/>
  <c r="H2921" i="9" s="1"/>
  <c r="H3086" i="9" s="1"/>
  <c r="H3251" i="9" s="1"/>
  <c r="H3416" i="9" s="1"/>
  <c r="H3581" i="9" s="1"/>
  <c r="H3746" i="9" s="1"/>
  <c r="H3911" i="9" s="1"/>
  <c r="H4076" i="9" s="1"/>
  <c r="H4241" i="9" s="1"/>
  <c r="H4406" i="9" s="1"/>
  <c r="G2756" i="9"/>
  <c r="G2921" i="9" s="1"/>
  <c r="G3086" i="9" s="1"/>
  <c r="G3251" i="9" s="1"/>
  <c r="G3416" i="9" s="1"/>
  <c r="G3581" i="9" s="1"/>
  <c r="G3746" i="9" s="1"/>
  <c r="G3911" i="9" s="1"/>
  <c r="G4076" i="9" s="1"/>
  <c r="G4241" i="9" s="1"/>
  <c r="G4406" i="9" s="1"/>
  <c r="F2756" i="9"/>
  <c r="F2921" i="9" s="1"/>
  <c r="F3086" i="9" s="1"/>
  <c r="F3251" i="9" s="1"/>
  <c r="F3416" i="9" s="1"/>
  <c r="F3581" i="9" s="1"/>
  <c r="F3746" i="9" s="1"/>
  <c r="F3911" i="9" s="1"/>
  <c r="F4076" i="9" s="1"/>
  <c r="F4241" i="9" s="1"/>
  <c r="F4406" i="9" s="1"/>
  <c r="E2756" i="9"/>
  <c r="E2921" i="9" s="1"/>
  <c r="E3086" i="9" s="1"/>
  <c r="E3251" i="9" s="1"/>
  <c r="E3416" i="9" s="1"/>
  <c r="E3581" i="9" s="1"/>
  <c r="E3746" i="9" s="1"/>
  <c r="E3911" i="9" s="1"/>
  <c r="E4076" i="9" s="1"/>
  <c r="E4241" i="9" s="1"/>
  <c r="E4406" i="9" s="1"/>
  <c r="E4571" i="9" s="1"/>
  <c r="E4736" i="9" s="1"/>
  <c r="K2755" i="9"/>
  <c r="H2755" i="9"/>
  <c r="H2920" i="9" s="1"/>
  <c r="H3085" i="9" s="1"/>
  <c r="H3250" i="9" s="1"/>
  <c r="H3415" i="9" s="1"/>
  <c r="H3580" i="9" s="1"/>
  <c r="H3745" i="9" s="1"/>
  <c r="H3910" i="9" s="1"/>
  <c r="H4075" i="9" s="1"/>
  <c r="H4240" i="9" s="1"/>
  <c r="H4405" i="9" s="1"/>
  <c r="G2755" i="9"/>
  <c r="G2920" i="9" s="1"/>
  <c r="G3085" i="9" s="1"/>
  <c r="G3250" i="9" s="1"/>
  <c r="G3415" i="9" s="1"/>
  <c r="G3580" i="9" s="1"/>
  <c r="G3745" i="9" s="1"/>
  <c r="G3910" i="9" s="1"/>
  <c r="G4075" i="9" s="1"/>
  <c r="G4240" i="9" s="1"/>
  <c r="G4405" i="9" s="1"/>
  <c r="F2755" i="9"/>
  <c r="F2920" i="9" s="1"/>
  <c r="F3085" i="9" s="1"/>
  <c r="F3250" i="9" s="1"/>
  <c r="F3415" i="9" s="1"/>
  <c r="F3580" i="9" s="1"/>
  <c r="F3745" i="9" s="1"/>
  <c r="F3910" i="9" s="1"/>
  <c r="F4075" i="9" s="1"/>
  <c r="F4240" i="9" s="1"/>
  <c r="F4405" i="9" s="1"/>
  <c r="E2755" i="9"/>
  <c r="E2920" i="9" s="1"/>
  <c r="E3085" i="9" s="1"/>
  <c r="E3250" i="9" s="1"/>
  <c r="E3415" i="9" s="1"/>
  <c r="E3580" i="9" s="1"/>
  <c r="E3745" i="9" s="1"/>
  <c r="E3910" i="9" s="1"/>
  <c r="E4075" i="9" s="1"/>
  <c r="E4240" i="9" s="1"/>
  <c r="E4405" i="9" s="1"/>
  <c r="E4570" i="9" s="1"/>
  <c r="E4735" i="9" s="1"/>
  <c r="K2754" i="9"/>
  <c r="H2754" i="9"/>
  <c r="H2919" i="9" s="1"/>
  <c r="H3084" i="9" s="1"/>
  <c r="H3249" i="9" s="1"/>
  <c r="H3414" i="9" s="1"/>
  <c r="H3579" i="9" s="1"/>
  <c r="H3744" i="9" s="1"/>
  <c r="H3909" i="9" s="1"/>
  <c r="H4074" i="9" s="1"/>
  <c r="H4239" i="9" s="1"/>
  <c r="H4404" i="9" s="1"/>
  <c r="G2754" i="9"/>
  <c r="G2919" i="9" s="1"/>
  <c r="G3084" i="9" s="1"/>
  <c r="G3249" i="9" s="1"/>
  <c r="G3414" i="9" s="1"/>
  <c r="G3579" i="9" s="1"/>
  <c r="G3744" i="9" s="1"/>
  <c r="G3909" i="9" s="1"/>
  <c r="G4074" i="9" s="1"/>
  <c r="G4239" i="9" s="1"/>
  <c r="G4404" i="9" s="1"/>
  <c r="F2754" i="9"/>
  <c r="F2919" i="9" s="1"/>
  <c r="F3084" i="9" s="1"/>
  <c r="F3249" i="9" s="1"/>
  <c r="F3414" i="9" s="1"/>
  <c r="F3579" i="9" s="1"/>
  <c r="F3744" i="9" s="1"/>
  <c r="F3909" i="9" s="1"/>
  <c r="F4074" i="9" s="1"/>
  <c r="F4239" i="9" s="1"/>
  <c r="F4404" i="9" s="1"/>
  <c r="E2754" i="9"/>
  <c r="E2919" i="9" s="1"/>
  <c r="E3084" i="9" s="1"/>
  <c r="E3249" i="9" s="1"/>
  <c r="E3414" i="9" s="1"/>
  <c r="E3579" i="9" s="1"/>
  <c r="E3744" i="9" s="1"/>
  <c r="E3909" i="9" s="1"/>
  <c r="E4074" i="9" s="1"/>
  <c r="E4239" i="9" s="1"/>
  <c r="E4404" i="9" s="1"/>
  <c r="E4569" i="9" s="1"/>
  <c r="E4734" i="9" s="1"/>
  <c r="K2753" i="9"/>
  <c r="H2753" i="9"/>
  <c r="H2918" i="9" s="1"/>
  <c r="H3083" i="9" s="1"/>
  <c r="H3248" i="9" s="1"/>
  <c r="H3413" i="9" s="1"/>
  <c r="H3578" i="9" s="1"/>
  <c r="H3743" i="9" s="1"/>
  <c r="H3908" i="9" s="1"/>
  <c r="H4073" i="9" s="1"/>
  <c r="H4238" i="9" s="1"/>
  <c r="H4403" i="9" s="1"/>
  <c r="G2753" i="9"/>
  <c r="G2918" i="9" s="1"/>
  <c r="G3083" i="9" s="1"/>
  <c r="G3248" i="9" s="1"/>
  <c r="G3413" i="9" s="1"/>
  <c r="G3578" i="9" s="1"/>
  <c r="G3743" i="9" s="1"/>
  <c r="G3908" i="9" s="1"/>
  <c r="G4073" i="9" s="1"/>
  <c r="G4238" i="9" s="1"/>
  <c r="G4403" i="9" s="1"/>
  <c r="F2753" i="9"/>
  <c r="F2918" i="9" s="1"/>
  <c r="F3083" i="9" s="1"/>
  <c r="F3248" i="9" s="1"/>
  <c r="F3413" i="9" s="1"/>
  <c r="F3578" i="9" s="1"/>
  <c r="F3743" i="9" s="1"/>
  <c r="F3908" i="9" s="1"/>
  <c r="F4073" i="9" s="1"/>
  <c r="F4238" i="9" s="1"/>
  <c r="F4403" i="9" s="1"/>
  <c r="E2753" i="9"/>
  <c r="E2918" i="9" s="1"/>
  <c r="E3083" i="9" s="1"/>
  <c r="E3248" i="9" s="1"/>
  <c r="E3413" i="9" s="1"/>
  <c r="E3578" i="9" s="1"/>
  <c r="E3743" i="9" s="1"/>
  <c r="E3908" i="9" s="1"/>
  <c r="E4073" i="9" s="1"/>
  <c r="E4238" i="9" s="1"/>
  <c r="E4403" i="9" s="1"/>
  <c r="E4568" i="9" s="1"/>
  <c r="E4733" i="9" s="1"/>
  <c r="K2752" i="9"/>
  <c r="H2752" i="9"/>
  <c r="H2917" i="9" s="1"/>
  <c r="H3082" i="9" s="1"/>
  <c r="H3247" i="9" s="1"/>
  <c r="H3412" i="9" s="1"/>
  <c r="H3577" i="9" s="1"/>
  <c r="H3742" i="9" s="1"/>
  <c r="H3907" i="9" s="1"/>
  <c r="H4072" i="9" s="1"/>
  <c r="H4237" i="9" s="1"/>
  <c r="H4402" i="9" s="1"/>
  <c r="G2752" i="9"/>
  <c r="G2917" i="9" s="1"/>
  <c r="G3082" i="9" s="1"/>
  <c r="G3247" i="9" s="1"/>
  <c r="G3412" i="9" s="1"/>
  <c r="G3577" i="9" s="1"/>
  <c r="G3742" i="9" s="1"/>
  <c r="G3907" i="9" s="1"/>
  <c r="G4072" i="9" s="1"/>
  <c r="G4237" i="9" s="1"/>
  <c r="G4402" i="9" s="1"/>
  <c r="F2752" i="9"/>
  <c r="F2917" i="9" s="1"/>
  <c r="F3082" i="9" s="1"/>
  <c r="F3247" i="9" s="1"/>
  <c r="F3412" i="9" s="1"/>
  <c r="F3577" i="9" s="1"/>
  <c r="F3742" i="9" s="1"/>
  <c r="F3907" i="9" s="1"/>
  <c r="F4072" i="9" s="1"/>
  <c r="F4237" i="9" s="1"/>
  <c r="F4402" i="9" s="1"/>
  <c r="E2752" i="9"/>
  <c r="E2917" i="9" s="1"/>
  <c r="E3082" i="9" s="1"/>
  <c r="E3247" i="9" s="1"/>
  <c r="E3412" i="9" s="1"/>
  <c r="E3577" i="9" s="1"/>
  <c r="E3742" i="9" s="1"/>
  <c r="E3907" i="9" s="1"/>
  <c r="E4072" i="9" s="1"/>
  <c r="E4237" i="9" s="1"/>
  <c r="E4402" i="9" s="1"/>
  <c r="E4567" i="9" s="1"/>
  <c r="E4732" i="9" s="1"/>
  <c r="K2751" i="9"/>
  <c r="H2751" i="9"/>
  <c r="H2916" i="9" s="1"/>
  <c r="H3081" i="9" s="1"/>
  <c r="H3246" i="9" s="1"/>
  <c r="H3411" i="9" s="1"/>
  <c r="H3576" i="9" s="1"/>
  <c r="H3741" i="9" s="1"/>
  <c r="H3906" i="9" s="1"/>
  <c r="H4071" i="9" s="1"/>
  <c r="H4236" i="9" s="1"/>
  <c r="H4401" i="9" s="1"/>
  <c r="G2751" i="9"/>
  <c r="G2916" i="9" s="1"/>
  <c r="G3081" i="9" s="1"/>
  <c r="G3246" i="9" s="1"/>
  <c r="G3411" i="9" s="1"/>
  <c r="G3576" i="9" s="1"/>
  <c r="G3741" i="9" s="1"/>
  <c r="G3906" i="9" s="1"/>
  <c r="G4071" i="9" s="1"/>
  <c r="G4236" i="9" s="1"/>
  <c r="G4401" i="9" s="1"/>
  <c r="F2751" i="9"/>
  <c r="F2916" i="9" s="1"/>
  <c r="F3081" i="9" s="1"/>
  <c r="F3246" i="9" s="1"/>
  <c r="F3411" i="9" s="1"/>
  <c r="F3576" i="9" s="1"/>
  <c r="F3741" i="9" s="1"/>
  <c r="F3906" i="9" s="1"/>
  <c r="F4071" i="9" s="1"/>
  <c r="F4236" i="9" s="1"/>
  <c r="F4401" i="9" s="1"/>
  <c r="E2751" i="9"/>
  <c r="E2916" i="9" s="1"/>
  <c r="E3081" i="9" s="1"/>
  <c r="E3246" i="9" s="1"/>
  <c r="E3411" i="9" s="1"/>
  <c r="E3576" i="9" s="1"/>
  <c r="E3741" i="9" s="1"/>
  <c r="E3906" i="9" s="1"/>
  <c r="E4071" i="9" s="1"/>
  <c r="E4236" i="9" s="1"/>
  <c r="E4401" i="9" s="1"/>
  <c r="E4566" i="9" s="1"/>
  <c r="E4731" i="9" s="1"/>
  <c r="K2750" i="9"/>
  <c r="H2750" i="9"/>
  <c r="H2915" i="9" s="1"/>
  <c r="H3080" i="9" s="1"/>
  <c r="H3245" i="9" s="1"/>
  <c r="H3410" i="9" s="1"/>
  <c r="H3575" i="9" s="1"/>
  <c r="H3740" i="9" s="1"/>
  <c r="H3905" i="9" s="1"/>
  <c r="H4070" i="9" s="1"/>
  <c r="H4235" i="9" s="1"/>
  <c r="H4400" i="9" s="1"/>
  <c r="G2750" i="9"/>
  <c r="G2915" i="9" s="1"/>
  <c r="G3080" i="9" s="1"/>
  <c r="G3245" i="9" s="1"/>
  <c r="G3410" i="9" s="1"/>
  <c r="G3575" i="9" s="1"/>
  <c r="G3740" i="9" s="1"/>
  <c r="G3905" i="9" s="1"/>
  <c r="G4070" i="9" s="1"/>
  <c r="G4235" i="9" s="1"/>
  <c r="G4400" i="9" s="1"/>
  <c r="F2750" i="9"/>
  <c r="F2915" i="9" s="1"/>
  <c r="F3080" i="9" s="1"/>
  <c r="F3245" i="9" s="1"/>
  <c r="F3410" i="9" s="1"/>
  <c r="F3575" i="9" s="1"/>
  <c r="F3740" i="9" s="1"/>
  <c r="F3905" i="9" s="1"/>
  <c r="F4070" i="9" s="1"/>
  <c r="F4235" i="9" s="1"/>
  <c r="F4400" i="9" s="1"/>
  <c r="E2750" i="9"/>
  <c r="E2915" i="9" s="1"/>
  <c r="E3080" i="9" s="1"/>
  <c r="E3245" i="9" s="1"/>
  <c r="E3410" i="9" s="1"/>
  <c r="E3575" i="9" s="1"/>
  <c r="E3740" i="9" s="1"/>
  <c r="E3905" i="9" s="1"/>
  <c r="E4070" i="9" s="1"/>
  <c r="E4235" i="9" s="1"/>
  <c r="E4400" i="9" s="1"/>
  <c r="E4565" i="9" s="1"/>
  <c r="E4730" i="9" s="1"/>
  <c r="K2749" i="9"/>
  <c r="H2749" i="9"/>
  <c r="H2914" i="9" s="1"/>
  <c r="H3079" i="9" s="1"/>
  <c r="H3244" i="9" s="1"/>
  <c r="H3409" i="9" s="1"/>
  <c r="H3574" i="9" s="1"/>
  <c r="H3739" i="9" s="1"/>
  <c r="H3904" i="9" s="1"/>
  <c r="H4069" i="9" s="1"/>
  <c r="H4234" i="9" s="1"/>
  <c r="H4399" i="9" s="1"/>
  <c r="G2749" i="9"/>
  <c r="G2914" i="9" s="1"/>
  <c r="G3079" i="9" s="1"/>
  <c r="G3244" i="9" s="1"/>
  <c r="G3409" i="9" s="1"/>
  <c r="G3574" i="9" s="1"/>
  <c r="G3739" i="9" s="1"/>
  <c r="G3904" i="9" s="1"/>
  <c r="G4069" i="9" s="1"/>
  <c r="G4234" i="9" s="1"/>
  <c r="G4399" i="9" s="1"/>
  <c r="F2749" i="9"/>
  <c r="F2914" i="9" s="1"/>
  <c r="F3079" i="9" s="1"/>
  <c r="F3244" i="9" s="1"/>
  <c r="F3409" i="9" s="1"/>
  <c r="F3574" i="9" s="1"/>
  <c r="F3739" i="9" s="1"/>
  <c r="F3904" i="9" s="1"/>
  <c r="F4069" i="9" s="1"/>
  <c r="F4234" i="9" s="1"/>
  <c r="F4399" i="9" s="1"/>
  <c r="E2749" i="9"/>
  <c r="E2914" i="9" s="1"/>
  <c r="E3079" i="9" s="1"/>
  <c r="E3244" i="9" s="1"/>
  <c r="E3409" i="9" s="1"/>
  <c r="E3574" i="9" s="1"/>
  <c r="E3739" i="9" s="1"/>
  <c r="E3904" i="9" s="1"/>
  <c r="E4069" i="9" s="1"/>
  <c r="E4234" i="9" s="1"/>
  <c r="E4399" i="9" s="1"/>
  <c r="E4564" i="9" s="1"/>
  <c r="E4729" i="9" s="1"/>
  <c r="K2748" i="9"/>
  <c r="H2748" i="9"/>
  <c r="H2913" i="9" s="1"/>
  <c r="H3078" i="9" s="1"/>
  <c r="H3243" i="9" s="1"/>
  <c r="H3408" i="9" s="1"/>
  <c r="H3573" i="9" s="1"/>
  <c r="H3738" i="9" s="1"/>
  <c r="H3903" i="9" s="1"/>
  <c r="H4068" i="9" s="1"/>
  <c r="H4233" i="9" s="1"/>
  <c r="H4398" i="9" s="1"/>
  <c r="G2748" i="9"/>
  <c r="G2913" i="9" s="1"/>
  <c r="G3078" i="9" s="1"/>
  <c r="G3243" i="9" s="1"/>
  <c r="G3408" i="9" s="1"/>
  <c r="G3573" i="9" s="1"/>
  <c r="G3738" i="9" s="1"/>
  <c r="G3903" i="9" s="1"/>
  <c r="G4068" i="9" s="1"/>
  <c r="G4233" i="9" s="1"/>
  <c r="G4398" i="9" s="1"/>
  <c r="F2748" i="9"/>
  <c r="F2913" i="9" s="1"/>
  <c r="F3078" i="9" s="1"/>
  <c r="F3243" i="9" s="1"/>
  <c r="F3408" i="9" s="1"/>
  <c r="F3573" i="9" s="1"/>
  <c r="F3738" i="9" s="1"/>
  <c r="F3903" i="9" s="1"/>
  <c r="F4068" i="9" s="1"/>
  <c r="F4233" i="9" s="1"/>
  <c r="F4398" i="9" s="1"/>
  <c r="E2748" i="9"/>
  <c r="E2913" i="9" s="1"/>
  <c r="E3078" i="9" s="1"/>
  <c r="E3243" i="9" s="1"/>
  <c r="E3408" i="9" s="1"/>
  <c r="E3573" i="9" s="1"/>
  <c r="E3738" i="9" s="1"/>
  <c r="E3903" i="9" s="1"/>
  <c r="E4068" i="9" s="1"/>
  <c r="E4233" i="9" s="1"/>
  <c r="E4398" i="9" s="1"/>
  <c r="E4563" i="9" s="1"/>
  <c r="E4728" i="9" s="1"/>
  <c r="K2747" i="9"/>
  <c r="H2747" i="9"/>
  <c r="H2912" i="9" s="1"/>
  <c r="H3077" i="9" s="1"/>
  <c r="H3242" i="9" s="1"/>
  <c r="H3407" i="9" s="1"/>
  <c r="H3572" i="9" s="1"/>
  <c r="H3737" i="9" s="1"/>
  <c r="H3902" i="9" s="1"/>
  <c r="H4067" i="9" s="1"/>
  <c r="H4232" i="9" s="1"/>
  <c r="H4397" i="9" s="1"/>
  <c r="G2747" i="9"/>
  <c r="G2912" i="9" s="1"/>
  <c r="G3077" i="9" s="1"/>
  <c r="G3242" i="9" s="1"/>
  <c r="G3407" i="9" s="1"/>
  <c r="G3572" i="9" s="1"/>
  <c r="G3737" i="9" s="1"/>
  <c r="G3902" i="9" s="1"/>
  <c r="G4067" i="9" s="1"/>
  <c r="G4232" i="9" s="1"/>
  <c r="G4397" i="9" s="1"/>
  <c r="F2747" i="9"/>
  <c r="F2912" i="9" s="1"/>
  <c r="F3077" i="9" s="1"/>
  <c r="F3242" i="9" s="1"/>
  <c r="F3407" i="9" s="1"/>
  <c r="F3572" i="9" s="1"/>
  <c r="F3737" i="9" s="1"/>
  <c r="F3902" i="9" s="1"/>
  <c r="F4067" i="9" s="1"/>
  <c r="F4232" i="9" s="1"/>
  <c r="F4397" i="9" s="1"/>
  <c r="E2747" i="9"/>
  <c r="E2912" i="9" s="1"/>
  <c r="E3077" i="9" s="1"/>
  <c r="E3242" i="9" s="1"/>
  <c r="E3407" i="9" s="1"/>
  <c r="E3572" i="9" s="1"/>
  <c r="E3737" i="9" s="1"/>
  <c r="E3902" i="9" s="1"/>
  <c r="E4067" i="9" s="1"/>
  <c r="E4232" i="9" s="1"/>
  <c r="E4397" i="9" s="1"/>
  <c r="E4562" i="9" s="1"/>
  <c r="E4727" i="9" s="1"/>
  <c r="K2746" i="9"/>
  <c r="H2746" i="9"/>
  <c r="H2911" i="9" s="1"/>
  <c r="H3076" i="9" s="1"/>
  <c r="H3241" i="9" s="1"/>
  <c r="H3406" i="9" s="1"/>
  <c r="H3571" i="9" s="1"/>
  <c r="H3736" i="9" s="1"/>
  <c r="H3901" i="9" s="1"/>
  <c r="H4066" i="9" s="1"/>
  <c r="H4231" i="9" s="1"/>
  <c r="H4396" i="9" s="1"/>
  <c r="G2746" i="9"/>
  <c r="G2911" i="9" s="1"/>
  <c r="G3076" i="9" s="1"/>
  <c r="G3241" i="9" s="1"/>
  <c r="G3406" i="9" s="1"/>
  <c r="G3571" i="9" s="1"/>
  <c r="G3736" i="9" s="1"/>
  <c r="G3901" i="9" s="1"/>
  <c r="G4066" i="9" s="1"/>
  <c r="G4231" i="9" s="1"/>
  <c r="G4396" i="9" s="1"/>
  <c r="F2746" i="9"/>
  <c r="F2911" i="9" s="1"/>
  <c r="F3076" i="9" s="1"/>
  <c r="F3241" i="9" s="1"/>
  <c r="F3406" i="9" s="1"/>
  <c r="F3571" i="9" s="1"/>
  <c r="F3736" i="9" s="1"/>
  <c r="F3901" i="9" s="1"/>
  <c r="F4066" i="9" s="1"/>
  <c r="F4231" i="9" s="1"/>
  <c r="F4396" i="9" s="1"/>
  <c r="E2746" i="9"/>
  <c r="E2911" i="9" s="1"/>
  <c r="E3076" i="9" s="1"/>
  <c r="E3241" i="9" s="1"/>
  <c r="E3406" i="9" s="1"/>
  <c r="E3571" i="9" s="1"/>
  <c r="E3736" i="9" s="1"/>
  <c r="E3901" i="9" s="1"/>
  <c r="E4066" i="9" s="1"/>
  <c r="E4231" i="9" s="1"/>
  <c r="E4396" i="9" s="1"/>
  <c r="E4561" i="9" s="1"/>
  <c r="E4726" i="9" s="1"/>
  <c r="K2745" i="9"/>
  <c r="H2745" i="9"/>
  <c r="H2910" i="9" s="1"/>
  <c r="H3075" i="9" s="1"/>
  <c r="H3240" i="9" s="1"/>
  <c r="H3405" i="9" s="1"/>
  <c r="H3570" i="9" s="1"/>
  <c r="H3735" i="9" s="1"/>
  <c r="H3900" i="9" s="1"/>
  <c r="H4065" i="9" s="1"/>
  <c r="H4230" i="9" s="1"/>
  <c r="H4395" i="9" s="1"/>
  <c r="G2745" i="9"/>
  <c r="G2910" i="9" s="1"/>
  <c r="G3075" i="9" s="1"/>
  <c r="G3240" i="9" s="1"/>
  <c r="G3405" i="9" s="1"/>
  <c r="G3570" i="9" s="1"/>
  <c r="G3735" i="9" s="1"/>
  <c r="G3900" i="9" s="1"/>
  <c r="G4065" i="9" s="1"/>
  <c r="G4230" i="9" s="1"/>
  <c r="G4395" i="9" s="1"/>
  <c r="F2745" i="9"/>
  <c r="F2910" i="9" s="1"/>
  <c r="F3075" i="9" s="1"/>
  <c r="F3240" i="9" s="1"/>
  <c r="F3405" i="9" s="1"/>
  <c r="F3570" i="9" s="1"/>
  <c r="F3735" i="9" s="1"/>
  <c r="F3900" i="9" s="1"/>
  <c r="F4065" i="9" s="1"/>
  <c r="F4230" i="9" s="1"/>
  <c r="F4395" i="9" s="1"/>
  <c r="E2745" i="9"/>
  <c r="E2910" i="9" s="1"/>
  <c r="E3075" i="9" s="1"/>
  <c r="E3240" i="9" s="1"/>
  <c r="E3405" i="9" s="1"/>
  <c r="E3570" i="9" s="1"/>
  <c r="E3735" i="9" s="1"/>
  <c r="E3900" i="9" s="1"/>
  <c r="E4065" i="9" s="1"/>
  <c r="E4230" i="9" s="1"/>
  <c r="E4395" i="9" s="1"/>
  <c r="E4560" i="9" s="1"/>
  <c r="E4725" i="9" s="1"/>
  <c r="K2744" i="9"/>
  <c r="H2744" i="9"/>
  <c r="H2909" i="9" s="1"/>
  <c r="H3074" i="9" s="1"/>
  <c r="H3239" i="9" s="1"/>
  <c r="H3404" i="9" s="1"/>
  <c r="H3569" i="9" s="1"/>
  <c r="H3734" i="9" s="1"/>
  <c r="H3899" i="9" s="1"/>
  <c r="H4064" i="9" s="1"/>
  <c r="H4229" i="9" s="1"/>
  <c r="H4394" i="9" s="1"/>
  <c r="G2744" i="9"/>
  <c r="G2909" i="9" s="1"/>
  <c r="G3074" i="9" s="1"/>
  <c r="G3239" i="9" s="1"/>
  <c r="G3404" i="9" s="1"/>
  <c r="G3569" i="9" s="1"/>
  <c r="G3734" i="9" s="1"/>
  <c r="G3899" i="9" s="1"/>
  <c r="G4064" i="9" s="1"/>
  <c r="G4229" i="9" s="1"/>
  <c r="G4394" i="9" s="1"/>
  <c r="F2744" i="9"/>
  <c r="F2909" i="9" s="1"/>
  <c r="F3074" i="9" s="1"/>
  <c r="F3239" i="9" s="1"/>
  <c r="F3404" i="9" s="1"/>
  <c r="F3569" i="9" s="1"/>
  <c r="F3734" i="9" s="1"/>
  <c r="F3899" i="9" s="1"/>
  <c r="F4064" i="9" s="1"/>
  <c r="F4229" i="9" s="1"/>
  <c r="F4394" i="9" s="1"/>
  <c r="E2744" i="9"/>
  <c r="E2909" i="9" s="1"/>
  <c r="E3074" i="9" s="1"/>
  <c r="E3239" i="9" s="1"/>
  <c r="E3404" i="9" s="1"/>
  <c r="E3569" i="9" s="1"/>
  <c r="E3734" i="9" s="1"/>
  <c r="E3899" i="9" s="1"/>
  <c r="E4064" i="9" s="1"/>
  <c r="E4229" i="9" s="1"/>
  <c r="E4394" i="9" s="1"/>
  <c r="E4559" i="9" s="1"/>
  <c r="E4724" i="9" s="1"/>
  <c r="K2743" i="9"/>
  <c r="H2743" i="9"/>
  <c r="H2908" i="9" s="1"/>
  <c r="H3073" i="9" s="1"/>
  <c r="H3238" i="9" s="1"/>
  <c r="H3403" i="9" s="1"/>
  <c r="H3568" i="9" s="1"/>
  <c r="H3733" i="9" s="1"/>
  <c r="H3898" i="9" s="1"/>
  <c r="H4063" i="9" s="1"/>
  <c r="H4228" i="9" s="1"/>
  <c r="H4393" i="9" s="1"/>
  <c r="G2743" i="9"/>
  <c r="G2908" i="9" s="1"/>
  <c r="G3073" i="9" s="1"/>
  <c r="G3238" i="9" s="1"/>
  <c r="G3403" i="9" s="1"/>
  <c r="G3568" i="9" s="1"/>
  <c r="G3733" i="9" s="1"/>
  <c r="G3898" i="9" s="1"/>
  <c r="G4063" i="9" s="1"/>
  <c r="G4228" i="9" s="1"/>
  <c r="G4393" i="9" s="1"/>
  <c r="F2743" i="9"/>
  <c r="F2908" i="9" s="1"/>
  <c r="F3073" i="9" s="1"/>
  <c r="F3238" i="9" s="1"/>
  <c r="F3403" i="9" s="1"/>
  <c r="F3568" i="9" s="1"/>
  <c r="F3733" i="9" s="1"/>
  <c r="F3898" i="9" s="1"/>
  <c r="F4063" i="9" s="1"/>
  <c r="F4228" i="9" s="1"/>
  <c r="F4393" i="9" s="1"/>
  <c r="E2743" i="9"/>
  <c r="E2908" i="9" s="1"/>
  <c r="E3073" i="9" s="1"/>
  <c r="E3238" i="9" s="1"/>
  <c r="E3403" i="9" s="1"/>
  <c r="E3568" i="9" s="1"/>
  <c r="E3733" i="9" s="1"/>
  <c r="E3898" i="9" s="1"/>
  <c r="E4063" i="9" s="1"/>
  <c r="E4228" i="9" s="1"/>
  <c r="E4393" i="9" s="1"/>
  <c r="E4558" i="9" s="1"/>
  <c r="E4723" i="9" s="1"/>
  <c r="K2742" i="9"/>
  <c r="H2742" i="9"/>
  <c r="H2907" i="9" s="1"/>
  <c r="H3072" i="9" s="1"/>
  <c r="H3237" i="9" s="1"/>
  <c r="H3402" i="9" s="1"/>
  <c r="H3567" i="9" s="1"/>
  <c r="H3732" i="9" s="1"/>
  <c r="H3897" i="9" s="1"/>
  <c r="H4062" i="9" s="1"/>
  <c r="H4227" i="9" s="1"/>
  <c r="H4392" i="9" s="1"/>
  <c r="G2742" i="9"/>
  <c r="G2907" i="9" s="1"/>
  <c r="G3072" i="9" s="1"/>
  <c r="G3237" i="9" s="1"/>
  <c r="G3402" i="9" s="1"/>
  <c r="G3567" i="9" s="1"/>
  <c r="G3732" i="9" s="1"/>
  <c r="G3897" i="9" s="1"/>
  <c r="G4062" i="9" s="1"/>
  <c r="G4227" i="9" s="1"/>
  <c r="G4392" i="9" s="1"/>
  <c r="F2742" i="9"/>
  <c r="F2907" i="9" s="1"/>
  <c r="F3072" i="9" s="1"/>
  <c r="F3237" i="9" s="1"/>
  <c r="F3402" i="9" s="1"/>
  <c r="F3567" i="9" s="1"/>
  <c r="F3732" i="9" s="1"/>
  <c r="F3897" i="9" s="1"/>
  <c r="F4062" i="9" s="1"/>
  <c r="F4227" i="9" s="1"/>
  <c r="F4392" i="9" s="1"/>
  <c r="E2742" i="9"/>
  <c r="E2907" i="9" s="1"/>
  <c r="E3072" i="9" s="1"/>
  <c r="E3237" i="9" s="1"/>
  <c r="E3402" i="9" s="1"/>
  <c r="E3567" i="9" s="1"/>
  <c r="E3732" i="9" s="1"/>
  <c r="E3897" i="9" s="1"/>
  <c r="E4062" i="9" s="1"/>
  <c r="E4227" i="9" s="1"/>
  <c r="E4392" i="9" s="1"/>
  <c r="E4557" i="9" s="1"/>
  <c r="E4722" i="9" s="1"/>
  <c r="E4887" i="9" s="1"/>
  <c r="K2741" i="9"/>
  <c r="H2741" i="9"/>
  <c r="H2906" i="9" s="1"/>
  <c r="H3071" i="9" s="1"/>
  <c r="H3236" i="9" s="1"/>
  <c r="H3401" i="9" s="1"/>
  <c r="H3566" i="9" s="1"/>
  <c r="H3731" i="9" s="1"/>
  <c r="H3896" i="9" s="1"/>
  <c r="H4061" i="9" s="1"/>
  <c r="H4226" i="9" s="1"/>
  <c r="H4391" i="9" s="1"/>
  <c r="G2741" i="9"/>
  <c r="G2906" i="9" s="1"/>
  <c r="G3071" i="9" s="1"/>
  <c r="G3236" i="9" s="1"/>
  <c r="G3401" i="9" s="1"/>
  <c r="G3566" i="9" s="1"/>
  <c r="G3731" i="9" s="1"/>
  <c r="G3896" i="9" s="1"/>
  <c r="G4061" i="9" s="1"/>
  <c r="G4226" i="9" s="1"/>
  <c r="G4391" i="9" s="1"/>
  <c r="F2741" i="9"/>
  <c r="F2906" i="9" s="1"/>
  <c r="F3071" i="9" s="1"/>
  <c r="F3236" i="9" s="1"/>
  <c r="F3401" i="9" s="1"/>
  <c r="F3566" i="9" s="1"/>
  <c r="F3731" i="9" s="1"/>
  <c r="F3896" i="9" s="1"/>
  <c r="F4061" i="9" s="1"/>
  <c r="F4226" i="9" s="1"/>
  <c r="F4391" i="9" s="1"/>
  <c r="E2741" i="9"/>
  <c r="E2906" i="9" s="1"/>
  <c r="E3071" i="9" s="1"/>
  <c r="E3236" i="9" s="1"/>
  <c r="E3401" i="9" s="1"/>
  <c r="E3566" i="9" s="1"/>
  <c r="E3731" i="9" s="1"/>
  <c r="E3896" i="9" s="1"/>
  <c r="E4061" i="9" s="1"/>
  <c r="E4226" i="9" s="1"/>
  <c r="E4391" i="9" s="1"/>
  <c r="E4556" i="9" s="1"/>
  <c r="E4721" i="9" s="1"/>
  <c r="E4886" i="9" s="1"/>
  <c r="K2740" i="9"/>
  <c r="H2740" i="9"/>
  <c r="H2905" i="9" s="1"/>
  <c r="H3070" i="9" s="1"/>
  <c r="H3235" i="9" s="1"/>
  <c r="H3400" i="9" s="1"/>
  <c r="H3565" i="9" s="1"/>
  <c r="H3730" i="9" s="1"/>
  <c r="H3895" i="9" s="1"/>
  <c r="H4060" i="9" s="1"/>
  <c r="H4225" i="9" s="1"/>
  <c r="H4390" i="9" s="1"/>
  <c r="G2740" i="9"/>
  <c r="G2905" i="9" s="1"/>
  <c r="G3070" i="9" s="1"/>
  <c r="G3235" i="9" s="1"/>
  <c r="G3400" i="9" s="1"/>
  <c r="G3565" i="9" s="1"/>
  <c r="G3730" i="9" s="1"/>
  <c r="G3895" i="9" s="1"/>
  <c r="G4060" i="9" s="1"/>
  <c r="G4225" i="9" s="1"/>
  <c r="G4390" i="9" s="1"/>
  <c r="F2740" i="9"/>
  <c r="F2905" i="9" s="1"/>
  <c r="F3070" i="9" s="1"/>
  <c r="F3235" i="9" s="1"/>
  <c r="F3400" i="9" s="1"/>
  <c r="F3565" i="9" s="1"/>
  <c r="F3730" i="9" s="1"/>
  <c r="F3895" i="9" s="1"/>
  <c r="F4060" i="9" s="1"/>
  <c r="F4225" i="9" s="1"/>
  <c r="F4390" i="9" s="1"/>
  <c r="E2740" i="9"/>
  <c r="E2905" i="9" s="1"/>
  <c r="E3070" i="9" s="1"/>
  <c r="E3235" i="9" s="1"/>
  <c r="E3400" i="9" s="1"/>
  <c r="E3565" i="9" s="1"/>
  <c r="E3730" i="9" s="1"/>
  <c r="E3895" i="9" s="1"/>
  <c r="E4060" i="9" s="1"/>
  <c r="E4225" i="9" s="1"/>
  <c r="E4390" i="9" s="1"/>
  <c r="E4555" i="9" s="1"/>
  <c r="E4720" i="9" s="1"/>
  <c r="E4885" i="9" s="1"/>
  <c r="K2739" i="9"/>
  <c r="H2739" i="9"/>
  <c r="H2904" i="9" s="1"/>
  <c r="H3069" i="9" s="1"/>
  <c r="H3234" i="9" s="1"/>
  <c r="H3399" i="9" s="1"/>
  <c r="H3564" i="9" s="1"/>
  <c r="H3729" i="9" s="1"/>
  <c r="H3894" i="9" s="1"/>
  <c r="H4059" i="9" s="1"/>
  <c r="H4224" i="9" s="1"/>
  <c r="H4389" i="9" s="1"/>
  <c r="G2739" i="9"/>
  <c r="G2904" i="9" s="1"/>
  <c r="G3069" i="9" s="1"/>
  <c r="G3234" i="9" s="1"/>
  <c r="G3399" i="9" s="1"/>
  <c r="G3564" i="9" s="1"/>
  <c r="G3729" i="9" s="1"/>
  <c r="G3894" i="9" s="1"/>
  <c r="G4059" i="9" s="1"/>
  <c r="G4224" i="9" s="1"/>
  <c r="G4389" i="9" s="1"/>
  <c r="F2739" i="9"/>
  <c r="F2904" i="9" s="1"/>
  <c r="F3069" i="9" s="1"/>
  <c r="F3234" i="9" s="1"/>
  <c r="F3399" i="9" s="1"/>
  <c r="F3564" i="9" s="1"/>
  <c r="F3729" i="9" s="1"/>
  <c r="F3894" i="9" s="1"/>
  <c r="F4059" i="9" s="1"/>
  <c r="F4224" i="9" s="1"/>
  <c r="F4389" i="9" s="1"/>
  <c r="E2739" i="9"/>
  <c r="E2904" i="9" s="1"/>
  <c r="E3069" i="9" s="1"/>
  <c r="E3234" i="9" s="1"/>
  <c r="E3399" i="9" s="1"/>
  <c r="E3564" i="9" s="1"/>
  <c r="E3729" i="9" s="1"/>
  <c r="E3894" i="9" s="1"/>
  <c r="E4059" i="9" s="1"/>
  <c r="E4224" i="9" s="1"/>
  <c r="E4389" i="9" s="1"/>
  <c r="E4554" i="9" s="1"/>
  <c r="E4719" i="9" s="1"/>
  <c r="E4884" i="9" s="1"/>
  <c r="K2738" i="9"/>
  <c r="H2738" i="9"/>
  <c r="H2903" i="9" s="1"/>
  <c r="H3068" i="9" s="1"/>
  <c r="H3233" i="9" s="1"/>
  <c r="H3398" i="9" s="1"/>
  <c r="H3563" i="9" s="1"/>
  <c r="H3728" i="9" s="1"/>
  <c r="H3893" i="9" s="1"/>
  <c r="H4058" i="9" s="1"/>
  <c r="H4223" i="9" s="1"/>
  <c r="H4388" i="9" s="1"/>
  <c r="G2738" i="9"/>
  <c r="G2903" i="9" s="1"/>
  <c r="G3068" i="9" s="1"/>
  <c r="G3233" i="9" s="1"/>
  <c r="G3398" i="9" s="1"/>
  <c r="G3563" i="9" s="1"/>
  <c r="G3728" i="9" s="1"/>
  <c r="G3893" i="9" s="1"/>
  <c r="G4058" i="9" s="1"/>
  <c r="G4223" i="9" s="1"/>
  <c r="G4388" i="9" s="1"/>
  <c r="F2738" i="9"/>
  <c r="F2903" i="9" s="1"/>
  <c r="F3068" i="9" s="1"/>
  <c r="F3233" i="9" s="1"/>
  <c r="F3398" i="9" s="1"/>
  <c r="F3563" i="9" s="1"/>
  <c r="F3728" i="9" s="1"/>
  <c r="F3893" i="9" s="1"/>
  <c r="F4058" i="9" s="1"/>
  <c r="F4223" i="9" s="1"/>
  <c r="F4388" i="9" s="1"/>
  <c r="E2738" i="9"/>
  <c r="E2903" i="9" s="1"/>
  <c r="E3068" i="9" s="1"/>
  <c r="E3233" i="9" s="1"/>
  <c r="E3398" i="9" s="1"/>
  <c r="E3563" i="9" s="1"/>
  <c r="E3728" i="9" s="1"/>
  <c r="E3893" i="9" s="1"/>
  <c r="E4058" i="9" s="1"/>
  <c r="E4223" i="9" s="1"/>
  <c r="E4388" i="9" s="1"/>
  <c r="E4553" i="9" s="1"/>
  <c r="E4718" i="9" s="1"/>
  <c r="E4883" i="9" s="1"/>
  <c r="K2737" i="9"/>
  <c r="H2737" i="9"/>
  <c r="H2902" i="9" s="1"/>
  <c r="H3067" i="9" s="1"/>
  <c r="H3232" i="9" s="1"/>
  <c r="H3397" i="9" s="1"/>
  <c r="H3562" i="9" s="1"/>
  <c r="H3727" i="9" s="1"/>
  <c r="H3892" i="9" s="1"/>
  <c r="H4057" i="9" s="1"/>
  <c r="H4222" i="9" s="1"/>
  <c r="H4387" i="9" s="1"/>
  <c r="G2737" i="9"/>
  <c r="G2902" i="9" s="1"/>
  <c r="G3067" i="9" s="1"/>
  <c r="G3232" i="9" s="1"/>
  <c r="G3397" i="9" s="1"/>
  <c r="G3562" i="9" s="1"/>
  <c r="G3727" i="9" s="1"/>
  <c r="G3892" i="9" s="1"/>
  <c r="G4057" i="9" s="1"/>
  <c r="G4222" i="9" s="1"/>
  <c r="G4387" i="9" s="1"/>
  <c r="F2737" i="9"/>
  <c r="F2902" i="9" s="1"/>
  <c r="F3067" i="9" s="1"/>
  <c r="F3232" i="9" s="1"/>
  <c r="F3397" i="9" s="1"/>
  <c r="F3562" i="9" s="1"/>
  <c r="F3727" i="9" s="1"/>
  <c r="F3892" i="9" s="1"/>
  <c r="F4057" i="9" s="1"/>
  <c r="F4222" i="9" s="1"/>
  <c r="F4387" i="9" s="1"/>
  <c r="E2737" i="9"/>
  <c r="E2902" i="9" s="1"/>
  <c r="E3067" i="9" s="1"/>
  <c r="E3232" i="9" s="1"/>
  <c r="E3397" i="9" s="1"/>
  <c r="E3562" i="9" s="1"/>
  <c r="E3727" i="9" s="1"/>
  <c r="E3892" i="9" s="1"/>
  <c r="E4057" i="9" s="1"/>
  <c r="E4222" i="9" s="1"/>
  <c r="E4387" i="9" s="1"/>
  <c r="E4552" i="9" s="1"/>
  <c r="E4717" i="9" s="1"/>
  <c r="E4882" i="9" s="1"/>
  <c r="K2736" i="9"/>
  <c r="H2736" i="9"/>
  <c r="H2901" i="9" s="1"/>
  <c r="H3066" i="9" s="1"/>
  <c r="H3231" i="9" s="1"/>
  <c r="H3396" i="9" s="1"/>
  <c r="H3561" i="9" s="1"/>
  <c r="H3726" i="9" s="1"/>
  <c r="H3891" i="9" s="1"/>
  <c r="H4056" i="9" s="1"/>
  <c r="H4221" i="9" s="1"/>
  <c r="H4386" i="9" s="1"/>
  <c r="G2736" i="9"/>
  <c r="G2901" i="9" s="1"/>
  <c r="G3066" i="9" s="1"/>
  <c r="G3231" i="9" s="1"/>
  <c r="G3396" i="9" s="1"/>
  <c r="G3561" i="9" s="1"/>
  <c r="G3726" i="9" s="1"/>
  <c r="G3891" i="9" s="1"/>
  <c r="G4056" i="9" s="1"/>
  <c r="G4221" i="9" s="1"/>
  <c r="G4386" i="9" s="1"/>
  <c r="F2736" i="9"/>
  <c r="F2901" i="9" s="1"/>
  <c r="F3066" i="9" s="1"/>
  <c r="F3231" i="9" s="1"/>
  <c r="F3396" i="9" s="1"/>
  <c r="F3561" i="9" s="1"/>
  <c r="F3726" i="9" s="1"/>
  <c r="F3891" i="9" s="1"/>
  <c r="F4056" i="9" s="1"/>
  <c r="F4221" i="9" s="1"/>
  <c r="F4386" i="9" s="1"/>
  <c r="E2736" i="9"/>
  <c r="E2901" i="9" s="1"/>
  <c r="E3066" i="9" s="1"/>
  <c r="E3231" i="9" s="1"/>
  <c r="E3396" i="9" s="1"/>
  <c r="E3561" i="9" s="1"/>
  <c r="E3726" i="9" s="1"/>
  <c r="E3891" i="9" s="1"/>
  <c r="E4056" i="9" s="1"/>
  <c r="E4221" i="9" s="1"/>
  <c r="E4386" i="9" s="1"/>
  <c r="E4551" i="9" s="1"/>
  <c r="E4716" i="9" s="1"/>
  <c r="E4881" i="9" s="1"/>
  <c r="K2735" i="9"/>
  <c r="H2735" i="9"/>
  <c r="H2900" i="9" s="1"/>
  <c r="H3065" i="9" s="1"/>
  <c r="H3230" i="9" s="1"/>
  <c r="H3395" i="9" s="1"/>
  <c r="H3560" i="9" s="1"/>
  <c r="H3725" i="9" s="1"/>
  <c r="H3890" i="9" s="1"/>
  <c r="H4055" i="9" s="1"/>
  <c r="H4220" i="9" s="1"/>
  <c r="H4385" i="9" s="1"/>
  <c r="G2735" i="9"/>
  <c r="G2900" i="9" s="1"/>
  <c r="G3065" i="9" s="1"/>
  <c r="G3230" i="9" s="1"/>
  <c r="G3395" i="9" s="1"/>
  <c r="G3560" i="9" s="1"/>
  <c r="G3725" i="9" s="1"/>
  <c r="G3890" i="9" s="1"/>
  <c r="G4055" i="9" s="1"/>
  <c r="G4220" i="9" s="1"/>
  <c r="G4385" i="9" s="1"/>
  <c r="F2735" i="9"/>
  <c r="F2900" i="9" s="1"/>
  <c r="F3065" i="9" s="1"/>
  <c r="F3230" i="9" s="1"/>
  <c r="F3395" i="9" s="1"/>
  <c r="F3560" i="9" s="1"/>
  <c r="F3725" i="9" s="1"/>
  <c r="F3890" i="9" s="1"/>
  <c r="F4055" i="9" s="1"/>
  <c r="F4220" i="9" s="1"/>
  <c r="F4385" i="9" s="1"/>
  <c r="E2735" i="9"/>
  <c r="E2900" i="9" s="1"/>
  <c r="E3065" i="9" s="1"/>
  <c r="E3230" i="9" s="1"/>
  <c r="E3395" i="9" s="1"/>
  <c r="E3560" i="9" s="1"/>
  <c r="E3725" i="9" s="1"/>
  <c r="E3890" i="9" s="1"/>
  <c r="E4055" i="9" s="1"/>
  <c r="E4220" i="9" s="1"/>
  <c r="E4385" i="9" s="1"/>
  <c r="E4550" i="9" s="1"/>
  <c r="E4715" i="9" s="1"/>
  <c r="E4880" i="9" s="1"/>
  <c r="K2734" i="9"/>
  <c r="H2734" i="9"/>
  <c r="H2899" i="9" s="1"/>
  <c r="H3064" i="9" s="1"/>
  <c r="H3229" i="9" s="1"/>
  <c r="H3394" i="9" s="1"/>
  <c r="H3559" i="9" s="1"/>
  <c r="H3724" i="9" s="1"/>
  <c r="H3889" i="9" s="1"/>
  <c r="H4054" i="9" s="1"/>
  <c r="H4219" i="9" s="1"/>
  <c r="H4384" i="9" s="1"/>
  <c r="G2734" i="9"/>
  <c r="G2899" i="9" s="1"/>
  <c r="G3064" i="9" s="1"/>
  <c r="G3229" i="9" s="1"/>
  <c r="G3394" i="9" s="1"/>
  <c r="G3559" i="9" s="1"/>
  <c r="G3724" i="9" s="1"/>
  <c r="G3889" i="9" s="1"/>
  <c r="G4054" i="9" s="1"/>
  <c r="G4219" i="9" s="1"/>
  <c r="G4384" i="9" s="1"/>
  <c r="F2734" i="9"/>
  <c r="F2899" i="9" s="1"/>
  <c r="F3064" i="9" s="1"/>
  <c r="F3229" i="9" s="1"/>
  <c r="F3394" i="9" s="1"/>
  <c r="F3559" i="9" s="1"/>
  <c r="F3724" i="9" s="1"/>
  <c r="F3889" i="9" s="1"/>
  <c r="F4054" i="9" s="1"/>
  <c r="F4219" i="9" s="1"/>
  <c r="F4384" i="9" s="1"/>
  <c r="E2734" i="9"/>
  <c r="E2899" i="9" s="1"/>
  <c r="E3064" i="9" s="1"/>
  <c r="E3229" i="9" s="1"/>
  <c r="E3394" i="9" s="1"/>
  <c r="E3559" i="9" s="1"/>
  <c r="E3724" i="9" s="1"/>
  <c r="E3889" i="9" s="1"/>
  <c r="E4054" i="9" s="1"/>
  <c r="E4219" i="9" s="1"/>
  <c r="E4384" i="9" s="1"/>
  <c r="E4549" i="9" s="1"/>
  <c r="E4714" i="9" s="1"/>
  <c r="E4879" i="9" s="1"/>
  <c r="K2733" i="9"/>
  <c r="H2733" i="9"/>
  <c r="H2898" i="9" s="1"/>
  <c r="H3063" i="9" s="1"/>
  <c r="H3228" i="9" s="1"/>
  <c r="H3393" i="9" s="1"/>
  <c r="H3558" i="9" s="1"/>
  <c r="H3723" i="9" s="1"/>
  <c r="H3888" i="9" s="1"/>
  <c r="H4053" i="9" s="1"/>
  <c r="H4218" i="9" s="1"/>
  <c r="H4383" i="9" s="1"/>
  <c r="G2733" i="9"/>
  <c r="G2898" i="9" s="1"/>
  <c r="G3063" i="9" s="1"/>
  <c r="G3228" i="9" s="1"/>
  <c r="G3393" i="9" s="1"/>
  <c r="G3558" i="9" s="1"/>
  <c r="G3723" i="9" s="1"/>
  <c r="G3888" i="9" s="1"/>
  <c r="G4053" i="9" s="1"/>
  <c r="G4218" i="9" s="1"/>
  <c r="G4383" i="9" s="1"/>
  <c r="F2733" i="9"/>
  <c r="F2898" i="9" s="1"/>
  <c r="F3063" i="9" s="1"/>
  <c r="F3228" i="9" s="1"/>
  <c r="F3393" i="9" s="1"/>
  <c r="F3558" i="9" s="1"/>
  <c r="F3723" i="9" s="1"/>
  <c r="F3888" i="9" s="1"/>
  <c r="F4053" i="9" s="1"/>
  <c r="F4218" i="9" s="1"/>
  <c r="F4383" i="9" s="1"/>
  <c r="E2733" i="9"/>
  <c r="E2898" i="9" s="1"/>
  <c r="E3063" i="9" s="1"/>
  <c r="E3228" i="9" s="1"/>
  <c r="E3393" i="9" s="1"/>
  <c r="E3558" i="9" s="1"/>
  <c r="E3723" i="9" s="1"/>
  <c r="E3888" i="9" s="1"/>
  <c r="E4053" i="9" s="1"/>
  <c r="E4218" i="9" s="1"/>
  <c r="E4383" i="9" s="1"/>
  <c r="E4548" i="9" s="1"/>
  <c r="E4713" i="9" s="1"/>
  <c r="E4878" i="9" s="1"/>
  <c r="K2732" i="9"/>
  <c r="H2732" i="9"/>
  <c r="H2897" i="9" s="1"/>
  <c r="H3062" i="9" s="1"/>
  <c r="H3227" i="9" s="1"/>
  <c r="H3392" i="9" s="1"/>
  <c r="H3557" i="9" s="1"/>
  <c r="H3722" i="9" s="1"/>
  <c r="H3887" i="9" s="1"/>
  <c r="H4052" i="9" s="1"/>
  <c r="H4217" i="9" s="1"/>
  <c r="H4382" i="9" s="1"/>
  <c r="G2732" i="9"/>
  <c r="G2897" i="9" s="1"/>
  <c r="G3062" i="9" s="1"/>
  <c r="G3227" i="9" s="1"/>
  <c r="G3392" i="9" s="1"/>
  <c r="G3557" i="9" s="1"/>
  <c r="G3722" i="9" s="1"/>
  <c r="G3887" i="9" s="1"/>
  <c r="G4052" i="9" s="1"/>
  <c r="G4217" i="9" s="1"/>
  <c r="G4382" i="9" s="1"/>
  <c r="F2732" i="9"/>
  <c r="F2897" i="9" s="1"/>
  <c r="F3062" i="9" s="1"/>
  <c r="F3227" i="9" s="1"/>
  <c r="F3392" i="9" s="1"/>
  <c r="F3557" i="9" s="1"/>
  <c r="F3722" i="9" s="1"/>
  <c r="F3887" i="9" s="1"/>
  <c r="F4052" i="9" s="1"/>
  <c r="F4217" i="9" s="1"/>
  <c r="F4382" i="9" s="1"/>
  <c r="E2732" i="9"/>
  <c r="E2897" i="9" s="1"/>
  <c r="E3062" i="9" s="1"/>
  <c r="E3227" i="9" s="1"/>
  <c r="E3392" i="9" s="1"/>
  <c r="E3557" i="9" s="1"/>
  <c r="E3722" i="9" s="1"/>
  <c r="E3887" i="9" s="1"/>
  <c r="E4052" i="9" s="1"/>
  <c r="E4217" i="9" s="1"/>
  <c r="E4382" i="9" s="1"/>
  <c r="E4547" i="9" s="1"/>
  <c r="E4712" i="9" s="1"/>
  <c r="E4877" i="9" s="1"/>
  <c r="K2731" i="9"/>
  <c r="H2731" i="9"/>
  <c r="H2896" i="9" s="1"/>
  <c r="H3061" i="9" s="1"/>
  <c r="H3226" i="9" s="1"/>
  <c r="H3391" i="9" s="1"/>
  <c r="H3556" i="9" s="1"/>
  <c r="H3721" i="9" s="1"/>
  <c r="H3886" i="9" s="1"/>
  <c r="H4051" i="9" s="1"/>
  <c r="H4216" i="9" s="1"/>
  <c r="H4381" i="9" s="1"/>
  <c r="G2731" i="9"/>
  <c r="G2896" i="9" s="1"/>
  <c r="G3061" i="9" s="1"/>
  <c r="G3226" i="9" s="1"/>
  <c r="G3391" i="9" s="1"/>
  <c r="G3556" i="9" s="1"/>
  <c r="G3721" i="9" s="1"/>
  <c r="G3886" i="9" s="1"/>
  <c r="G4051" i="9" s="1"/>
  <c r="G4216" i="9" s="1"/>
  <c r="G4381" i="9" s="1"/>
  <c r="F2731" i="9"/>
  <c r="F2896" i="9" s="1"/>
  <c r="F3061" i="9" s="1"/>
  <c r="F3226" i="9" s="1"/>
  <c r="F3391" i="9" s="1"/>
  <c r="F3556" i="9" s="1"/>
  <c r="F3721" i="9" s="1"/>
  <c r="F3886" i="9" s="1"/>
  <c r="F4051" i="9" s="1"/>
  <c r="F4216" i="9" s="1"/>
  <c r="F4381" i="9" s="1"/>
  <c r="E2731" i="9"/>
  <c r="E2896" i="9" s="1"/>
  <c r="E3061" i="9" s="1"/>
  <c r="E3226" i="9" s="1"/>
  <c r="E3391" i="9" s="1"/>
  <c r="E3556" i="9" s="1"/>
  <c r="E3721" i="9" s="1"/>
  <c r="E3886" i="9" s="1"/>
  <c r="E4051" i="9" s="1"/>
  <c r="E4216" i="9" s="1"/>
  <c r="E4381" i="9" s="1"/>
  <c r="E4546" i="9" s="1"/>
  <c r="E4711" i="9" s="1"/>
  <c r="E4876" i="9" s="1"/>
  <c r="K2730" i="9"/>
  <c r="H2730" i="9"/>
  <c r="H2895" i="9" s="1"/>
  <c r="H3060" i="9" s="1"/>
  <c r="H3225" i="9" s="1"/>
  <c r="H3390" i="9" s="1"/>
  <c r="H3555" i="9" s="1"/>
  <c r="H3720" i="9" s="1"/>
  <c r="H3885" i="9" s="1"/>
  <c r="H4050" i="9" s="1"/>
  <c r="H4215" i="9" s="1"/>
  <c r="H4380" i="9" s="1"/>
  <c r="G2730" i="9"/>
  <c r="G2895" i="9" s="1"/>
  <c r="G3060" i="9" s="1"/>
  <c r="G3225" i="9" s="1"/>
  <c r="G3390" i="9" s="1"/>
  <c r="G3555" i="9" s="1"/>
  <c r="G3720" i="9" s="1"/>
  <c r="G3885" i="9" s="1"/>
  <c r="G4050" i="9" s="1"/>
  <c r="G4215" i="9" s="1"/>
  <c r="G4380" i="9" s="1"/>
  <c r="F2730" i="9"/>
  <c r="F2895" i="9" s="1"/>
  <c r="F3060" i="9" s="1"/>
  <c r="F3225" i="9" s="1"/>
  <c r="F3390" i="9" s="1"/>
  <c r="F3555" i="9" s="1"/>
  <c r="F3720" i="9" s="1"/>
  <c r="F3885" i="9" s="1"/>
  <c r="F4050" i="9" s="1"/>
  <c r="F4215" i="9" s="1"/>
  <c r="F4380" i="9" s="1"/>
  <c r="E2730" i="9"/>
  <c r="E2895" i="9" s="1"/>
  <c r="E3060" i="9" s="1"/>
  <c r="E3225" i="9" s="1"/>
  <c r="E3390" i="9" s="1"/>
  <c r="E3555" i="9" s="1"/>
  <c r="E3720" i="9" s="1"/>
  <c r="E3885" i="9" s="1"/>
  <c r="E4050" i="9" s="1"/>
  <c r="E4215" i="9" s="1"/>
  <c r="E4380" i="9" s="1"/>
  <c r="E4545" i="9" s="1"/>
  <c r="E4710" i="9" s="1"/>
  <c r="E4875" i="9" s="1"/>
  <c r="K2729" i="9"/>
  <c r="H2729" i="9"/>
  <c r="H2894" i="9" s="1"/>
  <c r="H3059" i="9" s="1"/>
  <c r="H3224" i="9" s="1"/>
  <c r="H3389" i="9" s="1"/>
  <c r="H3554" i="9" s="1"/>
  <c r="H3719" i="9" s="1"/>
  <c r="H3884" i="9" s="1"/>
  <c r="H4049" i="9" s="1"/>
  <c r="H4214" i="9" s="1"/>
  <c r="H4379" i="9" s="1"/>
  <c r="G2729" i="9"/>
  <c r="G2894" i="9" s="1"/>
  <c r="G3059" i="9" s="1"/>
  <c r="G3224" i="9" s="1"/>
  <c r="G3389" i="9" s="1"/>
  <c r="G3554" i="9" s="1"/>
  <c r="G3719" i="9" s="1"/>
  <c r="G3884" i="9" s="1"/>
  <c r="G4049" i="9" s="1"/>
  <c r="G4214" i="9" s="1"/>
  <c r="G4379" i="9" s="1"/>
  <c r="F2729" i="9"/>
  <c r="F2894" i="9" s="1"/>
  <c r="F3059" i="9" s="1"/>
  <c r="F3224" i="9" s="1"/>
  <c r="F3389" i="9" s="1"/>
  <c r="F3554" i="9" s="1"/>
  <c r="F3719" i="9" s="1"/>
  <c r="F3884" i="9" s="1"/>
  <c r="F4049" i="9" s="1"/>
  <c r="F4214" i="9" s="1"/>
  <c r="F4379" i="9" s="1"/>
  <c r="E2729" i="9"/>
  <c r="E2894" i="9" s="1"/>
  <c r="E3059" i="9" s="1"/>
  <c r="E3224" i="9" s="1"/>
  <c r="E3389" i="9" s="1"/>
  <c r="E3554" i="9" s="1"/>
  <c r="E3719" i="9" s="1"/>
  <c r="E3884" i="9" s="1"/>
  <c r="E4049" i="9" s="1"/>
  <c r="E4214" i="9" s="1"/>
  <c r="E4379" i="9" s="1"/>
  <c r="E4544" i="9" s="1"/>
  <c r="E4709" i="9" s="1"/>
  <c r="E4874" i="9" s="1"/>
  <c r="K2728" i="9"/>
  <c r="H2728" i="9"/>
  <c r="H2893" i="9" s="1"/>
  <c r="H3058" i="9" s="1"/>
  <c r="H3223" i="9" s="1"/>
  <c r="H3388" i="9" s="1"/>
  <c r="H3553" i="9" s="1"/>
  <c r="H3718" i="9" s="1"/>
  <c r="H3883" i="9" s="1"/>
  <c r="H4048" i="9" s="1"/>
  <c r="H4213" i="9" s="1"/>
  <c r="H4378" i="9" s="1"/>
  <c r="G2728" i="9"/>
  <c r="G2893" i="9" s="1"/>
  <c r="G3058" i="9" s="1"/>
  <c r="G3223" i="9" s="1"/>
  <c r="G3388" i="9" s="1"/>
  <c r="G3553" i="9" s="1"/>
  <c r="G3718" i="9" s="1"/>
  <c r="G3883" i="9" s="1"/>
  <c r="G4048" i="9" s="1"/>
  <c r="G4213" i="9" s="1"/>
  <c r="G4378" i="9" s="1"/>
  <c r="F2728" i="9"/>
  <c r="F2893" i="9" s="1"/>
  <c r="F3058" i="9" s="1"/>
  <c r="F3223" i="9" s="1"/>
  <c r="F3388" i="9" s="1"/>
  <c r="F3553" i="9" s="1"/>
  <c r="F3718" i="9" s="1"/>
  <c r="F3883" i="9" s="1"/>
  <c r="F4048" i="9" s="1"/>
  <c r="F4213" i="9" s="1"/>
  <c r="F4378" i="9" s="1"/>
  <c r="E2728" i="9"/>
  <c r="E2893" i="9" s="1"/>
  <c r="E3058" i="9" s="1"/>
  <c r="E3223" i="9" s="1"/>
  <c r="E3388" i="9" s="1"/>
  <c r="E3553" i="9" s="1"/>
  <c r="E3718" i="9" s="1"/>
  <c r="E3883" i="9" s="1"/>
  <c r="E4048" i="9" s="1"/>
  <c r="E4213" i="9" s="1"/>
  <c r="E4378" i="9" s="1"/>
  <c r="E4543" i="9" s="1"/>
  <c r="E4708" i="9" s="1"/>
  <c r="E4873" i="9" s="1"/>
  <c r="K2727" i="9"/>
  <c r="H2727" i="9"/>
  <c r="H2892" i="9" s="1"/>
  <c r="H3057" i="9" s="1"/>
  <c r="H3222" i="9" s="1"/>
  <c r="H3387" i="9" s="1"/>
  <c r="H3552" i="9" s="1"/>
  <c r="H3717" i="9" s="1"/>
  <c r="H3882" i="9" s="1"/>
  <c r="H4047" i="9" s="1"/>
  <c r="H4212" i="9" s="1"/>
  <c r="H4377" i="9" s="1"/>
  <c r="G2727" i="9"/>
  <c r="G2892" i="9" s="1"/>
  <c r="G3057" i="9" s="1"/>
  <c r="G3222" i="9" s="1"/>
  <c r="G3387" i="9" s="1"/>
  <c r="G3552" i="9" s="1"/>
  <c r="G3717" i="9" s="1"/>
  <c r="G3882" i="9" s="1"/>
  <c r="G4047" i="9" s="1"/>
  <c r="G4212" i="9" s="1"/>
  <c r="G4377" i="9" s="1"/>
  <c r="F2727" i="9"/>
  <c r="F2892" i="9" s="1"/>
  <c r="F3057" i="9" s="1"/>
  <c r="F3222" i="9" s="1"/>
  <c r="F3387" i="9" s="1"/>
  <c r="F3552" i="9" s="1"/>
  <c r="F3717" i="9" s="1"/>
  <c r="F3882" i="9" s="1"/>
  <c r="F4047" i="9" s="1"/>
  <c r="F4212" i="9" s="1"/>
  <c r="F4377" i="9" s="1"/>
  <c r="E2727" i="9"/>
  <c r="E2892" i="9" s="1"/>
  <c r="E3057" i="9" s="1"/>
  <c r="E3222" i="9" s="1"/>
  <c r="E3387" i="9" s="1"/>
  <c r="E3552" i="9" s="1"/>
  <c r="E3717" i="9" s="1"/>
  <c r="E3882" i="9" s="1"/>
  <c r="E4047" i="9" s="1"/>
  <c r="E4212" i="9" s="1"/>
  <c r="E4377" i="9" s="1"/>
  <c r="E4542" i="9" s="1"/>
  <c r="E4707" i="9" s="1"/>
  <c r="E4872" i="9" s="1"/>
  <c r="K2726" i="9"/>
  <c r="H2726" i="9"/>
  <c r="H2891" i="9" s="1"/>
  <c r="H3056" i="9" s="1"/>
  <c r="H3221" i="9" s="1"/>
  <c r="H3386" i="9" s="1"/>
  <c r="H3551" i="9" s="1"/>
  <c r="H3716" i="9" s="1"/>
  <c r="H3881" i="9" s="1"/>
  <c r="H4046" i="9" s="1"/>
  <c r="H4211" i="9" s="1"/>
  <c r="H4376" i="9" s="1"/>
  <c r="G2726" i="9"/>
  <c r="G2891" i="9" s="1"/>
  <c r="G3056" i="9" s="1"/>
  <c r="G3221" i="9" s="1"/>
  <c r="G3386" i="9" s="1"/>
  <c r="G3551" i="9" s="1"/>
  <c r="G3716" i="9" s="1"/>
  <c r="G3881" i="9" s="1"/>
  <c r="G4046" i="9" s="1"/>
  <c r="G4211" i="9" s="1"/>
  <c r="G4376" i="9" s="1"/>
  <c r="F2726" i="9"/>
  <c r="F2891" i="9" s="1"/>
  <c r="F3056" i="9" s="1"/>
  <c r="F3221" i="9" s="1"/>
  <c r="F3386" i="9" s="1"/>
  <c r="F3551" i="9" s="1"/>
  <c r="F3716" i="9" s="1"/>
  <c r="F3881" i="9" s="1"/>
  <c r="F4046" i="9" s="1"/>
  <c r="F4211" i="9" s="1"/>
  <c r="F4376" i="9" s="1"/>
  <c r="E2726" i="9"/>
  <c r="E2891" i="9" s="1"/>
  <c r="E3056" i="9" s="1"/>
  <c r="E3221" i="9" s="1"/>
  <c r="E3386" i="9" s="1"/>
  <c r="E3551" i="9" s="1"/>
  <c r="E3716" i="9" s="1"/>
  <c r="E3881" i="9" s="1"/>
  <c r="E4046" i="9" s="1"/>
  <c r="E4211" i="9" s="1"/>
  <c r="E4376" i="9" s="1"/>
  <c r="E4541" i="9" s="1"/>
  <c r="E4706" i="9" s="1"/>
  <c r="E4871" i="9" s="1"/>
  <c r="K2725" i="9"/>
  <c r="H2725" i="9"/>
  <c r="H2890" i="9" s="1"/>
  <c r="H3055" i="9" s="1"/>
  <c r="H3220" i="9" s="1"/>
  <c r="H3385" i="9" s="1"/>
  <c r="H3550" i="9" s="1"/>
  <c r="H3715" i="9" s="1"/>
  <c r="H3880" i="9" s="1"/>
  <c r="H4045" i="9" s="1"/>
  <c r="H4210" i="9" s="1"/>
  <c r="H4375" i="9" s="1"/>
  <c r="G2725" i="9"/>
  <c r="G2890" i="9" s="1"/>
  <c r="G3055" i="9" s="1"/>
  <c r="G3220" i="9" s="1"/>
  <c r="G3385" i="9" s="1"/>
  <c r="G3550" i="9" s="1"/>
  <c r="G3715" i="9" s="1"/>
  <c r="G3880" i="9" s="1"/>
  <c r="G4045" i="9" s="1"/>
  <c r="G4210" i="9" s="1"/>
  <c r="G4375" i="9" s="1"/>
  <c r="F2725" i="9"/>
  <c r="F2890" i="9" s="1"/>
  <c r="F3055" i="9" s="1"/>
  <c r="F3220" i="9" s="1"/>
  <c r="F3385" i="9" s="1"/>
  <c r="F3550" i="9" s="1"/>
  <c r="F3715" i="9" s="1"/>
  <c r="F3880" i="9" s="1"/>
  <c r="F4045" i="9" s="1"/>
  <c r="F4210" i="9" s="1"/>
  <c r="F4375" i="9" s="1"/>
  <c r="E2725" i="9"/>
  <c r="E2890" i="9" s="1"/>
  <c r="E3055" i="9" s="1"/>
  <c r="E3220" i="9" s="1"/>
  <c r="E3385" i="9" s="1"/>
  <c r="E3550" i="9" s="1"/>
  <c r="E3715" i="9" s="1"/>
  <c r="E3880" i="9" s="1"/>
  <c r="E4045" i="9" s="1"/>
  <c r="E4210" i="9" s="1"/>
  <c r="E4375" i="9" s="1"/>
  <c r="E4540" i="9" s="1"/>
  <c r="E4705" i="9" s="1"/>
  <c r="E4870" i="9" s="1"/>
  <c r="K2724" i="9"/>
  <c r="H2724" i="9"/>
  <c r="H2889" i="9" s="1"/>
  <c r="H3054" i="9" s="1"/>
  <c r="H3219" i="9" s="1"/>
  <c r="H3384" i="9" s="1"/>
  <c r="H3549" i="9" s="1"/>
  <c r="H3714" i="9" s="1"/>
  <c r="H3879" i="9" s="1"/>
  <c r="H4044" i="9" s="1"/>
  <c r="H4209" i="9" s="1"/>
  <c r="H4374" i="9" s="1"/>
  <c r="G2724" i="9"/>
  <c r="G2889" i="9" s="1"/>
  <c r="G3054" i="9" s="1"/>
  <c r="G3219" i="9" s="1"/>
  <c r="G3384" i="9" s="1"/>
  <c r="G3549" i="9" s="1"/>
  <c r="G3714" i="9" s="1"/>
  <c r="G3879" i="9" s="1"/>
  <c r="G4044" i="9" s="1"/>
  <c r="G4209" i="9" s="1"/>
  <c r="G4374" i="9" s="1"/>
  <c r="F2724" i="9"/>
  <c r="F2889" i="9" s="1"/>
  <c r="F3054" i="9" s="1"/>
  <c r="F3219" i="9" s="1"/>
  <c r="F3384" i="9" s="1"/>
  <c r="F3549" i="9" s="1"/>
  <c r="F3714" i="9" s="1"/>
  <c r="F3879" i="9" s="1"/>
  <c r="F4044" i="9" s="1"/>
  <c r="F4209" i="9" s="1"/>
  <c r="F4374" i="9" s="1"/>
  <c r="E2724" i="9"/>
  <c r="E2889" i="9" s="1"/>
  <c r="E3054" i="9" s="1"/>
  <c r="E3219" i="9" s="1"/>
  <c r="E3384" i="9" s="1"/>
  <c r="E3549" i="9" s="1"/>
  <c r="E3714" i="9" s="1"/>
  <c r="E3879" i="9" s="1"/>
  <c r="E4044" i="9" s="1"/>
  <c r="E4209" i="9" s="1"/>
  <c r="E4374" i="9" s="1"/>
  <c r="E4539" i="9" s="1"/>
  <c r="E4704" i="9" s="1"/>
  <c r="E4869" i="9" s="1"/>
  <c r="K2723" i="9"/>
  <c r="H2723" i="9"/>
  <c r="H2888" i="9" s="1"/>
  <c r="H3053" i="9" s="1"/>
  <c r="H3218" i="9" s="1"/>
  <c r="H3383" i="9" s="1"/>
  <c r="H3548" i="9" s="1"/>
  <c r="H3713" i="9" s="1"/>
  <c r="H3878" i="9" s="1"/>
  <c r="H4043" i="9" s="1"/>
  <c r="H4208" i="9" s="1"/>
  <c r="H4373" i="9" s="1"/>
  <c r="G2723" i="9"/>
  <c r="G2888" i="9" s="1"/>
  <c r="G3053" i="9" s="1"/>
  <c r="G3218" i="9" s="1"/>
  <c r="G3383" i="9" s="1"/>
  <c r="G3548" i="9" s="1"/>
  <c r="G3713" i="9" s="1"/>
  <c r="G3878" i="9" s="1"/>
  <c r="G4043" i="9" s="1"/>
  <c r="G4208" i="9" s="1"/>
  <c r="G4373" i="9" s="1"/>
  <c r="F2723" i="9"/>
  <c r="F2888" i="9" s="1"/>
  <c r="F3053" i="9" s="1"/>
  <c r="F3218" i="9" s="1"/>
  <c r="F3383" i="9" s="1"/>
  <c r="F3548" i="9" s="1"/>
  <c r="F3713" i="9" s="1"/>
  <c r="F3878" i="9" s="1"/>
  <c r="F4043" i="9" s="1"/>
  <c r="F4208" i="9" s="1"/>
  <c r="F4373" i="9" s="1"/>
  <c r="E2723" i="9"/>
  <c r="E2888" i="9" s="1"/>
  <c r="E3053" i="9" s="1"/>
  <c r="E3218" i="9" s="1"/>
  <c r="E3383" i="9" s="1"/>
  <c r="E3548" i="9" s="1"/>
  <c r="E3713" i="9" s="1"/>
  <c r="E3878" i="9" s="1"/>
  <c r="E4043" i="9" s="1"/>
  <c r="E4208" i="9" s="1"/>
  <c r="E4373" i="9" s="1"/>
  <c r="E4538" i="9" s="1"/>
  <c r="E4703" i="9" s="1"/>
  <c r="E4868" i="9" s="1"/>
  <c r="K2722" i="9"/>
  <c r="H2722" i="9"/>
  <c r="H2887" i="9" s="1"/>
  <c r="H3052" i="9" s="1"/>
  <c r="H3217" i="9" s="1"/>
  <c r="H3382" i="9" s="1"/>
  <c r="H3547" i="9" s="1"/>
  <c r="H3712" i="9" s="1"/>
  <c r="H3877" i="9" s="1"/>
  <c r="H4042" i="9" s="1"/>
  <c r="H4207" i="9" s="1"/>
  <c r="H4372" i="9" s="1"/>
  <c r="G2722" i="9"/>
  <c r="G2887" i="9" s="1"/>
  <c r="G3052" i="9" s="1"/>
  <c r="G3217" i="9" s="1"/>
  <c r="G3382" i="9" s="1"/>
  <c r="G3547" i="9" s="1"/>
  <c r="G3712" i="9" s="1"/>
  <c r="G3877" i="9" s="1"/>
  <c r="G4042" i="9" s="1"/>
  <c r="G4207" i="9" s="1"/>
  <c r="G4372" i="9" s="1"/>
  <c r="F2722" i="9"/>
  <c r="F2887" i="9" s="1"/>
  <c r="F3052" i="9" s="1"/>
  <c r="F3217" i="9" s="1"/>
  <c r="F3382" i="9" s="1"/>
  <c r="F3547" i="9" s="1"/>
  <c r="F3712" i="9" s="1"/>
  <c r="F3877" i="9" s="1"/>
  <c r="F4042" i="9" s="1"/>
  <c r="F4207" i="9" s="1"/>
  <c r="F4372" i="9" s="1"/>
  <c r="E2722" i="9"/>
  <c r="E2887" i="9" s="1"/>
  <c r="E3052" i="9" s="1"/>
  <c r="E3217" i="9" s="1"/>
  <c r="E3382" i="9" s="1"/>
  <c r="E3547" i="9" s="1"/>
  <c r="E3712" i="9" s="1"/>
  <c r="E3877" i="9" s="1"/>
  <c r="E4042" i="9" s="1"/>
  <c r="E4207" i="9" s="1"/>
  <c r="E4372" i="9" s="1"/>
  <c r="E4537" i="9" s="1"/>
  <c r="E4702" i="9" s="1"/>
  <c r="E4867" i="9" s="1"/>
  <c r="K2721" i="9"/>
  <c r="H2721" i="9"/>
  <c r="H2886" i="9" s="1"/>
  <c r="H3051" i="9" s="1"/>
  <c r="H3216" i="9" s="1"/>
  <c r="H3381" i="9" s="1"/>
  <c r="H3546" i="9" s="1"/>
  <c r="H3711" i="9" s="1"/>
  <c r="H3876" i="9" s="1"/>
  <c r="H4041" i="9" s="1"/>
  <c r="H4206" i="9" s="1"/>
  <c r="H4371" i="9" s="1"/>
  <c r="G2721" i="9"/>
  <c r="G2886" i="9" s="1"/>
  <c r="G3051" i="9" s="1"/>
  <c r="G3216" i="9" s="1"/>
  <c r="G3381" i="9" s="1"/>
  <c r="G3546" i="9" s="1"/>
  <c r="G3711" i="9" s="1"/>
  <c r="G3876" i="9" s="1"/>
  <c r="G4041" i="9" s="1"/>
  <c r="G4206" i="9" s="1"/>
  <c r="G4371" i="9" s="1"/>
  <c r="F2721" i="9"/>
  <c r="F2886" i="9" s="1"/>
  <c r="F3051" i="9" s="1"/>
  <c r="F3216" i="9" s="1"/>
  <c r="F3381" i="9" s="1"/>
  <c r="F3546" i="9" s="1"/>
  <c r="F3711" i="9" s="1"/>
  <c r="F3876" i="9" s="1"/>
  <c r="F4041" i="9" s="1"/>
  <c r="F4206" i="9" s="1"/>
  <c r="F4371" i="9" s="1"/>
  <c r="E2721" i="9"/>
  <c r="E2886" i="9" s="1"/>
  <c r="E3051" i="9" s="1"/>
  <c r="E3216" i="9" s="1"/>
  <c r="E3381" i="9" s="1"/>
  <c r="E3546" i="9" s="1"/>
  <c r="E3711" i="9" s="1"/>
  <c r="E3876" i="9" s="1"/>
  <c r="E4041" i="9" s="1"/>
  <c r="E4206" i="9" s="1"/>
  <c r="E4371" i="9" s="1"/>
  <c r="E4536" i="9" s="1"/>
  <c r="E4701" i="9" s="1"/>
  <c r="E4866" i="9" s="1"/>
  <c r="K2720" i="9"/>
  <c r="H2720" i="9"/>
  <c r="H2885" i="9" s="1"/>
  <c r="H3050" i="9" s="1"/>
  <c r="H3215" i="9" s="1"/>
  <c r="H3380" i="9" s="1"/>
  <c r="H3545" i="9" s="1"/>
  <c r="H3710" i="9" s="1"/>
  <c r="H3875" i="9" s="1"/>
  <c r="H4040" i="9" s="1"/>
  <c r="H4205" i="9" s="1"/>
  <c r="H4370" i="9" s="1"/>
  <c r="G2720" i="9"/>
  <c r="G2885" i="9" s="1"/>
  <c r="G3050" i="9" s="1"/>
  <c r="G3215" i="9" s="1"/>
  <c r="G3380" i="9" s="1"/>
  <c r="G3545" i="9" s="1"/>
  <c r="G3710" i="9" s="1"/>
  <c r="G3875" i="9" s="1"/>
  <c r="G4040" i="9" s="1"/>
  <c r="G4205" i="9" s="1"/>
  <c r="G4370" i="9" s="1"/>
  <c r="F2720" i="9"/>
  <c r="F2885" i="9" s="1"/>
  <c r="F3050" i="9" s="1"/>
  <c r="F3215" i="9" s="1"/>
  <c r="F3380" i="9" s="1"/>
  <c r="F3545" i="9" s="1"/>
  <c r="F3710" i="9" s="1"/>
  <c r="F3875" i="9" s="1"/>
  <c r="F4040" i="9" s="1"/>
  <c r="F4205" i="9" s="1"/>
  <c r="F4370" i="9" s="1"/>
  <c r="E2720" i="9"/>
  <c r="E2885" i="9" s="1"/>
  <c r="E3050" i="9" s="1"/>
  <c r="E3215" i="9" s="1"/>
  <c r="E3380" i="9" s="1"/>
  <c r="E3545" i="9" s="1"/>
  <c r="E3710" i="9" s="1"/>
  <c r="E3875" i="9" s="1"/>
  <c r="E4040" i="9" s="1"/>
  <c r="E4205" i="9" s="1"/>
  <c r="E4370" i="9" s="1"/>
  <c r="E4535" i="9" s="1"/>
  <c r="E4700" i="9" s="1"/>
  <c r="E4865" i="9" s="1"/>
  <c r="K2719" i="9"/>
  <c r="H2719" i="9"/>
  <c r="H2884" i="9" s="1"/>
  <c r="H3049" i="9" s="1"/>
  <c r="H3214" i="9" s="1"/>
  <c r="H3379" i="9" s="1"/>
  <c r="H3544" i="9" s="1"/>
  <c r="H3709" i="9" s="1"/>
  <c r="H3874" i="9" s="1"/>
  <c r="H4039" i="9" s="1"/>
  <c r="H4204" i="9" s="1"/>
  <c r="H4369" i="9" s="1"/>
  <c r="G2719" i="9"/>
  <c r="G2884" i="9" s="1"/>
  <c r="G3049" i="9" s="1"/>
  <c r="G3214" i="9" s="1"/>
  <c r="G3379" i="9" s="1"/>
  <c r="G3544" i="9" s="1"/>
  <c r="G3709" i="9" s="1"/>
  <c r="G3874" i="9" s="1"/>
  <c r="G4039" i="9" s="1"/>
  <c r="G4204" i="9" s="1"/>
  <c r="G4369" i="9" s="1"/>
  <c r="F2719" i="9"/>
  <c r="F2884" i="9" s="1"/>
  <c r="F3049" i="9" s="1"/>
  <c r="F3214" i="9" s="1"/>
  <c r="F3379" i="9" s="1"/>
  <c r="F3544" i="9" s="1"/>
  <c r="F3709" i="9" s="1"/>
  <c r="F3874" i="9" s="1"/>
  <c r="F4039" i="9" s="1"/>
  <c r="F4204" i="9" s="1"/>
  <c r="F4369" i="9" s="1"/>
  <c r="E2719" i="9"/>
  <c r="E2884" i="9" s="1"/>
  <c r="E3049" i="9" s="1"/>
  <c r="E3214" i="9" s="1"/>
  <c r="E3379" i="9" s="1"/>
  <c r="E3544" i="9" s="1"/>
  <c r="E3709" i="9" s="1"/>
  <c r="E3874" i="9" s="1"/>
  <c r="E4039" i="9" s="1"/>
  <c r="E4204" i="9" s="1"/>
  <c r="E4369" i="9" s="1"/>
  <c r="E4534" i="9" s="1"/>
  <c r="E4699" i="9" s="1"/>
  <c r="E4864" i="9" s="1"/>
  <c r="K2718" i="9"/>
  <c r="H2718" i="9"/>
  <c r="H2883" i="9" s="1"/>
  <c r="H3048" i="9" s="1"/>
  <c r="H3213" i="9" s="1"/>
  <c r="H3378" i="9" s="1"/>
  <c r="H3543" i="9" s="1"/>
  <c r="H3708" i="9" s="1"/>
  <c r="H3873" i="9" s="1"/>
  <c r="H4038" i="9" s="1"/>
  <c r="H4203" i="9" s="1"/>
  <c r="H4368" i="9" s="1"/>
  <c r="G2718" i="9"/>
  <c r="G2883" i="9" s="1"/>
  <c r="G3048" i="9" s="1"/>
  <c r="G3213" i="9" s="1"/>
  <c r="G3378" i="9" s="1"/>
  <c r="G3543" i="9" s="1"/>
  <c r="G3708" i="9" s="1"/>
  <c r="G3873" i="9" s="1"/>
  <c r="G4038" i="9" s="1"/>
  <c r="G4203" i="9" s="1"/>
  <c r="G4368" i="9" s="1"/>
  <c r="F2718" i="9"/>
  <c r="F2883" i="9" s="1"/>
  <c r="F3048" i="9" s="1"/>
  <c r="F3213" i="9" s="1"/>
  <c r="F3378" i="9" s="1"/>
  <c r="F3543" i="9" s="1"/>
  <c r="F3708" i="9" s="1"/>
  <c r="F3873" i="9" s="1"/>
  <c r="F4038" i="9" s="1"/>
  <c r="F4203" i="9" s="1"/>
  <c r="F4368" i="9" s="1"/>
  <c r="E2718" i="9"/>
  <c r="E2883" i="9" s="1"/>
  <c r="E3048" i="9" s="1"/>
  <c r="E3213" i="9" s="1"/>
  <c r="E3378" i="9" s="1"/>
  <c r="E3543" i="9" s="1"/>
  <c r="E3708" i="9" s="1"/>
  <c r="E3873" i="9" s="1"/>
  <c r="E4038" i="9" s="1"/>
  <c r="E4203" i="9" s="1"/>
  <c r="E4368" i="9" s="1"/>
  <c r="E4533" i="9" s="1"/>
  <c r="E4698" i="9" s="1"/>
  <c r="E4863" i="9" s="1"/>
  <c r="K2717" i="9"/>
  <c r="H2717" i="9"/>
  <c r="H2882" i="9" s="1"/>
  <c r="H3047" i="9" s="1"/>
  <c r="H3212" i="9" s="1"/>
  <c r="H3377" i="9" s="1"/>
  <c r="H3542" i="9" s="1"/>
  <c r="H3707" i="9" s="1"/>
  <c r="H3872" i="9" s="1"/>
  <c r="H4037" i="9" s="1"/>
  <c r="H4202" i="9" s="1"/>
  <c r="H4367" i="9" s="1"/>
  <c r="G2717" i="9"/>
  <c r="G2882" i="9" s="1"/>
  <c r="G3047" i="9" s="1"/>
  <c r="G3212" i="9" s="1"/>
  <c r="G3377" i="9" s="1"/>
  <c r="G3542" i="9" s="1"/>
  <c r="G3707" i="9" s="1"/>
  <c r="G3872" i="9" s="1"/>
  <c r="G4037" i="9" s="1"/>
  <c r="G4202" i="9" s="1"/>
  <c r="G4367" i="9" s="1"/>
  <c r="F2717" i="9"/>
  <c r="F2882" i="9" s="1"/>
  <c r="F3047" i="9" s="1"/>
  <c r="F3212" i="9" s="1"/>
  <c r="F3377" i="9" s="1"/>
  <c r="F3542" i="9" s="1"/>
  <c r="F3707" i="9" s="1"/>
  <c r="F3872" i="9" s="1"/>
  <c r="F4037" i="9" s="1"/>
  <c r="F4202" i="9" s="1"/>
  <c r="F4367" i="9" s="1"/>
  <c r="E2717" i="9"/>
  <c r="E2882" i="9" s="1"/>
  <c r="E3047" i="9" s="1"/>
  <c r="E3212" i="9" s="1"/>
  <c r="E3377" i="9" s="1"/>
  <c r="E3542" i="9" s="1"/>
  <c r="E3707" i="9" s="1"/>
  <c r="E3872" i="9" s="1"/>
  <c r="E4037" i="9" s="1"/>
  <c r="E4202" i="9" s="1"/>
  <c r="E4367" i="9" s="1"/>
  <c r="E4532" i="9" s="1"/>
  <c r="E4697" i="9" s="1"/>
  <c r="E4862" i="9" s="1"/>
  <c r="K2716" i="9"/>
  <c r="H2716" i="9"/>
  <c r="H2881" i="9" s="1"/>
  <c r="H3046" i="9" s="1"/>
  <c r="H3211" i="9" s="1"/>
  <c r="H3376" i="9" s="1"/>
  <c r="H3541" i="9" s="1"/>
  <c r="H3706" i="9" s="1"/>
  <c r="H3871" i="9" s="1"/>
  <c r="H4036" i="9" s="1"/>
  <c r="H4201" i="9" s="1"/>
  <c r="H4366" i="9" s="1"/>
  <c r="G2716" i="9"/>
  <c r="G2881" i="9" s="1"/>
  <c r="G3046" i="9" s="1"/>
  <c r="G3211" i="9" s="1"/>
  <c r="G3376" i="9" s="1"/>
  <c r="G3541" i="9" s="1"/>
  <c r="G3706" i="9" s="1"/>
  <c r="G3871" i="9" s="1"/>
  <c r="G4036" i="9" s="1"/>
  <c r="G4201" i="9" s="1"/>
  <c r="G4366" i="9" s="1"/>
  <c r="F2716" i="9"/>
  <c r="F2881" i="9" s="1"/>
  <c r="F3046" i="9" s="1"/>
  <c r="F3211" i="9" s="1"/>
  <c r="F3376" i="9" s="1"/>
  <c r="F3541" i="9" s="1"/>
  <c r="F3706" i="9" s="1"/>
  <c r="F3871" i="9" s="1"/>
  <c r="F4036" i="9" s="1"/>
  <c r="F4201" i="9" s="1"/>
  <c r="F4366" i="9" s="1"/>
  <c r="E2716" i="9"/>
  <c r="E2881" i="9" s="1"/>
  <c r="E3046" i="9" s="1"/>
  <c r="E3211" i="9" s="1"/>
  <c r="E3376" i="9" s="1"/>
  <c r="E3541" i="9" s="1"/>
  <c r="E3706" i="9" s="1"/>
  <c r="E3871" i="9" s="1"/>
  <c r="E4036" i="9" s="1"/>
  <c r="E4201" i="9" s="1"/>
  <c r="E4366" i="9" s="1"/>
  <c r="E4531" i="9" s="1"/>
  <c r="E4696" i="9" s="1"/>
  <c r="E4861" i="9" s="1"/>
  <c r="K2715" i="9"/>
  <c r="H2715" i="9"/>
  <c r="H2880" i="9" s="1"/>
  <c r="H3045" i="9" s="1"/>
  <c r="H3210" i="9" s="1"/>
  <c r="H3375" i="9" s="1"/>
  <c r="H3540" i="9" s="1"/>
  <c r="H3705" i="9" s="1"/>
  <c r="H3870" i="9" s="1"/>
  <c r="H4035" i="9" s="1"/>
  <c r="H4200" i="9" s="1"/>
  <c r="H4365" i="9" s="1"/>
  <c r="G2715" i="9"/>
  <c r="G2880" i="9" s="1"/>
  <c r="G3045" i="9" s="1"/>
  <c r="G3210" i="9" s="1"/>
  <c r="G3375" i="9" s="1"/>
  <c r="G3540" i="9" s="1"/>
  <c r="G3705" i="9" s="1"/>
  <c r="G3870" i="9" s="1"/>
  <c r="G4035" i="9" s="1"/>
  <c r="G4200" i="9" s="1"/>
  <c r="G4365" i="9" s="1"/>
  <c r="F2715" i="9"/>
  <c r="F2880" i="9" s="1"/>
  <c r="F3045" i="9" s="1"/>
  <c r="F3210" i="9" s="1"/>
  <c r="F3375" i="9" s="1"/>
  <c r="F3540" i="9" s="1"/>
  <c r="F3705" i="9" s="1"/>
  <c r="F3870" i="9" s="1"/>
  <c r="F4035" i="9" s="1"/>
  <c r="F4200" i="9" s="1"/>
  <c r="F4365" i="9" s="1"/>
  <c r="E2715" i="9"/>
  <c r="E2880" i="9" s="1"/>
  <c r="E3045" i="9" s="1"/>
  <c r="E3210" i="9" s="1"/>
  <c r="E3375" i="9" s="1"/>
  <c r="E3540" i="9" s="1"/>
  <c r="E3705" i="9" s="1"/>
  <c r="E3870" i="9" s="1"/>
  <c r="E4035" i="9" s="1"/>
  <c r="E4200" i="9" s="1"/>
  <c r="E4365" i="9" s="1"/>
  <c r="E4530" i="9" s="1"/>
  <c r="E4695" i="9" s="1"/>
  <c r="E4860" i="9" s="1"/>
  <c r="K2714" i="9"/>
  <c r="H2714" i="9"/>
  <c r="H2879" i="9" s="1"/>
  <c r="H3044" i="9" s="1"/>
  <c r="H3209" i="9" s="1"/>
  <c r="H3374" i="9" s="1"/>
  <c r="H3539" i="9" s="1"/>
  <c r="H3704" i="9" s="1"/>
  <c r="H3869" i="9" s="1"/>
  <c r="H4034" i="9" s="1"/>
  <c r="H4199" i="9" s="1"/>
  <c r="H4364" i="9" s="1"/>
  <c r="G2714" i="9"/>
  <c r="G2879" i="9" s="1"/>
  <c r="G3044" i="9" s="1"/>
  <c r="G3209" i="9" s="1"/>
  <c r="G3374" i="9" s="1"/>
  <c r="G3539" i="9" s="1"/>
  <c r="G3704" i="9" s="1"/>
  <c r="G3869" i="9" s="1"/>
  <c r="G4034" i="9" s="1"/>
  <c r="G4199" i="9" s="1"/>
  <c r="G4364" i="9" s="1"/>
  <c r="F2714" i="9"/>
  <c r="F2879" i="9" s="1"/>
  <c r="F3044" i="9" s="1"/>
  <c r="F3209" i="9" s="1"/>
  <c r="F3374" i="9" s="1"/>
  <c r="F3539" i="9" s="1"/>
  <c r="F3704" i="9" s="1"/>
  <c r="F3869" i="9" s="1"/>
  <c r="F4034" i="9" s="1"/>
  <c r="F4199" i="9" s="1"/>
  <c r="F4364" i="9" s="1"/>
  <c r="E2714" i="9"/>
  <c r="E2879" i="9" s="1"/>
  <c r="E3044" i="9" s="1"/>
  <c r="E3209" i="9" s="1"/>
  <c r="E3374" i="9" s="1"/>
  <c r="E3539" i="9" s="1"/>
  <c r="E3704" i="9" s="1"/>
  <c r="E3869" i="9" s="1"/>
  <c r="E4034" i="9" s="1"/>
  <c r="E4199" i="9" s="1"/>
  <c r="E4364" i="9" s="1"/>
  <c r="E4529" i="9" s="1"/>
  <c r="E4694" i="9" s="1"/>
  <c r="E4859" i="9" s="1"/>
  <c r="K2713" i="9"/>
  <c r="H2713" i="9"/>
  <c r="H2878" i="9" s="1"/>
  <c r="H3043" i="9" s="1"/>
  <c r="H3208" i="9" s="1"/>
  <c r="H3373" i="9" s="1"/>
  <c r="H3538" i="9" s="1"/>
  <c r="H3703" i="9" s="1"/>
  <c r="H3868" i="9" s="1"/>
  <c r="H4033" i="9" s="1"/>
  <c r="H4198" i="9" s="1"/>
  <c r="H4363" i="9" s="1"/>
  <c r="G2713" i="9"/>
  <c r="G2878" i="9" s="1"/>
  <c r="G3043" i="9" s="1"/>
  <c r="G3208" i="9" s="1"/>
  <c r="G3373" i="9" s="1"/>
  <c r="G3538" i="9" s="1"/>
  <c r="G3703" i="9" s="1"/>
  <c r="G3868" i="9" s="1"/>
  <c r="G4033" i="9" s="1"/>
  <c r="G4198" i="9" s="1"/>
  <c r="G4363" i="9" s="1"/>
  <c r="F2713" i="9"/>
  <c r="F2878" i="9" s="1"/>
  <c r="F3043" i="9" s="1"/>
  <c r="F3208" i="9" s="1"/>
  <c r="F3373" i="9" s="1"/>
  <c r="F3538" i="9" s="1"/>
  <c r="F3703" i="9" s="1"/>
  <c r="F3868" i="9" s="1"/>
  <c r="F4033" i="9" s="1"/>
  <c r="F4198" i="9" s="1"/>
  <c r="F4363" i="9" s="1"/>
  <c r="E2713" i="9"/>
  <c r="E2878" i="9" s="1"/>
  <c r="E3043" i="9" s="1"/>
  <c r="E3208" i="9" s="1"/>
  <c r="E3373" i="9" s="1"/>
  <c r="E3538" i="9" s="1"/>
  <c r="E3703" i="9" s="1"/>
  <c r="E3868" i="9" s="1"/>
  <c r="E4033" i="9" s="1"/>
  <c r="E4198" i="9" s="1"/>
  <c r="E4363" i="9" s="1"/>
  <c r="E4528" i="9" s="1"/>
  <c r="E4693" i="9" s="1"/>
  <c r="E4858" i="9" s="1"/>
  <c r="K2712" i="9"/>
  <c r="H2712" i="9"/>
  <c r="H2877" i="9" s="1"/>
  <c r="H3042" i="9" s="1"/>
  <c r="H3207" i="9" s="1"/>
  <c r="H3372" i="9" s="1"/>
  <c r="H3537" i="9" s="1"/>
  <c r="H3702" i="9" s="1"/>
  <c r="H3867" i="9" s="1"/>
  <c r="H4032" i="9" s="1"/>
  <c r="H4197" i="9" s="1"/>
  <c r="H4362" i="9" s="1"/>
  <c r="G2712" i="9"/>
  <c r="G2877" i="9" s="1"/>
  <c r="G3042" i="9" s="1"/>
  <c r="G3207" i="9" s="1"/>
  <c r="G3372" i="9" s="1"/>
  <c r="G3537" i="9" s="1"/>
  <c r="G3702" i="9" s="1"/>
  <c r="G3867" i="9" s="1"/>
  <c r="G4032" i="9" s="1"/>
  <c r="G4197" i="9" s="1"/>
  <c r="G4362" i="9" s="1"/>
  <c r="F2712" i="9"/>
  <c r="F2877" i="9" s="1"/>
  <c r="F3042" i="9" s="1"/>
  <c r="F3207" i="9" s="1"/>
  <c r="F3372" i="9" s="1"/>
  <c r="F3537" i="9" s="1"/>
  <c r="F3702" i="9" s="1"/>
  <c r="F3867" i="9" s="1"/>
  <c r="F4032" i="9" s="1"/>
  <c r="F4197" i="9" s="1"/>
  <c r="F4362" i="9" s="1"/>
  <c r="E2712" i="9"/>
  <c r="E2877" i="9" s="1"/>
  <c r="E3042" i="9" s="1"/>
  <c r="E3207" i="9" s="1"/>
  <c r="E3372" i="9" s="1"/>
  <c r="E3537" i="9" s="1"/>
  <c r="E3702" i="9" s="1"/>
  <c r="E3867" i="9" s="1"/>
  <c r="E4032" i="9" s="1"/>
  <c r="E4197" i="9" s="1"/>
  <c r="E4362" i="9" s="1"/>
  <c r="E4527" i="9" s="1"/>
  <c r="E4692" i="9" s="1"/>
  <c r="E4857" i="9" s="1"/>
  <c r="K2711" i="9"/>
  <c r="H2711" i="9"/>
  <c r="H2876" i="9" s="1"/>
  <c r="H3041" i="9" s="1"/>
  <c r="H3206" i="9" s="1"/>
  <c r="H3371" i="9" s="1"/>
  <c r="H3536" i="9" s="1"/>
  <c r="H3701" i="9" s="1"/>
  <c r="H3866" i="9" s="1"/>
  <c r="H4031" i="9" s="1"/>
  <c r="H4196" i="9" s="1"/>
  <c r="H4361" i="9" s="1"/>
  <c r="G2711" i="9"/>
  <c r="G2876" i="9" s="1"/>
  <c r="G3041" i="9" s="1"/>
  <c r="G3206" i="9" s="1"/>
  <c r="G3371" i="9" s="1"/>
  <c r="G3536" i="9" s="1"/>
  <c r="G3701" i="9" s="1"/>
  <c r="G3866" i="9" s="1"/>
  <c r="G4031" i="9" s="1"/>
  <c r="G4196" i="9" s="1"/>
  <c r="G4361" i="9" s="1"/>
  <c r="F2711" i="9"/>
  <c r="F2876" i="9" s="1"/>
  <c r="F3041" i="9" s="1"/>
  <c r="F3206" i="9" s="1"/>
  <c r="F3371" i="9" s="1"/>
  <c r="F3536" i="9" s="1"/>
  <c r="F3701" i="9" s="1"/>
  <c r="F3866" i="9" s="1"/>
  <c r="F4031" i="9" s="1"/>
  <c r="F4196" i="9" s="1"/>
  <c r="F4361" i="9" s="1"/>
  <c r="E2711" i="9"/>
  <c r="E2876" i="9" s="1"/>
  <c r="E3041" i="9" s="1"/>
  <c r="E3206" i="9" s="1"/>
  <c r="E3371" i="9" s="1"/>
  <c r="E3536" i="9" s="1"/>
  <c r="E3701" i="9" s="1"/>
  <c r="E3866" i="9" s="1"/>
  <c r="E4031" i="9" s="1"/>
  <c r="E4196" i="9" s="1"/>
  <c r="E4361" i="9" s="1"/>
  <c r="E4526" i="9" s="1"/>
  <c r="E4691" i="9" s="1"/>
  <c r="E4856" i="9" s="1"/>
  <c r="K2710" i="9"/>
  <c r="H2710" i="9"/>
  <c r="H2875" i="9" s="1"/>
  <c r="H3040" i="9" s="1"/>
  <c r="H3205" i="9" s="1"/>
  <c r="H3370" i="9" s="1"/>
  <c r="H3535" i="9" s="1"/>
  <c r="H3700" i="9" s="1"/>
  <c r="H3865" i="9" s="1"/>
  <c r="H4030" i="9" s="1"/>
  <c r="H4195" i="9" s="1"/>
  <c r="H4360" i="9" s="1"/>
  <c r="G2710" i="9"/>
  <c r="G2875" i="9" s="1"/>
  <c r="G3040" i="9" s="1"/>
  <c r="G3205" i="9" s="1"/>
  <c r="G3370" i="9" s="1"/>
  <c r="G3535" i="9" s="1"/>
  <c r="G3700" i="9" s="1"/>
  <c r="G3865" i="9" s="1"/>
  <c r="G4030" i="9" s="1"/>
  <c r="G4195" i="9" s="1"/>
  <c r="G4360" i="9" s="1"/>
  <c r="F2710" i="9"/>
  <c r="F2875" i="9" s="1"/>
  <c r="F3040" i="9" s="1"/>
  <c r="F3205" i="9" s="1"/>
  <c r="F3370" i="9" s="1"/>
  <c r="F3535" i="9" s="1"/>
  <c r="F3700" i="9" s="1"/>
  <c r="F3865" i="9" s="1"/>
  <c r="F4030" i="9" s="1"/>
  <c r="F4195" i="9" s="1"/>
  <c r="F4360" i="9" s="1"/>
  <c r="E2710" i="9"/>
  <c r="E2875" i="9" s="1"/>
  <c r="E3040" i="9" s="1"/>
  <c r="E3205" i="9" s="1"/>
  <c r="E3370" i="9" s="1"/>
  <c r="E3535" i="9" s="1"/>
  <c r="E3700" i="9" s="1"/>
  <c r="E3865" i="9" s="1"/>
  <c r="E4030" i="9" s="1"/>
  <c r="E4195" i="9" s="1"/>
  <c r="E4360" i="9" s="1"/>
  <c r="E4525" i="9" s="1"/>
  <c r="E4690" i="9" s="1"/>
  <c r="E4855" i="9" s="1"/>
  <c r="K2709" i="9"/>
  <c r="H2709" i="9"/>
  <c r="H2874" i="9" s="1"/>
  <c r="H3039" i="9" s="1"/>
  <c r="H3204" i="9" s="1"/>
  <c r="H3369" i="9" s="1"/>
  <c r="H3534" i="9" s="1"/>
  <c r="H3699" i="9" s="1"/>
  <c r="H3864" i="9" s="1"/>
  <c r="H4029" i="9" s="1"/>
  <c r="H4194" i="9" s="1"/>
  <c r="H4359" i="9" s="1"/>
  <c r="G2709" i="9"/>
  <c r="G2874" i="9" s="1"/>
  <c r="G3039" i="9" s="1"/>
  <c r="G3204" i="9" s="1"/>
  <c r="G3369" i="9" s="1"/>
  <c r="G3534" i="9" s="1"/>
  <c r="G3699" i="9" s="1"/>
  <c r="G3864" i="9" s="1"/>
  <c r="G4029" i="9" s="1"/>
  <c r="G4194" i="9" s="1"/>
  <c r="G4359" i="9" s="1"/>
  <c r="F2709" i="9"/>
  <c r="F2874" i="9" s="1"/>
  <c r="F3039" i="9" s="1"/>
  <c r="F3204" i="9" s="1"/>
  <c r="F3369" i="9" s="1"/>
  <c r="F3534" i="9" s="1"/>
  <c r="F3699" i="9" s="1"/>
  <c r="F3864" i="9" s="1"/>
  <c r="F4029" i="9" s="1"/>
  <c r="F4194" i="9" s="1"/>
  <c r="F4359" i="9" s="1"/>
  <c r="E2709" i="9"/>
  <c r="E2874" i="9" s="1"/>
  <c r="E3039" i="9" s="1"/>
  <c r="E3204" i="9" s="1"/>
  <c r="E3369" i="9" s="1"/>
  <c r="E3534" i="9" s="1"/>
  <c r="E3699" i="9" s="1"/>
  <c r="E3864" i="9" s="1"/>
  <c r="E4029" i="9" s="1"/>
  <c r="E4194" i="9" s="1"/>
  <c r="E4359" i="9" s="1"/>
  <c r="E4524" i="9" s="1"/>
  <c r="E4689" i="9" s="1"/>
  <c r="E4854" i="9" s="1"/>
  <c r="K2708" i="9"/>
  <c r="H2708" i="9"/>
  <c r="H2873" i="9" s="1"/>
  <c r="H3038" i="9" s="1"/>
  <c r="H3203" i="9" s="1"/>
  <c r="H3368" i="9" s="1"/>
  <c r="H3533" i="9" s="1"/>
  <c r="H3698" i="9" s="1"/>
  <c r="H3863" i="9" s="1"/>
  <c r="H4028" i="9" s="1"/>
  <c r="H4193" i="9" s="1"/>
  <c r="H4358" i="9" s="1"/>
  <c r="G2708" i="9"/>
  <c r="G2873" i="9" s="1"/>
  <c r="G3038" i="9" s="1"/>
  <c r="G3203" i="9" s="1"/>
  <c r="G3368" i="9" s="1"/>
  <c r="G3533" i="9" s="1"/>
  <c r="G3698" i="9" s="1"/>
  <c r="G3863" i="9" s="1"/>
  <c r="G4028" i="9" s="1"/>
  <c r="G4193" i="9" s="1"/>
  <c r="G4358" i="9" s="1"/>
  <c r="F2708" i="9"/>
  <c r="F2873" i="9" s="1"/>
  <c r="F3038" i="9" s="1"/>
  <c r="F3203" i="9" s="1"/>
  <c r="F3368" i="9" s="1"/>
  <c r="F3533" i="9" s="1"/>
  <c r="F3698" i="9" s="1"/>
  <c r="F3863" i="9" s="1"/>
  <c r="F4028" i="9" s="1"/>
  <c r="F4193" i="9" s="1"/>
  <c r="F4358" i="9" s="1"/>
  <c r="E2708" i="9"/>
  <c r="E2873" i="9" s="1"/>
  <c r="E3038" i="9" s="1"/>
  <c r="E3203" i="9" s="1"/>
  <c r="E3368" i="9" s="1"/>
  <c r="E3533" i="9" s="1"/>
  <c r="E3698" i="9" s="1"/>
  <c r="E3863" i="9" s="1"/>
  <c r="E4028" i="9" s="1"/>
  <c r="E4193" i="9" s="1"/>
  <c r="E4358" i="9" s="1"/>
  <c r="E4523" i="9" s="1"/>
  <c r="E4688" i="9" s="1"/>
  <c r="E4853" i="9" s="1"/>
  <c r="K2707" i="9"/>
  <c r="H2707" i="9"/>
  <c r="H2872" i="9" s="1"/>
  <c r="H3037" i="9" s="1"/>
  <c r="H3202" i="9" s="1"/>
  <c r="H3367" i="9" s="1"/>
  <c r="H3532" i="9" s="1"/>
  <c r="H3697" i="9" s="1"/>
  <c r="H3862" i="9" s="1"/>
  <c r="H4027" i="9" s="1"/>
  <c r="H4192" i="9" s="1"/>
  <c r="H4357" i="9" s="1"/>
  <c r="G2707" i="9"/>
  <c r="G2872" i="9" s="1"/>
  <c r="G3037" i="9" s="1"/>
  <c r="G3202" i="9" s="1"/>
  <c r="G3367" i="9" s="1"/>
  <c r="G3532" i="9" s="1"/>
  <c r="G3697" i="9" s="1"/>
  <c r="G3862" i="9" s="1"/>
  <c r="G4027" i="9" s="1"/>
  <c r="G4192" i="9" s="1"/>
  <c r="G4357" i="9" s="1"/>
  <c r="F2707" i="9"/>
  <c r="F2872" i="9" s="1"/>
  <c r="F3037" i="9" s="1"/>
  <c r="F3202" i="9" s="1"/>
  <c r="F3367" i="9" s="1"/>
  <c r="F3532" i="9" s="1"/>
  <c r="F3697" i="9" s="1"/>
  <c r="F3862" i="9" s="1"/>
  <c r="F4027" i="9" s="1"/>
  <c r="F4192" i="9" s="1"/>
  <c r="F4357" i="9" s="1"/>
  <c r="E2707" i="9"/>
  <c r="E2872" i="9" s="1"/>
  <c r="E3037" i="9" s="1"/>
  <c r="E3202" i="9" s="1"/>
  <c r="E3367" i="9" s="1"/>
  <c r="E3532" i="9" s="1"/>
  <c r="E3697" i="9" s="1"/>
  <c r="E3862" i="9" s="1"/>
  <c r="E4027" i="9" s="1"/>
  <c r="E4192" i="9" s="1"/>
  <c r="E4357" i="9" s="1"/>
  <c r="E4522" i="9" s="1"/>
  <c r="E4687" i="9" s="1"/>
  <c r="E4852" i="9" s="1"/>
  <c r="K2706" i="9"/>
  <c r="H2706" i="9"/>
  <c r="H2871" i="9" s="1"/>
  <c r="H3036" i="9" s="1"/>
  <c r="H3201" i="9" s="1"/>
  <c r="H3366" i="9" s="1"/>
  <c r="H3531" i="9" s="1"/>
  <c r="H3696" i="9" s="1"/>
  <c r="H3861" i="9" s="1"/>
  <c r="H4026" i="9" s="1"/>
  <c r="H4191" i="9" s="1"/>
  <c r="H4356" i="9" s="1"/>
  <c r="G2706" i="9"/>
  <c r="G2871" i="9" s="1"/>
  <c r="G3036" i="9" s="1"/>
  <c r="G3201" i="9" s="1"/>
  <c r="G3366" i="9" s="1"/>
  <c r="G3531" i="9" s="1"/>
  <c r="G3696" i="9" s="1"/>
  <c r="G3861" i="9" s="1"/>
  <c r="G4026" i="9" s="1"/>
  <c r="G4191" i="9" s="1"/>
  <c r="G4356" i="9" s="1"/>
  <c r="F2706" i="9"/>
  <c r="F2871" i="9" s="1"/>
  <c r="F3036" i="9" s="1"/>
  <c r="F3201" i="9" s="1"/>
  <c r="F3366" i="9" s="1"/>
  <c r="F3531" i="9" s="1"/>
  <c r="F3696" i="9" s="1"/>
  <c r="F3861" i="9" s="1"/>
  <c r="F4026" i="9" s="1"/>
  <c r="F4191" i="9" s="1"/>
  <c r="F4356" i="9" s="1"/>
  <c r="E2706" i="9"/>
  <c r="E2871" i="9" s="1"/>
  <c r="E3036" i="9" s="1"/>
  <c r="E3201" i="9" s="1"/>
  <c r="E3366" i="9" s="1"/>
  <c r="E3531" i="9" s="1"/>
  <c r="E3696" i="9" s="1"/>
  <c r="E3861" i="9" s="1"/>
  <c r="E4026" i="9" s="1"/>
  <c r="E4191" i="9" s="1"/>
  <c r="E4356" i="9" s="1"/>
  <c r="E4521" i="9" s="1"/>
  <c r="E4686" i="9" s="1"/>
  <c r="E4851" i="9" s="1"/>
  <c r="K2705" i="9"/>
  <c r="H2705" i="9"/>
  <c r="H2870" i="9" s="1"/>
  <c r="H3035" i="9" s="1"/>
  <c r="H3200" i="9" s="1"/>
  <c r="H3365" i="9" s="1"/>
  <c r="H3530" i="9" s="1"/>
  <c r="H3695" i="9" s="1"/>
  <c r="H3860" i="9" s="1"/>
  <c r="H4025" i="9" s="1"/>
  <c r="H4190" i="9" s="1"/>
  <c r="H4355" i="9" s="1"/>
  <c r="G2705" i="9"/>
  <c r="G2870" i="9" s="1"/>
  <c r="G3035" i="9" s="1"/>
  <c r="G3200" i="9" s="1"/>
  <c r="G3365" i="9" s="1"/>
  <c r="G3530" i="9" s="1"/>
  <c r="G3695" i="9" s="1"/>
  <c r="G3860" i="9" s="1"/>
  <c r="G4025" i="9" s="1"/>
  <c r="G4190" i="9" s="1"/>
  <c r="G4355" i="9" s="1"/>
  <c r="F2705" i="9"/>
  <c r="F2870" i="9" s="1"/>
  <c r="F3035" i="9" s="1"/>
  <c r="F3200" i="9" s="1"/>
  <c r="F3365" i="9" s="1"/>
  <c r="F3530" i="9" s="1"/>
  <c r="F3695" i="9" s="1"/>
  <c r="F3860" i="9" s="1"/>
  <c r="F4025" i="9" s="1"/>
  <c r="F4190" i="9" s="1"/>
  <c r="F4355" i="9" s="1"/>
  <c r="E2705" i="9"/>
  <c r="E2870" i="9" s="1"/>
  <c r="E3035" i="9" s="1"/>
  <c r="E3200" i="9" s="1"/>
  <c r="E3365" i="9" s="1"/>
  <c r="E3530" i="9" s="1"/>
  <c r="E3695" i="9" s="1"/>
  <c r="E3860" i="9" s="1"/>
  <c r="E4025" i="9" s="1"/>
  <c r="E4190" i="9" s="1"/>
  <c r="E4355" i="9" s="1"/>
  <c r="E4520" i="9" s="1"/>
  <c r="E4685" i="9" s="1"/>
  <c r="E4850" i="9" s="1"/>
  <c r="K2704" i="9"/>
  <c r="H2704" i="9"/>
  <c r="H2869" i="9" s="1"/>
  <c r="H3034" i="9" s="1"/>
  <c r="H3199" i="9" s="1"/>
  <c r="H3364" i="9" s="1"/>
  <c r="H3529" i="9" s="1"/>
  <c r="H3694" i="9" s="1"/>
  <c r="H3859" i="9" s="1"/>
  <c r="H4024" i="9" s="1"/>
  <c r="H4189" i="9" s="1"/>
  <c r="H4354" i="9" s="1"/>
  <c r="G2704" i="9"/>
  <c r="G2869" i="9" s="1"/>
  <c r="G3034" i="9" s="1"/>
  <c r="G3199" i="9" s="1"/>
  <c r="G3364" i="9" s="1"/>
  <c r="G3529" i="9" s="1"/>
  <c r="G3694" i="9" s="1"/>
  <c r="G3859" i="9" s="1"/>
  <c r="G4024" i="9" s="1"/>
  <c r="G4189" i="9" s="1"/>
  <c r="G4354" i="9" s="1"/>
  <c r="F2704" i="9"/>
  <c r="F2869" i="9" s="1"/>
  <c r="F3034" i="9" s="1"/>
  <c r="F3199" i="9" s="1"/>
  <c r="F3364" i="9" s="1"/>
  <c r="F3529" i="9" s="1"/>
  <c r="F3694" i="9" s="1"/>
  <c r="F3859" i="9" s="1"/>
  <c r="F4024" i="9" s="1"/>
  <c r="F4189" i="9" s="1"/>
  <c r="F4354" i="9" s="1"/>
  <c r="E2704" i="9"/>
  <c r="E2869" i="9" s="1"/>
  <c r="E3034" i="9" s="1"/>
  <c r="E3199" i="9" s="1"/>
  <c r="E3364" i="9" s="1"/>
  <c r="E3529" i="9" s="1"/>
  <c r="E3694" i="9" s="1"/>
  <c r="E3859" i="9" s="1"/>
  <c r="E4024" i="9" s="1"/>
  <c r="E4189" i="9" s="1"/>
  <c r="E4354" i="9" s="1"/>
  <c r="E4519" i="9" s="1"/>
  <c r="E4684" i="9" s="1"/>
  <c r="E4849" i="9" s="1"/>
  <c r="K2703" i="9"/>
  <c r="H2703" i="9"/>
  <c r="H2868" i="9" s="1"/>
  <c r="H3033" i="9" s="1"/>
  <c r="H3198" i="9" s="1"/>
  <c r="H3363" i="9" s="1"/>
  <c r="H3528" i="9" s="1"/>
  <c r="H3693" i="9" s="1"/>
  <c r="H3858" i="9" s="1"/>
  <c r="H4023" i="9" s="1"/>
  <c r="H4188" i="9" s="1"/>
  <c r="H4353" i="9" s="1"/>
  <c r="G2703" i="9"/>
  <c r="G2868" i="9" s="1"/>
  <c r="G3033" i="9" s="1"/>
  <c r="G3198" i="9" s="1"/>
  <c r="G3363" i="9" s="1"/>
  <c r="G3528" i="9" s="1"/>
  <c r="G3693" i="9" s="1"/>
  <c r="G3858" i="9" s="1"/>
  <c r="G4023" i="9" s="1"/>
  <c r="G4188" i="9" s="1"/>
  <c r="G4353" i="9" s="1"/>
  <c r="F2703" i="9"/>
  <c r="F2868" i="9" s="1"/>
  <c r="F3033" i="9" s="1"/>
  <c r="F3198" i="9" s="1"/>
  <c r="F3363" i="9" s="1"/>
  <c r="F3528" i="9" s="1"/>
  <c r="F3693" i="9" s="1"/>
  <c r="F3858" i="9" s="1"/>
  <c r="F4023" i="9" s="1"/>
  <c r="F4188" i="9" s="1"/>
  <c r="F4353" i="9" s="1"/>
  <c r="E2703" i="9"/>
  <c r="E2868" i="9" s="1"/>
  <c r="E3033" i="9" s="1"/>
  <c r="E3198" i="9" s="1"/>
  <c r="E3363" i="9" s="1"/>
  <c r="E3528" i="9" s="1"/>
  <c r="E3693" i="9" s="1"/>
  <c r="E3858" i="9" s="1"/>
  <c r="E4023" i="9" s="1"/>
  <c r="E4188" i="9" s="1"/>
  <c r="E4353" i="9" s="1"/>
  <c r="E4518" i="9" s="1"/>
  <c r="E4683" i="9" s="1"/>
  <c r="E4848" i="9" s="1"/>
  <c r="K2702" i="9"/>
  <c r="H2702" i="9"/>
  <c r="H2867" i="9" s="1"/>
  <c r="H3032" i="9" s="1"/>
  <c r="H3197" i="9" s="1"/>
  <c r="H3362" i="9" s="1"/>
  <c r="H3527" i="9" s="1"/>
  <c r="H3692" i="9" s="1"/>
  <c r="H3857" i="9" s="1"/>
  <c r="H4022" i="9" s="1"/>
  <c r="H4187" i="9" s="1"/>
  <c r="H4352" i="9" s="1"/>
  <c r="G2702" i="9"/>
  <c r="G2867" i="9" s="1"/>
  <c r="G3032" i="9" s="1"/>
  <c r="G3197" i="9" s="1"/>
  <c r="G3362" i="9" s="1"/>
  <c r="G3527" i="9" s="1"/>
  <c r="G3692" i="9" s="1"/>
  <c r="G3857" i="9" s="1"/>
  <c r="G4022" i="9" s="1"/>
  <c r="G4187" i="9" s="1"/>
  <c r="G4352" i="9" s="1"/>
  <c r="F2702" i="9"/>
  <c r="F2867" i="9" s="1"/>
  <c r="F3032" i="9" s="1"/>
  <c r="F3197" i="9" s="1"/>
  <c r="F3362" i="9" s="1"/>
  <c r="F3527" i="9" s="1"/>
  <c r="F3692" i="9" s="1"/>
  <c r="F3857" i="9" s="1"/>
  <c r="F4022" i="9" s="1"/>
  <c r="F4187" i="9" s="1"/>
  <c r="F4352" i="9" s="1"/>
  <c r="E2702" i="9"/>
  <c r="E2867" i="9" s="1"/>
  <c r="E3032" i="9" s="1"/>
  <c r="E3197" i="9" s="1"/>
  <c r="E3362" i="9" s="1"/>
  <c r="E3527" i="9" s="1"/>
  <c r="E3692" i="9" s="1"/>
  <c r="E3857" i="9" s="1"/>
  <c r="E4022" i="9" s="1"/>
  <c r="E4187" i="9" s="1"/>
  <c r="E4352" i="9" s="1"/>
  <c r="E4517" i="9" s="1"/>
  <c r="E4682" i="9" s="1"/>
  <c r="E4847" i="9" s="1"/>
  <c r="K2701" i="9"/>
  <c r="H2701" i="9"/>
  <c r="H2866" i="9" s="1"/>
  <c r="H3031" i="9" s="1"/>
  <c r="H3196" i="9" s="1"/>
  <c r="H3361" i="9" s="1"/>
  <c r="H3526" i="9" s="1"/>
  <c r="H3691" i="9" s="1"/>
  <c r="H3856" i="9" s="1"/>
  <c r="H4021" i="9" s="1"/>
  <c r="H4186" i="9" s="1"/>
  <c r="H4351" i="9" s="1"/>
  <c r="G2701" i="9"/>
  <c r="G2866" i="9" s="1"/>
  <c r="G3031" i="9" s="1"/>
  <c r="G3196" i="9" s="1"/>
  <c r="G3361" i="9" s="1"/>
  <c r="G3526" i="9" s="1"/>
  <c r="G3691" i="9" s="1"/>
  <c r="G3856" i="9" s="1"/>
  <c r="G4021" i="9" s="1"/>
  <c r="G4186" i="9" s="1"/>
  <c r="G4351" i="9" s="1"/>
  <c r="F2701" i="9"/>
  <c r="F2866" i="9" s="1"/>
  <c r="F3031" i="9" s="1"/>
  <c r="F3196" i="9" s="1"/>
  <c r="F3361" i="9" s="1"/>
  <c r="F3526" i="9" s="1"/>
  <c r="F3691" i="9" s="1"/>
  <c r="F3856" i="9" s="1"/>
  <c r="F4021" i="9" s="1"/>
  <c r="F4186" i="9" s="1"/>
  <c r="F4351" i="9" s="1"/>
  <c r="E2701" i="9"/>
  <c r="E2866" i="9" s="1"/>
  <c r="E3031" i="9" s="1"/>
  <c r="E3196" i="9" s="1"/>
  <c r="E3361" i="9" s="1"/>
  <c r="E3526" i="9" s="1"/>
  <c r="E3691" i="9" s="1"/>
  <c r="E3856" i="9" s="1"/>
  <c r="E4021" i="9" s="1"/>
  <c r="E4186" i="9" s="1"/>
  <c r="E4351" i="9" s="1"/>
  <c r="E4516" i="9" s="1"/>
  <c r="E4681" i="9" s="1"/>
  <c r="E4846" i="9" s="1"/>
  <c r="K2700" i="9"/>
  <c r="H2700" i="9"/>
  <c r="H2865" i="9" s="1"/>
  <c r="H3030" i="9" s="1"/>
  <c r="H3195" i="9" s="1"/>
  <c r="H3360" i="9" s="1"/>
  <c r="H3525" i="9" s="1"/>
  <c r="H3690" i="9" s="1"/>
  <c r="H3855" i="9" s="1"/>
  <c r="H4020" i="9" s="1"/>
  <c r="H4185" i="9" s="1"/>
  <c r="H4350" i="9" s="1"/>
  <c r="G2700" i="9"/>
  <c r="G2865" i="9" s="1"/>
  <c r="G3030" i="9" s="1"/>
  <c r="G3195" i="9" s="1"/>
  <c r="G3360" i="9" s="1"/>
  <c r="G3525" i="9" s="1"/>
  <c r="G3690" i="9" s="1"/>
  <c r="G3855" i="9" s="1"/>
  <c r="G4020" i="9" s="1"/>
  <c r="G4185" i="9" s="1"/>
  <c r="G4350" i="9" s="1"/>
  <c r="F2700" i="9"/>
  <c r="F2865" i="9" s="1"/>
  <c r="F3030" i="9" s="1"/>
  <c r="F3195" i="9" s="1"/>
  <c r="F3360" i="9" s="1"/>
  <c r="F3525" i="9" s="1"/>
  <c r="F3690" i="9" s="1"/>
  <c r="F3855" i="9" s="1"/>
  <c r="F4020" i="9" s="1"/>
  <c r="F4185" i="9" s="1"/>
  <c r="F4350" i="9" s="1"/>
  <c r="E2700" i="9"/>
  <c r="E2865" i="9" s="1"/>
  <c r="E3030" i="9" s="1"/>
  <c r="E3195" i="9" s="1"/>
  <c r="E3360" i="9" s="1"/>
  <c r="E3525" i="9" s="1"/>
  <c r="E3690" i="9" s="1"/>
  <c r="E3855" i="9" s="1"/>
  <c r="E4020" i="9" s="1"/>
  <c r="E4185" i="9" s="1"/>
  <c r="E4350" i="9" s="1"/>
  <c r="E4515" i="9" s="1"/>
  <c r="E4680" i="9" s="1"/>
  <c r="E4845" i="9" s="1"/>
  <c r="K2699" i="9"/>
  <c r="H2699" i="9"/>
  <c r="H2864" i="9" s="1"/>
  <c r="H3029" i="9" s="1"/>
  <c r="H3194" i="9" s="1"/>
  <c r="H3359" i="9" s="1"/>
  <c r="H3524" i="9" s="1"/>
  <c r="H3689" i="9" s="1"/>
  <c r="H3854" i="9" s="1"/>
  <c r="H4019" i="9" s="1"/>
  <c r="H4184" i="9" s="1"/>
  <c r="H4349" i="9" s="1"/>
  <c r="G2699" i="9"/>
  <c r="G2864" i="9" s="1"/>
  <c r="G3029" i="9" s="1"/>
  <c r="G3194" i="9" s="1"/>
  <c r="G3359" i="9" s="1"/>
  <c r="G3524" i="9" s="1"/>
  <c r="G3689" i="9" s="1"/>
  <c r="G3854" i="9" s="1"/>
  <c r="G4019" i="9" s="1"/>
  <c r="G4184" i="9" s="1"/>
  <c r="G4349" i="9" s="1"/>
  <c r="F2699" i="9"/>
  <c r="F2864" i="9" s="1"/>
  <c r="F3029" i="9" s="1"/>
  <c r="F3194" i="9" s="1"/>
  <c r="F3359" i="9" s="1"/>
  <c r="F3524" i="9" s="1"/>
  <c r="F3689" i="9" s="1"/>
  <c r="F3854" i="9" s="1"/>
  <c r="F4019" i="9" s="1"/>
  <c r="F4184" i="9" s="1"/>
  <c r="F4349" i="9" s="1"/>
  <c r="E2699" i="9"/>
  <c r="E2864" i="9" s="1"/>
  <c r="E3029" i="9" s="1"/>
  <c r="E3194" i="9" s="1"/>
  <c r="E3359" i="9" s="1"/>
  <c r="E3524" i="9" s="1"/>
  <c r="E3689" i="9" s="1"/>
  <c r="E3854" i="9" s="1"/>
  <c r="E4019" i="9" s="1"/>
  <c r="E4184" i="9" s="1"/>
  <c r="E4349" i="9" s="1"/>
  <c r="E4514" i="9" s="1"/>
  <c r="E4679" i="9" s="1"/>
  <c r="E4844" i="9" s="1"/>
  <c r="K2698" i="9"/>
  <c r="H2698" i="9"/>
  <c r="H2863" i="9" s="1"/>
  <c r="H3028" i="9" s="1"/>
  <c r="H3193" i="9" s="1"/>
  <c r="H3358" i="9" s="1"/>
  <c r="H3523" i="9" s="1"/>
  <c r="H3688" i="9" s="1"/>
  <c r="H3853" i="9" s="1"/>
  <c r="H4018" i="9" s="1"/>
  <c r="H4183" i="9" s="1"/>
  <c r="H4348" i="9" s="1"/>
  <c r="G2698" i="9"/>
  <c r="G2863" i="9" s="1"/>
  <c r="G3028" i="9" s="1"/>
  <c r="G3193" i="9" s="1"/>
  <c r="G3358" i="9" s="1"/>
  <c r="G3523" i="9" s="1"/>
  <c r="G3688" i="9" s="1"/>
  <c r="G3853" i="9" s="1"/>
  <c r="G4018" i="9" s="1"/>
  <c r="G4183" i="9" s="1"/>
  <c r="G4348" i="9" s="1"/>
  <c r="F2698" i="9"/>
  <c r="F2863" i="9" s="1"/>
  <c r="F3028" i="9" s="1"/>
  <c r="F3193" i="9" s="1"/>
  <c r="F3358" i="9" s="1"/>
  <c r="F3523" i="9" s="1"/>
  <c r="F3688" i="9" s="1"/>
  <c r="F3853" i="9" s="1"/>
  <c r="F4018" i="9" s="1"/>
  <c r="F4183" i="9" s="1"/>
  <c r="F4348" i="9" s="1"/>
  <c r="E2698" i="9"/>
  <c r="E2863" i="9" s="1"/>
  <c r="E3028" i="9" s="1"/>
  <c r="E3193" i="9" s="1"/>
  <c r="E3358" i="9" s="1"/>
  <c r="E3523" i="9" s="1"/>
  <c r="E3688" i="9" s="1"/>
  <c r="E3853" i="9" s="1"/>
  <c r="E4018" i="9" s="1"/>
  <c r="E4183" i="9" s="1"/>
  <c r="E4348" i="9" s="1"/>
  <c r="E4513" i="9" s="1"/>
  <c r="E4678" i="9" s="1"/>
  <c r="E4843" i="9" s="1"/>
  <c r="K2697" i="9"/>
  <c r="H2697" i="9"/>
  <c r="H2862" i="9" s="1"/>
  <c r="H3027" i="9" s="1"/>
  <c r="H3192" i="9" s="1"/>
  <c r="H3357" i="9" s="1"/>
  <c r="H3522" i="9" s="1"/>
  <c r="H3687" i="9" s="1"/>
  <c r="H3852" i="9" s="1"/>
  <c r="H4017" i="9" s="1"/>
  <c r="H4182" i="9" s="1"/>
  <c r="H4347" i="9" s="1"/>
  <c r="G2697" i="9"/>
  <c r="G2862" i="9" s="1"/>
  <c r="G3027" i="9" s="1"/>
  <c r="G3192" i="9" s="1"/>
  <c r="G3357" i="9" s="1"/>
  <c r="G3522" i="9" s="1"/>
  <c r="G3687" i="9" s="1"/>
  <c r="G3852" i="9" s="1"/>
  <c r="G4017" i="9" s="1"/>
  <c r="G4182" i="9" s="1"/>
  <c r="G4347" i="9" s="1"/>
  <c r="F2697" i="9"/>
  <c r="F2862" i="9" s="1"/>
  <c r="F3027" i="9" s="1"/>
  <c r="F3192" i="9" s="1"/>
  <c r="F3357" i="9" s="1"/>
  <c r="F3522" i="9" s="1"/>
  <c r="F3687" i="9" s="1"/>
  <c r="F3852" i="9" s="1"/>
  <c r="F4017" i="9" s="1"/>
  <c r="F4182" i="9" s="1"/>
  <c r="F4347" i="9" s="1"/>
  <c r="E2697" i="9"/>
  <c r="E2862" i="9" s="1"/>
  <c r="E3027" i="9" s="1"/>
  <c r="E3192" i="9" s="1"/>
  <c r="E3357" i="9" s="1"/>
  <c r="E3522" i="9" s="1"/>
  <c r="E3687" i="9" s="1"/>
  <c r="E3852" i="9" s="1"/>
  <c r="E4017" i="9" s="1"/>
  <c r="E4182" i="9" s="1"/>
  <c r="E4347" i="9" s="1"/>
  <c r="E4512" i="9" s="1"/>
  <c r="E4677" i="9" s="1"/>
  <c r="E4842" i="9" s="1"/>
  <c r="K2696" i="9"/>
  <c r="H2696" i="9"/>
  <c r="H2861" i="9" s="1"/>
  <c r="H3026" i="9" s="1"/>
  <c r="H3191" i="9" s="1"/>
  <c r="H3356" i="9" s="1"/>
  <c r="H3521" i="9" s="1"/>
  <c r="H3686" i="9" s="1"/>
  <c r="H3851" i="9" s="1"/>
  <c r="H4016" i="9" s="1"/>
  <c r="H4181" i="9" s="1"/>
  <c r="H4346" i="9" s="1"/>
  <c r="G2696" i="9"/>
  <c r="G2861" i="9" s="1"/>
  <c r="G3026" i="9" s="1"/>
  <c r="G3191" i="9" s="1"/>
  <c r="G3356" i="9" s="1"/>
  <c r="G3521" i="9" s="1"/>
  <c r="G3686" i="9" s="1"/>
  <c r="G3851" i="9" s="1"/>
  <c r="G4016" i="9" s="1"/>
  <c r="G4181" i="9" s="1"/>
  <c r="G4346" i="9" s="1"/>
  <c r="F2696" i="9"/>
  <c r="F2861" i="9" s="1"/>
  <c r="F3026" i="9" s="1"/>
  <c r="F3191" i="9" s="1"/>
  <c r="F3356" i="9" s="1"/>
  <c r="F3521" i="9" s="1"/>
  <c r="F3686" i="9" s="1"/>
  <c r="F3851" i="9" s="1"/>
  <c r="F4016" i="9" s="1"/>
  <c r="F4181" i="9" s="1"/>
  <c r="F4346" i="9" s="1"/>
  <c r="E2696" i="9"/>
  <c r="E2861" i="9" s="1"/>
  <c r="E3026" i="9" s="1"/>
  <c r="E3191" i="9" s="1"/>
  <c r="E3356" i="9" s="1"/>
  <c r="E3521" i="9" s="1"/>
  <c r="E3686" i="9" s="1"/>
  <c r="E3851" i="9" s="1"/>
  <c r="E4016" i="9" s="1"/>
  <c r="E4181" i="9" s="1"/>
  <c r="E4346" i="9" s="1"/>
  <c r="E4511" i="9" s="1"/>
  <c r="E4676" i="9" s="1"/>
  <c r="E4841" i="9" s="1"/>
  <c r="K2695" i="9"/>
  <c r="H2695" i="9"/>
  <c r="H2860" i="9" s="1"/>
  <c r="H3025" i="9" s="1"/>
  <c r="H3190" i="9" s="1"/>
  <c r="H3355" i="9" s="1"/>
  <c r="H3520" i="9" s="1"/>
  <c r="H3685" i="9" s="1"/>
  <c r="H3850" i="9" s="1"/>
  <c r="H4015" i="9" s="1"/>
  <c r="H4180" i="9" s="1"/>
  <c r="H4345" i="9" s="1"/>
  <c r="G2695" i="9"/>
  <c r="G2860" i="9" s="1"/>
  <c r="G3025" i="9" s="1"/>
  <c r="G3190" i="9" s="1"/>
  <c r="G3355" i="9" s="1"/>
  <c r="G3520" i="9" s="1"/>
  <c r="G3685" i="9" s="1"/>
  <c r="G3850" i="9" s="1"/>
  <c r="G4015" i="9" s="1"/>
  <c r="G4180" i="9" s="1"/>
  <c r="G4345" i="9" s="1"/>
  <c r="F2695" i="9"/>
  <c r="F2860" i="9" s="1"/>
  <c r="F3025" i="9" s="1"/>
  <c r="F3190" i="9" s="1"/>
  <c r="F3355" i="9" s="1"/>
  <c r="F3520" i="9" s="1"/>
  <c r="F3685" i="9" s="1"/>
  <c r="F3850" i="9" s="1"/>
  <c r="F4015" i="9" s="1"/>
  <c r="F4180" i="9" s="1"/>
  <c r="F4345" i="9" s="1"/>
  <c r="E2695" i="9"/>
  <c r="E2860" i="9" s="1"/>
  <c r="E3025" i="9" s="1"/>
  <c r="E3190" i="9" s="1"/>
  <c r="E3355" i="9" s="1"/>
  <c r="E3520" i="9" s="1"/>
  <c r="E3685" i="9" s="1"/>
  <c r="E3850" i="9" s="1"/>
  <c r="E4015" i="9" s="1"/>
  <c r="E4180" i="9" s="1"/>
  <c r="E4345" i="9" s="1"/>
  <c r="E4510" i="9" s="1"/>
  <c r="E4675" i="9" s="1"/>
  <c r="E4840" i="9" s="1"/>
  <c r="K2694" i="9"/>
  <c r="H2694" i="9"/>
  <c r="H2859" i="9" s="1"/>
  <c r="H3024" i="9" s="1"/>
  <c r="H3189" i="9" s="1"/>
  <c r="H3354" i="9" s="1"/>
  <c r="H3519" i="9" s="1"/>
  <c r="H3684" i="9" s="1"/>
  <c r="H3849" i="9" s="1"/>
  <c r="H4014" i="9" s="1"/>
  <c r="H4179" i="9" s="1"/>
  <c r="H4344" i="9" s="1"/>
  <c r="G2694" i="9"/>
  <c r="G2859" i="9" s="1"/>
  <c r="G3024" i="9" s="1"/>
  <c r="G3189" i="9" s="1"/>
  <c r="G3354" i="9" s="1"/>
  <c r="G3519" i="9" s="1"/>
  <c r="G3684" i="9" s="1"/>
  <c r="G3849" i="9" s="1"/>
  <c r="G4014" i="9" s="1"/>
  <c r="G4179" i="9" s="1"/>
  <c r="G4344" i="9" s="1"/>
  <c r="F2694" i="9"/>
  <c r="F2859" i="9" s="1"/>
  <c r="F3024" i="9" s="1"/>
  <c r="F3189" i="9" s="1"/>
  <c r="F3354" i="9" s="1"/>
  <c r="F3519" i="9" s="1"/>
  <c r="F3684" i="9" s="1"/>
  <c r="F3849" i="9" s="1"/>
  <c r="F4014" i="9" s="1"/>
  <c r="F4179" i="9" s="1"/>
  <c r="F4344" i="9" s="1"/>
  <c r="E2694" i="9"/>
  <c r="E2859" i="9" s="1"/>
  <c r="E3024" i="9" s="1"/>
  <c r="E3189" i="9" s="1"/>
  <c r="E3354" i="9" s="1"/>
  <c r="E3519" i="9" s="1"/>
  <c r="E3684" i="9" s="1"/>
  <c r="E3849" i="9" s="1"/>
  <c r="E4014" i="9" s="1"/>
  <c r="E4179" i="9" s="1"/>
  <c r="E4344" i="9" s="1"/>
  <c r="E4509" i="9" s="1"/>
  <c r="E4674" i="9" s="1"/>
  <c r="E4839" i="9" s="1"/>
  <c r="K2693" i="9"/>
  <c r="H2693" i="9"/>
  <c r="H2858" i="9" s="1"/>
  <c r="H3023" i="9" s="1"/>
  <c r="H3188" i="9" s="1"/>
  <c r="H3353" i="9" s="1"/>
  <c r="H3518" i="9" s="1"/>
  <c r="H3683" i="9" s="1"/>
  <c r="H3848" i="9" s="1"/>
  <c r="H4013" i="9" s="1"/>
  <c r="H4178" i="9" s="1"/>
  <c r="H4343" i="9" s="1"/>
  <c r="G2693" i="9"/>
  <c r="G2858" i="9" s="1"/>
  <c r="G3023" i="9" s="1"/>
  <c r="G3188" i="9" s="1"/>
  <c r="G3353" i="9" s="1"/>
  <c r="G3518" i="9" s="1"/>
  <c r="G3683" i="9" s="1"/>
  <c r="G3848" i="9" s="1"/>
  <c r="G4013" i="9" s="1"/>
  <c r="G4178" i="9" s="1"/>
  <c r="G4343" i="9" s="1"/>
  <c r="F2693" i="9"/>
  <c r="F2858" i="9" s="1"/>
  <c r="F3023" i="9" s="1"/>
  <c r="F3188" i="9" s="1"/>
  <c r="F3353" i="9" s="1"/>
  <c r="F3518" i="9" s="1"/>
  <c r="F3683" i="9" s="1"/>
  <c r="F3848" i="9" s="1"/>
  <c r="F4013" i="9" s="1"/>
  <c r="F4178" i="9" s="1"/>
  <c r="F4343" i="9" s="1"/>
  <c r="E2693" i="9"/>
  <c r="E2858" i="9" s="1"/>
  <c r="E3023" i="9" s="1"/>
  <c r="E3188" i="9" s="1"/>
  <c r="E3353" i="9" s="1"/>
  <c r="E3518" i="9" s="1"/>
  <c r="E3683" i="9" s="1"/>
  <c r="E3848" i="9" s="1"/>
  <c r="E4013" i="9" s="1"/>
  <c r="E4178" i="9" s="1"/>
  <c r="E4343" i="9" s="1"/>
  <c r="E4508" i="9" s="1"/>
  <c r="E4673" i="9" s="1"/>
  <c r="E4838" i="9" s="1"/>
  <c r="K2692" i="9"/>
  <c r="H2692" i="9"/>
  <c r="H2857" i="9" s="1"/>
  <c r="H3022" i="9" s="1"/>
  <c r="H3187" i="9" s="1"/>
  <c r="H3352" i="9" s="1"/>
  <c r="H3517" i="9" s="1"/>
  <c r="H3682" i="9" s="1"/>
  <c r="H3847" i="9" s="1"/>
  <c r="H4012" i="9" s="1"/>
  <c r="H4177" i="9" s="1"/>
  <c r="H4342" i="9" s="1"/>
  <c r="G2692" i="9"/>
  <c r="G2857" i="9" s="1"/>
  <c r="G3022" i="9" s="1"/>
  <c r="G3187" i="9" s="1"/>
  <c r="G3352" i="9" s="1"/>
  <c r="G3517" i="9" s="1"/>
  <c r="G3682" i="9" s="1"/>
  <c r="G3847" i="9" s="1"/>
  <c r="G4012" i="9" s="1"/>
  <c r="G4177" i="9" s="1"/>
  <c r="G4342" i="9" s="1"/>
  <c r="F2692" i="9"/>
  <c r="F2857" i="9" s="1"/>
  <c r="F3022" i="9" s="1"/>
  <c r="F3187" i="9" s="1"/>
  <c r="F3352" i="9" s="1"/>
  <c r="F3517" i="9" s="1"/>
  <c r="F3682" i="9" s="1"/>
  <c r="F3847" i="9" s="1"/>
  <c r="F4012" i="9" s="1"/>
  <c r="F4177" i="9" s="1"/>
  <c r="F4342" i="9" s="1"/>
  <c r="E2692" i="9"/>
  <c r="E2857" i="9" s="1"/>
  <c r="E3022" i="9" s="1"/>
  <c r="E3187" i="9" s="1"/>
  <c r="E3352" i="9" s="1"/>
  <c r="E3517" i="9" s="1"/>
  <c r="E3682" i="9" s="1"/>
  <c r="E3847" i="9" s="1"/>
  <c r="E4012" i="9" s="1"/>
  <c r="E4177" i="9" s="1"/>
  <c r="E4342" i="9" s="1"/>
  <c r="E4507" i="9" s="1"/>
  <c r="E4672" i="9" s="1"/>
  <c r="E4837" i="9" s="1"/>
  <c r="K2691" i="9"/>
  <c r="H2691" i="9"/>
  <c r="H2856" i="9" s="1"/>
  <c r="H3021" i="9" s="1"/>
  <c r="H3186" i="9" s="1"/>
  <c r="H3351" i="9" s="1"/>
  <c r="H3516" i="9" s="1"/>
  <c r="H3681" i="9" s="1"/>
  <c r="H3846" i="9" s="1"/>
  <c r="H4011" i="9" s="1"/>
  <c r="H4176" i="9" s="1"/>
  <c r="H4341" i="9" s="1"/>
  <c r="G2691" i="9"/>
  <c r="G2856" i="9" s="1"/>
  <c r="G3021" i="9" s="1"/>
  <c r="G3186" i="9" s="1"/>
  <c r="G3351" i="9" s="1"/>
  <c r="G3516" i="9" s="1"/>
  <c r="G3681" i="9" s="1"/>
  <c r="G3846" i="9" s="1"/>
  <c r="G4011" i="9" s="1"/>
  <c r="G4176" i="9" s="1"/>
  <c r="G4341" i="9" s="1"/>
  <c r="F2691" i="9"/>
  <c r="F2856" i="9" s="1"/>
  <c r="F3021" i="9" s="1"/>
  <c r="F3186" i="9" s="1"/>
  <c r="F3351" i="9" s="1"/>
  <c r="F3516" i="9" s="1"/>
  <c r="F3681" i="9" s="1"/>
  <c r="F3846" i="9" s="1"/>
  <c r="F4011" i="9" s="1"/>
  <c r="F4176" i="9" s="1"/>
  <c r="F4341" i="9" s="1"/>
  <c r="E2691" i="9"/>
  <c r="E2856" i="9" s="1"/>
  <c r="E3021" i="9" s="1"/>
  <c r="E3186" i="9" s="1"/>
  <c r="E3351" i="9" s="1"/>
  <c r="E3516" i="9" s="1"/>
  <c r="E3681" i="9" s="1"/>
  <c r="E3846" i="9" s="1"/>
  <c r="E4011" i="9" s="1"/>
  <c r="E4176" i="9" s="1"/>
  <c r="E4341" i="9" s="1"/>
  <c r="E4506" i="9" s="1"/>
  <c r="E4671" i="9" s="1"/>
  <c r="E4836" i="9" s="1"/>
  <c r="K2690" i="9"/>
  <c r="H2690" i="9"/>
  <c r="H2855" i="9" s="1"/>
  <c r="H3020" i="9" s="1"/>
  <c r="H3185" i="9" s="1"/>
  <c r="H3350" i="9" s="1"/>
  <c r="H3515" i="9" s="1"/>
  <c r="H3680" i="9" s="1"/>
  <c r="H3845" i="9" s="1"/>
  <c r="H4010" i="9" s="1"/>
  <c r="H4175" i="9" s="1"/>
  <c r="H4340" i="9" s="1"/>
  <c r="G2690" i="9"/>
  <c r="G2855" i="9" s="1"/>
  <c r="G3020" i="9" s="1"/>
  <c r="G3185" i="9" s="1"/>
  <c r="G3350" i="9" s="1"/>
  <c r="G3515" i="9" s="1"/>
  <c r="G3680" i="9" s="1"/>
  <c r="G3845" i="9" s="1"/>
  <c r="G4010" i="9" s="1"/>
  <c r="G4175" i="9" s="1"/>
  <c r="G4340" i="9" s="1"/>
  <c r="F2690" i="9"/>
  <c r="F2855" i="9" s="1"/>
  <c r="F3020" i="9" s="1"/>
  <c r="F3185" i="9" s="1"/>
  <c r="F3350" i="9" s="1"/>
  <c r="F3515" i="9" s="1"/>
  <c r="F3680" i="9" s="1"/>
  <c r="F3845" i="9" s="1"/>
  <c r="F4010" i="9" s="1"/>
  <c r="F4175" i="9" s="1"/>
  <c r="F4340" i="9" s="1"/>
  <c r="E2690" i="9"/>
  <c r="E2855" i="9" s="1"/>
  <c r="E3020" i="9" s="1"/>
  <c r="E3185" i="9" s="1"/>
  <c r="E3350" i="9" s="1"/>
  <c r="E3515" i="9" s="1"/>
  <c r="E3680" i="9" s="1"/>
  <c r="E3845" i="9" s="1"/>
  <c r="E4010" i="9" s="1"/>
  <c r="E4175" i="9" s="1"/>
  <c r="E4340" i="9" s="1"/>
  <c r="E4505" i="9" s="1"/>
  <c r="E4670" i="9" s="1"/>
  <c r="E4835" i="9" s="1"/>
  <c r="K2689" i="9"/>
  <c r="H2689" i="9"/>
  <c r="H2854" i="9" s="1"/>
  <c r="H3019" i="9" s="1"/>
  <c r="H3184" i="9" s="1"/>
  <c r="H3349" i="9" s="1"/>
  <c r="H3514" i="9" s="1"/>
  <c r="H3679" i="9" s="1"/>
  <c r="H3844" i="9" s="1"/>
  <c r="H4009" i="9" s="1"/>
  <c r="H4174" i="9" s="1"/>
  <c r="H4339" i="9" s="1"/>
  <c r="G2689" i="9"/>
  <c r="G2854" i="9" s="1"/>
  <c r="G3019" i="9" s="1"/>
  <c r="G3184" i="9" s="1"/>
  <c r="G3349" i="9" s="1"/>
  <c r="G3514" i="9" s="1"/>
  <c r="G3679" i="9" s="1"/>
  <c r="G3844" i="9" s="1"/>
  <c r="G4009" i="9" s="1"/>
  <c r="G4174" i="9" s="1"/>
  <c r="G4339" i="9" s="1"/>
  <c r="F2689" i="9"/>
  <c r="F2854" i="9" s="1"/>
  <c r="F3019" i="9" s="1"/>
  <c r="F3184" i="9" s="1"/>
  <c r="F3349" i="9" s="1"/>
  <c r="F3514" i="9" s="1"/>
  <c r="F3679" i="9" s="1"/>
  <c r="F3844" i="9" s="1"/>
  <c r="F4009" i="9" s="1"/>
  <c r="F4174" i="9" s="1"/>
  <c r="F4339" i="9" s="1"/>
  <c r="E2689" i="9"/>
  <c r="E2854" i="9" s="1"/>
  <c r="E3019" i="9" s="1"/>
  <c r="E3184" i="9" s="1"/>
  <c r="E3349" i="9" s="1"/>
  <c r="E3514" i="9" s="1"/>
  <c r="E3679" i="9" s="1"/>
  <c r="E3844" i="9" s="1"/>
  <c r="E4009" i="9" s="1"/>
  <c r="E4174" i="9" s="1"/>
  <c r="E4339" i="9" s="1"/>
  <c r="E4504" i="9" s="1"/>
  <c r="E4669" i="9" s="1"/>
  <c r="E4834" i="9" s="1"/>
  <c r="K2688" i="9"/>
  <c r="H2688" i="9"/>
  <c r="H2853" i="9" s="1"/>
  <c r="H3018" i="9" s="1"/>
  <c r="H3183" i="9" s="1"/>
  <c r="H3348" i="9" s="1"/>
  <c r="H3513" i="9" s="1"/>
  <c r="H3678" i="9" s="1"/>
  <c r="H3843" i="9" s="1"/>
  <c r="H4008" i="9" s="1"/>
  <c r="H4173" i="9" s="1"/>
  <c r="H4338" i="9" s="1"/>
  <c r="G2688" i="9"/>
  <c r="G2853" i="9" s="1"/>
  <c r="G3018" i="9" s="1"/>
  <c r="G3183" i="9" s="1"/>
  <c r="G3348" i="9" s="1"/>
  <c r="G3513" i="9" s="1"/>
  <c r="G3678" i="9" s="1"/>
  <c r="G3843" i="9" s="1"/>
  <c r="G4008" i="9" s="1"/>
  <c r="G4173" i="9" s="1"/>
  <c r="G4338" i="9" s="1"/>
  <c r="F2688" i="9"/>
  <c r="F2853" i="9" s="1"/>
  <c r="F3018" i="9" s="1"/>
  <c r="F3183" i="9" s="1"/>
  <c r="F3348" i="9" s="1"/>
  <c r="F3513" i="9" s="1"/>
  <c r="F3678" i="9" s="1"/>
  <c r="F3843" i="9" s="1"/>
  <c r="F4008" i="9" s="1"/>
  <c r="F4173" i="9" s="1"/>
  <c r="F4338" i="9" s="1"/>
  <c r="E2688" i="9"/>
  <c r="E2853" i="9" s="1"/>
  <c r="E3018" i="9" s="1"/>
  <c r="E3183" i="9" s="1"/>
  <c r="E3348" i="9" s="1"/>
  <c r="E3513" i="9" s="1"/>
  <c r="E3678" i="9" s="1"/>
  <c r="E3843" i="9" s="1"/>
  <c r="E4008" i="9" s="1"/>
  <c r="E4173" i="9" s="1"/>
  <c r="E4338" i="9" s="1"/>
  <c r="E4503" i="9" s="1"/>
  <c r="E4668" i="9" s="1"/>
  <c r="E4833" i="9" s="1"/>
  <c r="K2687" i="9"/>
  <c r="H2687" i="9"/>
  <c r="H2852" i="9" s="1"/>
  <c r="H3017" i="9" s="1"/>
  <c r="H3182" i="9" s="1"/>
  <c r="H3347" i="9" s="1"/>
  <c r="H3512" i="9" s="1"/>
  <c r="H3677" i="9" s="1"/>
  <c r="H3842" i="9" s="1"/>
  <c r="H4007" i="9" s="1"/>
  <c r="H4172" i="9" s="1"/>
  <c r="H4337" i="9" s="1"/>
  <c r="G2687" i="9"/>
  <c r="G2852" i="9" s="1"/>
  <c r="G3017" i="9" s="1"/>
  <c r="G3182" i="9" s="1"/>
  <c r="G3347" i="9" s="1"/>
  <c r="G3512" i="9" s="1"/>
  <c r="G3677" i="9" s="1"/>
  <c r="G3842" i="9" s="1"/>
  <c r="G4007" i="9" s="1"/>
  <c r="G4172" i="9" s="1"/>
  <c r="G4337" i="9" s="1"/>
  <c r="F2687" i="9"/>
  <c r="F2852" i="9" s="1"/>
  <c r="F3017" i="9" s="1"/>
  <c r="F3182" i="9" s="1"/>
  <c r="F3347" i="9" s="1"/>
  <c r="F3512" i="9" s="1"/>
  <c r="F3677" i="9" s="1"/>
  <c r="F3842" i="9" s="1"/>
  <c r="F4007" i="9" s="1"/>
  <c r="F4172" i="9" s="1"/>
  <c r="F4337" i="9" s="1"/>
  <c r="E2687" i="9"/>
  <c r="E2852" i="9" s="1"/>
  <c r="E3017" i="9" s="1"/>
  <c r="E3182" i="9" s="1"/>
  <c r="E3347" i="9" s="1"/>
  <c r="E3512" i="9" s="1"/>
  <c r="E3677" i="9" s="1"/>
  <c r="E3842" i="9" s="1"/>
  <c r="E4007" i="9" s="1"/>
  <c r="E4172" i="9" s="1"/>
  <c r="E4337" i="9" s="1"/>
  <c r="E4502" i="9" s="1"/>
  <c r="E4667" i="9" s="1"/>
  <c r="E4832" i="9" s="1"/>
  <c r="K2686" i="9"/>
  <c r="H2686" i="9"/>
  <c r="H2851" i="9" s="1"/>
  <c r="H3016" i="9" s="1"/>
  <c r="H3181" i="9" s="1"/>
  <c r="H3346" i="9" s="1"/>
  <c r="H3511" i="9" s="1"/>
  <c r="H3676" i="9" s="1"/>
  <c r="H3841" i="9" s="1"/>
  <c r="H4006" i="9" s="1"/>
  <c r="H4171" i="9" s="1"/>
  <c r="H4336" i="9" s="1"/>
  <c r="G2686" i="9"/>
  <c r="G2851" i="9" s="1"/>
  <c r="G3016" i="9" s="1"/>
  <c r="G3181" i="9" s="1"/>
  <c r="G3346" i="9" s="1"/>
  <c r="G3511" i="9" s="1"/>
  <c r="G3676" i="9" s="1"/>
  <c r="G3841" i="9" s="1"/>
  <c r="G4006" i="9" s="1"/>
  <c r="G4171" i="9" s="1"/>
  <c r="G4336" i="9" s="1"/>
  <c r="F2686" i="9"/>
  <c r="F2851" i="9" s="1"/>
  <c r="F3016" i="9" s="1"/>
  <c r="F3181" i="9" s="1"/>
  <c r="F3346" i="9" s="1"/>
  <c r="F3511" i="9" s="1"/>
  <c r="F3676" i="9" s="1"/>
  <c r="F3841" i="9" s="1"/>
  <c r="F4006" i="9" s="1"/>
  <c r="F4171" i="9" s="1"/>
  <c r="F4336" i="9" s="1"/>
  <c r="E2686" i="9"/>
  <c r="E2851" i="9" s="1"/>
  <c r="E3016" i="9" s="1"/>
  <c r="E3181" i="9" s="1"/>
  <c r="E3346" i="9" s="1"/>
  <c r="E3511" i="9" s="1"/>
  <c r="E3676" i="9" s="1"/>
  <c r="E3841" i="9" s="1"/>
  <c r="E4006" i="9" s="1"/>
  <c r="E4171" i="9" s="1"/>
  <c r="E4336" i="9" s="1"/>
  <c r="E4501" i="9" s="1"/>
  <c r="E4666" i="9" s="1"/>
  <c r="E4831" i="9" s="1"/>
  <c r="K2685" i="9"/>
  <c r="H2685" i="9"/>
  <c r="H2850" i="9" s="1"/>
  <c r="H3015" i="9" s="1"/>
  <c r="H3180" i="9" s="1"/>
  <c r="H3345" i="9" s="1"/>
  <c r="H3510" i="9" s="1"/>
  <c r="H3675" i="9" s="1"/>
  <c r="H3840" i="9" s="1"/>
  <c r="H4005" i="9" s="1"/>
  <c r="H4170" i="9" s="1"/>
  <c r="H4335" i="9" s="1"/>
  <c r="G2685" i="9"/>
  <c r="G2850" i="9" s="1"/>
  <c r="G3015" i="9" s="1"/>
  <c r="G3180" i="9" s="1"/>
  <c r="G3345" i="9" s="1"/>
  <c r="G3510" i="9" s="1"/>
  <c r="G3675" i="9" s="1"/>
  <c r="G3840" i="9" s="1"/>
  <c r="G4005" i="9" s="1"/>
  <c r="G4170" i="9" s="1"/>
  <c r="G4335" i="9" s="1"/>
  <c r="F2685" i="9"/>
  <c r="F2850" i="9" s="1"/>
  <c r="F3015" i="9" s="1"/>
  <c r="F3180" i="9" s="1"/>
  <c r="F3345" i="9" s="1"/>
  <c r="F3510" i="9" s="1"/>
  <c r="F3675" i="9" s="1"/>
  <c r="F3840" i="9" s="1"/>
  <c r="F4005" i="9" s="1"/>
  <c r="F4170" i="9" s="1"/>
  <c r="F4335" i="9" s="1"/>
  <c r="E2685" i="9"/>
  <c r="E2850" i="9" s="1"/>
  <c r="E3015" i="9" s="1"/>
  <c r="E3180" i="9" s="1"/>
  <c r="E3345" i="9" s="1"/>
  <c r="E3510" i="9" s="1"/>
  <c r="E3675" i="9" s="1"/>
  <c r="E3840" i="9" s="1"/>
  <c r="E4005" i="9" s="1"/>
  <c r="E4170" i="9" s="1"/>
  <c r="E4335" i="9" s="1"/>
  <c r="E4500" i="9" s="1"/>
  <c r="E4665" i="9" s="1"/>
  <c r="E4830" i="9" s="1"/>
  <c r="K2684" i="9"/>
  <c r="H2684" i="9"/>
  <c r="H2849" i="9" s="1"/>
  <c r="H3014" i="9" s="1"/>
  <c r="H3179" i="9" s="1"/>
  <c r="H3344" i="9" s="1"/>
  <c r="H3509" i="9" s="1"/>
  <c r="H3674" i="9" s="1"/>
  <c r="H3839" i="9" s="1"/>
  <c r="H4004" i="9" s="1"/>
  <c r="H4169" i="9" s="1"/>
  <c r="H4334" i="9" s="1"/>
  <c r="G2684" i="9"/>
  <c r="G2849" i="9" s="1"/>
  <c r="G3014" i="9" s="1"/>
  <c r="G3179" i="9" s="1"/>
  <c r="G3344" i="9" s="1"/>
  <c r="G3509" i="9" s="1"/>
  <c r="G3674" i="9" s="1"/>
  <c r="G3839" i="9" s="1"/>
  <c r="G4004" i="9" s="1"/>
  <c r="G4169" i="9" s="1"/>
  <c r="G4334" i="9" s="1"/>
  <c r="F2684" i="9"/>
  <c r="F2849" i="9" s="1"/>
  <c r="F3014" i="9" s="1"/>
  <c r="F3179" i="9" s="1"/>
  <c r="F3344" i="9" s="1"/>
  <c r="F3509" i="9" s="1"/>
  <c r="F3674" i="9" s="1"/>
  <c r="F3839" i="9" s="1"/>
  <c r="F4004" i="9" s="1"/>
  <c r="F4169" i="9" s="1"/>
  <c r="F4334" i="9" s="1"/>
  <c r="E2684" i="9"/>
  <c r="E2849" i="9" s="1"/>
  <c r="E3014" i="9" s="1"/>
  <c r="E3179" i="9" s="1"/>
  <c r="E3344" i="9" s="1"/>
  <c r="E3509" i="9" s="1"/>
  <c r="E3674" i="9" s="1"/>
  <c r="E3839" i="9" s="1"/>
  <c r="E4004" i="9" s="1"/>
  <c r="E4169" i="9" s="1"/>
  <c r="E4334" i="9" s="1"/>
  <c r="E4499" i="9" s="1"/>
  <c r="E4664" i="9" s="1"/>
  <c r="E4829" i="9" s="1"/>
  <c r="K2683" i="9"/>
  <c r="H2683" i="9"/>
  <c r="H2848" i="9" s="1"/>
  <c r="H3013" i="9" s="1"/>
  <c r="H3178" i="9" s="1"/>
  <c r="H3343" i="9" s="1"/>
  <c r="H3508" i="9" s="1"/>
  <c r="H3673" i="9" s="1"/>
  <c r="H3838" i="9" s="1"/>
  <c r="H4003" i="9" s="1"/>
  <c r="H4168" i="9" s="1"/>
  <c r="H4333" i="9" s="1"/>
  <c r="G2683" i="9"/>
  <c r="G2848" i="9" s="1"/>
  <c r="G3013" i="9" s="1"/>
  <c r="G3178" i="9" s="1"/>
  <c r="G3343" i="9" s="1"/>
  <c r="G3508" i="9" s="1"/>
  <c r="G3673" i="9" s="1"/>
  <c r="G3838" i="9" s="1"/>
  <c r="G4003" i="9" s="1"/>
  <c r="G4168" i="9" s="1"/>
  <c r="G4333" i="9" s="1"/>
  <c r="F2683" i="9"/>
  <c r="F2848" i="9" s="1"/>
  <c r="F3013" i="9" s="1"/>
  <c r="F3178" i="9" s="1"/>
  <c r="F3343" i="9" s="1"/>
  <c r="F3508" i="9" s="1"/>
  <c r="F3673" i="9" s="1"/>
  <c r="F3838" i="9" s="1"/>
  <c r="F4003" i="9" s="1"/>
  <c r="F4168" i="9" s="1"/>
  <c r="F4333" i="9" s="1"/>
  <c r="E2683" i="9"/>
  <c r="E2848" i="9" s="1"/>
  <c r="E3013" i="9" s="1"/>
  <c r="E3178" i="9" s="1"/>
  <c r="E3343" i="9" s="1"/>
  <c r="E3508" i="9" s="1"/>
  <c r="E3673" i="9" s="1"/>
  <c r="E3838" i="9" s="1"/>
  <c r="E4003" i="9" s="1"/>
  <c r="E4168" i="9" s="1"/>
  <c r="E4333" i="9" s="1"/>
  <c r="E4498" i="9" s="1"/>
  <c r="E4663" i="9" s="1"/>
  <c r="E4828" i="9" s="1"/>
  <c r="K2682" i="9"/>
  <c r="H2682" i="9"/>
  <c r="H2847" i="9" s="1"/>
  <c r="H3012" i="9" s="1"/>
  <c r="H3177" i="9" s="1"/>
  <c r="H3342" i="9" s="1"/>
  <c r="H3507" i="9" s="1"/>
  <c r="H3672" i="9" s="1"/>
  <c r="H3837" i="9" s="1"/>
  <c r="H4002" i="9" s="1"/>
  <c r="H4167" i="9" s="1"/>
  <c r="H4332" i="9" s="1"/>
  <c r="G2682" i="9"/>
  <c r="G2847" i="9" s="1"/>
  <c r="G3012" i="9" s="1"/>
  <c r="G3177" i="9" s="1"/>
  <c r="G3342" i="9" s="1"/>
  <c r="G3507" i="9" s="1"/>
  <c r="G3672" i="9" s="1"/>
  <c r="G3837" i="9" s="1"/>
  <c r="G4002" i="9" s="1"/>
  <c r="G4167" i="9" s="1"/>
  <c r="G4332" i="9" s="1"/>
  <c r="F2682" i="9"/>
  <c r="F2847" i="9" s="1"/>
  <c r="F3012" i="9" s="1"/>
  <c r="F3177" i="9" s="1"/>
  <c r="F3342" i="9" s="1"/>
  <c r="F3507" i="9" s="1"/>
  <c r="F3672" i="9" s="1"/>
  <c r="F3837" i="9" s="1"/>
  <c r="F4002" i="9" s="1"/>
  <c r="F4167" i="9" s="1"/>
  <c r="F4332" i="9" s="1"/>
  <c r="E2682" i="9"/>
  <c r="E2847" i="9" s="1"/>
  <c r="E3012" i="9" s="1"/>
  <c r="E3177" i="9" s="1"/>
  <c r="E3342" i="9" s="1"/>
  <c r="E3507" i="9" s="1"/>
  <c r="E3672" i="9" s="1"/>
  <c r="E3837" i="9" s="1"/>
  <c r="E4002" i="9" s="1"/>
  <c r="E4167" i="9" s="1"/>
  <c r="E4332" i="9" s="1"/>
  <c r="E4497" i="9" s="1"/>
  <c r="E4662" i="9" s="1"/>
  <c r="E4827" i="9" s="1"/>
  <c r="K2681" i="9"/>
  <c r="H2681" i="9"/>
  <c r="H2846" i="9" s="1"/>
  <c r="H3011" i="9" s="1"/>
  <c r="H3176" i="9" s="1"/>
  <c r="H3341" i="9" s="1"/>
  <c r="H3506" i="9" s="1"/>
  <c r="H3671" i="9" s="1"/>
  <c r="H3836" i="9" s="1"/>
  <c r="H4001" i="9" s="1"/>
  <c r="H4166" i="9" s="1"/>
  <c r="H4331" i="9" s="1"/>
  <c r="G2681" i="9"/>
  <c r="G2846" i="9" s="1"/>
  <c r="G3011" i="9" s="1"/>
  <c r="G3176" i="9" s="1"/>
  <c r="G3341" i="9" s="1"/>
  <c r="G3506" i="9" s="1"/>
  <c r="G3671" i="9" s="1"/>
  <c r="G3836" i="9" s="1"/>
  <c r="G4001" i="9" s="1"/>
  <c r="G4166" i="9" s="1"/>
  <c r="G4331" i="9" s="1"/>
  <c r="F2681" i="9"/>
  <c r="F2846" i="9" s="1"/>
  <c r="F3011" i="9" s="1"/>
  <c r="F3176" i="9" s="1"/>
  <c r="F3341" i="9" s="1"/>
  <c r="F3506" i="9" s="1"/>
  <c r="F3671" i="9" s="1"/>
  <c r="F3836" i="9" s="1"/>
  <c r="F4001" i="9" s="1"/>
  <c r="F4166" i="9" s="1"/>
  <c r="F4331" i="9" s="1"/>
  <c r="E2681" i="9"/>
  <c r="E2846" i="9" s="1"/>
  <c r="E3011" i="9" s="1"/>
  <c r="E3176" i="9" s="1"/>
  <c r="E3341" i="9" s="1"/>
  <c r="E3506" i="9" s="1"/>
  <c r="E3671" i="9" s="1"/>
  <c r="E3836" i="9" s="1"/>
  <c r="E4001" i="9" s="1"/>
  <c r="E4166" i="9" s="1"/>
  <c r="E4331" i="9" s="1"/>
  <c r="E4496" i="9" s="1"/>
  <c r="E4661" i="9" s="1"/>
  <c r="E4826" i="9" s="1"/>
  <c r="K2680" i="9"/>
  <c r="H2680" i="9"/>
  <c r="H2845" i="9" s="1"/>
  <c r="H3010" i="9" s="1"/>
  <c r="H3175" i="9" s="1"/>
  <c r="H3340" i="9" s="1"/>
  <c r="H3505" i="9" s="1"/>
  <c r="H3670" i="9" s="1"/>
  <c r="H3835" i="9" s="1"/>
  <c r="H4000" i="9" s="1"/>
  <c r="H4165" i="9" s="1"/>
  <c r="H4330" i="9" s="1"/>
  <c r="G2680" i="9"/>
  <c r="G2845" i="9" s="1"/>
  <c r="G3010" i="9" s="1"/>
  <c r="G3175" i="9" s="1"/>
  <c r="G3340" i="9" s="1"/>
  <c r="G3505" i="9" s="1"/>
  <c r="G3670" i="9" s="1"/>
  <c r="G3835" i="9" s="1"/>
  <c r="G4000" i="9" s="1"/>
  <c r="G4165" i="9" s="1"/>
  <c r="G4330" i="9" s="1"/>
  <c r="F2680" i="9"/>
  <c r="F2845" i="9" s="1"/>
  <c r="F3010" i="9" s="1"/>
  <c r="F3175" i="9" s="1"/>
  <c r="F3340" i="9" s="1"/>
  <c r="F3505" i="9" s="1"/>
  <c r="F3670" i="9" s="1"/>
  <c r="F3835" i="9" s="1"/>
  <c r="F4000" i="9" s="1"/>
  <c r="F4165" i="9" s="1"/>
  <c r="F4330" i="9" s="1"/>
  <c r="E2680" i="9"/>
  <c r="E2845" i="9" s="1"/>
  <c r="E3010" i="9" s="1"/>
  <c r="E3175" i="9" s="1"/>
  <c r="E3340" i="9" s="1"/>
  <c r="E3505" i="9" s="1"/>
  <c r="E3670" i="9" s="1"/>
  <c r="E3835" i="9" s="1"/>
  <c r="E4000" i="9" s="1"/>
  <c r="E4165" i="9" s="1"/>
  <c r="E4330" i="9" s="1"/>
  <c r="E4495" i="9" s="1"/>
  <c r="E4660" i="9" s="1"/>
  <c r="E4825" i="9" s="1"/>
  <c r="K2679" i="9"/>
  <c r="H2679" i="9"/>
  <c r="H2844" i="9" s="1"/>
  <c r="H3009" i="9" s="1"/>
  <c r="H3174" i="9" s="1"/>
  <c r="H3339" i="9" s="1"/>
  <c r="H3504" i="9" s="1"/>
  <c r="H3669" i="9" s="1"/>
  <c r="H3834" i="9" s="1"/>
  <c r="H3999" i="9" s="1"/>
  <c r="H4164" i="9" s="1"/>
  <c r="H4329" i="9" s="1"/>
  <c r="G2679" i="9"/>
  <c r="G2844" i="9" s="1"/>
  <c r="G3009" i="9" s="1"/>
  <c r="G3174" i="9" s="1"/>
  <c r="G3339" i="9" s="1"/>
  <c r="G3504" i="9" s="1"/>
  <c r="G3669" i="9" s="1"/>
  <c r="G3834" i="9" s="1"/>
  <c r="G3999" i="9" s="1"/>
  <c r="G4164" i="9" s="1"/>
  <c r="G4329" i="9" s="1"/>
  <c r="F2679" i="9"/>
  <c r="F2844" i="9" s="1"/>
  <c r="F3009" i="9" s="1"/>
  <c r="F3174" i="9" s="1"/>
  <c r="F3339" i="9" s="1"/>
  <c r="F3504" i="9" s="1"/>
  <c r="F3669" i="9" s="1"/>
  <c r="F3834" i="9" s="1"/>
  <c r="F3999" i="9" s="1"/>
  <c r="F4164" i="9" s="1"/>
  <c r="F4329" i="9" s="1"/>
  <c r="E2679" i="9"/>
  <c r="E2844" i="9" s="1"/>
  <c r="E3009" i="9" s="1"/>
  <c r="E3174" i="9" s="1"/>
  <c r="E3339" i="9" s="1"/>
  <c r="E3504" i="9" s="1"/>
  <c r="E3669" i="9" s="1"/>
  <c r="E3834" i="9" s="1"/>
  <c r="E3999" i="9" s="1"/>
  <c r="E4164" i="9" s="1"/>
  <c r="E4329" i="9" s="1"/>
  <c r="E4494" i="9" s="1"/>
  <c r="E4659" i="9" s="1"/>
  <c r="E4824" i="9" s="1"/>
  <c r="K2678" i="9"/>
  <c r="H2678" i="9"/>
  <c r="H2843" i="9" s="1"/>
  <c r="H3008" i="9" s="1"/>
  <c r="H3173" i="9" s="1"/>
  <c r="H3338" i="9" s="1"/>
  <c r="H3503" i="9" s="1"/>
  <c r="H3668" i="9" s="1"/>
  <c r="H3833" i="9" s="1"/>
  <c r="H3998" i="9" s="1"/>
  <c r="H4163" i="9" s="1"/>
  <c r="H4328" i="9" s="1"/>
  <c r="G2678" i="9"/>
  <c r="G2843" i="9" s="1"/>
  <c r="G3008" i="9" s="1"/>
  <c r="G3173" i="9" s="1"/>
  <c r="G3338" i="9" s="1"/>
  <c r="G3503" i="9" s="1"/>
  <c r="G3668" i="9" s="1"/>
  <c r="G3833" i="9" s="1"/>
  <c r="G3998" i="9" s="1"/>
  <c r="G4163" i="9" s="1"/>
  <c r="G4328" i="9" s="1"/>
  <c r="F2678" i="9"/>
  <c r="F2843" i="9" s="1"/>
  <c r="F3008" i="9" s="1"/>
  <c r="F3173" i="9" s="1"/>
  <c r="F3338" i="9" s="1"/>
  <c r="F3503" i="9" s="1"/>
  <c r="F3668" i="9" s="1"/>
  <c r="F3833" i="9" s="1"/>
  <c r="F3998" i="9" s="1"/>
  <c r="F4163" i="9" s="1"/>
  <c r="F4328" i="9" s="1"/>
  <c r="E2678" i="9"/>
  <c r="E2843" i="9" s="1"/>
  <c r="E3008" i="9" s="1"/>
  <c r="E3173" i="9" s="1"/>
  <c r="E3338" i="9" s="1"/>
  <c r="E3503" i="9" s="1"/>
  <c r="E3668" i="9" s="1"/>
  <c r="E3833" i="9" s="1"/>
  <c r="E3998" i="9" s="1"/>
  <c r="E4163" i="9" s="1"/>
  <c r="E4328" i="9" s="1"/>
  <c r="E4493" i="9" s="1"/>
  <c r="E4658" i="9" s="1"/>
  <c r="E4823" i="9" s="1"/>
  <c r="K2677" i="9"/>
  <c r="H2677" i="9"/>
  <c r="H2842" i="9" s="1"/>
  <c r="H3007" i="9" s="1"/>
  <c r="H3172" i="9" s="1"/>
  <c r="H3337" i="9" s="1"/>
  <c r="H3502" i="9" s="1"/>
  <c r="H3667" i="9" s="1"/>
  <c r="H3832" i="9" s="1"/>
  <c r="H3997" i="9" s="1"/>
  <c r="H4162" i="9" s="1"/>
  <c r="H4327" i="9" s="1"/>
  <c r="G2677" i="9"/>
  <c r="G2842" i="9" s="1"/>
  <c r="G3007" i="9" s="1"/>
  <c r="G3172" i="9" s="1"/>
  <c r="G3337" i="9" s="1"/>
  <c r="G3502" i="9" s="1"/>
  <c r="G3667" i="9" s="1"/>
  <c r="G3832" i="9" s="1"/>
  <c r="G3997" i="9" s="1"/>
  <c r="G4162" i="9" s="1"/>
  <c r="G4327" i="9" s="1"/>
  <c r="F2677" i="9"/>
  <c r="F2842" i="9" s="1"/>
  <c r="F3007" i="9" s="1"/>
  <c r="F3172" i="9" s="1"/>
  <c r="F3337" i="9" s="1"/>
  <c r="F3502" i="9" s="1"/>
  <c r="F3667" i="9" s="1"/>
  <c r="F3832" i="9" s="1"/>
  <c r="F3997" i="9" s="1"/>
  <c r="F4162" i="9" s="1"/>
  <c r="F4327" i="9" s="1"/>
  <c r="E2677" i="9"/>
  <c r="E2842" i="9" s="1"/>
  <c r="E3007" i="9" s="1"/>
  <c r="E3172" i="9" s="1"/>
  <c r="E3337" i="9" s="1"/>
  <c r="E3502" i="9" s="1"/>
  <c r="E3667" i="9" s="1"/>
  <c r="E3832" i="9" s="1"/>
  <c r="E3997" i="9" s="1"/>
  <c r="E4162" i="9" s="1"/>
  <c r="E4327" i="9" s="1"/>
  <c r="E4492" i="9" s="1"/>
  <c r="E4657" i="9" s="1"/>
  <c r="E4822" i="9" s="1"/>
  <c r="K2676" i="9"/>
  <c r="H2676" i="9"/>
  <c r="H2841" i="9" s="1"/>
  <c r="H3006" i="9" s="1"/>
  <c r="H3171" i="9" s="1"/>
  <c r="H3336" i="9" s="1"/>
  <c r="H3501" i="9" s="1"/>
  <c r="H3666" i="9" s="1"/>
  <c r="H3831" i="9" s="1"/>
  <c r="H3996" i="9" s="1"/>
  <c r="H4161" i="9" s="1"/>
  <c r="H4326" i="9" s="1"/>
  <c r="G2676" i="9"/>
  <c r="G2841" i="9" s="1"/>
  <c r="G3006" i="9" s="1"/>
  <c r="G3171" i="9" s="1"/>
  <c r="G3336" i="9" s="1"/>
  <c r="G3501" i="9" s="1"/>
  <c r="G3666" i="9" s="1"/>
  <c r="G3831" i="9" s="1"/>
  <c r="G3996" i="9" s="1"/>
  <c r="G4161" i="9" s="1"/>
  <c r="G4326" i="9" s="1"/>
  <c r="F2676" i="9"/>
  <c r="F2841" i="9" s="1"/>
  <c r="F3006" i="9" s="1"/>
  <c r="F3171" i="9" s="1"/>
  <c r="F3336" i="9" s="1"/>
  <c r="F3501" i="9" s="1"/>
  <c r="F3666" i="9" s="1"/>
  <c r="F3831" i="9" s="1"/>
  <c r="F3996" i="9" s="1"/>
  <c r="F4161" i="9" s="1"/>
  <c r="F4326" i="9" s="1"/>
  <c r="E2676" i="9"/>
  <c r="E2841" i="9" s="1"/>
  <c r="E3006" i="9" s="1"/>
  <c r="E3171" i="9" s="1"/>
  <c r="E3336" i="9" s="1"/>
  <c r="E3501" i="9" s="1"/>
  <c r="E3666" i="9" s="1"/>
  <c r="E3831" i="9" s="1"/>
  <c r="E3996" i="9" s="1"/>
  <c r="E4161" i="9" s="1"/>
  <c r="E4326" i="9" s="1"/>
  <c r="E4491" i="9" s="1"/>
  <c r="E4656" i="9" s="1"/>
  <c r="E4821" i="9" s="1"/>
  <c r="K2675" i="9"/>
  <c r="H2675" i="9"/>
  <c r="H2840" i="9" s="1"/>
  <c r="H3005" i="9" s="1"/>
  <c r="H3170" i="9" s="1"/>
  <c r="H3335" i="9" s="1"/>
  <c r="H3500" i="9" s="1"/>
  <c r="H3665" i="9" s="1"/>
  <c r="H3830" i="9" s="1"/>
  <c r="H3995" i="9" s="1"/>
  <c r="H4160" i="9" s="1"/>
  <c r="H4325" i="9" s="1"/>
  <c r="G2675" i="9"/>
  <c r="G2840" i="9" s="1"/>
  <c r="G3005" i="9" s="1"/>
  <c r="G3170" i="9" s="1"/>
  <c r="G3335" i="9" s="1"/>
  <c r="G3500" i="9" s="1"/>
  <c r="G3665" i="9" s="1"/>
  <c r="G3830" i="9" s="1"/>
  <c r="G3995" i="9" s="1"/>
  <c r="G4160" i="9" s="1"/>
  <c r="G4325" i="9" s="1"/>
  <c r="F2675" i="9"/>
  <c r="F2840" i="9" s="1"/>
  <c r="F3005" i="9" s="1"/>
  <c r="F3170" i="9" s="1"/>
  <c r="F3335" i="9" s="1"/>
  <c r="F3500" i="9" s="1"/>
  <c r="F3665" i="9" s="1"/>
  <c r="F3830" i="9" s="1"/>
  <c r="F3995" i="9" s="1"/>
  <c r="F4160" i="9" s="1"/>
  <c r="F4325" i="9" s="1"/>
  <c r="E2675" i="9"/>
  <c r="E2840" i="9" s="1"/>
  <c r="E3005" i="9" s="1"/>
  <c r="E3170" i="9" s="1"/>
  <c r="E3335" i="9" s="1"/>
  <c r="E3500" i="9" s="1"/>
  <c r="E3665" i="9" s="1"/>
  <c r="E3830" i="9" s="1"/>
  <c r="E3995" i="9" s="1"/>
  <c r="E4160" i="9" s="1"/>
  <c r="E4325" i="9" s="1"/>
  <c r="E4490" i="9" s="1"/>
  <c r="E4655" i="9" s="1"/>
  <c r="E4820" i="9" s="1"/>
  <c r="K2674" i="9"/>
  <c r="H2674" i="9"/>
  <c r="H2839" i="9" s="1"/>
  <c r="H3004" i="9" s="1"/>
  <c r="H3169" i="9" s="1"/>
  <c r="H3334" i="9" s="1"/>
  <c r="H3499" i="9" s="1"/>
  <c r="H3664" i="9" s="1"/>
  <c r="H3829" i="9" s="1"/>
  <c r="H3994" i="9" s="1"/>
  <c r="H4159" i="9" s="1"/>
  <c r="H4324" i="9" s="1"/>
  <c r="G2674" i="9"/>
  <c r="G2839" i="9" s="1"/>
  <c r="G3004" i="9" s="1"/>
  <c r="G3169" i="9" s="1"/>
  <c r="G3334" i="9" s="1"/>
  <c r="G3499" i="9" s="1"/>
  <c r="G3664" i="9" s="1"/>
  <c r="G3829" i="9" s="1"/>
  <c r="G3994" i="9" s="1"/>
  <c r="G4159" i="9" s="1"/>
  <c r="G4324" i="9" s="1"/>
  <c r="F2674" i="9"/>
  <c r="F2839" i="9" s="1"/>
  <c r="F3004" i="9" s="1"/>
  <c r="F3169" i="9" s="1"/>
  <c r="F3334" i="9" s="1"/>
  <c r="F3499" i="9" s="1"/>
  <c r="F3664" i="9" s="1"/>
  <c r="F3829" i="9" s="1"/>
  <c r="F3994" i="9" s="1"/>
  <c r="F4159" i="9" s="1"/>
  <c r="F4324" i="9" s="1"/>
  <c r="E2674" i="9"/>
  <c r="E2839" i="9" s="1"/>
  <c r="E3004" i="9" s="1"/>
  <c r="E3169" i="9" s="1"/>
  <c r="E3334" i="9" s="1"/>
  <c r="E3499" i="9" s="1"/>
  <c r="E3664" i="9" s="1"/>
  <c r="E3829" i="9" s="1"/>
  <c r="E3994" i="9" s="1"/>
  <c r="E4159" i="9" s="1"/>
  <c r="E4324" i="9" s="1"/>
  <c r="E4489" i="9" s="1"/>
  <c r="E4654" i="9" s="1"/>
  <c r="E4819" i="9" s="1"/>
  <c r="K2673" i="9"/>
  <c r="H2673" i="9"/>
  <c r="H2838" i="9" s="1"/>
  <c r="H3003" i="9" s="1"/>
  <c r="H3168" i="9" s="1"/>
  <c r="H3333" i="9" s="1"/>
  <c r="H3498" i="9" s="1"/>
  <c r="H3663" i="9" s="1"/>
  <c r="H3828" i="9" s="1"/>
  <c r="H3993" i="9" s="1"/>
  <c r="H4158" i="9" s="1"/>
  <c r="H4323" i="9" s="1"/>
  <c r="G2673" i="9"/>
  <c r="G2838" i="9" s="1"/>
  <c r="G3003" i="9" s="1"/>
  <c r="G3168" i="9" s="1"/>
  <c r="G3333" i="9" s="1"/>
  <c r="G3498" i="9" s="1"/>
  <c r="G3663" i="9" s="1"/>
  <c r="G3828" i="9" s="1"/>
  <c r="G3993" i="9" s="1"/>
  <c r="G4158" i="9" s="1"/>
  <c r="G4323" i="9" s="1"/>
  <c r="F2673" i="9"/>
  <c r="F2838" i="9" s="1"/>
  <c r="F3003" i="9" s="1"/>
  <c r="F3168" i="9" s="1"/>
  <c r="F3333" i="9" s="1"/>
  <c r="F3498" i="9" s="1"/>
  <c r="F3663" i="9" s="1"/>
  <c r="F3828" i="9" s="1"/>
  <c r="F3993" i="9" s="1"/>
  <c r="F4158" i="9" s="1"/>
  <c r="F4323" i="9" s="1"/>
  <c r="E2673" i="9"/>
  <c r="E2838" i="9" s="1"/>
  <c r="E3003" i="9" s="1"/>
  <c r="E3168" i="9" s="1"/>
  <c r="E3333" i="9" s="1"/>
  <c r="E3498" i="9" s="1"/>
  <c r="E3663" i="9" s="1"/>
  <c r="E3828" i="9" s="1"/>
  <c r="E3993" i="9" s="1"/>
  <c r="E4158" i="9" s="1"/>
  <c r="E4323" i="9" s="1"/>
  <c r="E4488" i="9" s="1"/>
  <c r="E4653" i="9" s="1"/>
  <c r="E4818" i="9" s="1"/>
  <c r="K2672" i="9"/>
  <c r="H2672" i="9"/>
  <c r="H2837" i="9" s="1"/>
  <c r="H3002" i="9" s="1"/>
  <c r="H3167" i="9" s="1"/>
  <c r="H3332" i="9" s="1"/>
  <c r="H3497" i="9" s="1"/>
  <c r="H3662" i="9" s="1"/>
  <c r="H3827" i="9" s="1"/>
  <c r="H3992" i="9" s="1"/>
  <c r="H4157" i="9" s="1"/>
  <c r="H4322" i="9" s="1"/>
  <c r="G2672" i="9"/>
  <c r="G2837" i="9" s="1"/>
  <c r="G3002" i="9" s="1"/>
  <c r="G3167" i="9" s="1"/>
  <c r="G3332" i="9" s="1"/>
  <c r="G3497" i="9" s="1"/>
  <c r="G3662" i="9" s="1"/>
  <c r="G3827" i="9" s="1"/>
  <c r="G3992" i="9" s="1"/>
  <c r="G4157" i="9" s="1"/>
  <c r="G4322" i="9" s="1"/>
  <c r="F2672" i="9"/>
  <c r="F2837" i="9" s="1"/>
  <c r="F3002" i="9" s="1"/>
  <c r="F3167" i="9" s="1"/>
  <c r="F3332" i="9" s="1"/>
  <c r="F3497" i="9" s="1"/>
  <c r="F3662" i="9" s="1"/>
  <c r="F3827" i="9" s="1"/>
  <c r="F3992" i="9" s="1"/>
  <c r="F4157" i="9" s="1"/>
  <c r="F4322" i="9" s="1"/>
  <c r="E2672" i="9"/>
  <c r="E2837" i="9" s="1"/>
  <c r="E3002" i="9" s="1"/>
  <c r="E3167" i="9" s="1"/>
  <c r="E3332" i="9" s="1"/>
  <c r="E3497" i="9" s="1"/>
  <c r="E3662" i="9" s="1"/>
  <c r="E3827" i="9" s="1"/>
  <c r="E3992" i="9" s="1"/>
  <c r="E4157" i="9" s="1"/>
  <c r="E4322" i="9" s="1"/>
  <c r="E4487" i="9" s="1"/>
  <c r="E4652" i="9" s="1"/>
  <c r="E4817" i="9" s="1"/>
  <c r="K2671" i="9"/>
  <c r="H2671" i="9"/>
  <c r="H2836" i="9" s="1"/>
  <c r="H3001" i="9" s="1"/>
  <c r="H3166" i="9" s="1"/>
  <c r="H3331" i="9" s="1"/>
  <c r="H3496" i="9" s="1"/>
  <c r="H3661" i="9" s="1"/>
  <c r="H3826" i="9" s="1"/>
  <c r="H3991" i="9" s="1"/>
  <c r="H4156" i="9" s="1"/>
  <c r="H4321" i="9" s="1"/>
  <c r="G2671" i="9"/>
  <c r="G2836" i="9" s="1"/>
  <c r="G3001" i="9" s="1"/>
  <c r="G3166" i="9" s="1"/>
  <c r="G3331" i="9" s="1"/>
  <c r="G3496" i="9" s="1"/>
  <c r="G3661" i="9" s="1"/>
  <c r="G3826" i="9" s="1"/>
  <c r="G3991" i="9" s="1"/>
  <c r="G4156" i="9" s="1"/>
  <c r="G4321" i="9" s="1"/>
  <c r="F2671" i="9"/>
  <c r="F2836" i="9" s="1"/>
  <c r="F3001" i="9" s="1"/>
  <c r="F3166" i="9" s="1"/>
  <c r="F3331" i="9" s="1"/>
  <c r="F3496" i="9" s="1"/>
  <c r="F3661" i="9" s="1"/>
  <c r="F3826" i="9" s="1"/>
  <c r="F3991" i="9" s="1"/>
  <c r="F4156" i="9" s="1"/>
  <c r="F4321" i="9" s="1"/>
  <c r="E2671" i="9"/>
  <c r="E2836" i="9" s="1"/>
  <c r="E3001" i="9" s="1"/>
  <c r="E3166" i="9" s="1"/>
  <c r="E3331" i="9" s="1"/>
  <c r="E3496" i="9" s="1"/>
  <c r="E3661" i="9" s="1"/>
  <c r="E3826" i="9" s="1"/>
  <c r="E3991" i="9" s="1"/>
  <c r="E4156" i="9" s="1"/>
  <c r="E4321" i="9" s="1"/>
  <c r="E4486" i="9" s="1"/>
  <c r="E4651" i="9" s="1"/>
  <c r="E4816" i="9" s="1"/>
  <c r="K2670" i="9"/>
  <c r="H2670" i="9"/>
  <c r="H2835" i="9" s="1"/>
  <c r="H3000" i="9" s="1"/>
  <c r="H3165" i="9" s="1"/>
  <c r="H3330" i="9" s="1"/>
  <c r="H3495" i="9" s="1"/>
  <c r="H3660" i="9" s="1"/>
  <c r="H3825" i="9" s="1"/>
  <c r="H3990" i="9" s="1"/>
  <c r="H4155" i="9" s="1"/>
  <c r="H4320" i="9" s="1"/>
  <c r="G2670" i="9"/>
  <c r="G2835" i="9" s="1"/>
  <c r="G3000" i="9" s="1"/>
  <c r="G3165" i="9" s="1"/>
  <c r="G3330" i="9" s="1"/>
  <c r="G3495" i="9" s="1"/>
  <c r="G3660" i="9" s="1"/>
  <c r="G3825" i="9" s="1"/>
  <c r="G3990" i="9" s="1"/>
  <c r="G4155" i="9" s="1"/>
  <c r="G4320" i="9" s="1"/>
  <c r="F2670" i="9"/>
  <c r="F2835" i="9" s="1"/>
  <c r="F3000" i="9" s="1"/>
  <c r="F3165" i="9" s="1"/>
  <c r="F3330" i="9" s="1"/>
  <c r="F3495" i="9" s="1"/>
  <c r="F3660" i="9" s="1"/>
  <c r="F3825" i="9" s="1"/>
  <c r="F3990" i="9" s="1"/>
  <c r="F4155" i="9" s="1"/>
  <c r="F4320" i="9" s="1"/>
  <c r="E2670" i="9"/>
  <c r="E2835" i="9" s="1"/>
  <c r="E3000" i="9" s="1"/>
  <c r="E3165" i="9" s="1"/>
  <c r="E3330" i="9" s="1"/>
  <c r="E3495" i="9" s="1"/>
  <c r="E3660" i="9" s="1"/>
  <c r="E3825" i="9" s="1"/>
  <c r="E3990" i="9" s="1"/>
  <c r="E4155" i="9" s="1"/>
  <c r="E4320" i="9" s="1"/>
  <c r="E4485" i="9" s="1"/>
  <c r="E4650" i="9" s="1"/>
  <c r="E4815" i="9" s="1"/>
  <c r="K2669" i="9"/>
  <c r="H2669" i="9"/>
  <c r="H2834" i="9" s="1"/>
  <c r="H2999" i="9" s="1"/>
  <c r="H3164" i="9" s="1"/>
  <c r="H3329" i="9" s="1"/>
  <c r="H3494" i="9" s="1"/>
  <c r="H3659" i="9" s="1"/>
  <c r="H3824" i="9" s="1"/>
  <c r="H3989" i="9" s="1"/>
  <c r="H4154" i="9" s="1"/>
  <c r="H4319" i="9" s="1"/>
  <c r="G2669" i="9"/>
  <c r="G2834" i="9" s="1"/>
  <c r="G2999" i="9" s="1"/>
  <c r="G3164" i="9" s="1"/>
  <c r="G3329" i="9" s="1"/>
  <c r="G3494" i="9" s="1"/>
  <c r="G3659" i="9" s="1"/>
  <c r="G3824" i="9" s="1"/>
  <c r="G3989" i="9" s="1"/>
  <c r="G4154" i="9" s="1"/>
  <c r="G4319" i="9" s="1"/>
  <c r="F2669" i="9"/>
  <c r="F2834" i="9" s="1"/>
  <c r="F2999" i="9" s="1"/>
  <c r="F3164" i="9" s="1"/>
  <c r="F3329" i="9" s="1"/>
  <c r="F3494" i="9" s="1"/>
  <c r="F3659" i="9" s="1"/>
  <c r="F3824" i="9" s="1"/>
  <c r="F3989" i="9" s="1"/>
  <c r="F4154" i="9" s="1"/>
  <c r="F4319" i="9" s="1"/>
  <c r="E2669" i="9"/>
  <c r="E2834" i="9" s="1"/>
  <c r="E2999" i="9" s="1"/>
  <c r="E3164" i="9" s="1"/>
  <c r="E3329" i="9" s="1"/>
  <c r="E3494" i="9" s="1"/>
  <c r="E3659" i="9" s="1"/>
  <c r="E3824" i="9" s="1"/>
  <c r="E3989" i="9" s="1"/>
  <c r="E4154" i="9" s="1"/>
  <c r="E4319" i="9" s="1"/>
  <c r="E4484" i="9" s="1"/>
  <c r="E4649" i="9" s="1"/>
  <c r="E4814" i="9" s="1"/>
  <c r="K2668" i="9"/>
  <c r="H2668" i="9"/>
  <c r="H2833" i="9" s="1"/>
  <c r="H2998" i="9" s="1"/>
  <c r="H3163" i="9" s="1"/>
  <c r="H3328" i="9" s="1"/>
  <c r="H3493" i="9" s="1"/>
  <c r="H3658" i="9" s="1"/>
  <c r="H3823" i="9" s="1"/>
  <c r="H3988" i="9" s="1"/>
  <c r="H4153" i="9" s="1"/>
  <c r="H4318" i="9" s="1"/>
  <c r="G2668" i="9"/>
  <c r="G2833" i="9" s="1"/>
  <c r="G2998" i="9" s="1"/>
  <c r="G3163" i="9" s="1"/>
  <c r="G3328" i="9" s="1"/>
  <c r="G3493" i="9" s="1"/>
  <c r="G3658" i="9" s="1"/>
  <c r="G3823" i="9" s="1"/>
  <c r="G3988" i="9" s="1"/>
  <c r="G4153" i="9" s="1"/>
  <c r="G4318" i="9" s="1"/>
  <c r="F2668" i="9"/>
  <c r="F2833" i="9" s="1"/>
  <c r="F2998" i="9" s="1"/>
  <c r="F3163" i="9" s="1"/>
  <c r="F3328" i="9" s="1"/>
  <c r="F3493" i="9" s="1"/>
  <c r="F3658" i="9" s="1"/>
  <c r="F3823" i="9" s="1"/>
  <c r="F3988" i="9" s="1"/>
  <c r="F4153" i="9" s="1"/>
  <c r="F4318" i="9" s="1"/>
  <c r="E2668" i="9"/>
  <c r="E2833" i="9" s="1"/>
  <c r="E2998" i="9" s="1"/>
  <c r="E3163" i="9" s="1"/>
  <c r="E3328" i="9" s="1"/>
  <c r="E3493" i="9" s="1"/>
  <c r="E3658" i="9" s="1"/>
  <c r="E3823" i="9" s="1"/>
  <c r="E3988" i="9" s="1"/>
  <c r="E4153" i="9" s="1"/>
  <c r="E4318" i="9" s="1"/>
  <c r="E4483" i="9" s="1"/>
  <c r="E4648" i="9" s="1"/>
  <c r="E4813" i="9" s="1"/>
  <c r="K2667" i="9"/>
  <c r="H2667" i="9"/>
  <c r="H2832" i="9" s="1"/>
  <c r="H2997" i="9" s="1"/>
  <c r="H3162" i="9" s="1"/>
  <c r="H3327" i="9" s="1"/>
  <c r="H3492" i="9" s="1"/>
  <c r="H3657" i="9" s="1"/>
  <c r="H3822" i="9" s="1"/>
  <c r="H3987" i="9" s="1"/>
  <c r="H4152" i="9" s="1"/>
  <c r="H4317" i="9" s="1"/>
  <c r="G2667" i="9"/>
  <c r="G2832" i="9" s="1"/>
  <c r="G2997" i="9" s="1"/>
  <c r="G3162" i="9" s="1"/>
  <c r="G3327" i="9" s="1"/>
  <c r="G3492" i="9" s="1"/>
  <c r="G3657" i="9" s="1"/>
  <c r="G3822" i="9" s="1"/>
  <c r="G3987" i="9" s="1"/>
  <c r="G4152" i="9" s="1"/>
  <c r="G4317" i="9" s="1"/>
  <c r="F2667" i="9"/>
  <c r="F2832" i="9" s="1"/>
  <c r="F2997" i="9" s="1"/>
  <c r="F3162" i="9" s="1"/>
  <c r="F3327" i="9" s="1"/>
  <c r="F3492" i="9" s="1"/>
  <c r="F3657" i="9" s="1"/>
  <c r="F3822" i="9" s="1"/>
  <c r="F3987" i="9" s="1"/>
  <c r="F4152" i="9" s="1"/>
  <c r="F4317" i="9" s="1"/>
  <c r="E2667" i="9"/>
  <c r="E2832" i="9" s="1"/>
  <c r="E2997" i="9" s="1"/>
  <c r="E3162" i="9" s="1"/>
  <c r="E3327" i="9" s="1"/>
  <c r="E3492" i="9" s="1"/>
  <c r="E3657" i="9" s="1"/>
  <c r="E3822" i="9" s="1"/>
  <c r="E3987" i="9" s="1"/>
  <c r="E4152" i="9" s="1"/>
  <c r="E4317" i="9" s="1"/>
  <c r="E4482" i="9" s="1"/>
  <c r="E4647" i="9" s="1"/>
  <c r="E4812" i="9" s="1"/>
  <c r="K2666" i="9"/>
  <c r="H2666" i="9"/>
  <c r="H2831" i="9" s="1"/>
  <c r="H2996" i="9" s="1"/>
  <c r="H3161" i="9" s="1"/>
  <c r="H3326" i="9" s="1"/>
  <c r="H3491" i="9" s="1"/>
  <c r="H3656" i="9" s="1"/>
  <c r="H3821" i="9" s="1"/>
  <c r="H3986" i="9" s="1"/>
  <c r="H4151" i="9" s="1"/>
  <c r="H4316" i="9" s="1"/>
  <c r="G2666" i="9"/>
  <c r="G2831" i="9" s="1"/>
  <c r="G2996" i="9" s="1"/>
  <c r="G3161" i="9" s="1"/>
  <c r="G3326" i="9" s="1"/>
  <c r="G3491" i="9" s="1"/>
  <c r="G3656" i="9" s="1"/>
  <c r="G3821" i="9" s="1"/>
  <c r="G3986" i="9" s="1"/>
  <c r="G4151" i="9" s="1"/>
  <c r="G4316" i="9" s="1"/>
  <c r="F2666" i="9"/>
  <c r="F2831" i="9" s="1"/>
  <c r="F2996" i="9" s="1"/>
  <c r="F3161" i="9" s="1"/>
  <c r="F3326" i="9" s="1"/>
  <c r="F3491" i="9" s="1"/>
  <c r="F3656" i="9" s="1"/>
  <c r="F3821" i="9" s="1"/>
  <c r="F3986" i="9" s="1"/>
  <c r="F4151" i="9" s="1"/>
  <c r="F4316" i="9" s="1"/>
  <c r="E2666" i="9"/>
  <c r="E2831" i="9" s="1"/>
  <c r="E2996" i="9" s="1"/>
  <c r="E3161" i="9" s="1"/>
  <c r="E3326" i="9" s="1"/>
  <c r="E3491" i="9" s="1"/>
  <c r="E3656" i="9" s="1"/>
  <c r="E3821" i="9" s="1"/>
  <c r="E3986" i="9" s="1"/>
  <c r="E4151" i="9" s="1"/>
  <c r="E4316" i="9" s="1"/>
  <c r="E4481" i="9" s="1"/>
  <c r="E4646" i="9" s="1"/>
  <c r="E4811" i="9" s="1"/>
  <c r="K2665" i="9"/>
  <c r="H2665" i="9"/>
  <c r="H2830" i="9" s="1"/>
  <c r="H2995" i="9" s="1"/>
  <c r="H3160" i="9" s="1"/>
  <c r="H3325" i="9" s="1"/>
  <c r="H3490" i="9" s="1"/>
  <c r="H3655" i="9" s="1"/>
  <c r="H3820" i="9" s="1"/>
  <c r="H3985" i="9" s="1"/>
  <c r="H4150" i="9" s="1"/>
  <c r="H4315" i="9" s="1"/>
  <c r="G2665" i="9"/>
  <c r="G2830" i="9" s="1"/>
  <c r="G2995" i="9" s="1"/>
  <c r="G3160" i="9" s="1"/>
  <c r="G3325" i="9" s="1"/>
  <c r="G3490" i="9" s="1"/>
  <c r="G3655" i="9" s="1"/>
  <c r="G3820" i="9" s="1"/>
  <c r="G3985" i="9" s="1"/>
  <c r="G4150" i="9" s="1"/>
  <c r="G4315" i="9" s="1"/>
  <c r="F2665" i="9"/>
  <c r="F2830" i="9" s="1"/>
  <c r="F2995" i="9" s="1"/>
  <c r="F3160" i="9" s="1"/>
  <c r="F3325" i="9" s="1"/>
  <c r="F3490" i="9" s="1"/>
  <c r="F3655" i="9" s="1"/>
  <c r="F3820" i="9" s="1"/>
  <c r="F3985" i="9" s="1"/>
  <c r="F4150" i="9" s="1"/>
  <c r="F4315" i="9" s="1"/>
  <c r="E2665" i="9"/>
  <c r="E2830" i="9" s="1"/>
  <c r="E2995" i="9" s="1"/>
  <c r="E3160" i="9" s="1"/>
  <c r="E3325" i="9" s="1"/>
  <c r="E3490" i="9" s="1"/>
  <c r="E3655" i="9" s="1"/>
  <c r="E3820" i="9" s="1"/>
  <c r="E3985" i="9" s="1"/>
  <c r="E4150" i="9" s="1"/>
  <c r="E4315" i="9" s="1"/>
  <c r="E4480" i="9" s="1"/>
  <c r="E4645" i="9" s="1"/>
  <c r="E4810" i="9" s="1"/>
  <c r="K2664" i="9"/>
  <c r="H2664" i="9"/>
  <c r="H2829" i="9" s="1"/>
  <c r="H2994" i="9" s="1"/>
  <c r="H3159" i="9" s="1"/>
  <c r="H3324" i="9" s="1"/>
  <c r="H3489" i="9" s="1"/>
  <c r="H3654" i="9" s="1"/>
  <c r="H3819" i="9" s="1"/>
  <c r="H3984" i="9" s="1"/>
  <c r="H4149" i="9" s="1"/>
  <c r="H4314" i="9" s="1"/>
  <c r="G2664" i="9"/>
  <c r="G2829" i="9" s="1"/>
  <c r="G2994" i="9" s="1"/>
  <c r="G3159" i="9" s="1"/>
  <c r="G3324" i="9" s="1"/>
  <c r="G3489" i="9" s="1"/>
  <c r="G3654" i="9" s="1"/>
  <c r="G3819" i="9" s="1"/>
  <c r="G3984" i="9" s="1"/>
  <c r="G4149" i="9" s="1"/>
  <c r="G4314" i="9" s="1"/>
  <c r="F2664" i="9"/>
  <c r="F2829" i="9" s="1"/>
  <c r="F2994" i="9" s="1"/>
  <c r="F3159" i="9" s="1"/>
  <c r="F3324" i="9" s="1"/>
  <c r="F3489" i="9" s="1"/>
  <c r="F3654" i="9" s="1"/>
  <c r="F3819" i="9" s="1"/>
  <c r="F3984" i="9" s="1"/>
  <c r="F4149" i="9" s="1"/>
  <c r="F4314" i="9" s="1"/>
  <c r="E2664" i="9"/>
  <c r="E2829" i="9" s="1"/>
  <c r="E2994" i="9" s="1"/>
  <c r="E3159" i="9" s="1"/>
  <c r="E3324" i="9" s="1"/>
  <c r="E3489" i="9" s="1"/>
  <c r="E3654" i="9" s="1"/>
  <c r="E3819" i="9" s="1"/>
  <c r="E3984" i="9" s="1"/>
  <c r="E4149" i="9" s="1"/>
  <c r="E4314" i="9" s="1"/>
  <c r="E4479" i="9" s="1"/>
  <c r="E4644" i="9" s="1"/>
  <c r="E4809" i="9" s="1"/>
  <c r="K2663" i="9"/>
  <c r="H2663" i="9"/>
  <c r="H2828" i="9" s="1"/>
  <c r="H2993" i="9" s="1"/>
  <c r="H3158" i="9" s="1"/>
  <c r="H3323" i="9" s="1"/>
  <c r="H3488" i="9" s="1"/>
  <c r="H3653" i="9" s="1"/>
  <c r="H3818" i="9" s="1"/>
  <c r="H3983" i="9" s="1"/>
  <c r="H4148" i="9" s="1"/>
  <c r="H4313" i="9" s="1"/>
  <c r="G2663" i="9"/>
  <c r="G2828" i="9" s="1"/>
  <c r="G2993" i="9" s="1"/>
  <c r="G3158" i="9" s="1"/>
  <c r="G3323" i="9" s="1"/>
  <c r="G3488" i="9" s="1"/>
  <c r="G3653" i="9" s="1"/>
  <c r="G3818" i="9" s="1"/>
  <c r="G3983" i="9" s="1"/>
  <c r="G4148" i="9" s="1"/>
  <c r="G4313" i="9" s="1"/>
  <c r="F2663" i="9"/>
  <c r="F2828" i="9" s="1"/>
  <c r="F2993" i="9" s="1"/>
  <c r="F3158" i="9" s="1"/>
  <c r="F3323" i="9" s="1"/>
  <c r="F3488" i="9" s="1"/>
  <c r="F3653" i="9" s="1"/>
  <c r="F3818" i="9" s="1"/>
  <c r="F3983" i="9" s="1"/>
  <c r="F4148" i="9" s="1"/>
  <c r="F4313" i="9" s="1"/>
  <c r="E2663" i="9"/>
  <c r="E2828" i="9" s="1"/>
  <c r="E2993" i="9" s="1"/>
  <c r="E3158" i="9" s="1"/>
  <c r="E3323" i="9" s="1"/>
  <c r="E3488" i="9" s="1"/>
  <c r="E3653" i="9" s="1"/>
  <c r="E3818" i="9" s="1"/>
  <c r="E3983" i="9" s="1"/>
  <c r="E4148" i="9" s="1"/>
  <c r="E4313" i="9" s="1"/>
  <c r="E4478" i="9" s="1"/>
  <c r="E4643" i="9" s="1"/>
  <c r="E4808" i="9" s="1"/>
  <c r="K2662" i="9"/>
  <c r="H2662" i="9"/>
  <c r="H2827" i="9" s="1"/>
  <c r="H2992" i="9" s="1"/>
  <c r="H3157" i="9" s="1"/>
  <c r="H3322" i="9" s="1"/>
  <c r="H3487" i="9" s="1"/>
  <c r="H3652" i="9" s="1"/>
  <c r="H3817" i="9" s="1"/>
  <c r="H3982" i="9" s="1"/>
  <c r="H4147" i="9" s="1"/>
  <c r="H4312" i="9" s="1"/>
  <c r="G2662" i="9"/>
  <c r="G2827" i="9" s="1"/>
  <c r="G2992" i="9" s="1"/>
  <c r="G3157" i="9" s="1"/>
  <c r="G3322" i="9" s="1"/>
  <c r="G3487" i="9" s="1"/>
  <c r="G3652" i="9" s="1"/>
  <c r="G3817" i="9" s="1"/>
  <c r="G3982" i="9" s="1"/>
  <c r="G4147" i="9" s="1"/>
  <c r="G4312" i="9" s="1"/>
  <c r="F2662" i="9"/>
  <c r="F2827" i="9" s="1"/>
  <c r="F2992" i="9" s="1"/>
  <c r="F3157" i="9" s="1"/>
  <c r="F3322" i="9" s="1"/>
  <c r="F3487" i="9" s="1"/>
  <c r="F3652" i="9" s="1"/>
  <c r="F3817" i="9" s="1"/>
  <c r="F3982" i="9" s="1"/>
  <c r="F4147" i="9" s="1"/>
  <c r="F4312" i="9" s="1"/>
  <c r="E2662" i="9"/>
  <c r="E2827" i="9" s="1"/>
  <c r="E2992" i="9" s="1"/>
  <c r="E3157" i="9" s="1"/>
  <c r="E3322" i="9" s="1"/>
  <c r="E3487" i="9" s="1"/>
  <c r="E3652" i="9" s="1"/>
  <c r="E3817" i="9" s="1"/>
  <c r="E3982" i="9" s="1"/>
  <c r="E4147" i="9" s="1"/>
  <c r="E4312" i="9" s="1"/>
  <c r="E4477" i="9" s="1"/>
  <c r="E4642" i="9" s="1"/>
  <c r="E4807" i="9" s="1"/>
  <c r="K2661" i="9"/>
  <c r="H2661" i="9"/>
  <c r="H2826" i="9" s="1"/>
  <c r="H2991" i="9" s="1"/>
  <c r="H3156" i="9" s="1"/>
  <c r="H3321" i="9" s="1"/>
  <c r="H3486" i="9" s="1"/>
  <c r="H3651" i="9" s="1"/>
  <c r="H3816" i="9" s="1"/>
  <c r="H3981" i="9" s="1"/>
  <c r="H4146" i="9" s="1"/>
  <c r="H4311" i="9" s="1"/>
  <c r="G2661" i="9"/>
  <c r="G2826" i="9" s="1"/>
  <c r="G2991" i="9" s="1"/>
  <c r="G3156" i="9" s="1"/>
  <c r="G3321" i="9" s="1"/>
  <c r="G3486" i="9" s="1"/>
  <c r="G3651" i="9" s="1"/>
  <c r="G3816" i="9" s="1"/>
  <c r="G3981" i="9" s="1"/>
  <c r="G4146" i="9" s="1"/>
  <c r="G4311" i="9" s="1"/>
  <c r="F2661" i="9"/>
  <c r="F2826" i="9" s="1"/>
  <c r="F2991" i="9" s="1"/>
  <c r="F3156" i="9" s="1"/>
  <c r="F3321" i="9" s="1"/>
  <c r="F3486" i="9" s="1"/>
  <c r="F3651" i="9" s="1"/>
  <c r="F3816" i="9" s="1"/>
  <c r="F3981" i="9" s="1"/>
  <c r="F4146" i="9" s="1"/>
  <c r="F4311" i="9" s="1"/>
  <c r="E2661" i="9"/>
  <c r="E2826" i="9" s="1"/>
  <c r="E2991" i="9" s="1"/>
  <c r="E3156" i="9" s="1"/>
  <c r="E3321" i="9" s="1"/>
  <c r="E3486" i="9" s="1"/>
  <c r="E3651" i="9" s="1"/>
  <c r="E3816" i="9" s="1"/>
  <c r="E3981" i="9" s="1"/>
  <c r="E4146" i="9" s="1"/>
  <c r="E4311" i="9" s="1"/>
  <c r="E4476" i="9" s="1"/>
  <c r="E4641" i="9" s="1"/>
  <c r="E4806" i="9" s="1"/>
  <c r="K2660" i="9"/>
  <c r="H2660" i="9"/>
  <c r="H2825" i="9" s="1"/>
  <c r="H2990" i="9" s="1"/>
  <c r="H3155" i="9" s="1"/>
  <c r="H3320" i="9" s="1"/>
  <c r="H3485" i="9" s="1"/>
  <c r="H3650" i="9" s="1"/>
  <c r="H3815" i="9" s="1"/>
  <c r="H3980" i="9" s="1"/>
  <c r="H4145" i="9" s="1"/>
  <c r="H4310" i="9" s="1"/>
  <c r="G2660" i="9"/>
  <c r="G2825" i="9" s="1"/>
  <c r="G2990" i="9" s="1"/>
  <c r="G3155" i="9" s="1"/>
  <c r="G3320" i="9" s="1"/>
  <c r="G3485" i="9" s="1"/>
  <c r="G3650" i="9" s="1"/>
  <c r="G3815" i="9" s="1"/>
  <c r="G3980" i="9" s="1"/>
  <c r="G4145" i="9" s="1"/>
  <c r="G4310" i="9" s="1"/>
  <c r="F2660" i="9"/>
  <c r="F2825" i="9" s="1"/>
  <c r="F2990" i="9" s="1"/>
  <c r="F3155" i="9" s="1"/>
  <c r="F3320" i="9" s="1"/>
  <c r="F3485" i="9" s="1"/>
  <c r="F3650" i="9" s="1"/>
  <c r="F3815" i="9" s="1"/>
  <c r="F3980" i="9" s="1"/>
  <c r="F4145" i="9" s="1"/>
  <c r="F4310" i="9" s="1"/>
  <c r="E2660" i="9"/>
  <c r="E2825" i="9" s="1"/>
  <c r="E2990" i="9" s="1"/>
  <c r="E3155" i="9" s="1"/>
  <c r="E3320" i="9" s="1"/>
  <c r="E3485" i="9" s="1"/>
  <c r="E3650" i="9" s="1"/>
  <c r="E3815" i="9" s="1"/>
  <c r="E3980" i="9" s="1"/>
  <c r="E4145" i="9" s="1"/>
  <c r="E4310" i="9" s="1"/>
  <c r="E4475" i="9" s="1"/>
  <c r="E4640" i="9" s="1"/>
  <c r="E4805" i="9" s="1"/>
  <c r="K2659" i="9"/>
  <c r="H2659" i="9"/>
  <c r="H2824" i="9" s="1"/>
  <c r="H2989" i="9" s="1"/>
  <c r="H3154" i="9" s="1"/>
  <c r="H3319" i="9" s="1"/>
  <c r="H3484" i="9" s="1"/>
  <c r="H3649" i="9" s="1"/>
  <c r="H3814" i="9" s="1"/>
  <c r="H3979" i="9" s="1"/>
  <c r="H4144" i="9" s="1"/>
  <c r="H4309" i="9" s="1"/>
  <c r="G2659" i="9"/>
  <c r="G2824" i="9" s="1"/>
  <c r="G2989" i="9" s="1"/>
  <c r="G3154" i="9" s="1"/>
  <c r="G3319" i="9" s="1"/>
  <c r="G3484" i="9" s="1"/>
  <c r="G3649" i="9" s="1"/>
  <c r="G3814" i="9" s="1"/>
  <c r="G3979" i="9" s="1"/>
  <c r="G4144" i="9" s="1"/>
  <c r="G4309" i="9" s="1"/>
  <c r="F2659" i="9"/>
  <c r="F2824" i="9" s="1"/>
  <c r="F2989" i="9" s="1"/>
  <c r="F3154" i="9" s="1"/>
  <c r="F3319" i="9" s="1"/>
  <c r="F3484" i="9" s="1"/>
  <c r="F3649" i="9" s="1"/>
  <c r="F3814" i="9" s="1"/>
  <c r="F3979" i="9" s="1"/>
  <c r="F4144" i="9" s="1"/>
  <c r="F4309" i="9" s="1"/>
  <c r="E2659" i="9"/>
  <c r="E2824" i="9" s="1"/>
  <c r="E2989" i="9" s="1"/>
  <c r="E3154" i="9" s="1"/>
  <c r="E3319" i="9" s="1"/>
  <c r="E3484" i="9" s="1"/>
  <c r="E3649" i="9" s="1"/>
  <c r="E3814" i="9" s="1"/>
  <c r="E3979" i="9" s="1"/>
  <c r="E4144" i="9" s="1"/>
  <c r="E4309" i="9" s="1"/>
  <c r="E4474" i="9" s="1"/>
  <c r="E4639" i="9" s="1"/>
  <c r="E4804" i="9" s="1"/>
  <c r="K2658" i="9"/>
  <c r="H2658" i="9"/>
  <c r="H2823" i="9" s="1"/>
  <c r="H2988" i="9" s="1"/>
  <c r="H3153" i="9" s="1"/>
  <c r="H3318" i="9" s="1"/>
  <c r="H3483" i="9" s="1"/>
  <c r="H3648" i="9" s="1"/>
  <c r="H3813" i="9" s="1"/>
  <c r="H3978" i="9" s="1"/>
  <c r="H4143" i="9" s="1"/>
  <c r="H4308" i="9" s="1"/>
  <c r="G2658" i="9"/>
  <c r="G2823" i="9" s="1"/>
  <c r="G2988" i="9" s="1"/>
  <c r="G3153" i="9" s="1"/>
  <c r="G3318" i="9" s="1"/>
  <c r="G3483" i="9" s="1"/>
  <c r="G3648" i="9" s="1"/>
  <c r="G3813" i="9" s="1"/>
  <c r="G3978" i="9" s="1"/>
  <c r="G4143" i="9" s="1"/>
  <c r="G4308" i="9" s="1"/>
  <c r="F2658" i="9"/>
  <c r="F2823" i="9" s="1"/>
  <c r="F2988" i="9" s="1"/>
  <c r="F3153" i="9" s="1"/>
  <c r="F3318" i="9" s="1"/>
  <c r="F3483" i="9" s="1"/>
  <c r="F3648" i="9" s="1"/>
  <c r="F3813" i="9" s="1"/>
  <c r="F3978" i="9" s="1"/>
  <c r="F4143" i="9" s="1"/>
  <c r="F4308" i="9" s="1"/>
  <c r="E2658" i="9"/>
  <c r="E2823" i="9" s="1"/>
  <c r="E2988" i="9" s="1"/>
  <c r="E3153" i="9" s="1"/>
  <c r="E3318" i="9" s="1"/>
  <c r="E3483" i="9" s="1"/>
  <c r="E3648" i="9" s="1"/>
  <c r="E3813" i="9" s="1"/>
  <c r="E3978" i="9" s="1"/>
  <c r="E4143" i="9" s="1"/>
  <c r="E4308" i="9" s="1"/>
  <c r="E4473" i="9" s="1"/>
  <c r="E4638" i="9" s="1"/>
  <c r="E4803" i="9" s="1"/>
  <c r="K2657" i="9"/>
  <c r="H2657" i="9"/>
  <c r="H2822" i="9" s="1"/>
  <c r="H2987" i="9" s="1"/>
  <c r="H3152" i="9" s="1"/>
  <c r="H3317" i="9" s="1"/>
  <c r="H3482" i="9" s="1"/>
  <c r="H3647" i="9" s="1"/>
  <c r="H3812" i="9" s="1"/>
  <c r="H3977" i="9" s="1"/>
  <c r="H4142" i="9" s="1"/>
  <c r="H4307" i="9" s="1"/>
  <c r="G2657" i="9"/>
  <c r="G2822" i="9" s="1"/>
  <c r="G2987" i="9" s="1"/>
  <c r="G3152" i="9" s="1"/>
  <c r="G3317" i="9" s="1"/>
  <c r="G3482" i="9" s="1"/>
  <c r="G3647" i="9" s="1"/>
  <c r="G3812" i="9" s="1"/>
  <c r="G3977" i="9" s="1"/>
  <c r="G4142" i="9" s="1"/>
  <c r="G4307" i="9" s="1"/>
  <c r="F2657" i="9"/>
  <c r="F2822" i="9" s="1"/>
  <c r="F2987" i="9" s="1"/>
  <c r="F3152" i="9" s="1"/>
  <c r="F3317" i="9" s="1"/>
  <c r="F3482" i="9" s="1"/>
  <c r="F3647" i="9" s="1"/>
  <c r="F3812" i="9" s="1"/>
  <c r="F3977" i="9" s="1"/>
  <c r="F4142" i="9" s="1"/>
  <c r="F4307" i="9" s="1"/>
  <c r="E2657" i="9"/>
  <c r="E2822" i="9" s="1"/>
  <c r="E2987" i="9" s="1"/>
  <c r="E3152" i="9" s="1"/>
  <c r="E3317" i="9" s="1"/>
  <c r="E3482" i="9" s="1"/>
  <c r="E3647" i="9" s="1"/>
  <c r="E3812" i="9" s="1"/>
  <c r="E3977" i="9" s="1"/>
  <c r="E4142" i="9" s="1"/>
  <c r="E4307" i="9" s="1"/>
  <c r="E4472" i="9" s="1"/>
  <c r="E4637" i="9" s="1"/>
  <c r="E4802" i="9" s="1"/>
  <c r="K2656" i="9"/>
  <c r="H2656" i="9"/>
  <c r="H2821" i="9" s="1"/>
  <c r="H2986" i="9" s="1"/>
  <c r="H3151" i="9" s="1"/>
  <c r="H3316" i="9" s="1"/>
  <c r="H3481" i="9" s="1"/>
  <c r="H3646" i="9" s="1"/>
  <c r="H3811" i="9" s="1"/>
  <c r="H3976" i="9" s="1"/>
  <c r="H4141" i="9" s="1"/>
  <c r="H4306" i="9" s="1"/>
  <c r="G2656" i="9"/>
  <c r="G2821" i="9" s="1"/>
  <c r="G2986" i="9" s="1"/>
  <c r="G3151" i="9" s="1"/>
  <c r="G3316" i="9" s="1"/>
  <c r="G3481" i="9" s="1"/>
  <c r="G3646" i="9" s="1"/>
  <c r="G3811" i="9" s="1"/>
  <c r="G3976" i="9" s="1"/>
  <c r="G4141" i="9" s="1"/>
  <c r="G4306" i="9" s="1"/>
  <c r="F2656" i="9"/>
  <c r="F2821" i="9" s="1"/>
  <c r="F2986" i="9" s="1"/>
  <c r="F3151" i="9" s="1"/>
  <c r="F3316" i="9" s="1"/>
  <c r="F3481" i="9" s="1"/>
  <c r="F3646" i="9" s="1"/>
  <c r="F3811" i="9" s="1"/>
  <c r="F3976" i="9" s="1"/>
  <c r="F4141" i="9" s="1"/>
  <c r="F4306" i="9" s="1"/>
  <c r="E2656" i="9"/>
  <c r="E2821" i="9" s="1"/>
  <c r="E2986" i="9" s="1"/>
  <c r="E3151" i="9" s="1"/>
  <c r="E3316" i="9" s="1"/>
  <c r="E3481" i="9" s="1"/>
  <c r="E3646" i="9" s="1"/>
  <c r="E3811" i="9" s="1"/>
  <c r="E3976" i="9" s="1"/>
  <c r="E4141" i="9" s="1"/>
  <c r="E4306" i="9" s="1"/>
  <c r="E4471" i="9" s="1"/>
  <c r="E4636" i="9" s="1"/>
  <c r="E4801" i="9" s="1"/>
  <c r="K2655" i="9"/>
  <c r="H2655" i="9"/>
  <c r="H2820" i="9" s="1"/>
  <c r="H2985" i="9" s="1"/>
  <c r="H3150" i="9" s="1"/>
  <c r="H3315" i="9" s="1"/>
  <c r="H3480" i="9" s="1"/>
  <c r="H3645" i="9" s="1"/>
  <c r="H3810" i="9" s="1"/>
  <c r="H3975" i="9" s="1"/>
  <c r="H4140" i="9" s="1"/>
  <c r="H4305" i="9" s="1"/>
  <c r="G2655" i="9"/>
  <c r="G2820" i="9" s="1"/>
  <c r="G2985" i="9" s="1"/>
  <c r="G3150" i="9" s="1"/>
  <c r="G3315" i="9" s="1"/>
  <c r="G3480" i="9" s="1"/>
  <c r="G3645" i="9" s="1"/>
  <c r="G3810" i="9" s="1"/>
  <c r="G3975" i="9" s="1"/>
  <c r="G4140" i="9" s="1"/>
  <c r="G4305" i="9" s="1"/>
  <c r="F2655" i="9"/>
  <c r="F2820" i="9" s="1"/>
  <c r="F2985" i="9" s="1"/>
  <c r="F3150" i="9" s="1"/>
  <c r="F3315" i="9" s="1"/>
  <c r="F3480" i="9" s="1"/>
  <c r="F3645" i="9" s="1"/>
  <c r="F3810" i="9" s="1"/>
  <c r="F3975" i="9" s="1"/>
  <c r="F4140" i="9" s="1"/>
  <c r="F4305" i="9" s="1"/>
  <c r="E2655" i="9"/>
  <c r="E2820" i="9" s="1"/>
  <c r="E2985" i="9" s="1"/>
  <c r="E3150" i="9" s="1"/>
  <c r="E3315" i="9" s="1"/>
  <c r="E3480" i="9" s="1"/>
  <c r="E3645" i="9" s="1"/>
  <c r="E3810" i="9" s="1"/>
  <c r="E3975" i="9" s="1"/>
  <c r="E4140" i="9" s="1"/>
  <c r="E4305" i="9" s="1"/>
  <c r="E4470" i="9" s="1"/>
  <c r="E4635" i="9" s="1"/>
  <c r="E4800" i="9" s="1"/>
  <c r="K2654" i="9"/>
  <c r="H2654" i="9"/>
  <c r="H2819" i="9" s="1"/>
  <c r="H2984" i="9" s="1"/>
  <c r="H3149" i="9" s="1"/>
  <c r="H3314" i="9" s="1"/>
  <c r="H3479" i="9" s="1"/>
  <c r="H3644" i="9" s="1"/>
  <c r="H3809" i="9" s="1"/>
  <c r="H3974" i="9" s="1"/>
  <c r="H4139" i="9" s="1"/>
  <c r="H4304" i="9" s="1"/>
  <c r="G2654" i="9"/>
  <c r="G2819" i="9" s="1"/>
  <c r="G2984" i="9" s="1"/>
  <c r="G3149" i="9" s="1"/>
  <c r="G3314" i="9" s="1"/>
  <c r="G3479" i="9" s="1"/>
  <c r="G3644" i="9" s="1"/>
  <c r="G3809" i="9" s="1"/>
  <c r="G3974" i="9" s="1"/>
  <c r="G4139" i="9" s="1"/>
  <c r="G4304" i="9" s="1"/>
  <c r="F2654" i="9"/>
  <c r="F2819" i="9" s="1"/>
  <c r="F2984" i="9" s="1"/>
  <c r="F3149" i="9" s="1"/>
  <c r="F3314" i="9" s="1"/>
  <c r="F3479" i="9" s="1"/>
  <c r="F3644" i="9" s="1"/>
  <c r="F3809" i="9" s="1"/>
  <c r="F3974" i="9" s="1"/>
  <c r="F4139" i="9" s="1"/>
  <c r="F4304" i="9" s="1"/>
  <c r="E2654" i="9"/>
  <c r="E2819" i="9" s="1"/>
  <c r="E2984" i="9" s="1"/>
  <c r="E3149" i="9" s="1"/>
  <c r="E3314" i="9" s="1"/>
  <c r="E3479" i="9" s="1"/>
  <c r="E3644" i="9" s="1"/>
  <c r="E3809" i="9" s="1"/>
  <c r="E3974" i="9" s="1"/>
  <c r="E4139" i="9" s="1"/>
  <c r="E4304" i="9" s="1"/>
  <c r="E4469" i="9" s="1"/>
  <c r="E4634" i="9" s="1"/>
  <c r="E4799" i="9" s="1"/>
  <c r="K2653" i="9"/>
  <c r="H2653" i="9"/>
  <c r="H2818" i="9" s="1"/>
  <c r="H2983" i="9" s="1"/>
  <c r="H3148" i="9" s="1"/>
  <c r="H3313" i="9" s="1"/>
  <c r="H3478" i="9" s="1"/>
  <c r="H3643" i="9" s="1"/>
  <c r="H3808" i="9" s="1"/>
  <c r="H3973" i="9" s="1"/>
  <c r="H4138" i="9" s="1"/>
  <c r="H4303" i="9" s="1"/>
  <c r="G2653" i="9"/>
  <c r="G2818" i="9" s="1"/>
  <c r="G2983" i="9" s="1"/>
  <c r="G3148" i="9" s="1"/>
  <c r="G3313" i="9" s="1"/>
  <c r="G3478" i="9" s="1"/>
  <c r="G3643" i="9" s="1"/>
  <c r="G3808" i="9" s="1"/>
  <c r="G3973" i="9" s="1"/>
  <c r="G4138" i="9" s="1"/>
  <c r="G4303" i="9" s="1"/>
  <c r="F2653" i="9"/>
  <c r="F2818" i="9" s="1"/>
  <c r="F2983" i="9" s="1"/>
  <c r="F3148" i="9" s="1"/>
  <c r="F3313" i="9" s="1"/>
  <c r="F3478" i="9" s="1"/>
  <c r="F3643" i="9" s="1"/>
  <c r="F3808" i="9" s="1"/>
  <c r="F3973" i="9" s="1"/>
  <c r="F4138" i="9" s="1"/>
  <c r="F4303" i="9" s="1"/>
  <c r="E2653" i="9"/>
  <c r="E2818" i="9" s="1"/>
  <c r="E2983" i="9" s="1"/>
  <c r="E3148" i="9" s="1"/>
  <c r="E3313" i="9" s="1"/>
  <c r="E3478" i="9" s="1"/>
  <c r="E3643" i="9" s="1"/>
  <c r="E3808" i="9" s="1"/>
  <c r="E3973" i="9" s="1"/>
  <c r="E4138" i="9" s="1"/>
  <c r="E4303" i="9" s="1"/>
  <c r="E4468" i="9" s="1"/>
  <c r="E4633" i="9" s="1"/>
  <c r="E4798" i="9" s="1"/>
  <c r="K2652" i="9"/>
  <c r="H2652" i="9"/>
  <c r="H2817" i="9" s="1"/>
  <c r="H2982" i="9" s="1"/>
  <c r="H3147" i="9" s="1"/>
  <c r="H3312" i="9" s="1"/>
  <c r="H3477" i="9" s="1"/>
  <c r="H3642" i="9" s="1"/>
  <c r="H3807" i="9" s="1"/>
  <c r="H3972" i="9" s="1"/>
  <c r="H4137" i="9" s="1"/>
  <c r="H4302" i="9" s="1"/>
  <c r="G2652" i="9"/>
  <c r="G2817" i="9" s="1"/>
  <c r="G2982" i="9" s="1"/>
  <c r="G3147" i="9" s="1"/>
  <c r="G3312" i="9" s="1"/>
  <c r="G3477" i="9" s="1"/>
  <c r="G3642" i="9" s="1"/>
  <c r="G3807" i="9" s="1"/>
  <c r="G3972" i="9" s="1"/>
  <c r="G4137" i="9" s="1"/>
  <c r="G4302" i="9" s="1"/>
  <c r="F2652" i="9"/>
  <c r="F2817" i="9" s="1"/>
  <c r="F2982" i="9" s="1"/>
  <c r="F3147" i="9" s="1"/>
  <c r="F3312" i="9" s="1"/>
  <c r="F3477" i="9" s="1"/>
  <c r="F3642" i="9" s="1"/>
  <c r="F3807" i="9" s="1"/>
  <c r="F3972" i="9" s="1"/>
  <c r="F4137" i="9" s="1"/>
  <c r="F4302" i="9" s="1"/>
  <c r="E2652" i="9"/>
  <c r="E2817" i="9" s="1"/>
  <c r="E2982" i="9" s="1"/>
  <c r="E3147" i="9" s="1"/>
  <c r="E3312" i="9" s="1"/>
  <c r="E3477" i="9" s="1"/>
  <c r="E3642" i="9" s="1"/>
  <c r="E3807" i="9" s="1"/>
  <c r="E3972" i="9" s="1"/>
  <c r="E4137" i="9" s="1"/>
  <c r="E4302" i="9" s="1"/>
  <c r="E4467" i="9" s="1"/>
  <c r="E4632" i="9" s="1"/>
  <c r="E4797" i="9" s="1"/>
  <c r="K2651" i="9"/>
  <c r="H2651" i="9"/>
  <c r="H2816" i="9" s="1"/>
  <c r="H2981" i="9" s="1"/>
  <c r="H3146" i="9" s="1"/>
  <c r="H3311" i="9" s="1"/>
  <c r="H3476" i="9" s="1"/>
  <c r="H3641" i="9" s="1"/>
  <c r="H3806" i="9" s="1"/>
  <c r="H3971" i="9" s="1"/>
  <c r="H4136" i="9" s="1"/>
  <c r="H4301" i="9" s="1"/>
  <c r="G2651" i="9"/>
  <c r="G2816" i="9" s="1"/>
  <c r="G2981" i="9" s="1"/>
  <c r="G3146" i="9" s="1"/>
  <c r="G3311" i="9" s="1"/>
  <c r="G3476" i="9" s="1"/>
  <c r="G3641" i="9" s="1"/>
  <c r="G3806" i="9" s="1"/>
  <c r="G3971" i="9" s="1"/>
  <c r="G4136" i="9" s="1"/>
  <c r="G4301" i="9" s="1"/>
  <c r="F2651" i="9"/>
  <c r="F2816" i="9" s="1"/>
  <c r="F2981" i="9" s="1"/>
  <c r="F3146" i="9" s="1"/>
  <c r="F3311" i="9" s="1"/>
  <c r="F3476" i="9" s="1"/>
  <c r="F3641" i="9" s="1"/>
  <c r="F3806" i="9" s="1"/>
  <c r="F3971" i="9" s="1"/>
  <c r="F4136" i="9" s="1"/>
  <c r="F4301" i="9" s="1"/>
  <c r="E2651" i="9"/>
  <c r="E2816" i="9" s="1"/>
  <c r="E2981" i="9" s="1"/>
  <c r="E3146" i="9" s="1"/>
  <c r="E3311" i="9" s="1"/>
  <c r="E3476" i="9" s="1"/>
  <c r="E3641" i="9" s="1"/>
  <c r="E3806" i="9" s="1"/>
  <c r="E3971" i="9" s="1"/>
  <c r="E4136" i="9" s="1"/>
  <c r="E4301" i="9" s="1"/>
  <c r="E4466" i="9" s="1"/>
  <c r="E4631" i="9" s="1"/>
  <c r="E4796" i="9" s="1"/>
  <c r="K2650" i="9"/>
  <c r="H2650" i="9"/>
  <c r="H2815" i="9" s="1"/>
  <c r="H2980" i="9" s="1"/>
  <c r="H3145" i="9" s="1"/>
  <c r="H3310" i="9" s="1"/>
  <c r="H3475" i="9" s="1"/>
  <c r="H3640" i="9" s="1"/>
  <c r="H3805" i="9" s="1"/>
  <c r="H3970" i="9" s="1"/>
  <c r="H4135" i="9" s="1"/>
  <c r="H4300" i="9" s="1"/>
  <c r="G2650" i="9"/>
  <c r="G2815" i="9" s="1"/>
  <c r="G2980" i="9" s="1"/>
  <c r="G3145" i="9" s="1"/>
  <c r="G3310" i="9" s="1"/>
  <c r="G3475" i="9" s="1"/>
  <c r="G3640" i="9" s="1"/>
  <c r="G3805" i="9" s="1"/>
  <c r="G3970" i="9" s="1"/>
  <c r="G4135" i="9" s="1"/>
  <c r="G4300" i="9" s="1"/>
  <c r="F2650" i="9"/>
  <c r="F2815" i="9" s="1"/>
  <c r="F2980" i="9" s="1"/>
  <c r="F3145" i="9" s="1"/>
  <c r="F3310" i="9" s="1"/>
  <c r="F3475" i="9" s="1"/>
  <c r="F3640" i="9" s="1"/>
  <c r="F3805" i="9" s="1"/>
  <c r="F3970" i="9" s="1"/>
  <c r="F4135" i="9" s="1"/>
  <c r="F4300" i="9" s="1"/>
  <c r="E2650" i="9"/>
  <c r="E2815" i="9" s="1"/>
  <c r="E2980" i="9" s="1"/>
  <c r="E3145" i="9" s="1"/>
  <c r="E3310" i="9" s="1"/>
  <c r="E3475" i="9" s="1"/>
  <c r="E3640" i="9" s="1"/>
  <c r="E3805" i="9" s="1"/>
  <c r="E3970" i="9" s="1"/>
  <c r="E4135" i="9" s="1"/>
  <c r="E4300" i="9" s="1"/>
  <c r="E4465" i="9" s="1"/>
  <c r="E4630" i="9" s="1"/>
  <c r="E4795" i="9" s="1"/>
  <c r="K2649" i="9"/>
  <c r="H2649" i="9"/>
  <c r="H2814" i="9" s="1"/>
  <c r="H2979" i="9" s="1"/>
  <c r="H3144" i="9" s="1"/>
  <c r="H3309" i="9" s="1"/>
  <c r="H3474" i="9" s="1"/>
  <c r="H3639" i="9" s="1"/>
  <c r="H3804" i="9" s="1"/>
  <c r="H3969" i="9" s="1"/>
  <c r="H4134" i="9" s="1"/>
  <c r="H4299" i="9" s="1"/>
  <c r="G2649" i="9"/>
  <c r="G2814" i="9" s="1"/>
  <c r="G2979" i="9" s="1"/>
  <c r="G3144" i="9" s="1"/>
  <c r="G3309" i="9" s="1"/>
  <c r="G3474" i="9" s="1"/>
  <c r="G3639" i="9" s="1"/>
  <c r="G3804" i="9" s="1"/>
  <c r="G3969" i="9" s="1"/>
  <c r="G4134" i="9" s="1"/>
  <c r="G4299" i="9" s="1"/>
  <c r="F2649" i="9"/>
  <c r="F2814" i="9" s="1"/>
  <c r="F2979" i="9" s="1"/>
  <c r="F3144" i="9" s="1"/>
  <c r="F3309" i="9" s="1"/>
  <c r="F3474" i="9" s="1"/>
  <c r="F3639" i="9" s="1"/>
  <c r="F3804" i="9" s="1"/>
  <c r="F3969" i="9" s="1"/>
  <c r="F4134" i="9" s="1"/>
  <c r="F4299" i="9" s="1"/>
  <c r="E2649" i="9"/>
  <c r="E2814" i="9" s="1"/>
  <c r="E2979" i="9" s="1"/>
  <c r="E3144" i="9" s="1"/>
  <c r="E3309" i="9" s="1"/>
  <c r="E3474" i="9" s="1"/>
  <c r="E3639" i="9" s="1"/>
  <c r="E3804" i="9" s="1"/>
  <c r="E3969" i="9" s="1"/>
  <c r="E4134" i="9" s="1"/>
  <c r="E4299" i="9" s="1"/>
  <c r="E4464" i="9" s="1"/>
  <c r="E4629" i="9" s="1"/>
  <c r="E4794" i="9" s="1"/>
  <c r="K2648" i="9"/>
  <c r="H2648" i="9"/>
  <c r="H2813" i="9" s="1"/>
  <c r="H2978" i="9" s="1"/>
  <c r="H3143" i="9" s="1"/>
  <c r="H3308" i="9" s="1"/>
  <c r="H3473" i="9" s="1"/>
  <c r="H3638" i="9" s="1"/>
  <c r="H3803" i="9" s="1"/>
  <c r="H3968" i="9" s="1"/>
  <c r="H4133" i="9" s="1"/>
  <c r="H4298" i="9" s="1"/>
  <c r="G2648" i="9"/>
  <c r="G2813" i="9" s="1"/>
  <c r="G2978" i="9" s="1"/>
  <c r="G3143" i="9" s="1"/>
  <c r="G3308" i="9" s="1"/>
  <c r="G3473" i="9" s="1"/>
  <c r="G3638" i="9" s="1"/>
  <c r="G3803" i="9" s="1"/>
  <c r="G3968" i="9" s="1"/>
  <c r="G4133" i="9" s="1"/>
  <c r="G4298" i="9" s="1"/>
  <c r="F2648" i="9"/>
  <c r="F2813" i="9" s="1"/>
  <c r="F2978" i="9" s="1"/>
  <c r="F3143" i="9" s="1"/>
  <c r="F3308" i="9" s="1"/>
  <c r="F3473" i="9" s="1"/>
  <c r="F3638" i="9" s="1"/>
  <c r="F3803" i="9" s="1"/>
  <c r="F3968" i="9" s="1"/>
  <c r="F4133" i="9" s="1"/>
  <c r="F4298" i="9" s="1"/>
  <c r="E2648" i="9"/>
  <c r="E2813" i="9" s="1"/>
  <c r="E2978" i="9" s="1"/>
  <c r="E3143" i="9" s="1"/>
  <c r="E3308" i="9" s="1"/>
  <c r="E3473" i="9" s="1"/>
  <c r="E3638" i="9" s="1"/>
  <c r="E3803" i="9" s="1"/>
  <c r="E3968" i="9" s="1"/>
  <c r="E4133" i="9" s="1"/>
  <c r="E4298" i="9" s="1"/>
  <c r="E4463" i="9" s="1"/>
  <c r="E4628" i="9" s="1"/>
  <c r="E4793" i="9" s="1"/>
  <c r="K2647" i="9"/>
  <c r="H2647" i="9"/>
  <c r="H2812" i="9" s="1"/>
  <c r="H2977" i="9" s="1"/>
  <c r="H3142" i="9" s="1"/>
  <c r="H3307" i="9" s="1"/>
  <c r="H3472" i="9" s="1"/>
  <c r="H3637" i="9" s="1"/>
  <c r="H3802" i="9" s="1"/>
  <c r="H3967" i="9" s="1"/>
  <c r="H4132" i="9" s="1"/>
  <c r="H4297" i="9" s="1"/>
  <c r="G2647" i="9"/>
  <c r="G2812" i="9" s="1"/>
  <c r="G2977" i="9" s="1"/>
  <c r="G3142" i="9" s="1"/>
  <c r="G3307" i="9" s="1"/>
  <c r="G3472" i="9" s="1"/>
  <c r="G3637" i="9" s="1"/>
  <c r="G3802" i="9" s="1"/>
  <c r="G3967" i="9" s="1"/>
  <c r="G4132" i="9" s="1"/>
  <c r="G4297" i="9" s="1"/>
  <c r="F2647" i="9"/>
  <c r="F2812" i="9" s="1"/>
  <c r="F2977" i="9" s="1"/>
  <c r="F3142" i="9" s="1"/>
  <c r="F3307" i="9" s="1"/>
  <c r="F3472" i="9" s="1"/>
  <c r="F3637" i="9" s="1"/>
  <c r="F3802" i="9" s="1"/>
  <c r="F3967" i="9" s="1"/>
  <c r="F4132" i="9" s="1"/>
  <c r="F4297" i="9" s="1"/>
  <c r="E2647" i="9"/>
  <c r="E2812" i="9" s="1"/>
  <c r="E2977" i="9" s="1"/>
  <c r="E3142" i="9" s="1"/>
  <c r="E3307" i="9" s="1"/>
  <c r="E3472" i="9" s="1"/>
  <c r="E3637" i="9" s="1"/>
  <c r="E3802" i="9" s="1"/>
  <c r="E3967" i="9" s="1"/>
  <c r="E4132" i="9" s="1"/>
  <c r="E4297" i="9" s="1"/>
  <c r="E4462" i="9" s="1"/>
  <c r="E4627" i="9" s="1"/>
  <c r="E4792" i="9" s="1"/>
  <c r="K2646" i="9"/>
  <c r="H2646" i="9"/>
  <c r="H2811" i="9" s="1"/>
  <c r="H2976" i="9" s="1"/>
  <c r="H3141" i="9" s="1"/>
  <c r="H3306" i="9" s="1"/>
  <c r="H3471" i="9" s="1"/>
  <c r="H3636" i="9" s="1"/>
  <c r="H3801" i="9" s="1"/>
  <c r="H3966" i="9" s="1"/>
  <c r="H4131" i="9" s="1"/>
  <c r="H4296" i="9" s="1"/>
  <c r="G2646" i="9"/>
  <c r="G2811" i="9" s="1"/>
  <c r="G2976" i="9" s="1"/>
  <c r="G3141" i="9" s="1"/>
  <c r="G3306" i="9" s="1"/>
  <c r="G3471" i="9" s="1"/>
  <c r="G3636" i="9" s="1"/>
  <c r="G3801" i="9" s="1"/>
  <c r="G3966" i="9" s="1"/>
  <c r="G4131" i="9" s="1"/>
  <c r="G4296" i="9" s="1"/>
  <c r="F2646" i="9"/>
  <c r="F2811" i="9" s="1"/>
  <c r="F2976" i="9" s="1"/>
  <c r="F3141" i="9" s="1"/>
  <c r="F3306" i="9" s="1"/>
  <c r="F3471" i="9" s="1"/>
  <c r="F3636" i="9" s="1"/>
  <c r="F3801" i="9" s="1"/>
  <c r="F3966" i="9" s="1"/>
  <c r="F4131" i="9" s="1"/>
  <c r="F4296" i="9" s="1"/>
  <c r="E2646" i="9"/>
  <c r="E2811" i="9" s="1"/>
  <c r="E2976" i="9" s="1"/>
  <c r="E3141" i="9" s="1"/>
  <c r="E3306" i="9" s="1"/>
  <c r="E3471" i="9" s="1"/>
  <c r="E3636" i="9" s="1"/>
  <c r="E3801" i="9" s="1"/>
  <c r="E3966" i="9" s="1"/>
  <c r="E4131" i="9" s="1"/>
  <c r="E4296" i="9" s="1"/>
  <c r="E4461" i="9" s="1"/>
  <c r="E4626" i="9" s="1"/>
  <c r="E4791" i="9" s="1"/>
  <c r="K2645" i="9"/>
  <c r="H2645" i="9"/>
  <c r="H2810" i="9" s="1"/>
  <c r="H2975" i="9" s="1"/>
  <c r="H3140" i="9" s="1"/>
  <c r="H3305" i="9" s="1"/>
  <c r="H3470" i="9" s="1"/>
  <c r="H3635" i="9" s="1"/>
  <c r="H3800" i="9" s="1"/>
  <c r="H3965" i="9" s="1"/>
  <c r="H4130" i="9" s="1"/>
  <c r="H4295" i="9" s="1"/>
  <c r="G2645" i="9"/>
  <c r="G2810" i="9" s="1"/>
  <c r="G2975" i="9" s="1"/>
  <c r="G3140" i="9" s="1"/>
  <c r="G3305" i="9" s="1"/>
  <c r="G3470" i="9" s="1"/>
  <c r="G3635" i="9" s="1"/>
  <c r="G3800" i="9" s="1"/>
  <c r="G3965" i="9" s="1"/>
  <c r="G4130" i="9" s="1"/>
  <c r="G4295" i="9" s="1"/>
  <c r="F2645" i="9"/>
  <c r="F2810" i="9" s="1"/>
  <c r="F2975" i="9" s="1"/>
  <c r="F3140" i="9" s="1"/>
  <c r="F3305" i="9" s="1"/>
  <c r="F3470" i="9" s="1"/>
  <c r="F3635" i="9" s="1"/>
  <c r="F3800" i="9" s="1"/>
  <c r="F3965" i="9" s="1"/>
  <c r="F4130" i="9" s="1"/>
  <c r="F4295" i="9" s="1"/>
  <c r="E2645" i="9"/>
  <c r="E2810" i="9" s="1"/>
  <c r="E2975" i="9" s="1"/>
  <c r="E3140" i="9" s="1"/>
  <c r="E3305" i="9" s="1"/>
  <c r="E3470" i="9" s="1"/>
  <c r="E3635" i="9" s="1"/>
  <c r="E3800" i="9" s="1"/>
  <c r="E3965" i="9" s="1"/>
  <c r="E4130" i="9" s="1"/>
  <c r="E4295" i="9" s="1"/>
  <c r="E4460" i="9" s="1"/>
  <c r="E4625" i="9" s="1"/>
  <c r="E4790" i="9" s="1"/>
  <c r="K2644" i="9"/>
  <c r="H2644" i="9"/>
  <c r="H2809" i="9" s="1"/>
  <c r="H2974" i="9" s="1"/>
  <c r="H3139" i="9" s="1"/>
  <c r="H3304" i="9" s="1"/>
  <c r="H3469" i="9" s="1"/>
  <c r="H3634" i="9" s="1"/>
  <c r="H3799" i="9" s="1"/>
  <c r="H3964" i="9" s="1"/>
  <c r="H4129" i="9" s="1"/>
  <c r="H4294" i="9" s="1"/>
  <c r="G2644" i="9"/>
  <c r="G2809" i="9" s="1"/>
  <c r="G2974" i="9" s="1"/>
  <c r="G3139" i="9" s="1"/>
  <c r="G3304" i="9" s="1"/>
  <c r="G3469" i="9" s="1"/>
  <c r="G3634" i="9" s="1"/>
  <c r="G3799" i="9" s="1"/>
  <c r="G3964" i="9" s="1"/>
  <c r="G4129" i="9" s="1"/>
  <c r="G4294" i="9" s="1"/>
  <c r="F2644" i="9"/>
  <c r="F2809" i="9" s="1"/>
  <c r="F2974" i="9" s="1"/>
  <c r="F3139" i="9" s="1"/>
  <c r="F3304" i="9" s="1"/>
  <c r="F3469" i="9" s="1"/>
  <c r="F3634" i="9" s="1"/>
  <c r="F3799" i="9" s="1"/>
  <c r="F3964" i="9" s="1"/>
  <c r="F4129" i="9" s="1"/>
  <c r="F4294" i="9" s="1"/>
  <c r="E2644" i="9"/>
  <c r="E2809" i="9" s="1"/>
  <c r="E2974" i="9" s="1"/>
  <c r="E3139" i="9" s="1"/>
  <c r="E3304" i="9" s="1"/>
  <c r="E3469" i="9" s="1"/>
  <c r="E3634" i="9" s="1"/>
  <c r="E3799" i="9" s="1"/>
  <c r="E3964" i="9" s="1"/>
  <c r="E4129" i="9" s="1"/>
  <c r="E4294" i="9" s="1"/>
  <c r="E4459" i="9" s="1"/>
  <c r="E4624" i="9" s="1"/>
  <c r="E4789" i="9" s="1"/>
  <c r="K2643" i="9"/>
  <c r="H2643" i="9"/>
  <c r="H2808" i="9" s="1"/>
  <c r="H2973" i="9" s="1"/>
  <c r="H3138" i="9" s="1"/>
  <c r="H3303" i="9" s="1"/>
  <c r="H3468" i="9" s="1"/>
  <c r="H3633" i="9" s="1"/>
  <c r="H3798" i="9" s="1"/>
  <c r="H3963" i="9" s="1"/>
  <c r="H4128" i="9" s="1"/>
  <c r="H4293" i="9" s="1"/>
  <c r="G2643" i="9"/>
  <c r="G2808" i="9" s="1"/>
  <c r="G2973" i="9" s="1"/>
  <c r="G3138" i="9" s="1"/>
  <c r="G3303" i="9" s="1"/>
  <c r="G3468" i="9" s="1"/>
  <c r="G3633" i="9" s="1"/>
  <c r="G3798" i="9" s="1"/>
  <c r="G3963" i="9" s="1"/>
  <c r="G4128" i="9" s="1"/>
  <c r="G4293" i="9" s="1"/>
  <c r="E2643" i="9"/>
  <c r="E2808" i="9" s="1"/>
  <c r="E2973" i="9" s="1"/>
  <c r="E3138" i="9" s="1"/>
  <c r="E3303" i="9" s="1"/>
  <c r="E3468" i="9" s="1"/>
  <c r="E3633" i="9" s="1"/>
  <c r="E3798" i="9" s="1"/>
  <c r="E3963" i="9" s="1"/>
  <c r="E4128" i="9" s="1"/>
  <c r="E4293" i="9" s="1"/>
  <c r="E4458" i="9" s="1"/>
  <c r="E4623" i="9" s="1"/>
  <c r="E4788" i="9" s="1"/>
  <c r="K2642" i="9"/>
  <c r="H2642" i="9"/>
  <c r="H2807" i="9" s="1"/>
  <c r="H2972" i="9" s="1"/>
  <c r="H3137" i="9" s="1"/>
  <c r="H3302" i="9" s="1"/>
  <c r="H3467" i="9" s="1"/>
  <c r="H3632" i="9" s="1"/>
  <c r="H3797" i="9" s="1"/>
  <c r="H3962" i="9" s="1"/>
  <c r="H4127" i="9" s="1"/>
  <c r="H4292" i="9" s="1"/>
  <c r="G2642" i="9"/>
  <c r="G2807" i="9" s="1"/>
  <c r="G2972" i="9" s="1"/>
  <c r="G3137" i="9" s="1"/>
  <c r="G3302" i="9" s="1"/>
  <c r="G3467" i="9" s="1"/>
  <c r="G3632" i="9" s="1"/>
  <c r="G3797" i="9" s="1"/>
  <c r="G3962" i="9" s="1"/>
  <c r="G4127" i="9" s="1"/>
  <c r="G4292" i="9" s="1"/>
  <c r="G4457" i="9" s="1"/>
  <c r="G4622" i="9" s="1"/>
  <c r="G4787" i="9" s="1"/>
  <c r="G4952" i="9" s="1"/>
  <c r="E2642" i="9"/>
  <c r="E2807" i="9" s="1"/>
  <c r="E2972" i="9" s="1"/>
  <c r="E3137" i="9" s="1"/>
  <c r="E3302" i="9" s="1"/>
  <c r="E3467" i="9" s="1"/>
  <c r="E3632" i="9" s="1"/>
  <c r="E3797" i="9" s="1"/>
  <c r="E3962" i="9" s="1"/>
  <c r="E4127" i="9" s="1"/>
  <c r="E4292" i="9" s="1"/>
  <c r="E4457" i="9" s="1"/>
  <c r="E4622" i="9" s="1"/>
  <c r="E4787" i="9" s="1"/>
  <c r="K2641" i="9"/>
  <c r="K2640" i="9"/>
  <c r="K2639" i="9"/>
  <c r="K2638" i="9"/>
  <c r="K2637" i="9"/>
  <c r="K2636" i="9"/>
  <c r="K2635" i="9"/>
  <c r="K2634" i="9"/>
  <c r="K2633" i="9"/>
  <c r="K2632" i="9"/>
  <c r="K2631" i="9"/>
  <c r="K2630" i="9"/>
  <c r="K2629" i="9"/>
  <c r="K2628" i="9"/>
  <c r="K2627" i="9"/>
  <c r="K2626" i="9"/>
  <c r="K2625" i="9"/>
  <c r="K2624" i="9"/>
  <c r="K2623" i="9"/>
  <c r="K2622" i="9"/>
  <c r="K2621" i="9"/>
  <c r="K2620" i="9"/>
  <c r="K2619" i="9"/>
  <c r="K2618" i="9"/>
  <c r="K2617" i="9"/>
  <c r="K2616" i="9"/>
  <c r="K2615" i="9"/>
  <c r="K2614" i="9"/>
  <c r="K2613" i="9"/>
  <c r="K2612" i="9"/>
  <c r="K2611" i="9"/>
  <c r="K2610" i="9"/>
  <c r="K2609" i="9"/>
  <c r="K2608" i="9"/>
  <c r="K2607" i="9"/>
  <c r="K2606" i="9"/>
  <c r="K2605" i="9"/>
  <c r="K2604" i="9"/>
  <c r="K2603" i="9"/>
  <c r="K2602" i="9"/>
  <c r="K2601" i="9"/>
  <c r="K2600" i="9"/>
  <c r="K2599" i="9"/>
  <c r="K2598" i="9"/>
  <c r="K2597" i="9"/>
  <c r="K2596" i="9"/>
  <c r="K2595" i="9"/>
  <c r="K2594" i="9"/>
  <c r="K2593" i="9"/>
  <c r="K2592" i="9"/>
  <c r="K2591" i="9"/>
  <c r="K2590" i="9"/>
  <c r="K2589" i="9"/>
  <c r="K2588" i="9"/>
  <c r="K2587" i="9"/>
  <c r="K2586" i="9"/>
  <c r="K2585" i="9"/>
  <c r="K2584" i="9"/>
  <c r="K2583" i="9"/>
  <c r="K2582" i="9"/>
  <c r="K2581" i="9"/>
  <c r="K2580" i="9"/>
  <c r="K2579" i="9"/>
  <c r="K2578" i="9"/>
  <c r="K2577" i="9"/>
  <c r="K2576" i="9"/>
  <c r="K2575" i="9"/>
  <c r="K2574" i="9"/>
  <c r="K2573" i="9"/>
  <c r="K2572" i="9"/>
  <c r="K2571" i="9"/>
  <c r="K2570" i="9"/>
  <c r="K2569" i="9"/>
  <c r="K2568" i="9"/>
  <c r="K2567" i="9"/>
  <c r="K2566" i="9"/>
  <c r="K2565" i="9"/>
  <c r="K2564" i="9"/>
  <c r="K2563" i="9"/>
  <c r="K2562" i="9"/>
  <c r="K2561" i="9"/>
  <c r="K2560" i="9"/>
  <c r="K2559" i="9"/>
  <c r="K2558" i="9"/>
  <c r="K2557" i="9"/>
  <c r="K2556" i="9"/>
  <c r="K2555" i="9"/>
  <c r="K2554" i="9"/>
  <c r="K2553" i="9"/>
  <c r="K2552" i="9"/>
  <c r="K2551" i="9"/>
  <c r="K2550" i="9"/>
  <c r="K2549" i="9"/>
  <c r="K2548" i="9"/>
  <c r="K2547" i="9"/>
  <c r="K2546" i="9"/>
  <c r="K2545" i="9"/>
  <c r="K2544" i="9"/>
  <c r="K2543" i="9"/>
  <c r="K2542" i="9"/>
  <c r="K2541" i="9"/>
  <c r="K2540" i="9"/>
  <c r="K2539" i="9"/>
  <c r="K2538" i="9"/>
  <c r="K2537" i="9"/>
  <c r="K2536" i="9"/>
  <c r="K2535" i="9"/>
  <c r="K2534" i="9"/>
  <c r="K2533" i="9"/>
  <c r="K2532" i="9"/>
  <c r="K2531" i="9"/>
  <c r="K2530" i="9"/>
  <c r="K2529" i="9"/>
  <c r="K2528" i="9"/>
  <c r="K2527" i="9"/>
  <c r="K2526" i="9"/>
  <c r="K2525" i="9"/>
  <c r="K2524" i="9"/>
  <c r="K2523" i="9"/>
  <c r="K2522" i="9"/>
  <c r="K2521" i="9"/>
  <c r="K2520" i="9"/>
  <c r="K2519" i="9"/>
  <c r="K2518" i="9"/>
  <c r="K2517" i="9"/>
  <c r="K2516" i="9"/>
  <c r="K2515" i="9"/>
  <c r="K2514" i="9"/>
  <c r="K2513" i="9"/>
  <c r="K2512" i="9"/>
  <c r="K2511" i="9"/>
  <c r="K2510" i="9"/>
  <c r="K2509" i="9"/>
  <c r="K2508" i="9"/>
  <c r="K2507" i="9"/>
  <c r="K2506" i="9"/>
  <c r="K2505" i="9"/>
  <c r="K2504" i="9"/>
  <c r="K2503" i="9"/>
  <c r="K2502" i="9"/>
  <c r="K2501" i="9"/>
  <c r="K2500" i="9"/>
  <c r="K2499" i="9"/>
  <c r="K2498" i="9"/>
  <c r="K2497" i="9"/>
  <c r="K2496" i="9"/>
  <c r="K2495" i="9"/>
  <c r="K2494" i="9"/>
  <c r="K2493" i="9"/>
  <c r="K2492" i="9"/>
  <c r="K2491" i="9"/>
  <c r="K2490" i="9"/>
  <c r="K2489" i="9"/>
  <c r="K2488" i="9"/>
  <c r="K2487" i="9"/>
  <c r="K2486" i="9"/>
  <c r="K2485" i="9"/>
  <c r="K2484" i="9"/>
  <c r="K2483" i="9"/>
  <c r="K2482" i="9"/>
  <c r="K2481" i="9"/>
  <c r="K2480" i="9"/>
  <c r="K2479" i="9"/>
  <c r="K2478" i="9"/>
  <c r="K2477" i="9"/>
  <c r="K2476" i="9"/>
  <c r="K2475" i="9"/>
  <c r="K2474" i="9"/>
  <c r="K2473" i="9"/>
  <c r="K2472" i="9"/>
  <c r="K2471" i="9"/>
  <c r="K2470" i="9"/>
  <c r="K2469" i="9"/>
  <c r="K2468" i="9"/>
  <c r="K2467" i="9"/>
  <c r="K2466" i="9"/>
  <c r="K2465" i="9"/>
  <c r="K2464" i="9"/>
  <c r="K2463" i="9"/>
  <c r="K2462" i="9"/>
  <c r="K2461" i="9"/>
  <c r="K2460" i="9"/>
  <c r="K2459" i="9"/>
  <c r="K2458" i="9"/>
  <c r="K2457" i="9"/>
  <c r="K2456" i="9"/>
  <c r="K2455" i="9"/>
  <c r="K2454" i="9"/>
  <c r="K2453" i="9"/>
  <c r="K2452" i="9"/>
  <c r="K2451" i="9"/>
  <c r="K2450" i="9"/>
  <c r="K2449" i="9"/>
  <c r="K2448" i="9"/>
  <c r="K2447" i="9"/>
  <c r="K2446" i="9"/>
  <c r="K2445" i="9"/>
  <c r="K2444" i="9"/>
  <c r="K2443" i="9"/>
  <c r="K2442" i="9"/>
  <c r="K2441" i="9"/>
  <c r="K2440" i="9"/>
  <c r="K2439" i="9"/>
  <c r="K2438" i="9"/>
  <c r="K2437" i="9"/>
  <c r="K2436" i="9"/>
  <c r="K2435" i="9"/>
  <c r="K2434" i="9"/>
  <c r="K2433" i="9"/>
  <c r="K2432" i="9"/>
  <c r="K2431" i="9"/>
  <c r="K2430" i="9"/>
  <c r="K2429" i="9"/>
  <c r="K2428" i="9"/>
  <c r="K2427" i="9"/>
  <c r="K2426" i="9"/>
  <c r="K2425" i="9"/>
  <c r="K2424" i="9"/>
  <c r="K2423" i="9"/>
  <c r="K2422" i="9"/>
  <c r="K2421" i="9"/>
  <c r="K2420" i="9"/>
  <c r="K2419" i="9"/>
  <c r="K2418" i="9"/>
  <c r="K2417" i="9"/>
  <c r="K2416" i="9"/>
  <c r="K2415" i="9"/>
  <c r="K2414" i="9"/>
  <c r="K2413" i="9"/>
  <c r="K2412" i="9"/>
  <c r="K2411" i="9"/>
  <c r="K2410" i="9"/>
  <c r="K2409" i="9"/>
  <c r="K2408" i="9"/>
  <c r="K2407" i="9"/>
  <c r="K2406" i="9"/>
  <c r="K2405" i="9"/>
  <c r="K2404" i="9"/>
  <c r="K2403" i="9"/>
  <c r="K2402" i="9"/>
  <c r="K2401" i="9"/>
  <c r="K2400" i="9"/>
  <c r="K2399" i="9"/>
  <c r="K2398" i="9"/>
  <c r="K2397" i="9"/>
  <c r="K2396" i="9"/>
  <c r="K2395" i="9"/>
  <c r="K2394" i="9"/>
  <c r="K2393" i="9"/>
  <c r="K2392" i="9"/>
  <c r="K2391" i="9"/>
  <c r="K2390" i="9"/>
  <c r="K2389" i="9"/>
  <c r="K2388" i="9"/>
  <c r="K2387" i="9"/>
  <c r="K2386" i="9"/>
  <c r="K2385" i="9"/>
  <c r="K2384" i="9"/>
  <c r="K2383" i="9"/>
  <c r="K2382" i="9"/>
  <c r="K2381" i="9"/>
  <c r="K2380" i="9"/>
  <c r="K2379" i="9"/>
  <c r="K2378" i="9"/>
  <c r="K2377" i="9"/>
  <c r="K2376" i="9"/>
  <c r="K2375" i="9"/>
  <c r="K2374" i="9"/>
  <c r="K2373" i="9"/>
  <c r="K2372" i="9"/>
  <c r="K2371" i="9"/>
  <c r="K2370" i="9"/>
  <c r="K2369" i="9"/>
  <c r="K2368" i="9"/>
  <c r="K2367" i="9"/>
  <c r="K2366" i="9"/>
  <c r="K2365" i="9"/>
  <c r="K2364" i="9"/>
  <c r="K2363" i="9"/>
  <c r="K2362" i="9"/>
  <c r="K2361" i="9"/>
  <c r="K2360" i="9"/>
  <c r="K2359" i="9"/>
  <c r="K2358" i="9"/>
  <c r="K2357" i="9"/>
  <c r="K2356" i="9"/>
  <c r="K2355" i="9"/>
  <c r="K2354" i="9"/>
  <c r="K2353" i="9"/>
  <c r="K2352" i="9"/>
  <c r="K2351" i="9"/>
  <c r="K2350" i="9"/>
  <c r="K2349" i="9"/>
  <c r="K2348" i="9"/>
  <c r="K2347" i="9"/>
  <c r="K2346" i="9"/>
  <c r="K2345" i="9"/>
  <c r="K2344" i="9"/>
  <c r="K2343" i="9"/>
  <c r="K2342" i="9"/>
  <c r="K2341" i="9"/>
  <c r="K2340" i="9"/>
  <c r="K2339" i="9"/>
  <c r="K2338" i="9"/>
  <c r="K2337" i="9"/>
  <c r="K2336" i="9"/>
  <c r="K2335" i="9"/>
  <c r="K2334" i="9"/>
  <c r="K2333" i="9"/>
  <c r="K2332" i="9"/>
  <c r="K2331" i="9"/>
  <c r="K2330" i="9"/>
  <c r="K2329" i="9"/>
  <c r="K2328" i="9"/>
  <c r="K2327" i="9"/>
  <c r="K2326" i="9"/>
  <c r="K2325" i="9"/>
  <c r="K2324" i="9"/>
  <c r="K2323" i="9"/>
  <c r="K2322" i="9"/>
  <c r="K2321" i="9"/>
  <c r="K2320" i="9"/>
  <c r="K2319" i="9"/>
  <c r="K2318" i="9"/>
  <c r="K2317" i="9"/>
  <c r="K2316" i="9"/>
  <c r="K2315" i="9"/>
  <c r="K2314" i="9"/>
  <c r="K2313" i="9"/>
  <c r="K2312" i="9"/>
  <c r="K2311" i="9"/>
  <c r="K2310" i="9"/>
  <c r="K2309" i="9"/>
  <c r="K2308" i="9"/>
  <c r="K2307" i="9"/>
  <c r="K2306" i="9"/>
  <c r="K2305" i="9"/>
  <c r="K2304" i="9"/>
  <c r="K2303" i="9"/>
  <c r="K2302" i="9"/>
  <c r="K2301" i="9"/>
  <c r="K2300" i="9"/>
  <c r="K2299" i="9"/>
  <c r="K2298" i="9"/>
  <c r="K2297" i="9"/>
  <c r="K2296" i="9"/>
  <c r="K2295" i="9"/>
  <c r="K2294" i="9"/>
  <c r="K2293" i="9"/>
  <c r="K2292" i="9"/>
  <c r="K2291" i="9"/>
  <c r="K2290" i="9"/>
  <c r="K2289" i="9"/>
  <c r="K2288" i="9"/>
  <c r="K2287" i="9"/>
  <c r="K2286" i="9"/>
  <c r="K2285" i="9"/>
  <c r="K2284" i="9"/>
  <c r="K2283" i="9"/>
  <c r="K2282" i="9"/>
  <c r="K2281" i="9"/>
  <c r="K2280" i="9"/>
  <c r="K2279" i="9"/>
  <c r="K2278" i="9"/>
  <c r="K2277" i="9"/>
  <c r="K2276" i="9"/>
  <c r="K2275" i="9"/>
  <c r="K2274" i="9"/>
  <c r="K2273" i="9"/>
  <c r="K2272" i="9"/>
  <c r="K2271" i="9"/>
  <c r="K2270" i="9"/>
  <c r="K2269" i="9"/>
  <c r="K2268" i="9"/>
  <c r="K2267" i="9"/>
  <c r="K2266" i="9"/>
  <c r="K2265" i="9"/>
  <c r="K2264" i="9"/>
  <c r="K2263" i="9"/>
  <c r="K2262" i="9"/>
  <c r="K2261" i="9"/>
  <c r="K2260" i="9"/>
  <c r="K2259" i="9"/>
  <c r="K2258" i="9"/>
  <c r="K2257" i="9"/>
  <c r="K2256" i="9"/>
  <c r="K2255" i="9"/>
  <c r="K2254" i="9"/>
  <c r="K2253" i="9"/>
  <c r="K2252" i="9"/>
  <c r="K2251" i="9"/>
  <c r="K2250" i="9"/>
  <c r="K2249" i="9"/>
  <c r="K2248" i="9"/>
  <c r="K2247" i="9"/>
  <c r="K2246" i="9"/>
  <c r="K2245" i="9"/>
  <c r="K2244" i="9"/>
  <c r="K2243" i="9"/>
  <c r="K2242" i="9"/>
  <c r="K2241" i="9"/>
  <c r="K2240" i="9"/>
  <c r="K2239" i="9"/>
  <c r="K2238" i="9"/>
  <c r="K2237" i="9"/>
  <c r="K2236" i="9"/>
  <c r="K2235" i="9"/>
  <c r="K2234" i="9"/>
  <c r="K2233" i="9"/>
  <c r="K2232" i="9"/>
  <c r="K2231" i="9"/>
  <c r="K2230" i="9"/>
  <c r="K2229" i="9"/>
  <c r="K2228" i="9"/>
  <c r="K2227" i="9"/>
  <c r="K2226" i="9"/>
  <c r="K2225" i="9"/>
  <c r="K2224" i="9"/>
  <c r="K2223" i="9"/>
  <c r="K2222" i="9"/>
  <c r="K2221" i="9"/>
  <c r="K2220" i="9"/>
  <c r="K2219" i="9"/>
  <c r="K2218" i="9"/>
  <c r="K2217" i="9"/>
  <c r="K2216" i="9"/>
  <c r="K2215" i="9"/>
  <c r="K2214" i="9"/>
  <c r="K2213" i="9"/>
  <c r="K2212" i="9"/>
  <c r="K2211" i="9"/>
  <c r="K2210" i="9"/>
  <c r="K2209" i="9"/>
  <c r="K2208" i="9"/>
  <c r="K2207" i="9"/>
  <c r="K2206" i="9"/>
  <c r="K2205" i="9"/>
  <c r="K2204" i="9"/>
  <c r="K2203" i="9"/>
  <c r="K2202" i="9"/>
  <c r="K2201" i="9"/>
  <c r="K2200" i="9"/>
  <c r="K2199" i="9"/>
  <c r="K2198" i="9"/>
  <c r="K2197" i="9"/>
  <c r="K2196" i="9"/>
  <c r="K2195" i="9"/>
  <c r="K2194" i="9"/>
  <c r="K2193" i="9"/>
  <c r="K2192" i="9"/>
  <c r="K2191" i="9"/>
  <c r="K2190" i="9"/>
  <c r="K2189" i="9"/>
  <c r="K2188" i="9"/>
  <c r="K2187" i="9"/>
  <c r="K2186" i="9"/>
  <c r="K2185" i="9"/>
  <c r="K2184" i="9"/>
  <c r="K2183" i="9"/>
  <c r="K2182" i="9"/>
  <c r="K2181" i="9"/>
  <c r="K2180" i="9"/>
  <c r="K2179" i="9"/>
  <c r="K2178" i="9"/>
  <c r="K2177" i="9"/>
  <c r="K2176" i="9"/>
  <c r="K2175" i="9"/>
  <c r="K2174" i="9"/>
  <c r="K2173" i="9"/>
  <c r="K2172" i="9"/>
  <c r="K2171" i="9"/>
  <c r="K2170" i="9"/>
  <c r="K2169" i="9"/>
  <c r="K2168" i="9"/>
  <c r="K2167" i="9"/>
  <c r="K2166" i="9"/>
  <c r="K2165" i="9"/>
  <c r="K2164" i="9"/>
  <c r="K2163" i="9"/>
  <c r="K2162" i="9"/>
  <c r="K2161" i="9"/>
  <c r="K2160" i="9"/>
  <c r="K2159" i="9"/>
  <c r="K2158" i="9"/>
  <c r="K2157" i="9"/>
  <c r="K2156" i="9"/>
  <c r="K2155" i="9"/>
  <c r="K2154" i="9"/>
  <c r="K2153" i="9"/>
  <c r="K2152" i="9"/>
  <c r="K2151" i="9"/>
  <c r="K2150" i="9"/>
  <c r="K2149" i="9"/>
  <c r="K2148" i="9"/>
  <c r="K2147" i="9"/>
  <c r="K2146" i="9"/>
  <c r="K2145" i="9"/>
  <c r="K2144" i="9"/>
  <c r="K2143" i="9"/>
  <c r="K2142" i="9"/>
  <c r="K2141" i="9"/>
  <c r="K2140" i="9"/>
  <c r="K2139" i="9"/>
  <c r="K2138" i="9"/>
  <c r="K2137" i="9"/>
  <c r="K2136" i="9"/>
  <c r="K2135" i="9"/>
  <c r="K2134" i="9"/>
  <c r="K2133" i="9"/>
  <c r="K2132" i="9"/>
  <c r="K2131" i="9"/>
  <c r="K2130" i="9"/>
  <c r="K2129" i="9"/>
  <c r="K2128" i="9"/>
  <c r="K2127" i="9"/>
  <c r="K2126" i="9"/>
  <c r="K2125" i="9"/>
  <c r="K2124" i="9"/>
  <c r="K2123" i="9"/>
  <c r="K2122" i="9"/>
  <c r="K2121" i="9"/>
  <c r="K2120" i="9"/>
  <c r="K2119" i="9"/>
  <c r="K2118" i="9"/>
  <c r="K2117" i="9"/>
  <c r="K2116" i="9"/>
  <c r="K2115" i="9"/>
  <c r="K2114" i="9"/>
  <c r="K2113" i="9"/>
  <c r="K2112" i="9"/>
  <c r="K2111" i="9"/>
  <c r="K2110" i="9"/>
  <c r="K2109" i="9"/>
  <c r="K2108" i="9"/>
  <c r="K2107" i="9"/>
  <c r="K2106" i="9"/>
  <c r="K2105" i="9"/>
  <c r="K2104" i="9"/>
  <c r="K2103" i="9"/>
  <c r="K2102" i="9"/>
  <c r="K2101" i="9"/>
  <c r="K2100" i="9"/>
  <c r="K2099" i="9"/>
  <c r="K2098" i="9"/>
  <c r="K2097" i="9"/>
  <c r="K2096" i="9"/>
  <c r="K2095" i="9"/>
  <c r="K2094" i="9"/>
  <c r="K2093" i="9"/>
  <c r="K2092" i="9"/>
  <c r="K2091" i="9"/>
  <c r="K2090" i="9"/>
  <c r="K2089" i="9"/>
  <c r="K2088" i="9"/>
  <c r="K2087" i="9"/>
  <c r="K2086" i="9"/>
  <c r="K2085" i="9"/>
  <c r="K2084" i="9"/>
  <c r="K2083" i="9"/>
  <c r="K2082" i="9"/>
  <c r="K2081" i="9"/>
  <c r="K2080" i="9"/>
  <c r="K2079" i="9"/>
  <c r="K2078" i="9"/>
  <c r="K2077" i="9"/>
  <c r="K2076" i="9"/>
  <c r="K2075" i="9"/>
  <c r="K2074" i="9"/>
  <c r="K2073" i="9"/>
  <c r="K2072" i="9"/>
  <c r="K2071" i="9"/>
  <c r="K2070" i="9"/>
  <c r="K2069" i="9"/>
  <c r="K2068" i="9"/>
  <c r="K2067" i="9"/>
  <c r="K2066" i="9"/>
  <c r="K2065" i="9"/>
  <c r="K2064" i="9"/>
  <c r="K2063" i="9"/>
  <c r="K2062" i="9"/>
  <c r="K2061" i="9"/>
  <c r="K2060" i="9"/>
  <c r="K2059" i="9"/>
  <c r="K2058" i="9"/>
  <c r="K2057" i="9"/>
  <c r="K2056" i="9"/>
  <c r="K2055" i="9"/>
  <c r="K2054" i="9"/>
  <c r="K2053" i="9"/>
  <c r="K2052" i="9"/>
  <c r="K2051" i="9"/>
  <c r="K2050" i="9"/>
  <c r="K2049" i="9"/>
  <c r="K2048" i="9"/>
  <c r="K2047" i="9"/>
  <c r="K2046" i="9"/>
  <c r="K2045" i="9"/>
  <c r="K2044" i="9"/>
  <c r="K2043" i="9"/>
  <c r="K2042" i="9"/>
  <c r="K2041" i="9"/>
  <c r="K2040" i="9"/>
  <c r="K2039" i="9"/>
  <c r="K2038" i="9"/>
  <c r="K2037" i="9"/>
  <c r="K2036" i="9"/>
  <c r="K2035" i="9"/>
  <c r="K2034" i="9"/>
  <c r="K2033" i="9"/>
  <c r="K2032" i="9"/>
  <c r="K2031" i="9"/>
  <c r="K2030" i="9"/>
  <c r="K2029" i="9"/>
  <c r="K2028" i="9"/>
  <c r="K2027" i="9"/>
  <c r="K2026" i="9"/>
  <c r="K2025" i="9"/>
  <c r="K2024" i="9"/>
  <c r="K2023" i="9"/>
  <c r="K2022" i="9"/>
  <c r="K2021" i="9"/>
  <c r="K2020" i="9"/>
  <c r="K2019" i="9"/>
  <c r="K2018" i="9"/>
  <c r="K2017" i="9"/>
  <c r="K2016" i="9"/>
  <c r="K2015" i="9"/>
  <c r="K2014" i="9"/>
  <c r="K2013" i="9"/>
  <c r="K2012" i="9"/>
  <c r="K2011" i="9"/>
  <c r="K2010" i="9"/>
  <c r="K2009" i="9"/>
  <c r="K2008" i="9"/>
  <c r="K2007" i="9"/>
  <c r="K2006" i="9"/>
  <c r="K2005" i="9"/>
  <c r="K2004" i="9"/>
  <c r="K2003" i="9"/>
  <c r="K2002" i="9"/>
  <c r="K2001" i="9"/>
  <c r="K2000" i="9"/>
  <c r="K1999" i="9"/>
  <c r="K1998" i="9"/>
  <c r="K1997" i="9"/>
  <c r="K1996" i="9"/>
  <c r="K1995" i="9"/>
  <c r="K1994" i="9"/>
  <c r="K1993" i="9"/>
  <c r="K1992" i="9"/>
  <c r="K1991" i="9"/>
  <c r="K1990" i="9"/>
  <c r="K1989" i="9"/>
  <c r="K1988" i="9"/>
  <c r="K1987" i="9"/>
  <c r="K1986" i="9"/>
  <c r="K1985" i="9"/>
  <c r="K1984" i="9"/>
  <c r="K1983" i="9"/>
  <c r="K1982" i="9"/>
  <c r="K1981" i="9"/>
  <c r="K1980" i="9"/>
  <c r="K1979" i="9"/>
  <c r="K1978" i="9"/>
  <c r="K1977" i="9"/>
  <c r="K1976" i="9"/>
  <c r="K1975" i="9"/>
  <c r="K1974" i="9"/>
  <c r="K1973" i="9"/>
  <c r="K1972" i="9"/>
  <c r="K1971" i="9"/>
  <c r="K1970" i="9"/>
  <c r="K1969" i="9"/>
  <c r="K1968" i="9"/>
  <c r="K1967" i="9"/>
  <c r="K1966" i="9"/>
  <c r="K1965" i="9"/>
  <c r="K1964" i="9"/>
  <c r="K1963" i="9"/>
  <c r="K1962" i="9"/>
  <c r="K1961" i="9"/>
  <c r="K1960" i="9"/>
  <c r="K1959" i="9"/>
  <c r="K1958" i="9"/>
  <c r="K1957" i="9"/>
  <c r="K1956" i="9"/>
  <c r="K1955" i="9"/>
  <c r="K1954" i="9"/>
  <c r="K1953" i="9"/>
  <c r="K1952" i="9"/>
  <c r="K1951" i="9"/>
  <c r="K1950" i="9"/>
  <c r="K1949" i="9"/>
  <c r="K1948" i="9"/>
  <c r="K1947" i="9"/>
  <c r="K1946" i="9"/>
  <c r="K1945" i="9"/>
  <c r="K1944" i="9"/>
  <c r="K1943" i="9"/>
  <c r="K1942" i="9"/>
  <c r="K1941" i="9"/>
  <c r="K1940" i="9"/>
  <c r="K1939" i="9"/>
  <c r="K1938" i="9"/>
  <c r="K1937" i="9"/>
  <c r="K1936" i="9"/>
  <c r="K1935" i="9"/>
  <c r="K1934" i="9"/>
  <c r="K1933" i="9"/>
  <c r="K1932" i="9"/>
  <c r="K1931" i="9"/>
  <c r="K1930" i="9"/>
  <c r="K1929" i="9"/>
  <c r="K1928" i="9"/>
  <c r="K1927" i="9"/>
  <c r="K1926" i="9"/>
  <c r="K1925" i="9"/>
  <c r="K1924" i="9"/>
  <c r="K1923" i="9"/>
  <c r="K1922" i="9"/>
  <c r="K1921" i="9"/>
  <c r="K1920" i="9"/>
  <c r="K1919" i="9"/>
  <c r="K1918" i="9"/>
  <c r="K1917" i="9"/>
  <c r="K1916" i="9"/>
  <c r="K1915" i="9"/>
  <c r="K1914" i="9"/>
  <c r="K1913" i="9"/>
  <c r="K1912" i="9"/>
  <c r="K1911" i="9"/>
  <c r="K1910" i="9"/>
  <c r="K1909" i="9"/>
  <c r="K1908" i="9"/>
  <c r="K1907" i="9"/>
  <c r="K1906" i="9"/>
  <c r="K1905" i="9"/>
  <c r="K1904" i="9"/>
  <c r="K1903" i="9"/>
  <c r="K1902" i="9"/>
  <c r="K1901" i="9"/>
  <c r="K1900" i="9"/>
  <c r="K1899" i="9"/>
  <c r="K1898" i="9"/>
  <c r="K1897" i="9"/>
  <c r="K1896" i="9"/>
  <c r="K1895" i="9"/>
  <c r="K1894" i="9"/>
  <c r="K1893" i="9"/>
  <c r="K1892" i="9"/>
  <c r="K1891" i="9"/>
  <c r="K1890" i="9"/>
  <c r="K1889" i="9"/>
  <c r="K1888" i="9"/>
  <c r="K1887" i="9"/>
  <c r="K1886" i="9"/>
  <c r="K1885" i="9"/>
  <c r="K1884" i="9"/>
  <c r="K1883" i="9"/>
  <c r="K1882" i="9"/>
  <c r="K1881" i="9"/>
  <c r="K1880" i="9"/>
  <c r="K1879" i="9"/>
  <c r="K1878" i="9"/>
  <c r="K1877" i="9"/>
  <c r="K1876" i="9"/>
  <c r="K1875" i="9"/>
  <c r="K1874" i="9"/>
  <c r="K1873" i="9"/>
  <c r="K1872" i="9"/>
  <c r="K1871" i="9"/>
  <c r="K1870" i="9"/>
  <c r="K1869" i="9"/>
  <c r="K1868" i="9"/>
  <c r="K1867" i="9"/>
  <c r="K1866" i="9"/>
  <c r="K1865" i="9"/>
  <c r="K1864" i="9"/>
  <c r="K1863" i="9"/>
  <c r="K1862" i="9"/>
  <c r="K1861" i="9"/>
  <c r="K1860" i="9"/>
  <c r="K1859" i="9"/>
  <c r="K1858" i="9"/>
  <c r="K1857" i="9"/>
  <c r="K1856" i="9"/>
  <c r="K1855" i="9"/>
  <c r="K1854" i="9"/>
  <c r="K1853" i="9"/>
  <c r="K1852" i="9"/>
  <c r="K1851" i="9"/>
  <c r="K1850" i="9"/>
  <c r="K1849" i="9"/>
  <c r="K1848" i="9"/>
  <c r="K1847" i="9"/>
  <c r="K1846" i="9"/>
  <c r="K1845" i="9"/>
  <c r="K1844" i="9"/>
  <c r="K1843" i="9"/>
  <c r="K1842" i="9"/>
  <c r="K1841" i="9"/>
  <c r="K1840" i="9"/>
  <c r="K1839" i="9"/>
  <c r="K1838" i="9"/>
  <c r="K1837" i="9"/>
  <c r="K1836" i="9"/>
  <c r="K1835" i="9"/>
  <c r="K1834" i="9"/>
  <c r="K1833" i="9"/>
  <c r="K1832" i="9"/>
  <c r="K1831" i="9"/>
  <c r="K1830" i="9"/>
  <c r="K1829" i="9"/>
  <c r="K1828" i="9"/>
  <c r="K1827" i="9"/>
  <c r="K1826" i="9"/>
  <c r="K1825" i="9"/>
  <c r="K1824" i="9"/>
  <c r="K1823" i="9"/>
  <c r="K1822" i="9"/>
  <c r="K1821" i="9"/>
  <c r="K1820" i="9"/>
  <c r="K1819" i="9"/>
  <c r="K1818" i="9"/>
  <c r="K1817" i="9"/>
  <c r="K1816" i="9"/>
  <c r="K1815" i="9"/>
  <c r="K1814" i="9"/>
  <c r="K1813" i="9"/>
  <c r="K1812" i="9"/>
  <c r="K1811" i="9"/>
  <c r="K1810" i="9"/>
  <c r="K1809" i="9"/>
  <c r="K1808" i="9"/>
  <c r="K1807" i="9"/>
  <c r="K1806" i="9"/>
  <c r="K1805" i="9"/>
  <c r="K1804" i="9"/>
  <c r="K1803" i="9"/>
  <c r="K1802" i="9"/>
  <c r="K1801" i="9"/>
  <c r="K1800" i="9"/>
  <c r="K1799" i="9"/>
  <c r="K1798" i="9"/>
  <c r="K1797" i="9"/>
  <c r="K1796" i="9"/>
  <c r="K1795" i="9"/>
  <c r="K1794" i="9"/>
  <c r="K1793" i="9"/>
  <c r="K1792" i="9"/>
  <c r="K1791" i="9"/>
  <c r="K1790" i="9"/>
  <c r="K1789" i="9"/>
  <c r="K1788" i="9"/>
  <c r="K1787" i="9"/>
  <c r="K1786" i="9"/>
  <c r="K1785" i="9"/>
  <c r="K1784" i="9"/>
  <c r="K1783" i="9"/>
  <c r="K1782" i="9"/>
  <c r="K1781" i="9"/>
  <c r="K1780" i="9"/>
  <c r="K1779" i="9"/>
  <c r="K1778" i="9"/>
  <c r="K1777" i="9"/>
  <c r="K1776" i="9"/>
  <c r="K1775" i="9"/>
  <c r="K1774" i="9"/>
  <c r="K1773" i="9"/>
  <c r="K1772" i="9"/>
  <c r="K1771" i="9"/>
  <c r="K1770" i="9"/>
  <c r="K1769" i="9"/>
  <c r="K1768" i="9"/>
  <c r="K1767" i="9"/>
  <c r="K1766" i="9"/>
  <c r="K1765" i="9"/>
  <c r="K1764" i="9"/>
  <c r="K1763" i="9"/>
  <c r="K1762" i="9"/>
  <c r="K1761" i="9"/>
  <c r="K1760" i="9"/>
  <c r="K1759" i="9"/>
  <c r="K1758" i="9"/>
  <c r="K1757" i="9"/>
  <c r="K1756" i="9"/>
  <c r="K1755" i="9"/>
  <c r="K1754" i="9"/>
  <c r="K1753" i="9"/>
  <c r="K1752" i="9"/>
  <c r="K1751" i="9"/>
  <c r="K1750" i="9"/>
  <c r="K1749" i="9"/>
  <c r="K1748" i="9"/>
  <c r="K1747" i="9"/>
  <c r="K1746" i="9"/>
  <c r="K1745" i="9"/>
  <c r="K1744" i="9"/>
  <c r="K1743" i="9"/>
  <c r="K1742" i="9"/>
  <c r="K1741" i="9"/>
  <c r="K1740" i="9"/>
  <c r="K1739" i="9"/>
  <c r="K1738" i="9"/>
  <c r="K1737" i="9"/>
  <c r="K1736" i="9"/>
  <c r="K1735" i="9"/>
  <c r="K1734" i="9"/>
  <c r="K1733" i="9"/>
  <c r="K1732" i="9"/>
  <c r="K1731" i="9"/>
  <c r="K1730" i="9"/>
  <c r="K1729" i="9"/>
  <c r="K1728" i="9"/>
  <c r="K1727" i="9"/>
  <c r="K1726" i="9"/>
  <c r="K1725" i="9"/>
  <c r="K1724" i="9"/>
  <c r="K1723" i="9"/>
  <c r="K1722" i="9"/>
  <c r="K1721" i="9"/>
  <c r="K1720" i="9"/>
  <c r="K1719" i="9"/>
  <c r="K1718" i="9"/>
  <c r="K1717" i="9"/>
  <c r="K1716" i="9"/>
  <c r="K1715" i="9"/>
  <c r="K1714" i="9"/>
  <c r="K1713" i="9"/>
  <c r="K1712" i="9"/>
  <c r="K1711" i="9"/>
  <c r="K1710" i="9"/>
  <c r="K1709" i="9"/>
  <c r="K1708" i="9"/>
  <c r="K1707" i="9"/>
  <c r="K1706" i="9"/>
  <c r="K1705" i="9"/>
  <c r="K1704" i="9"/>
  <c r="K1703" i="9"/>
  <c r="K1702" i="9"/>
  <c r="K1701" i="9"/>
  <c r="K1700" i="9"/>
  <c r="K1699" i="9"/>
  <c r="K1698" i="9"/>
  <c r="K1697" i="9"/>
  <c r="K1696" i="9"/>
  <c r="K1695" i="9"/>
  <c r="K1694" i="9"/>
  <c r="K1693" i="9"/>
  <c r="K1692" i="9"/>
  <c r="K1691" i="9"/>
  <c r="K1690" i="9"/>
  <c r="K1689" i="9"/>
  <c r="K1688" i="9"/>
  <c r="K1687" i="9"/>
  <c r="K1686" i="9"/>
  <c r="K1685" i="9"/>
  <c r="K1684" i="9"/>
  <c r="K1683" i="9"/>
  <c r="K1682" i="9"/>
  <c r="K1681" i="9"/>
  <c r="K1680" i="9"/>
  <c r="K1679" i="9"/>
  <c r="K1678" i="9"/>
  <c r="K1677" i="9"/>
  <c r="K1676" i="9"/>
  <c r="K1675" i="9"/>
  <c r="K1674" i="9"/>
  <c r="K1673" i="9"/>
  <c r="K1672" i="9"/>
  <c r="K1671" i="9"/>
  <c r="K1670" i="9"/>
  <c r="K1669" i="9"/>
  <c r="K1668" i="9"/>
  <c r="K1667" i="9"/>
  <c r="K1666" i="9"/>
  <c r="K1665" i="9"/>
  <c r="K1664" i="9"/>
  <c r="K1663" i="9"/>
  <c r="K1662" i="9"/>
  <c r="K1661" i="9"/>
  <c r="K1660" i="9"/>
  <c r="K1659" i="9"/>
  <c r="K1658" i="9"/>
  <c r="K1657" i="9"/>
  <c r="K1656" i="9"/>
  <c r="K1655" i="9"/>
  <c r="K1654" i="9"/>
  <c r="K1653" i="9"/>
  <c r="K1652" i="9"/>
  <c r="K1651" i="9"/>
  <c r="K1650" i="9"/>
  <c r="K1649" i="9"/>
  <c r="K1648" i="9"/>
  <c r="K1647" i="9"/>
  <c r="K1646" i="9"/>
  <c r="K1645" i="9"/>
  <c r="K1644" i="9"/>
  <c r="K1643" i="9"/>
  <c r="K1642" i="9"/>
  <c r="K1641" i="9"/>
  <c r="K1640" i="9"/>
  <c r="K1639" i="9"/>
  <c r="K1638" i="9"/>
  <c r="K1637" i="9"/>
  <c r="K1636" i="9"/>
  <c r="K1635" i="9"/>
  <c r="K1634" i="9"/>
  <c r="K1633" i="9"/>
  <c r="K1632" i="9"/>
  <c r="K1631" i="9"/>
  <c r="K1630" i="9"/>
  <c r="K1629" i="9"/>
  <c r="K1628" i="9"/>
  <c r="K1627" i="9"/>
  <c r="K1626" i="9"/>
  <c r="K1625" i="9"/>
  <c r="K1624" i="9"/>
  <c r="K1623" i="9"/>
  <c r="K1622" i="9"/>
  <c r="K1621" i="9"/>
  <c r="K1620" i="9"/>
  <c r="K1619" i="9"/>
  <c r="K1618" i="9"/>
  <c r="K1617" i="9"/>
  <c r="K1616" i="9"/>
  <c r="K1615" i="9"/>
  <c r="K1614" i="9"/>
  <c r="K1613" i="9"/>
  <c r="K1612" i="9"/>
  <c r="K1611" i="9"/>
  <c r="K1610" i="9"/>
  <c r="K1609" i="9"/>
  <c r="K1608" i="9"/>
  <c r="K1607" i="9"/>
  <c r="K1606" i="9"/>
  <c r="K1605" i="9"/>
  <c r="K1604" i="9"/>
  <c r="K1603" i="9"/>
  <c r="K1602" i="9"/>
  <c r="K1601" i="9"/>
  <c r="K1600" i="9"/>
  <c r="K1599" i="9"/>
  <c r="K1598" i="9"/>
  <c r="K1597" i="9"/>
  <c r="K1596" i="9"/>
  <c r="K1595" i="9"/>
  <c r="K1594" i="9"/>
  <c r="K1593" i="9"/>
  <c r="K1592" i="9"/>
  <c r="K1591" i="9"/>
  <c r="K1590" i="9"/>
  <c r="K1589" i="9"/>
  <c r="K1588" i="9"/>
  <c r="K1587" i="9"/>
  <c r="K1586" i="9"/>
  <c r="K1585" i="9"/>
  <c r="K1584" i="9"/>
  <c r="K1583" i="9"/>
  <c r="K1582" i="9"/>
  <c r="K1581" i="9"/>
  <c r="K1580" i="9"/>
  <c r="K1579" i="9"/>
  <c r="K1578" i="9"/>
  <c r="K1577" i="9"/>
  <c r="K1576" i="9"/>
  <c r="K1575" i="9"/>
  <c r="K1574" i="9"/>
  <c r="K1573" i="9"/>
  <c r="K1572" i="9"/>
  <c r="K1571" i="9"/>
  <c r="K1570" i="9"/>
  <c r="K1569" i="9"/>
  <c r="K1568" i="9"/>
  <c r="K1567" i="9"/>
  <c r="K1566" i="9"/>
  <c r="K1565" i="9"/>
  <c r="K1564" i="9"/>
  <c r="K1563" i="9"/>
  <c r="K1562" i="9"/>
  <c r="K1561" i="9"/>
  <c r="K1560" i="9"/>
  <c r="K1559" i="9"/>
  <c r="K1558" i="9"/>
  <c r="K1557" i="9"/>
  <c r="K1556" i="9"/>
  <c r="K1555" i="9"/>
  <c r="K1554" i="9"/>
  <c r="K1553" i="9"/>
  <c r="K1552" i="9"/>
  <c r="K1551" i="9"/>
  <c r="K1550" i="9"/>
  <c r="K1549" i="9"/>
  <c r="K1548" i="9"/>
  <c r="K1547" i="9"/>
  <c r="K1546" i="9"/>
  <c r="K1545" i="9"/>
  <c r="K1544" i="9"/>
  <c r="K1543" i="9"/>
  <c r="K1542" i="9"/>
  <c r="K1541" i="9"/>
  <c r="K1540" i="9"/>
  <c r="K1539" i="9"/>
  <c r="K1538" i="9"/>
  <c r="K1537" i="9"/>
  <c r="K1536" i="9"/>
  <c r="K1535" i="9"/>
  <c r="K1534" i="9"/>
  <c r="K1533" i="9"/>
  <c r="K1532" i="9"/>
  <c r="K1531" i="9"/>
  <c r="K1530" i="9"/>
  <c r="K1529" i="9"/>
  <c r="K1528" i="9"/>
  <c r="K1527" i="9"/>
  <c r="K1526" i="9"/>
  <c r="K1525" i="9"/>
  <c r="K1524" i="9"/>
  <c r="K1523" i="9"/>
  <c r="K1522" i="9"/>
  <c r="K1521" i="9"/>
  <c r="K1520" i="9"/>
  <c r="K1519" i="9"/>
  <c r="K1518" i="9"/>
  <c r="K1517" i="9"/>
  <c r="K1516" i="9"/>
  <c r="K1515" i="9"/>
  <c r="K1514" i="9"/>
  <c r="K1513" i="9"/>
  <c r="K1512" i="9"/>
  <c r="K1511" i="9"/>
  <c r="K1510" i="9"/>
  <c r="K1509" i="9"/>
  <c r="K1508" i="9"/>
  <c r="K1507" i="9"/>
  <c r="K1506" i="9"/>
  <c r="K1505" i="9"/>
  <c r="K1504" i="9"/>
  <c r="K1503" i="9"/>
  <c r="K1502" i="9"/>
  <c r="K1501" i="9"/>
  <c r="K1500" i="9"/>
  <c r="K1499" i="9"/>
  <c r="K1498" i="9"/>
  <c r="K1497" i="9"/>
  <c r="K1496" i="9"/>
  <c r="K1495" i="9"/>
  <c r="K1494" i="9"/>
  <c r="K1493" i="9"/>
  <c r="K1492" i="9"/>
  <c r="K1491" i="9"/>
  <c r="K1490" i="9"/>
  <c r="K1489" i="9"/>
  <c r="K1488" i="9"/>
  <c r="K1487" i="9"/>
  <c r="K1486" i="9"/>
  <c r="K1485" i="9"/>
  <c r="K1484" i="9"/>
  <c r="K1483" i="9"/>
  <c r="K1482" i="9"/>
  <c r="K1481" i="9"/>
  <c r="K1480" i="9"/>
  <c r="K1479" i="9"/>
  <c r="K1478" i="9"/>
  <c r="K1477" i="9"/>
  <c r="K1476" i="9"/>
  <c r="K1475" i="9"/>
  <c r="K1474" i="9"/>
  <c r="K1473" i="9"/>
  <c r="K1472" i="9"/>
  <c r="K1471" i="9"/>
  <c r="K1470" i="9"/>
  <c r="K1469" i="9"/>
  <c r="K1468" i="9"/>
  <c r="K1467" i="9"/>
  <c r="K1466" i="9"/>
  <c r="K1465" i="9"/>
  <c r="K1464" i="9"/>
  <c r="K1463" i="9"/>
  <c r="K1462" i="9"/>
  <c r="K1461" i="9"/>
  <c r="K1460" i="9"/>
  <c r="K1459" i="9"/>
  <c r="K1458" i="9"/>
  <c r="K1457" i="9"/>
  <c r="K1456" i="9"/>
  <c r="K1455" i="9"/>
  <c r="K1454" i="9"/>
  <c r="K1453" i="9"/>
  <c r="K1452" i="9"/>
  <c r="K1451" i="9"/>
  <c r="K1450" i="9"/>
  <c r="K1449" i="9"/>
  <c r="K1448" i="9"/>
  <c r="K1447" i="9"/>
  <c r="K1446" i="9"/>
  <c r="K1445" i="9"/>
  <c r="K1444" i="9"/>
  <c r="K1443" i="9"/>
  <c r="K1442" i="9"/>
  <c r="K1441" i="9"/>
  <c r="K1440" i="9"/>
  <c r="K1439" i="9"/>
  <c r="K1438" i="9"/>
  <c r="K1437" i="9"/>
  <c r="K1436" i="9"/>
  <c r="K1435" i="9"/>
  <c r="K1434" i="9"/>
  <c r="K1433" i="9"/>
  <c r="K1432" i="9"/>
  <c r="K1431" i="9"/>
  <c r="K1430" i="9"/>
  <c r="K1429" i="9"/>
  <c r="K1428" i="9"/>
  <c r="K1427" i="9"/>
  <c r="K1426" i="9"/>
  <c r="K1425" i="9"/>
  <c r="K1424" i="9"/>
  <c r="K1423" i="9"/>
  <c r="K1422" i="9"/>
  <c r="K1421" i="9"/>
  <c r="K1420" i="9"/>
  <c r="K1419" i="9"/>
  <c r="K1418" i="9"/>
  <c r="K1417" i="9"/>
  <c r="K1416" i="9"/>
  <c r="K1415" i="9"/>
  <c r="K1414" i="9"/>
  <c r="K1413" i="9"/>
  <c r="K1412" i="9"/>
  <c r="K1411" i="9"/>
  <c r="K1410" i="9"/>
  <c r="K1409" i="9"/>
  <c r="K1408" i="9"/>
  <c r="K1407" i="9"/>
  <c r="K1406" i="9"/>
  <c r="K1405" i="9"/>
  <c r="K1404" i="9"/>
  <c r="K1403" i="9"/>
  <c r="K1402" i="9"/>
  <c r="K1401" i="9"/>
  <c r="K1400" i="9"/>
  <c r="K1399" i="9"/>
  <c r="K1398" i="9"/>
  <c r="K1397" i="9"/>
  <c r="K1396" i="9"/>
  <c r="K1395" i="9"/>
  <c r="K1394" i="9"/>
  <c r="K1393" i="9"/>
  <c r="K1392" i="9"/>
  <c r="K1391" i="9"/>
  <c r="K1390" i="9"/>
  <c r="K1389" i="9"/>
  <c r="K1388" i="9"/>
  <c r="K1387" i="9"/>
  <c r="K1386" i="9"/>
  <c r="K1385" i="9"/>
  <c r="K1384" i="9"/>
  <c r="K1383" i="9"/>
  <c r="K1382" i="9"/>
  <c r="K1381" i="9"/>
  <c r="K1380" i="9"/>
  <c r="K1379" i="9"/>
  <c r="K1378" i="9"/>
  <c r="K1377" i="9"/>
  <c r="K1376" i="9"/>
  <c r="K1375" i="9"/>
  <c r="K1374" i="9"/>
  <c r="K1373" i="9"/>
  <c r="K1372" i="9"/>
  <c r="K1371" i="9"/>
  <c r="K1370" i="9"/>
  <c r="K1369" i="9"/>
  <c r="K1368" i="9"/>
  <c r="K1367" i="9"/>
  <c r="K1366" i="9"/>
  <c r="K1365" i="9"/>
  <c r="K1364" i="9"/>
  <c r="K1363" i="9"/>
  <c r="K1362" i="9"/>
  <c r="K1361" i="9"/>
  <c r="K1360" i="9"/>
  <c r="K1359" i="9"/>
  <c r="K1358" i="9"/>
  <c r="K1357" i="9"/>
  <c r="K1356" i="9"/>
  <c r="K1355" i="9"/>
  <c r="K1354" i="9"/>
  <c r="K1353" i="9"/>
  <c r="K1352" i="9"/>
  <c r="K1351" i="9"/>
  <c r="K1350" i="9"/>
  <c r="K1349" i="9"/>
  <c r="K1348" i="9"/>
  <c r="K1347" i="9"/>
  <c r="K1346" i="9"/>
  <c r="K1345" i="9"/>
  <c r="K1344" i="9"/>
  <c r="K1343" i="9"/>
  <c r="K1342" i="9"/>
  <c r="K1341" i="9"/>
  <c r="K1340" i="9"/>
  <c r="K1339" i="9"/>
  <c r="K1338" i="9"/>
  <c r="K1337" i="9"/>
  <c r="K1336" i="9"/>
  <c r="K1335" i="9"/>
  <c r="K1334" i="9"/>
  <c r="K1333" i="9"/>
  <c r="K1332" i="9"/>
  <c r="K1331" i="9"/>
  <c r="K1330" i="9"/>
  <c r="K1329" i="9"/>
  <c r="K1328" i="9"/>
  <c r="K1327" i="9"/>
  <c r="K1326" i="9"/>
  <c r="K1325" i="9"/>
  <c r="K1324" i="9"/>
  <c r="K1323" i="9"/>
  <c r="K1322" i="9"/>
  <c r="K1321" i="9"/>
  <c r="K1320" i="9"/>
  <c r="K1319" i="9"/>
  <c r="K1318" i="9"/>
  <c r="K1317" i="9"/>
  <c r="K1316" i="9"/>
  <c r="K1315" i="9"/>
  <c r="K1314" i="9"/>
  <c r="K1313" i="9"/>
  <c r="K1312" i="9"/>
  <c r="K1311" i="9"/>
  <c r="K1310" i="9"/>
  <c r="K1309" i="9"/>
  <c r="K1308" i="9"/>
  <c r="K1307" i="9"/>
  <c r="K1306" i="9"/>
  <c r="K1305" i="9"/>
  <c r="K1304" i="9"/>
  <c r="K1303" i="9"/>
  <c r="K1302" i="9"/>
  <c r="K1301" i="9"/>
  <c r="K1300" i="9"/>
  <c r="K1299" i="9"/>
  <c r="K1298" i="9"/>
  <c r="K1297" i="9"/>
  <c r="K1296" i="9"/>
  <c r="K1295" i="9"/>
  <c r="K1294" i="9"/>
  <c r="K1293" i="9"/>
  <c r="K1292" i="9"/>
  <c r="K1291" i="9"/>
  <c r="K1290" i="9"/>
  <c r="K1289" i="9"/>
  <c r="K1288" i="9"/>
  <c r="K1287" i="9"/>
  <c r="K1286" i="9"/>
  <c r="K1285" i="9"/>
  <c r="K1284" i="9"/>
  <c r="K1283" i="9"/>
  <c r="K1282" i="9"/>
  <c r="K1281" i="9"/>
  <c r="K1280" i="9"/>
  <c r="K1279" i="9"/>
  <c r="K1278" i="9"/>
  <c r="K1277" i="9"/>
  <c r="K1276" i="9"/>
  <c r="K1275" i="9"/>
  <c r="K1274" i="9"/>
  <c r="K1273" i="9"/>
  <c r="K1272" i="9"/>
  <c r="K1271" i="9"/>
  <c r="K1270" i="9"/>
  <c r="K1269" i="9"/>
  <c r="K1268" i="9"/>
  <c r="K1267" i="9"/>
  <c r="K1266" i="9"/>
  <c r="K1265" i="9"/>
  <c r="K1264" i="9"/>
  <c r="K1263" i="9"/>
  <c r="K1262" i="9"/>
  <c r="K1261" i="9"/>
  <c r="K1260" i="9"/>
  <c r="K1259" i="9"/>
  <c r="K1258" i="9"/>
  <c r="K1257" i="9"/>
  <c r="K1256" i="9"/>
  <c r="K1255" i="9"/>
  <c r="K1254" i="9"/>
  <c r="K1253" i="9"/>
  <c r="K1252" i="9"/>
  <c r="K1251" i="9"/>
  <c r="K1250" i="9"/>
  <c r="K1249" i="9"/>
  <c r="K1248" i="9"/>
  <c r="K1247" i="9"/>
  <c r="K1246" i="9"/>
  <c r="K1245" i="9"/>
  <c r="K1244" i="9"/>
  <c r="K1243" i="9"/>
  <c r="K1242" i="9"/>
  <c r="K1241" i="9"/>
  <c r="K1240" i="9"/>
  <c r="K1239" i="9"/>
  <c r="K1238" i="9"/>
  <c r="K1237" i="9"/>
  <c r="K1236" i="9"/>
  <c r="K1235" i="9"/>
  <c r="K1234" i="9"/>
  <c r="K1233" i="9"/>
  <c r="K1232" i="9"/>
  <c r="K1231" i="9"/>
  <c r="K1230" i="9"/>
  <c r="K1229" i="9"/>
  <c r="K1228" i="9"/>
  <c r="K1227" i="9"/>
  <c r="K1226" i="9"/>
  <c r="K1225" i="9"/>
  <c r="K1224" i="9"/>
  <c r="K1223" i="9"/>
  <c r="K1222" i="9"/>
  <c r="K1221" i="9"/>
  <c r="K1220" i="9"/>
  <c r="K1219" i="9"/>
  <c r="K1218" i="9"/>
  <c r="K1217" i="9"/>
  <c r="K1216" i="9"/>
  <c r="K1215" i="9"/>
  <c r="K1214" i="9"/>
  <c r="K1213" i="9"/>
  <c r="K1212" i="9"/>
  <c r="K1211" i="9"/>
  <c r="K1210" i="9"/>
  <c r="K1209" i="9"/>
  <c r="K1208" i="9"/>
  <c r="K1207" i="9"/>
  <c r="K1206" i="9"/>
  <c r="K1205" i="9"/>
  <c r="K1204" i="9"/>
  <c r="K1203" i="9"/>
  <c r="K1202" i="9"/>
  <c r="K1201" i="9"/>
  <c r="K1200" i="9"/>
  <c r="K1199" i="9"/>
  <c r="K1198" i="9"/>
  <c r="K1197" i="9"/>
  <c r="K1196" i="9"/>
  <c r="K1195" i="9"/>
  <c r="K1194" i="9"/>
  <c r="K1193" i="9"/>
  <c r="K1192" i="9"/>
  <c r="K1191" i="9"/>
  <c r="K1190" i="9"/>
  <c r="K1189" i="9"/>
  <c r="K1188" i="9"/>
  <c r="K1187" i="9"/>
  <c r="K1186" i="9"/>
  <c r="K1185" i="9"/>
  <c r="K1184" i="9"/>
  <c r="K1183" i="9"/>
  <c r="K1182" i="9"/>
  <c r="K1181" i="9"/>
  <c r="K1180" i="9"/>
  <c r="K1179" i="9"/>
  <c r="K1178" i="9"/>
  <c r="K1177" i="9"/>
  <c r="K1176" i="9"/>
  <c r="K1175" i="9"/>
  <c r="K1174" i="9"/>
  <c r="K1173" i="9"/>
  <c r="K1172" i="9"/>
  <c r="K1171" i="9"/>
  <c r="K1170" i="9"/>
  <c r="K1169" i="9"/>
  <c r="K1168" i="9"/>
  <c r="K1167" i="9"/>
  <c r="K1166" i="9"/>
  <c r="K1165" i="9"/>
  <c r="K1164" i="9"/>
  <c r="K1163" i="9"/>
  <c r="K1162" i="9"/>
  <c r="K1161" i="9"/>
  <c r="K1160" i="9"/>
  <c r="K1159" i="9"/>
  <c r="K1158" i="9"/>
  <c r="K1157" i="9"/>
  <c r="K1156" i="9"/>
  <c r="K1155" i="9"/>
  <c r="K1154" i="9"/>
  <c r="K1153" i="9"/>
  <c r="K1152" i="9"/>
  <c r="K1151" i="9"/>
  <c r="K1150" i="9"/>
  <c r="K1149" i="9"/>
  <c r="K1148" i="9"/>
  <c r="K1147" i="9"/>
  <c r="K1146" i="9"/>
  <c r="K1145" i="9"/>
  <c r="K1144" i="9"/>
  <c r="K1143" i="9"/>
  <c r="K1142" i="9"/>
  <c r="K1141" i="9"/>
  <c r="K1140" i="9"/>
  <c r="K1139" i="9"/>
  <c r="K1138" i="9"/>
  <c r="K1137" i="9"/>
  <c r="K1136" i="9"/>
  <c r="K1135" i="9"/>
  <c r="K1134" i="9"/>
  <c r="K1133" i="9"/>
  <c r="K1132" i="9"/>
  <c r="K1131" i="9"/>
  <c r="K1130" i="9"/>
  <c r="K1129" i="9"/>
  <c r="K1128" i="9"/>
  <c r="K1127" i="9"/>
  <c r="K1126" i="9"/>
  <c r="K1125" i="9"/>
  <c r="K1124" i="9"/>
  <c r="K1123" i="9"/>
  <c r="K1122" i="9"/>
  <c r="K1121" i="9"/>
  <c r="K1120" i="9"/>
  <c r="K1119" i="9"/>
  <c r="K1118" i="9"/>
  <c r="K1117" i="9"/>
  <c r="K1116" i="9"/>
  <c r="K1115" i="9"/>
  <c r="K1114" i="9"/>
  <c r="K1113" i="9"/>
  <c r="K1112" i="9"/>
  <c r="K1111" i="9"/>
  <c r="K1110" i="9"/>
  <c r="K1109" i="9"/>
  <c r="K1108" i="9"/>
  <c r="K1107" i="9"/>
  <c r="K1106" i="9"/>
  <c r="K1105" i="9"/>
  <c r="K1104" i="9"/>
  <c r="K1103" i="9"/>
  <c r="K1102" i="9"/>
  <c r="K1101" i="9"/>
  <c r="K1100" i="9"/>
  <c r="K1099" i="9"/>
  <c r="K1098" i="9"/>
  <c r="K1097" i="9"/>
  <c r="K1096" i="9"/>
  <c r="K1095" i="9"/>
  <c r="K1094" i="9"/>
  <c r="K1093" i="9"/>
  <c r="K1092" i="9"/>
  <c r="K1091" i="9"/>
  <c r="K1090" i="9"/>
  <c r="K1089" i="9"/>
  <c r="K1088" i="9"/>
  <c r="K1087" i="9"/>
  <c r="K1086" i="9"/>
  <c r="K1085" i="9"/>
  <c r="K1084" i="9"/>
  <c r="K1083" i="9"/>
  <c r="K1082" i="9"/>
  <c r="K1081" i="9"/>
  <c r="K1080" i="9"/>
  <c r="K1079" i="9"/>
  <c r="K1078" i="9"/>
  <c r="K1077" i="9"/>
  <c r="K1076" i="9"/>
  <c r="K1075" i="9"/>
  <c r="K1074" i="9"/>
  <c r="K1073" i="9"/>
  <c r="K1072" i="9"/>
  <c r="K1071" i="9"/>
  <c r="K1070" i="9"/>
  <c r="K1069" i="9"/>
  <c r="K1068" i="9"/>
  <c r="K1067" i="9"/>
  <c r="K1066" i="9"/>
  <c r="K1065" i="9"/>
  <c r="K1064" i="9"/>
  <c r="K1063" i="9"/>
  <c r="K1062" i="9"/>
  <c r="K1061" i="9"/>
  <c r="K1060" i="9"/>
  <c r="K1059" i="9"/>
  <c r="K1058" i="9"/>
  <c r="K1057" i="9"/>
  <c r="K1056" i="9"/>
  <c r="K1055" i="9"/>
  <c r="K1054" i="9"/>
  <c r="K1053" i="9"/>
  <c r="K1052" i="9"/>
  <c r="K1051" i="9"/>
  <c r="K1050" i="9"/>
  <c r="K1049" i="9"/>
  <c r="K1048" i="9"/>
  <c r="K1047" i="9"/>
  <c r="K1046" i="9"/>
  <c r="K1045" i="9"/>
  <c r="K1044" i="9"/>
  <c r="K1043" i="9"/>
  <c r="K1042" i="9"/>
  <c r="K1041" i="9"/>
  <c r="K1040" i="9"/>
  <c r="K1039" i="9"/>
  <c r="K1038" i="9"/>
  <c r="K1037" i="9"/>
  <c r="K1036" i="9"/>
  <c r="K1035" i="9"/>
  <c r="K1034" i="9"/>
  <c r="K1033" i="9"/>
  <c r="K1032" i="9"/>
  <c r="K1031" i="9"/>
  <c r="K1030" i="9"/>
  <c r="K1029" i="9"/>
  <c r="K1028" i="9"/>
  <c r="K1027" i="9"/>
  <c r="K1026" i="9"/>
  <c r="K1025" i="9"/>
  <c r="K1024" i="9"/>
  <c r="K1023" i="9"/>
  <c r="K1022" i="9"/>
  <c r="K1021" i="9"/>
  <c r="K1020" i="9"/>
  <c r="K1019" i="9"/>
  <c r="K1018" i="9"/>
  <c r="K1017" i="9"/>
  <c r="K1016" i="9"/>
  <c r="K1015" i="9"/>
  <c r="K1014" i="9"/>
  <c r="K1013" i="9"/>
  <c r="K1012" i="9"/>
  <c r="K1011" i="9"/>
  <c r="K1010" i="9"/>
  <c r="K1009" i="9"/>
  <c r="K1008" i="9"/>
  <c r="K1007" i="9"/>
  <c r="K1006" i="9"/>
  <c r="K1005" i="9"/>
  <c r="K1004" i="9"/>
  <c r="K1003" i="9"/>
  <c r="K1002" i="9"/>
  <c r="K1001" i="9"/>
  <c r="K1000" i="9"/>
  <c r="K999" i="9"/>
  <c r="K998" i="9"/>
  <c r="K997" i="9"/>
  <c r="K996" i="9"/>
  <c r="K995" i="9"/>
  <c r="K994" i="9"/>
  <c r="K993" i="9"/>
  <c r="K992" i="9"/>
  <c r="K991" i="9"/>
  <c r="K990" i="9"/>
  <c r="K989" i="9"/>
  <c r="K988" i="9"/>
  <c r="K987" i="9"/>
  <c r="K986" i="9"/>
  <c r="K985" i="9"/>
  <c r="K984" i="9"/>
  <c r="K983" i="9"/>
  <c r="K982" i="9"/>
  <c r="K981" i="9"/>
  <c r="K980" i="9"/>
  <c r="K979" i="9"/>
  <c r="K978" i="9"/>
  <c r="K977" i="9"/>
  <c r="K976" i="9"/>
  <c r="K975" i="9"/>
  <c r="K974" i="9"/>
  <c r="K973" i="9"/>
  <c r="K972" i="9"/>
  <c r="K971" i="9"/>
  <c r="K970" i="9"/>
  <c r="K969" i="9"/>
  <c r="K968" i="9"/>
  <c r="K967" i="9"/>
  <c r="K966" i="9"/>
  <c r="K965" i="9"/>
  <c r="K964" i="9"/>
  <c r="K963" i="9"/>
  <c r="K962" i="9"/>
  <c r="K961" i="9"/>
  <c r="K960" i="9"/>
  <c r="K959" i="9"/>
  <c r="K958" i="9"/>
  <c r="K957" i="9"/>
  <c r="K956" i="9"/>
  <c r="K955" i="9"/>
  <c r="K954" i="9"/>
  <c r="K953" i="9"/>
  <c r="K952" i="9"/>
  <c r="K951" i="9"/>
  <c r="K950" i="9"/>
  <c r="K949" i="9"/>
  <c r="K948" i="9"/>
  <c r="K947" i="9"/>
  <c r="K946" i="9"/>
  <c r="K945" i="9"/>
  <c r="K944" i="9"/>
  <c r="K943" i="9"/>
  <c r="K942" i="9"/>
  <c r="K941" i="9"/>
  <c r="K940" i="9"/>
  <c r="K939" i="9"/>
  <c r="K938" i="9"/>
  <c r="K937" i="9"/>
  <c r="K936" i="9"/>
  <c r="K935" i="9"/>
  <c r="K934" i="9"/>
  <c r="K933" i="9"/>
  <c r="K932" i="9"/>
  <c r="K931" i="9"/>
  <c r="K930" i="9"/>
  <c r="K929" i="9"/>
  <c r="K928" i="9"/>
  <c r="K927" i="9"/>
  <c r="K926" i="9"/>
  <c r="K925" i="9"/>
  <c r="K924" i="9"/>
  <c r="K923" i="9"/>
  <c r="K922" i="9"/>
  <c r="K921" i="9"/>
  <c r="K920" i="9"/>
  <c r="K919" i="9"/>
  <c r="K918" i="9"/>
  <c r="K917" i="9"/>
  <c r="K916" i="9"/>
  <c r="K915" i="9"/>
  <c r="K914" i="9"/>
  <c r="K913" i="9"/>
  <c r="K912" i="9"/>
  <c r="K911" i="9"/>
  <c r="K910" i="9"/>
  <c r="K909" i="9"/>
  <c r="K908" i="9"/>
  <c r="K907" i="9"/>
  <c r="K906" i="9"/>
  <c r="K905" i="9"/>
  <c r="K904" i="9"/>
  <c r="K903" i="9"/>
  <c r="K902" i="9"/>
  <c r="K901" i="9"/>
  <c r="K900" i="9"/>
  <c r="K899" i="9"/>
  <c r="K898" i="9"/>
  <c r="K897" i="9"/>
  <c r="K896" i="9"/>
  <c r="K895" i="9"/>
  <c r="K894" i="9"/>
  <c r="K893" i="9"/>
  <c r="K892" i="9"/>
  <c r="K891" i="9"/>
  <c r="K890" i="9"/>
  <c r="K889" i="9"/>
  <c r="K888" i="9"/>
  <c r="K887" i="9"/>
  <c r="K886" i="9"/>
  <c r="K885" i="9"/>
  <c r="K884" i="9"/>
  <c r="K883" i="9"/>
  <c r="K882" i="9"/>
  <c r="K881" i="9"/>
  <c r="K880" i="9"/>
  <c r="K879" i="9"/>
  <c r="K878" i="9"/>
  <c r="K877" i="9"/>
  <c r="K876" i="9"/>
  <c r="K875" i="9"/>
  <c r="K874" i="9"/>
  <c r="K873" i="9"/>
  <c r="K872" i="9"/>
  <c r="K871" i="9"/>
  <c r="K870" i="9"/>
  <c r="K869" i="9"/>
  <c r="K868" i="9"/>
  <c r="K867" i="9"/>
  <c r="K866" i="9"/>
  <c r="K865" i="9"/>
  <c r="K864" i="9"/>
  <c r="K863" i="9"/>
  <c r="K862" i="9"/>
  <c r="K861" i="9"/>
  <c r="K860" i="9"/>
  <c r="K859" i="9"/>
  <c r="K858" i="9"/>
  <c r="K857" i="9"/>
  <c r="K856" i="9"/>
  <c r="K855" i="9"/>
  <c r="K854" i="9"/>
  <c r="K853" i="9"/>
  <c r="K852" i="9"/>
  <c r="K851" i="9"/>
  <c r="K850" i="9"/>
  <c r="K849" i="9"/>
  <c r="K848" i="9"/>
  <c r="K847" i="9"/>
  <c r="K846" i="9"/>
  <c r="K845" i="9"/>
  <c r="K844" i="9"/>
  <c r="K843" i="9"/>
  <c r="K842" i="9"/>
  <c r="K841" i="9"/>
  <c r="K840" i="9"/>
  <c r="K839" i="9"/>
  <c r="K838" i="9"/>
  <c r="K837" i="9"/>
  <c r="K836" i="9"/>
  <c r="K835" i="9"/>
  <c r="K834" i="9"/>
  <c r="K833" i="9"/>
  <c r="K832" i="9"/>
  <c r="K831" i="9"/>
  <c r="K830" i="9"/>
  <c r="K829" i="9"/>
  <c r="K828" i="9"/>
  <c r="K827" i="9"/>
  <c r="K826" i="9"/>
  <c r="K825" i="9"/>
  <c r="K824" i="9"/>
  <c r="K823" i="9"/>
  <c r="K822" i="9"/>
  <c r="K821" i="9"/>
  <c r="K820" i="9"/>
  <c r="K819" i="9"/>
  <c r="K818" i="9"/>
  <c r="K817" i="9"/>
  <c r="K816" i="9"/>
  <c r="K815" i="9"/>
  <c r="K814" i="9"/>
  <c r="K813" i="9"/>
  <c r="K812" i="9"/>
  <c r="K811" i="9"/>
  <c r="K810" i="9"/>
  <c r="K809" i="9"/>
  <c r="K808" i="9"/>
  <c r="K807" i="9"/>
  <c r="K806" i="9"/>
  <c r="K805" i="9"/>
  <c r="K804" i="9"/>
  <c r="K803" i="9"/>
  <c r="K802" i="9"/>
  <c r="K801" i="9"/>
  <c r="K800" i="9"/>
  <c r="K799" i="9"/>
  <c r="K798" i="9"/>
  <c r="K797" i="9"/>
  <c r="K796" i="9"/>
  <c r="K795" i="9"/>
  <c r="K794" i="9"/>
  <c r="K793" i="9"/>
  <c r="K792" i="9"/>
  <c r="K791" i="9"/>
  <c r="K790" i="9"/>
  <c r="K789" i="9"/>
  <c r="K788" i="9"/>
  <c r="K787" i="9"/>
  <c r="K786" i="9"/>
  <c r="K785" i="9"/>
  <c r="K784" i="9"/>
  <c r="K783" i="9"/>
  <c r="K782" i="9"/>
  <c r="K781" i="9"/>
  <c r="K780" i="9"/>
  <c r="K779" i="9"/>
  <c r="K778" i="9"/>
  <c r="K777" i="9"/>
  <c r="K776" i="9"/>
  <c r="K775" i="9"/>
  <c r="K774" i="9"/>
  <c r="K773" i="9"/>
  <c r="K772" i="9"/>
  <c r="K771" i="9"/>
  <c r="K770" i="9"/>
  <c r="K769" i="9"/>
  <c r="K768" i="9"/>
  <c r="K767" i="9"/>
  <c r="K766" i="9"/>
  <c r="K765" i="9"/>
  <c r="K764" i="9"/>
  <c r="K763" i="9"/>
  <c r="K762" i="9"/>
  <c r="K761" i="9"/>
  <c r="K760" i="9"/>
  <c r="K759" i="9"/>
  <c r="K758" i="9"/>
  <c r="K757" i="9"/>
  <c r="K756" i="9"/>
  <c r="K755" i="9"/>
  <c r="K754" i="9"/>
  <c r="K753" i="9"/>
  <c r="K752" i="9"/>
  <c r="K751" i="9"/>
  <c r="K750" i="9"/>
  <c r="K749" i="9"/>
  <c r="K748" i="9"/>
  <c r="K747" i="9"/>
  <c r="K746" i="9"/>
  <c r="K745" i="9"/>
  <c r="K744" i="9"/>
  <c r="K743" i="9"/>
  <c r="K742" i="9"/>
  <c r="K741" i="9"/>
  <c r="K740" i="9"/>
  <c r="K739" i="9"/>
  <c r="K738" i="9"/>
  <c r="K737" i="9"/>
  <c r="K736" i="9"/>
  <c r="K735" i="9"/>
  <c r="K734" i="9"/>
  <c r="K733" i="9"/>
  <c r="K732" i="9"/>
  <c r="K731" i="9"/>
  <c r="K730" i="9"/>
  <c r="K729" i="9"/>
  <c r="K728" i="9"/>
  <c r="K727" i="9"/>
  <c r="K726" i="9"/>
  <c r="K725" i="9"/>
  <c r="K724" i="9"/>
  <c r="K723" i="9"/>
  <c r="K722" i="9"/>
  <c r="K721" i="9"/>
  <c r="K720" i="9"/>
  <c r="K719" i="9"/>
  <c r="K718" i="9"/>
  <c r="K717" i="9"/>
  <c r="K716" i="9"/>
  <c r="K715" i="9"/>
  <c r="K714" i="9"/>
  <c r="K713" i="9"/>
  <c r="K712" i="9"/>
  <c r="K711" i="9"/>
  <c r="K710" i="9"/>
  <c r="K709" i="9"/>
  <c r="K708" i="9"/>
  <c r="K707" i="9"/>
  <c r="K706" i="9"/>
  <c r="K705" i="9"/>
  <c r="K704" i="9"/>
  <c r="K703" i="9"/>
  <c r="K702" i="9"/>
  <c r="K701" i="9"/>
  <c r="K700" i="9"/>
  <c r="K699" i="9"/>
  <c r="K698" i="9"/>
  <c r="K697" i="9"/>
  <c r="K696" i="9"/>
  <c r="K695" i="9"/>
  <c r="K694" i="9"/>
  <c r="K693" i="9"/>
  <c r="K692" i="9"/>
  <c r="K691" i="9"/>
  <c r="K690" i="9"/>
  <c r="K689" i="9"/>
  <c r="K688" i="9"/>
  <c r="K687" i="9"/>
  <c r="K686" i="9"/>
  <c r="K685" i="9"/>
  <c r="K684" i="9"/>
  <c r="K683" i="9"/>
  <c r="K682" i="9"/>
  <c r="K681" i="9"/>
  <c r="K680" i="9"/>
  <c r="K679" i="9"/>
  <c r="K678" i="9"/>
  <c r="K677" i="9"/>
  <c r="K676" i="9"/>
  <c r="K675" i="9"/>
  <c r="K674" i="9"/>
  <c r="K673" i="9"/>
  <c r="K672" i="9"/>
  <c r="K671" i="9"/>
  <c r="K670" i="9"/>
  <c r="K669" i="9"/>
  <c r="K668" i="9"/>
  <c r="K667" i="9"/>
  <c r="K666" i="9"/>
  <c r="K665" i="9"/>
  <c r="K664" i="9"/>
  <c r="K663" i="9"/>
  <c r="K662" i="9"/>
  <c r="K661" i="9"/>
  <c r="K660" i="9"/>
  <c r="K659" i="9"/>
  <c r="K658" i="9"/>
  <c r="K657" i="9"/>
  <c r="K656" i="9"/>
  <c r="K655" i="9"/>
  <c r="K654" i="9"/>
  <c r="K653" i="9"/>
  <c r="K652" i="9"/>
  <c r="K651" i="9"/>
  <c r="K650" i="9"/>
  <c r="K649" i="9"/>
  <c r="K648" i="9"/>
  <c r="K647" i="9"/>
  <c r="K646" i="9"/>
  <c r="K645" i="9"/>
  <c r="K644" i="9"/>
  <c r="K643" i="9"/>
  <c r="K642" i="9"/>
  <c r="K641" i="9"/>
  <c r="K640" i="9"/>
  <c r="K639" i="9"/>
  <c r="K638" i="9"/>
  <c r="K637" i="9"/>
  <c r="K636" i="9"/>
  <c r="K635" i="9"/>
  <c r="K634" i="9"/>
  <c r="K633" i="9"/>
  <c r="K632" i="9"/>
  <c r="K631" i="9"/>
  <c r="K630" i="9"/>
  <c r="K629" i="9"/>
  <c r="K628" i="9"/>
  <c r="K627" i="9"/>
  <c r="K626" i="9"/>
  <c r="K625" i="9"/>
  <c r="K624" i="9"/>
  <c r="K623" i="9"/>
  <c r="K622" i="9"/>
  <c r="K621" i="9"/>
  <c r="K620" i="9"/>
  <c r="K619" i="9"/>
  <c r="K618" i="9"/>
  <c r="K617" i="9"/>
  <c r="K616" i="9"/>
  <c r="K615" i="9"/>
  <c r="K614" i="9"/>
  <c r="K613" i="9"/>
  <c r="K612" i="9"/>
  <c r="K611" i="9"/>
  <c r="K610" i="9"/>
  <c r="K609" i="9"/>
  <c r="K608" i="9"/>
  <c r="K607" i="9"/>
  <c r="K606" i="9"/>
  <c r="K605" i="9"/>
  <c r="K604" i="9"/>
  <c r="K603" i="9"/>
  <c r="K602" i="9"/>
  <c r="K601" i="9"/>
  <c r="K600" i="9"/>
  <c r="K599" i="9"/>
  <c r="K598" i="9"/>
  <c r="K597" i="9"/>
  <c r="K596" i="9"/>
  <c r="K595" i="9"/>
  <c r="K594" i="9"/>
  <c r="K593" i="9"/>
  <c r="K592" i="9"/>
  <c r="K591" i="9"/>
  <c r="K590" i="9"/>
  <c r="K589" i="9"/>
  <c r="K588" i="9"/>
  <c r="K587" i="9"/>
  <c r="K586" i="9"/>
  <c r="K585" i="9"/>
  <c r="K584" i="9"/>
  <c r="K583" i="9"/>
  <c r="K582" i="9"/>
  <c r="K581" i="9"/>
  <c r="K580" i="9"/>
  <c r="K579" i="9"/>
  <c r="K578" i="9"/>
  <c r="K577" i="9"/>
  <c r="K576" i="9"/>
  <c r="K575" i="9"/>
  <c r="K574" i="9"/>
  <c r="K573" i="9"/>
  <c r="K572" i="9"/>
  <c r="K571" i="9"/>
  <c r="K570" i="9"/>
  <c r="K569" i="9"/>
  <c r="K568" i="9"/>
  <c r="K567" i="9"/>
  <c r="K566" i="9"/>
  <c r="K565" i="9"/>
  <c r="K564" i="9"/>
  <c r="K563" i="9"/>
  <c r="K562" i="9"/>
  <c r="K561" i="9"/>
  <c r="K560" i="9"/>
  <c r="K559" i="9"/>
  <c r="K558" i="9"/>
  <c r="K557" i="9"/>
  <c r="K556" i="9"/>
  <c r="K555" i="9"/>
  <c r="K554" i="9"/>
  <c r="K553" i="9"/>
  <c r="K552" i="9"/>
  <c r="K551" i="9"/>
  <c r="K550" i="9"/>
  <c r="K549" i="9"/>
  <c r="K548" i="9"/>
  <c r="K547" i="9"/>
  <c r="K546" i="9"/>
  <c r="K545" i="9"/>
  <c r="K544" i="9"/>
  <c r="K543" i="9"/>
  <c r="K542" i="9"/>
  <c r="K541" i="9"/>
  <c r="K540" i="9"/>
  <c r="K539" i="9"/>
  <c r="K538" i="9"/>
  <c r="K537" i="9"/>
  <c r="K536" i="9"/>
  <c r="K535" i="9"/>
  <c r="K534" i="9"/>
  <c r="K533" i="9"/>
  <c r="K532" i="9"/>
  <c r="K531" i="9"/>
  <c r="K530" i="9"/>
  <c r="K529" i="9"/>
  <c r="K528" i="9"/>
  <c r="K527" i="9"/>
  <c r="K526" i="9"/>
  <c r="K525" i="9"/>
  <c r="K524" i="9"/>
  <c r="K523" i="9"/>
  <c r="K522" i="9"/>
  <c r="K521" i="9"/>
  <c r="K520" i="9"/>
  <c r="K519" i="9"/>
  <c r="K518" i="9"/>
  <c r="K517" i="9"/>
  <c r="K516" i="9"/>
  <c r="K515" i="9"/>
  <c r="K514" i="9"/>
  <c r="K513" i="9"/>
  <c r="K512" i="9"/>
  <c r="K511" i="9"/>
  <c r="K510" i="9"/>
  <c r="K509" i="9"/>
  <c r="K508" i="9"/>
  <c r="K507" i="9"/>
  <c r="K506" i="9"/>
  <c r="K505" i="9"/>
  <c r="K504" i="9"/>
  <c r="K503" i="9"/>
  <c r="K502" i="9"/>
  <c r="K501" i="9"/>
  <c r="K500" i="9"/>
  <c r="K499" i="9"/>
  <c r="K498" i="9"/>
  <c r="K497" i="9"/>
  <c r="K496" i="9"/>
  <c r="K495" i="9"/>
  <c r="K494" i="9"/>
  <c r="K493" i="9"/>
  <c r="K492" i="9"/>
  <c r="K491" i="9"/>
  <c r="K490" i="9"/>
  <c r="K489" i="9"/>
  <c r="K488" i="9"/>
  <c r="K487" i="9"/>
  <c r="K486" i="9"/>
  <c r="K485" i="9"/>
  <c r="K484" i="9"/>
  <c r="K483" i="9"/>
  <c r="K482" i="9"/>
  <c r="K481" i="9"/>
  <c r="K480" i="9"/>
  <c r="K479" i="9"/>
  <c r="K478" i="9"/>
  <c r="K477" i="9"/>
  <c r="K476" i="9"/>
  <c r="K475" i="9"/>
  <c r="K474" i="9"/>
  <c r="K473" i="9"/>
  <c r="K472" i="9"/>
  <c r="K471" i="9"/>
  <c r="K470" i="9"/>
  <c r="K469" i="9"/>
  <c r="K468" i="9"/>
  <c r="K467" i="9"/>
  <c r="K466" i="9"/>
  <c r="K465" i="9"/>
  <c r="K464" i="9"/>
  <c r="K463" i="9"/>
  <c r="K462" i="9"/>
  <c r="K461" i="9"/>
  <c r="K460" i="9"/>
  <c r="K459" i="9"/>
  <c r="K458" i="9"/>
  <c r="K457" i="9"/>
  <c r="K456" i="9"/>
  <c r="K455" i="9"/>
  <c r="K454" i="9"/>
  <c r="K453" i="9"/>
  <c r="K452" i="9"/>
  <c r="K451" i="9"/>
  <c r="K450" i="9"/>
  <c r="K449" i="9"/>
  <c r="K448" i="9"/>
  <c r="K447" i="9"/>
  <c r="K446" i="9"/>
  <c r="K445" i="9"/>
  <c r="K444" i="9"/>
  <c r="K443" i="9"/>
  <c r="K442" i="9"/>
  <c r="K441" i="9"/>
  <c r="K440" i="9"/>
  <c r="K439" i="9"/>
  <c r="K438" i="9"/>
  <c r="K437" i="9"/>
  <c r="K436" i="9"/>
  <c r="K435" i="9"/>
  <c r="K434" i="9"/>
  <c r="K433" i="9"/>
  <c r="K432" i="9"/>
  <c r="K431" i="9"/>
  <c r="K430" i="9"/>
  <c r="K429" i="9"/>
  <c r="K428" i="9"/>
  <c r="K427" i="9"/>
  <c r="K426" i="9"/>
  <c r="K425" i="9"/>
  <c r="K424" i="9"/>
  <c r="K423" i="9"/>
  <c r="K422" i="9"/>
  <c r="K421" i="9"/>
  <c r="K420" i="9"/>
  <c r="K419" i="9"/>
  <c r="K418" i="9"/>
  <c r="K417" i="9"/>
  <c r="K416" i="9"/>
  <c r="K415" i="9"/>
  <c r="K414" i="9"/>
  <c r="K413" i="9"/>
  <c r="K412" i="9"/>
  <c r="K411" i="9"/>
  <c r="K410" i="9"/>
  <c r="K409" i="9"/>
  <c r="K408" i="9"/>
  <c r="K407" i="9"/>
  <c r="K406" i="9"/>
  <c r="K405" i="9"/>
  <c r="K404" i="9"/>
  <c r="K403" i="9"/>
  <c r="K402" i="9"/>
  <c r="K401" i="9"/>
  <c r="K400" i="9"/>
  <c r="K399" i="9"/>
  <c r="K398" i="9"/>
  <c r="K397" i="9"/>
  <c r="K396" i="9"/>
  <c r="K395" i="9"/>
  <c r="K394" i="9"/>
  <c r="K393" i="9"/>
  <c r="K392" i="9"/>
  <c r="K391" i="9"/>
  <c r="K390" i="9"/>
  <c r="K389" i="9"/>
  <c r="K388" i="9"/>
  <c r="K387" i="9"/>
  <c r="K386" i="9"/>
  <c r="K385" i="9"/>
  <c r="K384" i="9"/>
  <c r="K383" i="9"/>
  <c r="K382" i="9"/>
  <c r="K381" i="9"/>
  <c r="K380" i="9"/>
  <c r="K379" i="9"/>
  <c r="K378" i="9"/>
  <c r="K377" i="9"/>
  <c r="K376" i="9"/>
  <c r="K375" i="9"/>
  <c r="K374" i="9"/>
  <c r="K373" i="9"/>
  <c r="K372" i="9"/>
  <c r="K371" i="9"/>
  <c r="K370" i="9"/>
  <c r="K369" i="9"/>
  <c r="K368" i="9"/>
  <c r="K367" i="9"/>
  <c r="K366" i="9"/>
  <c r="K365" i="9"/>
  <c r="K364" i="9"/>
  <c r="K363" i="9"/>
  <c r="K362" i="9"/>
  <c r="K361" i="9"/>
  <c r="K360" i="9"/>
  <c r="K359" i="9"/>
  <c r="K358" i="9"/>
  <c r="K357" i="9"/>
  <c r="K356" i="9"/>
  <c r="K355" i="9"/>
  <c r="K354" i="9"/>
  <c r="K353" i="9"/>
  <c r="K352" i="9"/>
  <c r="K351" i="9"/>
  <c r="K350" i="9"/>
  <c r="K349" i="9"/>
  <c r="K348" i="9"/>
  <c r="K347" i="9"/>
  <c r="K346" i="9"/>
  <c r="K345" i="9"/>
  <c r="K344" i="9"/>
  <c r="K343" i="9"/>
  <c r="K342" i="9"/>
  <c r="K341" i="9"/>
  <c r="K340" i="9"/>
  <c r="K339" i="9"/>
  <c r="K338" i="9"/>
  <c r="K337" i="9"/>
  <c r="K336" i="9"/>
  <c r="K335" i="9"/>
  <c r="K334" i="9"/>
  <c r="K333" i="9"/>
  <c r="K332" i="9"/>
  <c r="K331" i="9"/>
  <c r="K330" i="9"/>
  <c r="K329" i="9"/>
  <c r="K328" i="9"/>
  <c r="K327" i="9"/>
  <c r="K326" i="9"/>
  <c r="K325" i="9"/>
  <c r="K324" i="9"/>
  <c r="K323" i="9"/>
  <c r="K322" i="9"/>
  <c r="K321" i="9"/>
  <c r="K320" i="9"/>
  <c r="K319" i="9"/>
  <c r="K318" i="9"/>
  <c r="K317" i="9"/>
  <c r="K316" i="9"/>
  <c r="K315" i="9"/>
  <c r="K314" i="9"/>
  <c r="K313" i="9"/>
  <c r="K312" i="9"/>
  <c r="K311" i="9"/>
  <c r="K310" i="9"/>
  <c r="K309" i="9"/>
  <c r="K308" i="9"/>
  <c r="K307" i="9"/>
  <c r="K306" i="9"/>
  <c r="K305" i="9"/>
  <c r="K304" i="9"/>
  <c r="K303" i="9"/>
  <c r="K302" i="9"/>
  <c r="K301" i="9"/>
  <c r="K300" i="9"/>
  <c r="K299" i="9"/>
  <c r="K298" i="9"/>
  <c r="K297" i="9"/>
  <c r="K296" i="9"/>
  <c r="K295" i="9"/>
  <c r="K294" i="9"/>
  <c r="K293" i="9"/>
  <c r="K292" i="9"/>
  <c r="K291" i="9"/>
  <c r="K290" i="9"/>
  <c r="K289" i="9"/>
  <c r="K288" i="9"/>
  <c r="K287" i="9"/>
  <c r="K286" i="9"/>
  <c r="K285" i="9"/>
  <c r="K284" i="9"/>
  <c r="K283" i="9"/>
  <c r="K282" i="9"/>
  <c r="K281" i="9"/>
  <c r="K280" i="9"/>
  <c r="K279" i="9"/>
  <c r="K278" i="9"/>
  <c r="K277" i="9"/>
  <c r="K276" i="9"/>
  <c r="K275" i="9"/>
  <c r="K274" i="9"/>
  <c r="K273" i="9"/>
  <c r="K272" i="9"/>
  <c r="K271" i="9"/>
  <c r="K270" i="9"/>
  <c r="K269" i="9"/>
  <c r="K268" i="9"/>
  <c r="K267" i="9"/>
  <c r="K266" i="9"/>
  <c r="K265" i="9"/>
  <c r="K264" i="9"/>
  <c r="K263" i="9"/>
  <c r="K262" i="9"/>
  <c r="K261" i="9"/>
  <c r="K260" i="9"/>
  <c r="K259" i="9"/>
  <c r="K258" i="9"/>
  <c r="K257" i="9"/>
  <c r="K256" i="9"/>
  <c r="K255" i="9"/>
  <c r="K254" i="9"/>
  <c r="K253" i="9"/>
  <c r="K252" i="9"/>
  <c r="K251" i="9"/>
  <c r="K250" i="9"/>
  <c r="K249" i="9"/>
  <c r="K248" i="9"/>
  <c r="K247" i="9"/>
  <c r="K246" i="9"/>
  <c r="K245" i="9"/>
  <c r="K244" i="9"/>
  <c r="K243" i="9"/>
  <c r="K242" i="9"/>
  <c r="K241" i="9"/>
  <c r="K240" i="9"/>
  <c r="K239" i="9"/>
  <c r="K238" i="9"/>
  <c r="K237" i="9"/>
  <c r="K236" i="9"/>
  <c r="K235" i="9"/>
  <c r="K234" i="9"/>
  <c r="K233" i="9"/>
  <c r="K232" i="9"/>
  <c r="K231" i="9"/>
  <c r="K230" i="9"/>
  <c r="K229" i="9"/>
  <c r="K228" i="9"/>
  <c r="K227" i="9"/>
  <c r="K226" i="9"/>
  <c r="K225" i="9"/>
  <c r="K224" i="9"/>
  <c r="K223" i="9"/>
  <c r="K222" i="9"/>
  <c r="K221" i="9"/>
  <c r="K220" i="9"/>
  <c r="K219" i="9"/>
  <c r="K218" i="9"/>
  <c r="K217" i="9"/>
  <c r="K216" i="9"/>
  <c r="K215" i="9"/>
  <c r="K214" i="9"/>
  <c r="K213" i="9"/>
  <c r="K212" i="9"/>
  <c r="K211" i="9"/>
  <c r="K210" i="9"/>
  <c r="K209" i="9"/>
  <c r="K208" i="9"/>
  <c r="K207" i="9"/>
  <c r="K206" i="9"/>
  <c r="K205" i="9"/>
  <c r="K204" i="9"/>
  <c r="K203" i="9"/>
  <c r="K202" i="9"/>
  <c r="K201" i="9"/>
  <c r="K200" i="9"/>
  <c r="K199" i="9"/>
  <c r="K198" i="9"/>
  <c r="K197" i="9"/>
  <c r="K196" i="9"/>
  <c r="K195" i="9"/>
  <c r="K194" i="9"/>
  <c r="K193" i="9"/>
  <c r="K192" i="9"/>
  <c r="K191" i="9"/>
  <c r="K190" i="9"/>
  <c r="K189" i="9"/>
  <c r="K188" i="9"/>
  <c r="K187" i="9"/>
  <c r="K186" i="9"/>
  <c r="K185" i="9"/>
  <c r="K184" i="9"/>
  <c r="K183" i="9"/>
  <c r="K182" i="9"/>
  <c r="K181" i="9"/>
  <c r="K180" i="9"/>
  <c r="K179" i="9"/>
  <c r="K178" i="9"/>
  <c r="K177" i="9"/>
  <c r="K176" i="9"/>
  <c r="K175" i="9"/>
  <c r="K174" i="9"/>
  <c r="K173" i="9"/>
  <c r="K172" i="9"/>
  <c r="K171" i="9"/>
  <c r="K170" i="9"/>
  <c r="K169" i="9"/>
  <c r="K168" i="9"/>
  <c r="K167" i="9"/>
  <c r="E4913" i="9" l="1"/>
  <c r="E5078" i="9" s="1"/>
  <c r="E5307" i="9"/>
  <c r="E4926" i="9"/>
  <c r="E5091" i="9" s="1"/>
  <c r="E5320" i="9"/>
  <c r="E4930" i="9"/>
  <c r="E5095" i="9" s="1"/>
  <c r="E5324" i="9"/>
  <c r="E4934" i="9"/>
  <c r="E5099" i="9" s="1"/>
  <c r="E5328" i="9"/>
  <c r="E4938" i="9"/>
  <c r="E5103" i="9" s="1"/>
  <c r="E5332" i="9"/>
  <c r="E4942" i="9"/>
  <c r="E5107" i="9" s="1"/>
  <c r="E5336" i="9"/>
  <c r="E4946" i="9"/>
  <c r="E5111" i="9" s="1"/>
  <c r="E5340" i="9"/>
  <c r="E4950" i="9"/>
  <c r="E5115" i="9" s="1"/>
  <c r="E5344" i="9"/>
  <c r="E4962" i="9"/>
  <c r="E5127" i="9" s="1"/>
  <c r="E5686" i="9" s="1"/>
  <c r="E5356" i="9"/>
  <c r="E4966" i="9"/>
  <c r="E5131" i="9" s="1"/>
  <c r="E5690" i="9" s="1"/>
  <c r="E5360" i="9"/>
  <c r="E4970" i="9"/>
  <c r="E5135" i="9" s="1"/>
  <c r="E5694" i="9" s="1"/>
  <c r="E5364" i="9"/>
  <c r="E4998" i="9"/>
  <c r="E5163" i="9" s="1"/>
  <c r="E5722" i="9" s="1"/>
  <c r="E5392" i="9"/>
  <c r="E5002" i="9"/>
  <c r="E5167" i="9" s="1"/>
  <c r="E5726" i="9" s="1"/>
  <c r="E5396" i="9"/>
  <c r="E5006" i="9"/>
  <c r="E5171" i="9" s="1"/>
  <c r="E5730" i="9" s="1"/>
  <c r="E5400" i="9"/>
  <c r="E5010" i="9"/>
  <c r="E5175" i="9" s="1"/>
  <c r="E5734" i="9" s="1"/>
  <c r="E5404" i="9"/>
  <c r="E5022" i="9"/>
  <c r="E5187" i="9" s="1"/>
  <c r="E5746" i="9" s="1"/>
  <c r="E5416" i="9"/>
  <c r="E5026" i="9"/>
  <c r="E5191" i="9" s="1"/>
  <c r="E5750" i="9" s="1"/>
  <c r="E5420" i="9"/>
  <c r="E5034" i="9"/>
  <c r="E5199" i="9" s="1"/>
  <c r="E5758" i="9" s="1"/>
  <c r="E5428" i="9"/>
  <c r="E5038" i="9"/>
  <c r="E5203" i="9" s="1"/>
  <c r="E5762" i="9" s="1"/>
  <c r="E5432" i="9"/>
  <c r="E5042" i="9"/>
  <c r="E5207" i="9" s="1"/>
  <c r="E5766" i="9" s="1"/>
  <c r="E5436" i="9"/>
  <c r="E5046" i="9"/>
  <c r="E5211" i="9" s="1"/>
  <c r="E5770" i="9" s="1"/>
  <c r="E5440" i="9"/>
  <c r="E4889" i="9"/>
  <c r="E5054" i="9" s="1"/>
  <c r="E5283" i="9"/>
  <c r="E4893" i="9"/>
  <c r="E5058" i="9" s="1"/>
  <c r="E5287" i="9"/>
  <c r="E4897" i="9"/>
  <c r="E5062" i="9" s="1"/>
  <c r="E5291" i="9"/>
  <c r="E4901" i="9"/>
  <c r="E5066" i="9" s="1"/>
  <c r="E5295" i="9"/>
  <c r="E4905" i="9"/>
  <c r="E5070" i="9" s="1"/>
  <c r="E5299" i="9"/>
  <c r="E4909" i="9"/>
  <c r="E5074" i="9" s="1"/>
  <c r="E5303" i="9"/>
  <c r="E4955" i="9"/>
  <c r="E5120" i="9" s="1"/>
  <c r="E5679" i="9" s="1"/>
  <c r="E5349" i="9"/>
  <c r="E4959" i="9"/>
  <c r="E5124" i="9" s="1"/>
  <c r="E5683" i="9" s="1"/>
  <c r="E5353" i="9"/>
  <c r="E4963" i="9"/>
  <c r="E5128" i="9" s="1"/>
  <c r="E5687" i="9" s="1"/>
  <c r="E5357" i="9"/>
  <c r="E4971" i="9"/>
  <c r="E5136" i="9" s="1"/>
  <c r="E5695" i="9" s="1"/>
  <c r="E5365" i="9"/>
  <c r="E4983" i="9"/>
  <c r="E5148" i="9" s="1"/>
  <c r="E5707" i="9" s="1"/>
  <c r="E5377" i="9"/>
  <c r="E4987" i="9"/>
  <c r="E5152" i="9" s="1"/>
  <c r="E5711" i="9" s="1"/>
  <c r="E5381" i="9"/>
  <c r="E4991" i="9"/>
  <c r="E5156" i="9" s="1"/>
  <c r="E5715" i="9" s="1"/>
  <c r="E5385" i="9"/>
  <c r="E4995" i="9"/>
  <c r="E5160" i="9" s="1"/>
  <c r="E5719" i="9" s="1"/>
  <c r="E5389" i="9"/>
  <c r="E5003" i="9"/>
  <c r="E5168" i="9" s="1"/>
  <c r="E5727" i="9" s="1"/>
  <c r="E5397" i="9"/>
  <c r="E5007" i="9"/>
  <c r="E5172" i="9" s="1"/>
  <c r="E5731" i="9" s="1"/>
  <c r="E5401" i="9"/>
  <c r="E5015" i="9"/>
  <c r="E5180" i="9" s="1"/>
  <c r="E5739" i="9" s="1"/>
  <c r="E5409" i="9"/>
  <c r="E4956" i="9"/>
  <c r="E5121" i="9" s="1"/>
  <c r="E5680" i="9" s="1"/>
  <c r="E5350" i="9"/>
  <c r="E4960" i="9"/>
  <c r="E5125" i="9" s="1"/>
  <c r="E5684" i="9" s="1"/>
  <c r="E5354" i="9"/>
  <c r="E4964" i="9"/>
  <c r="E5129" i="9" s="1"/>
  <c r="E5688" i="9" s="1"/>
  <c r="E5358" i="9"/>
  <c r="E4968" i="9"/>
  <c r="E5133" i="9" s="1"/>
  <c r="E5692" i="9" s="1"/>
  <c r="E5362" i="9"/>
  <c r="E4972" i="9"/>
  <c r="E5137" i="9" s="1"/>
  <c r="E5696" i="9" s="1"/>
  <c r="E5366" i="9"/>
  <c r="E4976" i="9"/>
  <c r="E5141" i="9" s="1"/>
  <c r="E5700" i="9" s="1"/>
  <c r="E5370" i="9"/>
  <c r="E4980" i="9"/>
  <c r="E5145" i="9" s="1"/>
  <c r="E5704" i="9" s="1"/>
  <c r="E5374" i="9"/>
  <c r="E4984" i="9"/>
  <c r="E5149" i="9" s="1"/>
  <c r="E5708" i="9" s="1"/>
  <c r="E5378" i="9"/>
  <c r="E4988" i="9"/>
  <c r="E5153" i="9" s="1"/>
  <c r="E5712" i="9" s="1"/>
  <c r="E5382" i="9"/>
  <c r="E4992" i="9"/>
  <c r="E5157" i="9" s="1"/>
  <c r="E5716" i="9" s="1"/>
  <c r="E5386" i="9"/>
  <c r="E4996" i="9"/>
  <c r="E5161" i="9" s="1"/>
  <c r="E5720" i="9" s="1"/>
  <c r="E5390" i="9"/>
  <c r="E5000" i="9"/>
  <c r="E5165" i="9" s="1"/>
  <c r="E5724" i="9" s="1"/>
  <c r="E5394" i="9"/>
  <c r="E5004" i="9"/>
  <c r="E5169" i="9" s="1"/>
  <c r="E5728" i="9" s="1"/>
  <c r="E5398" i="9"/>
  <c r="E5008" i="9"/>
  <c r="E5173" i="9" s="1"/>
  <c r="E5732" i="9" s="1"/>
  <c r="E5402" i="9"/>
  <c r="E5012" i="9"/>
  <c r="E5177" i="9" s="1"/>
  <c r="E5736" i="9" s="1"/>
  <c r="E5406" i="9"/>
  <c r="E5016" i="9"/>
  <c r="E5181" i="9" s="1"/>
  <c r="E5740" i="9" s="1"/>
  <c r="E5410" i="9"/>
  <c r="E5020" i="9"/>
  <c r="E5185" i="9" s="1"/>
  <c r="E5744" i="9" s="1"/>
  <c r="E5414" i="9"/>
  <c r="E5024" i="9"/>
  <c r="E5189" i="9" s="1"/>
  <c r="E5748" i="9" s="1"/>
  <c r="E5418" i="9"/>
  <c r="E5028" i="9"/>
  <c r="E5193" i="9" s="1"/>
  <c r="E5752" i="9" s="1"/>
  <c r="E5422" i="9"/>
  <c r="E5032" i="9"/>
  <c r="E5197" i="9" s="1"/>
  <c r="E5756" i="9" s="1"/>
  <c r="E5426" i="9"/>
  <c r="E5036" i="9"/>
  <c r="E5201" i="9" s="1"/>
  <c r="E5760" i="9" s="1"/>
  <c r="E5430" i="9"/>
  <c r="E5040" i="9"/>
  <c r="E5205" i="9" s="1"/>
  <c r="E5764" i="9" s="1"/>
  <c r="E5434" i="9"/>
  <c r="E5044" i="9"/>
  <c r="E5209" i="9" s="1"/>
  <c r="E5768" i="9" s="1"/>
  <c r="E5438" i="9"/>
  <c r="E5048" i="9"/>
  <c r="E5213" i="9" s="1"/>
  <c r="E5772" i="9" s="1"/>
  <c r="E5442" i="9"/>
  <c r="E5052" i="9"/>
  <c r="E5217" i="9" s="1"/>
  <c r="E5776" i="9" s="1"/>
  <c r="E5446" i="9"/>
  <c r="E4891" i="9"/>
  <c r="E5056" i="9" s="1"/>
  <c r="E5285" i="9"/>
  <c r="E4895" i="9"/>
  <c r="E5060" i="9" s="1"/>
  <c r="E5289" i="9"/>
  <c r="E4899" i="9"/>
  <c r="E5064" i="9" s="1"/>
  <c r="E5293" i="9"/>
  <c r="E4903" i="9"/>
  <c r="E5068" i="9" s="1"/>
  <c r="E5297" i="9"/>
  <c r="E4907" i="9"/>
  <c r="E5072" i="9" s="1"/>
  <c r="E5301" i="9"/>
  <c r="E4911" i="9"/>
  <c r="E5076" i="9" s="1"/>
  <c r="E5305" i="9"/>
  <c r="E4915" i="9"/>
  <c r="E5080" i="9" s="1"/>
  <c r="E5309" i="9"/>
  <c r="E4919" i="9"/>
  <c r="E5084" i="9" s="1"/>
  <c r="E5313" i="9"/>
  <c r="E4923" i="9"/>
  <c r="E5088" i="9" s="1"/>
  <c r="E5317" i="9"/>
  <c r="E4927" i="9"/>
  <c r="E5092" i="9" s="1"/>
  <c r="E5321" i="9"/>
  <c r="E4931" i="9"/>
  <c r="E5096" i="9" s="1"/>
  <c r="E5325" i="9"/>
  <c r="E4935" i="9"/>
  <c r="E5100" i="9" s="1"/>
  <c r="E5329" i="9"/>
  <c r="E4939" i="9"/>
  <c r="E5104" i="9" s="1"/>
  <c r="E5333" i="9"/>
  <c r="E4943" i="9"/>
  <c r="E5108" i="9" s="1"/>
  <c r="E5337" i="9"/>
  <c r="E4947" i="9"/>
  <c r="E5112" i="9" s="1"/>
  <c r="E5341" i="9"/>
  <c r="E4951" i="9"/>
  <c r="E5116" i="9" s="1"/>
  <c r="E5345" i="9"/>
  <c r="E4952" i="9"/>
  <c r="E5117" i="9" s="1"/>
  <c r="E5676" i="9" s="1"/>
  <c r="E5346" i="9"/>
  <c r="E4953" i="9"/>
  <c r="E5118" i="9" s="1"/>
  <c r="E5677" i="9" s="1"/>
  <c r="E5347" i="9"/>
  <c r="E4954" i="9"/>
  <c r="E5119" i="9" s="1"/>
  <c r="E5678" i="9" s="1"/>
  <c r="E5348" i="9"/>
  <c r="E4958" i="9"/>
  <c r="E5123" i="9" s="1"/>
  <c r="E5682" i="9" s="1"/>
  <c r="E5352" i="9"/>
  <c r="E4974" i="9"/>
  <c r="E5139" i="9" s="1"/>
  <c r="E5698" i="9" s="1"/>
  <c r="E5368" i="9"/>
  <c r="E4978" i="9"/>
  <c r="E5143" i="9" s="1"/>
  <c r="E5702" i="9" s="1"/>
  <c r="E5372" i="9"/>
  <c r="E4982" i="9"/>
  <c r="E5147" i="9" s="1"/>
  <c r="E5706" i="9" s="1"/>
  <c r="E5376" i="9"/>
  <c r="E4986" i="9"/>
  <c r="E5151" i="9" s="1"/>
  <c r="E5710" i="9" s="1"/>
  <c r="E5380" i="9"/>
  <c r="E4990" i="9"/>
  <c r="E5155" i="9" s="1"/>
  <c r="E5714" i="9" s="1"/>
  <c r="E5384" i="9"/>
  <c r="E4994" i="9"/>
  <c r="E5159" i="9" s="1"/>
  <c r="E5718" i="9" s="1"/>
  <c r="E5388" i="9"/>
  <c r="E5014" i="9"/>
  <c r="E5179" i="9" s="1"/>
  <c r="E5738" i="9" s="1"/>
  <c r="E5408" i="9"/>
  <c r="E5018" i="9"/>
  <c r="E5183" i="9" s="1"/>
  <c r="E5742" i="9" s="1"/>
  <c r="E5412" i="9"/>
  <c r="E5030" i="9"/>
  <c r="E5195" i="9" s="1"/>
  <c r="E5754" i="9" s="1"/>
  <c r="E5424" i="9"/>
  <c r="E5050" i="9"/>
  <c r="E5215" i="9" s="1"/>
  <c r="E5774" i="9" s="1"/>
  <c r="E5444" i="9"/>
  <c r="E4917" i="9"/>
  <c r="E5082" i="9" s="1"/>
  <c r="E5311" i="9"/>
  <c r="E4921" i="9"/>
  <c r="E5086" i="9" s="1"/>
  <c r="E5315" i="9"/>
  <c r="E4925" i="9"/>
  <c r="E5090" i="9" s="1"/>
  <c r="E5319" i="9"/>
  <c r="E4929" i="9"/>
  <c r="E5094" i="9" s="1"/>
  <c r="E5323" i="9"/>
  <c r="E4933" i="9"/>
  <c r="E5098" i="9" s="1"/>
  <c r="E5327" i="9"/>
  <c r="E4937" i="9"/>
  <c r="E5102" i="9" s="1"/>
  <c r="E5331" i="9"/>
  <c r="E4941" i="9"/>
  <c r="E5106" i="9" s="1"/>
  <c r="E5335" i="9"/>
  <c r="E4945" i="9"/>
  <c r="E5110" i="9" s="1"/>
  <c r="E5339" i="9"/>
  <c r="E4949" i="9"/>
  <c r="E5114" i="9" s="1"/>
  <c r="E5343" i="9"/>
  <c r="E4967" i="9"/>
  <c r="E5132" i="9" s="1"/>
  <c r="E5691" i="9" s="1"/>
  <c r="E5361" i="9"/>
  <c r="E4975" i="9"/>
  <c r="E5140" i="9" s="1"/>
  <c r="E5699" i="9" s="1"/>
  <c r="E5369" i="9"/>
  <c r="E4979" i="9"/>
  <c r="E5144" i="9" s="1"/>
  <c r="E5703" i="9" s="1"/>
  <c r="E5373" i="9"/>
  <c r="E4999" i="9"/>
  <c r="E5164" i="9" s="1"/>
  <c r="E5723" i="9" s="1"/>
  <c r="E5393" i="9"/>
  <c r="E5011" i="9"/>
  <c r="E5176" i="9" s="1"/>
  <c r="E5735" i="9" s="1"/>
  <c r="E5405" i="9"/>
  <c r="E5019" i="9"/>
  <c r="E5184" i="9" s="1"/>
  <c r="E5743" i="9" s="1"/>
  <c r="E5413" i="9"/>
  <c r="E5023" i="9"/>
  <c r="E5188" i="9" s="1"/>
  <c r="E5747" i="9" s="1"/>
  <c r="E5417" i="9"/>
  <c r="E5027" i="9"/>
  <c r="E5192" i="9" s="1"/>
  <c r="E5751" i="9" s="1"/>
  <c r="E5421" i="9"/>
  <c r="E5031" i="9"/>
  <c r="E5196" i="9" s="1"/>
  <c r="E5755" i="9" s="1"/>
  <c r="E5425" i="9"/>
  <c r="E5035" i="9"/>
  <c r="E5200" i="9" s="1"/>
  <c r="E5759" i="9" s="1"/>
  <c r="E5429" i="9"/>
  <c r="E5039" i="9"/>
  <c r="E5204" i="9" s="1"/>
  <c r="E5763" i="9" s="1"/>
  <c r="E5433" i="9"/>
  <c r="E5043" i="9"/>
  <c r="E5208" i="9" s="1"/>
  <c r="E5767" i="9" s="1"/>
  <c r="E5437" i="9"/>
  <c r="E5047" i="9"/>
  <c r="E5212" i="9" s="1"/>
  <c r="E5771" i="9" s="1"/>
  <c r="E5441" i="9"/>
  <c r="E5051" i="9"/>
  <c r="E5216" i="9" s="1"/>
  <c r="E5775" i="9" s="1"/>
  <c r="E5445" i="9"/>
  <c r="E4890" i="9"/>
  <c r="E5055" i="9" s="1"/>
  <c r="E5284" i="9"/>
  <c r="E4894" i="9"/>
  <c r="E5059" i="9" s="1"/>
  <c r="E5288" i="9"/>
  <c r="E4898" i="9"/>
  <c r="E5063" i="9" s="1"/>
  <c r="E5292" i="9"/>
  <c r="E4902" i="9"/>
  <c r="E5067" i="9" s="1"/>
  <c r="E5296" i="9"/>
  <c r="E4906" i="9"/>
  <c r="E5071" i="9" s="1"/>
  <c r="E5300" i="9"/>
  <c r="E4910" i="9"/>
  <c r="E5075" i="9" s="1"/>
  <c r="E5304" i="9"/>
  <c r="E4914" i="9"/>
  <c r="E5079" i="9" s="1"/>
  <c r="E5308" i="9"/>
  <c r="E4918" i="9"/>
  <c r="E5083" i="9" s="1"/>
  <c r="E5312" i="9"/>
  <c r="E4922" i="9"/>
  <c r="E5087" i="9" s="1"/>
  <c r="E5316" i="9"/>
  <c r="E4957" i="9"/>
  <c r="E5122" i="9" s="1"/>
  <c r="E5681" i="9" s="1"/>
  <c r="E5351" i="9"/>
  <c r="E4961" i="9"/>
  <c r="E5126" i="9" s="1"/>
  <c r="E5685" i="9" s="1"/>
  <c r="E5355" i="9"/>
  <c r="E4965" i="9"/>
  <c r="E5130" i="9" s="1"/>
  <c r="E5689" i="9" s="1"/>
  <c r="E5359" i="9"/>
  <c r="E4969" i="9"/>
  <c r="E5134" i="9" s="1"/>
  <c r="E5693" i="9" s="1"/>
  <c r="E5363" i="9"/>
  <c r="E4973" i="9"/>
  <c r="E5138" i="9" s="1"/>
  <c r="E5697" i="9" s="1"/>
  <c r="E5367" i="9"/>
  <c r="E4977" i="9"/>
  <c r="E5142" i="9" s="1"/>
  <c r="E5701" i="9" s="1"/>
  <c r="E5371" i="9"/>
  <c r="E4981" i="9"/>
  <c r="E5146" i="9" s="1"/>
  <c r="E5705" i="9" s="1"/>
  <c r="E5375" i="9"/>
  <c r="E4985" i="9"/>
  <c r="E5150" i="9" s="1"/>
  <c r="E5709" i="9" s="1"/>
  <c r="E5379" i="9"/>
  <c r="E4989" i="9"/>
  <c r="E5154" i="9" s="1"/>
  <c r="E5713" i="9" s="1"/>
  <c r="E5383" i="9"/>
  <c r="E4993" i="9"/>
  <c r="E5158" i="9" s="1"/>
  <c r="E5717" i="9" s="1"/>
  <c r="E5387" i="9"/>
  <c r="E4997" i="9"/>
  <c r="E5162" i="9" s="1"/>
  <c r="E5721" i="9" s="1"/>
  <c r="E5391" i="9"/>
  <c r="E5001" i="9"/>
  <c r="E5166" i="9" s="1"/>
  <c r="E5725" i="9" s="1"/>
  <c r="E5395" i="9"/>
  <c r="E5005" i="9"/>
  <c r="E5170" i="9" s="1"/>
  <c r="E5729" i="9" s="1"/>
  <c r="E5399" i="9"/>
  <c r="E5009" i="9"/>
  <c r="E5174" i="9" s="1"/>
  <c r="E5733" i="9" s="1"/>
  <c r="E5403" i="9"/>
  <c r="E5013" i="9"/>
  <c r="E5178" i="9" s="1"/>
  <c r="E5737" i="9" s="1"/>
  <c r="E5407" i="9"/>
  <c r="E5017" i="9"/>
  <c r="E5182" i="9" s="1"/>
  <c r="E5741" i="9" s="1"/>
  <c r="E5411" i="9"/>
  <c r="E5021" i="9"/>
  <c r="E5186" i="9" s="1"/>
  <c r="E5745" i="9" s="1"/>
  <c r="E5415" i="9"/>
  <c r="E5025" i="9"/>
  <c r="E5190" i="9" s="1"/>
  <c r="E5749" i="9" s="1"/>
  <c r="E5419" i="9"/>
  <c r="E5029" i="9"/>
  <c r="E5194" i="9" s="1"/>
  <c r="E5753" i="9" s="1"/>
  <c r="E5423" i="9"/>
  <c r="E5033" i="9"/>
  <c r="E5198" i="9" s="1"/>
  <c r="E5757" i="9" s="1"/>
  <c r="E5427" i="9"/>
  <c r="E5037" i="9"/>
  <c r="E5202" i="9" s="1"/>
  <c r="E5761" i="9" s="1"/>
  <c r="E5431" i="9"/>
  <c r="E5041" i="9"/>
  <c r="E5206" i="9" s="1"/>
  <c r="E5765" i="9" s="1"/>
  <c r="E5435" i="9"/>
  <c r="E5045" i="9"/>
  <c r="E5210" i="9" s="1"/>
  <c r="E5769" i="9" s="1"/>
  <c r="E5439" i="9"/>
  <c r="E5049" i="9"/>
  <c r="E5214" i="9" s="1"/>
  <c r="E5773" i="9" s="1"/>
  <c r="E5443" i="9"/>
  <c r="E4888" i="9"/>
  <c r="E5053" i="9" s="1"/>
  <c r="E5282" i="9"/>
  <c r="E4892" i="9"/>
  <c r="E5057" i="9" s="1"/>
  <c r="E5286" i="9"/>
  <c r="E4896" i="9"/>
  <c r="E5061" i="9" s="1"/>
  <c r="E5290" i="9"/>
  <c r="E4900" i="9"/>
  <c r="E5065" i="9" s="1"/>
  <c r="E5294" i="9"/>
  <c r="E4904" i="9"/>
  <c r="E5069" i="9" s="1"/>
  <c r="E5298" i="9"/>
  <c r="E4908" i="9"/>
  <c r="E5073" i="9" s="1"/>
  <c r="E5302" i="9"/>
  <c r="E4912" i="9"/>
  <c r="E5077" i="9" s="1"/>
  <c r="E5306" i="9"/>
  <c r="E4916" i="9"/>
  <c r="E5081" i="9" s="1"/>
  <c r="E5310" i="9"/>
  <c r="E4920" i="9"/>
  <c r="E5085" i="9" s="1"/>
  <c r="E5314" i="9"/>
  <c r="E4924" i="9"/>
  <c r="E5089" i="9" s="1"/>
  <c r="E5318" i="9"/>
  <c r="E4928" i="9"/>
  <c r="E5093" i="9" s="1"/>
  <c r="E5322" i="9"/>
  <c r="E4932" i="9"/>
  <c r="E5097" i="9" s="1"/>
  <c r="E5326" i="9"/>
  <c r="E4936" i="9"/>
  <c r="E5101" i="9" s="1"/>
  <c r="E5330" i="9"/>
  <c r="E4940" i="9"/>
  <c r="E5105" i="9" s="1"/>
  <c r="E5334" i="9"/>
  <c r="E4944" i="9"/>
  <c r="E5109" i="9" s="1"/>
  <c r="E5338" i="9"/>
  <c r="E4948" i="9"/>
  <c r="E5113" i="9" s="1"/>
  <c r="E5342" i="9"/>
  <c r="U178" i="3"/>
  <c r="T178" i="3"/>
  <c r="S178" i="3"/>
  <c r="R178" i="3"/>
  <c r="E5258" i="9" l="1"/>
  <c r="E5652" i="9"/>
  <c r="E5242" i="9"/>
  <c r="E5636" i="9"/>
  <c r="E5240" i="9"/>
  <c r="E5634" i="9"/>
  <c r="E5224" i="9"/>
  <c r="E5618" i="9"/>
  <c r="E5279" i="9"/>
  <c r="E5673" i="9"/>
  <c r="E5263" i="9"/>
  <c r="E5657" i="9"/>
  <c r="E5247" i="9"/>
  <c r="E5641" i="9"/>
  <c r="E5277" i="9"/>
  <c r="E5671" i="9"/>
  <c r="E5261" i="9"/>
  <c r="E5655" i="9"/>
  <c r="E5245" i="9"/>
  <c r="E5639" i="9"/>
  <c r="E5235" i="9"/>
  <c r="E5629" i="9"/>
  <c r="E5227" i="9"/>
  <c r="E5621" i="9"/>
  <c r="E5219" i="9"/>
  <c r="E5613" i="9"/>
  <c r="E5280" i="9"/>
  <c r="E5674" i="9"/>
  <c r="E5272" i="9"/>
  <c r="E5666" i="9"/>
  <c r="E5264" i="9"/>
  <c r="E5658" i="9"/>
  <c r="E5256" i="9"/>
  <c r="E5650" i="9"/>
  <c r="E5274" i="9"/>
  <c r="E5668" i="9"/>
  <c r="E5266" i="9"/>
  <c r="E5660" i="9"/>
  <c r="E5250" i="9"/>
  <c r="E5644" i="9"/>
  <c r="E5234" i="9"/>
  <c r="E5628" i="9"/>
  <c r="E5226" i="9"/>
  <c r="E5620" i="9"/>
  <c r="E5218" i="9"/>
  <c r="E5612" i="9"/>
  <c r="E5248" i="9"/>
  <c r="E5642" i="9"/>
  <c r="E5232" i="9"/>
  <c r="E5626" i="9"/>
  <c r="E5271" i="9"/>
  <c r="E5665" i="9"/>
  <c r="E5255" i="9"/>
  <c r="E5649" i="9"/>
  <c r="E5269" i="9"/>
  <c r="E5663" i="9"/>
  <c r="E5253" i="9"/>
  <c r="E5647" i="9"/>
  <c r="E5237" i="9"/>
  <c r="E5631" i="9"/>
  <c r="E5229" i="9"/>
  <c r="E5623" i="9"/>
  <c r="E5221" i="9"/>
  <c r="E5615" i="9"/>
  <c r="E5278" i="9"/>
  <c r="E5672" i="9"/>
  <c r="E5270" i="9"/>
  <c r="E5664" i="9"/>
  <c r="E5262" i="9"/>
  <c r="E5656" i="9"/>
  <c r="E5254" i="9"/>
  <c r="E5648" i="9"/>
  <c r="E5246" i="9"/>
  <c r="E5640" i="9"/>
  <c r="E5238" i="9"/>
  <c r="E5632" i="9"/>
  <c r="E5230" i="9"/>
  <c r="E5624" i="9"/>
  <c r="E5222" i="9"/>
  <c r="E5616" i="9"/>
  <c r="E5252" i="9"/>
  <c r="E5646" i="9"/>
  <c r="E5244" i="9"/>
  <c r="E5638" i="9"/>
  <c r="E5236" i="9"/>
  <c r="E5630" i="9"/>
  <c r="E5228" i="9"/>
  <c r="E5622" i="9"/>
  <c r="E5220" i="9"/>
  <c r="E5614" i="9"/>
  <c r="E5275" i="9"/>
  <c r="E5669" i="9"/>
  <c r="E5267" i="9"/>
  <c r="E5661" i="9"/>
  <c r="E5259" i="9"/>
  <c r="E5653" i="9"/>
  <c r="E5251" i="9"/>
  <c r="E5645" i="9"/>
  <c r="E5281" i="9"/>
  <c r="E5675" i="9"/>
  <c r="E5273" i="9"/>
  <c r="E5667" i="9"/>
  <c r="E5265" i="9"/>
  <c r="E5659" i="9"/>
  <c r="E5257" i="9"/>
  <c r="E5651" i="9"/>
  <c r="E5249" i="9"/>
  <c r="E5643" i="9"/>
  <c r="E5241" i="9"/>
  <c r="E5635" i="9"/>
  <c r="E5233" i="9"/>
  <c r="E5627" i="9"/>
  <c r="E5225" i="9"/>
  <c r="E5619" i="9"/>
  <c r="E5239" i="9"/>
  <c r="E5633" i="9"/>
  <c r="E5231" i="9"/>
  <c r="E5625" i="9"/>
  <c r="E5223" i="9"/>
  <c r="E5617" i="9"/>
  <c r="E5276" i="9"/>
  <c r="E5670" i="9"/>
  <c r="E5268" i="9"/>
  <c r="E5662" i="9"/>
  <c r="E5260" i="9"/>
  <c r="E5654" i="9"/>
  <c r="E5243" i="9"/>
  <c r="E5637" i="9"/>
</calcChain>
</file>

<file path=xl/sharedStrings.xml><?xml version="1.0" encoding="utf-8"?>
<sst xmlns="http://schemas.openxmlformats.org/spreadsheetml/2006/main" count="17314" uniqueCount="388">
  <si>
    <t>ítem</t>
  </si>
  <si>
    <t>Año</t>
  </si>
  <si>
    <t>Mes</t>
  </si>
  <si>
    <t>Clave</t>
  </si>
  <si>
    <t>Agregación</t>
  </si>
  <si>
    <t>Descripción</t>
  </si>
  <si>
    <t>Ponderación</t>
  </si>
  <si>
    <t>Índice 
Mes actual</t>
  </si>
  <si>
    <t>Variación Mensual</t>
  </si>
  <si>
    <t xml:space="preserve">Dirección de Variación </t>
  </si>
  <si>
    <t>Efecto mensual</t>
  </si>
  <si>
    <t>Enero</t>
  </si>
  <si>
    <t>Gral</t>
  </si>
  <si>
    <t>General</t>
  </si>
  <si>
    <t>IPC</t>
  </si>
  <si>
    <t>AB-Na</t>
  </si>
  <si>
    <t>División</t>
  </si>
  <si>
    <t>Alimentos y bebidas no alcohólicas</t>
  </si>
  <si>
    <t>Grupo</t>
  </si>
  <si>
    <t>Alimentos</t>
  </si>
  <si>
    <t>Clase</t>
  </si>
  <si>
    <t>Cereales y productos de cereales</t>
  </si>
  <si>
    <t>Subclase</t>
  </si>
  <si>
    <t>Cereales</t>
  </si>
  <si>
    <t>Artículo</t>
  </si>
  <si>
    <t>Arroz</t>
  </si>
  <si>
    <t>Avena</t>
  </si>
  <si>
    <t>Harinas de cereales</t>
  </si>
  <si>
    <t>Harina de maíz</t>
  </si>
  <si>
    <t>Harina de trigo</t>
  </si>
  <si>
    <t>Pan y productos de panadería</t>
  </si>
  <si>
    <t>Pan salado</t>
  </si>
  <si>
    <t>Pan cuadrado</t>
  </si>
  <si>
    <t>Pan dulce</t>
  </si>
  <si>
    <t>Galletas dulces</t>
  </si>
  <si>
    <t>Galletas saladas</t>
  </si>
  <si>
    <t>Repostería</t>
  </si>
  <si>
    <t>Queque</t>
  </si>
  <si>
    <t>Tortillas empacadas</t>
  </si>
  <si>
    <t>Cereales para el desayuno</t>
  </si>
  <si>
    <t>Pastas</t>
  </si>
  <si>
    <t>Productos a base de cereales y granos</t>
  </si>
  <si>
    <t>Snacks condimentados a base de maíz</t>
  </si>
  <si>
    <t>Tortillas tostadas</t>
  </si>
  <si>
    <t>Carnes</t>
  </si>
  <si>
    <t>Carnes frescas, refrigeradas o congeladas</t>
  </si>
  <si>
    <t>Bistec de res</t>
  </si>
  <si>
    <t>Carne molida de res</t>
  </si>
  <si>
    <t>Posta de res</t>
  </si>
  <si>
    <t>Costilla de res</t>
  </si>
  <si>
    <t>Hueso de res</t>
  </si>
  <si>
    <t>Chuleta de cerdo</t>
  </si>
  <si>
    <t>Posta de cerdo</t>
  </si>
  <si>
    <t>Costilla de cerdo</t>
  </si>
  <si>
    <t>Pechuga de pollo</t>
  </si>
  <si>
    <t>Muslo de pollo</t>
  </si>
  <si>
    <t>Pollo entero</t>
  </si>
  <si>
    <t>Alas de pollo</t>
  </si>
  <si>
    <t>Tortas de pollo</t>
  </si>
  <si>
    <t>Carnes secas, saladas o ahumadas</t>
  </si>
  <si>
    <t>Chuleta de cerdo ahumada</t>
  </si>
  <si>
    <t>Jamón</t>
  </si>
  <si>
    <t>Embutidos</t>
  </si>
  <si>
    <t>Mortadela</t>
  </si>
  <si>
    <t>Salchichón</t>
  </si>
  <si>
    <t>Chorizo</t>
  </si>
  <si>
    <t>Salchichas</t>
  </si>
  <si>
    <t>Pescado y otros mariscos</t>
  </si>
  <si>
    <t>Pescado fresco, refrigerado o congelado</t>
  </si>
  <si>
    <t>Filete de pescado</t>
  </si>
  <si>
    <t>Preparaciones de pescado</t>
  </si>
  <si>
    <t>Atún en conserva</t>
  </si>
  <si>
    <t>Sardina enlatada</t>
  </si>
  <si>
    <t>Productos lácteos y huevos</t>
  </si>
  <si>
    <t>Leche líquida</t>
  </si>
  <si>
    <t>Leches no líquidas</t>
  </si>
  <si>
    <t>Leche en polvo</t>
  </si>
  <si>
    <t>Leche condensada</t>
  </si>
  <si>
    <t>Quesos</t>
  </si>
  <si>
    <t>Queso fresco</t>
  </si>
  <si>
    <t>Queso procesado</t>
  </si>
  <si>
    <t>Queso mozzarella</t>
  </si>
  <si>
    <t>Queso crema</t>
  </si>
  <si>
    <t>Yogur y natilla</t>
  </si>
  <si>
    <t>Yogur</t>
  </si>
  <si>
    <t>Natilla</t>
  </si>
  <si>
    <t>Bebidas a base de leche</t>
  </si>
  <si>
    <t>Bebidas lácteas saborizadas</t>
  </si>
  <si>
    <t>Huevos</t>
  </si>
  <si>
    <t>Otros productos derivados lácteos</t>
  </si>
  <si>
    <t>Suplementos nutricionales para adultos</t>
  </si>
  <si>
    <t>Aceites y grasas</t>
  </si>
  <si>
    <t>Aceites vegetales</t>
  </si>
  <si>
    <t>Aceite</t>
  </si>
  <si>
    <t>Mantequilla</t>
  </si>
  <si>
    <t>Margarina</t>
  </si>
  <si>
    <t>Frutas y semillas</t>
  </si>
  <si>
    <t>Frutas tropicales</t>
  </si>
  <si>
    <t>Papaya</t>
  </si>
  <si>
    <t>Aguacate</t>
  </si>
  <si>
    <t>Piña</t>
  </si>
  <si>
    <t>Banano</t>
  </si>
  <si>
    <t>Frutas cítricas</t>
  </si>
  <si>
    <t>Limón ácido</t>
  </si>
  <si>
    <t>Naranja</t>
  </si>
  <si>
    <t>Frutas pomáceas</t>
  </si>
  <si>
    <t>Manzana</t>
  </si>
  <si>
    <t>Frutos rojos</t>
  </si>
  <si>
    <t>Fresas</t>
  </si>
  <si>
    <t>Otras frutas</t>
  </si>
  <si>
    <t>Sandía</t>
  </si>
  <si>
    <t>Uvas</t>
  </si>
  <si>
    <t>Frutas y semillas procesadas y otras preparaciones</t>
  </si>
  <si>
    <t>Semillas mixtas</t>
  </si>
  <si>
    <t>Vegetales, tubérculos, leguminosas y conservas</t>
  </si>
  <si>
    <t>Vegetales de hoja o tallo</t>
  </si>
  <si>
    <t>Lechuga</t>
  </si>
  <si>
    <t>Repollo</t>
  </si>
  <si>
    <t>Culantro</t>
  </si>
  <si>
    <t>Apio</t>
  </si>
  <si>
    <t>Vegetales de fruto</t>
  </si>
  <si>
    <t>Tomate</t>
  </si>
  <si>
    <t>Pepino</t>
  </si>
  <si>
    <t>Chile dulce</t>
  </si>
  <si>
    <t>Chayote</t>
  </si>
  <si>
    <t>Leguminosas verdes</t>
  </si>
  <si>
    <t>Vainica</t>
  </si>
  <si>
    <t>Otros vegetales</t>
  </si>
  <si>
    <t>Cebolla</t>
  </si>
  <si>
    <t>Ajo</t>
  </si>
  <si>
    <t>Zanahoria</t>
  </si>
  <si>
    <t>Tubérculos y plátanos</t>
  </si>
  <si>
    <t>Papa</t>
  </si>
  <si>
    <t>Yuca</t>
  </si>
  <si>
    <t>Plátano</t>
  </si>
  <si>
    <t>Leguminosas secas</t>
  </si>
  <si>
    <t>Frijoles</t>
  </si>
  <si>
    <t>Preparaciones y conservas de vegetales</t>
  </si>
  <si>
    <t>Maíz dulce</t>
  </si>
  <si>
    <t>Frijoles molidos</t>
  </si>
  <si>
    <t>Papas tostadas</t>
  </si>
  <si>
    <t>Azúcar, sustitutos y golosinas</t>
  </si>
  <si>
    <t>Azúcar de caña</t>
  </si>
  <si>
    <t>Azúcar</t>
  </si>
  <si>
    <t>Otros azúcares y sustitutos de azúcar</t>
  </si>
  <si>
    <t>Sustitutos de azúcar</t>
  </si>
  <si>
    <t>Chocolates</t>
  </si>
  <si>
    <t>Helados</t>
  </si>
  <si>
    <t>Golosinas</t>
  </si>
  <si>
    <t>Confites</t>
  </si>
  <si>
    <t>Alimentos preparados y otros productos alimenticios</t>
  </si>
  <si>
    <t>Productos alimenticios para bebé</t>
  </si>
  <si>
    <t>Leche de fórmula para bebé</t>
  </si>
  <si>
    <t>Suplementos nutricionales para bebé</t>
  </si>
  <si>
    <t>Sal, condimentos y salsas</t>
  </si>
  <si>
    <t>Sal</t>
  </si>
  <si>
    <t>Mayonesa</t>
  </si>
  <si>
    <t>Salsas preparadas a base de tomate</t>
  </si>
  <si>
    <t>Salsa de tomate</t>
  </si>
  <si>
    <t>Salsa inglesa</t>
  </si>
  <si>
    <t>Consomé</t>
  </si>
  <si>
    <t>Otros productos alimenticios</t>
  </si>
  <si>
    <t>Sopas en polvo</t>
  </si>
  <si>
    <t>Bebidas no alcohólicas</t>
  </si>
  <si>
    <t>Jugos de frutas y vegetales</t>
  </si>
  <si>
    <t>Jugos de frutas</t>
  </si>
  <si>
    <t>Mezclas para bebidas</t>
  </si>
  <si>
    <t>Café</t>
  </si>
  <si>
    <t>Té</t>
  </si>
  <si>
    <t>Bebidas gaseosas</t>
  </si>
  <si>
    <t>Febrero</t>
  </si>
  <si>
    <t>Marzo</t>
  </si>
  <si>
    <t>Abril</t>
  </si>
  <si>
    <t>Mayo</t>
  </si>
  <si>
    <t>Junio</t>
  </si>
  <si>
    <t>Julio</t>
  </si>
  <si>
    <t>Agosto</t>
  </si>
  <si>
    <t>Octubre</t>
  </si>
  <si>
    <t>Noviembre</t>
  </si>
  <si>
    <t>x</t>
  </si>
  <si>
    <t>Diciembre</t>
  </si>
  <si>
    <t>Variación interanual</t>
  </si>
  <si>
    <t>Nivel</t>
  </si>
  <si>
    <t>Descripción del nivel</t>
  </si>
  <si>
    <t>Código</t>
  </si>
  <si>
    <t>Agregación de la canasta</t>
  </si>
  <si>
    <t>0</t>
  </si>
  <si>
    <t>Índice General</t>
  </si>
  <si>
    <t>01</t>
  </si>
  <si>
    <t>0101</t>
  </si>
  <si>
    <t>010101</t>
  </si>
  <si>
    <t>01010101</t>
  </si>
  <si>
    <t>0101010101</t>
  </si>
  <si>
    <t>0101010102</t>
  </si>
  <si>
    <t>01010102</t>
  </si>
  <si>
    <t>0101010201</t>
  </si>
  <si>
    <t>0101010202</t>
  </si>
  <si>
    <t>01010103</t>
  </si>
  <si>
    <t>0101010301</t>
  </si>
  <si>
    <t>0101010302</t>
  </si>
  <si>
    <t>0101010303</t>
  </si>
  <si>
    <t>0101010304</t>
  </si>
  <si>
    <t>0101010305</t>
  </si>
  <si>
    <t>0101010306</t>
  </si>
  <si>
    <t>0101010307</t>
  </si>
  <si>
    <t>0101010308</t>
  </si>
  <si>
    <t>01010104</t>
  </si>
  <si>
    <t>0101010401</t>
  </si>
  <si>
    <t>01010105</t>
  </si>
  <si>
    <t>0101010501</t>
  </si>
  <si>
    <t>01010106</t>
  </si>
  <si>
    <t>0101010601</t>
  </si>
  <si>
    <t>0101010602</t>
  </si>
  <si>
    <t>010102</t>
  </si>
  <si>
    <t>01010201</t>
  </si>
  <si>
    <t>0101020101</t>
  </si>
  <si>
    <t>0101020102</t>
  </si>
  <si>
    <t>0101020103</t>
  </si>
  <si>
    <t>0101020104</t>
  </si>
  <si>
    <t>0101020105</t>
  </si>
  <si>
    <t>0101020106</t>
  </si>
  <si>
    <t>0101020107</t>
  </si>
  <si>
    <t>0101020108</t>
  </si>
  <si>
    <t>0101020109</t>
  </si>
  <si>
    <t>0101020110</t>
  </si>
  <si>
    <t>0101020111</t>
  </si>
  <si>
    <t>0101020112</t>
  </si>
  <si>
    <t>0101020113</t>
  </si>
  <si>
    <t>01010202</t>
  </si>
  <si>
    <t>0101020201</t>
  </si>
  <si>
    <t>0101020202</t>
  </si>
  <si>
    <t>01010203</t>
  </si>
  <si>
    <t>0101020301</t>
  </si>
  <si>
    <t>0101020302</t>
  </si>
  <si>
    <t>0101020303</t>
  </si>
  <si>
    <t>0101020304</t>
  </si>
  <si>
    <t>010103</t>
  </si>
  <si>
    <t>01010301</t>
  </si>
  <si>
    <t>0101030101</t>
  </si>
  <si>
    <t>01010302</t>
  </si>
  <si>
    <t>0101030201</t>
  </si>
  <si>
    <t>0101030202</t>
  </si>
  <si>
    <t>010104</t>
  </si>
  <si>
    <t>01010401</t>
  </si>
  <si>
    <t>0101040101</t>
  </si>
  <si>
    <t>01010402</t>
  </si>
  <si>
    <t>0101040201</t>
  </si>
  <si>
    <t>0101040202</t>
  </si>
  <si>
    <t>01010403</t>
  </si>
  <si>
    <t>0101040301</t>
  </si>
  <si>
    <t>0101040302</t>
  </si>
  <si>
    <t>0101040303</t>
  </si>
  <si>
    <t>0101040304</t>
  </si>
  <si>
    <t>01010404</t>
  </si>
  <si>
    <t>0101040401</t>
  </si>
  <si>
    <t>0101040402</t>
  </si>
  <si>
    <t>01010405</t>
  </si>
  <si>
    <t>0101040501</t>
  </si>
  <si>
    <t>01010406</t>
  </si>
  <si>
    <t>0101040601</t>
  </si>
  <si>
    <t>01010407</t>
  </si>
  <si>
    <t>0101040701</t>
  </si>
  <si>
    <t>010105</t>
  </si>
  <si>
    <t>01010501</t>
  </si>
  <si>
    <t>0101050101</t>
  </si>
  <si>
    <t>01010502</t>
  </si>
  <si>
    <t>0101050201</t>
  </si>
  <si>
    <t>01010503</t>
  </si>
  <si>
    <t>0101050301</t>
  </si>
  <si>
    <t>010106</t>
  </si>
  <si>
    <t>01010601</t>
  </si>
  <si>
    <t>0101060101</t>
  </si>
  <si>
    <t>0101060102</t>
  </si>
  <si>
    <t>0101060103</t>
  </si>
  <si>
    <t>0101060104</t>
  </si>
  <si>
    <t>01010602</t>
  </si>
  <si>
    <t>0101060201</t>
  </si>
  <si>
    <t>0101060202</t>
  </si>
  <si>
    <t>01010603</t>
  </si>
  <si>
    <t>0101060301</t>
  </si>
  <si>
    <t>01010604</t>
  </si>
  <si>
    <t>0101060401</t>
  </si>
  <si>
    <t>01010605</t>
  </si>
  <si>
    <t>0101060501</t>
  </si>
  <si>
    <t>0101060502</t>
  </si>
  <si>
    <t>01010606</t>
  </si>
  <si>
    <t>0101060601</t>
  </si>
  <si>
    <t>010107</t>
  </si>
  <si>
    <t>01010701</t>
  </si>
  <si>
    <t>0101070101</t>
  </si>
  <si>
    <t>0101070102</t>
  </si>
  <si>
    <t>0101070103</t>
  </si>
  <si>
    <t>0101070104</t>
  </si>
  <si>
    <t>01010702</t>
  </si>
  <si>
    <t>0101070201</t>
  </si>
  <si>
    <t>0101070202</t>
  </si>
  <si>
    <t>0101070203</t>
  </si>
  <si>
    <t>0101070204</t>
  </si>
  <si>
    <t>01010703</t>
  </si>
  <si>
    <t>0101070301</t>
  </si>
  <si>
    <t>01010704</t>
  </si>
  <si>
    <t>0101070401</t>
  </si>
  <si>
    <t>0101070402</t>
  </si>
  <si>
    <t>0101070403</t>
  </si>
  <si>
    <t>01010705</t>
  </si>
  <si>
    <t>0101070501</t>
  </si>
  <si>
    <t>0101070502</t>
  </si>
  <si>
    <t>0101070503</t>
  </si>
  <si>
    <t>01010706</t>
  </si>
  <si>
    <t>0101070601</t>
  </si>
  <si>
    <t>01010707</t>
  </si>
  <si>
    <t>0101070701</t>
  </si>
  <si>
    <t>0101070702</t>
  </si>
  <si>
    <t>0101070703</t>
  </si>
  <si>
    <t>010108</t>
  </si>
  <si>
    <t>01010801</t>
  </si>
  <si>
    <t>0101080101</t>
  </si>
  <si>
    <t>01010802</t>
  </si>
  <si>
    <t>0101080201</t>
  </si>
  <si>
    <t>01010803</t>
  </si>
  <si>
    <t>0101080301</t>
  </si>
  <si>
    <t>01010804</t>
  </si>
  <si>
    <t>0101080401</t>
  </si>
  <si>
    <t>01010805</t>
  </si>
  <si>
    <t>0101080501</t>
  </si>
  <si>
    <t>010109</t>
  </si>
  <si>
    <t>01010901</t>
  </si>
  <si>
    <t>0101090101</t>
  </si>
  <si>
    <t>0101090102</t>
  </si>
  <si>
    <t>01010902</t>
  </si>
  <si>
    <t>0101090201</t>
  </si>
  <si>
    <t>0101090202</t>
  </si>
  <si>
    <t>0101090203</t>
  </si>
  <si>
    <t>0101090204</t>
  </si>
  <si>
    <t>0101090205</t>
  </si>
  <si>
    <t>0101090206</t>
  </si>
  <si>
    <t>01010903</t>
  </si>
  <si>
    <t>0101090301</t>
  </si>
  <si>
    <t>0102</t>
  </si>
  <si>
    <t>010201</t>
  </si>
  <si>
    <t>01020101</t>
  </si>
  <si>
    <t>0102010101</t>
  </si>
  <si>
    <t>0102010102</t>
  </si>
  <si>
    <t>010202</t>
  </si>
  <si>
    <t>01020201</t>
  </si>
  <si>
    <t>0102020101</t>
  </si>
  <si>
    <t>010203</t>
  </si>
  <si>
    <t>01020301</t>
  </si>
  <si>
    <t>0102030101</t>
  </si>
  <si>
    <t>010204</t>
  </si>
  <si>
    <t>01020401</t>
  </si>
  <si>
    <t>0102040101</t>
  </si>
  <si>
    <t>Etiquetas de fila</t>
  </si>
  <si>
    <t>Etiquetas de columna</t>
  </si>
  <si>
    <t>Septiembre</t>
  </si>
  <si>
    <t>Período</t>
  </si>
  <si>
    <t xml:space="preserve">Variación Mensual </t>
  </si>
  <si>
    <t xml:space="preserve">Período </t>
  </si>
  <si>
    <t xml:space="preserve">Efecto mensual </t>
  </si>
  <si>
    <t>Subieron de precio</t>
  </si>
  <si>
    <t>Bajaron de precio</t>
  </si>
  <si>
    <t xml:space="preserve">Variación interanual </t>
  </si>
  <si>
    <t xml:space="preserve"> Variación Mensual (%)</t>
  </si>
  <si>
    <t>Variación Mensual 
(%)</t>
  </si>
  <si>
    <t>Nota: Efecto se refiere a la contribución que tiene cada uno de los bienes del IPC sobre la variación porcentual del índice general.</t>
  </si>
  <si>
    <t>(índice)</t>
  </si>
  <si>
    <t>Costa Rica. Niveles del Índice de Precios al Consumidor (IPC) y de la división de Alimentos y bebidas no alcohólicas (AB-Na), según agregación de la división, base diciembre 2020</t>
  </si>
  <si>
    <t>Fuente:  Sepsa, con información del Índice de Precios al Consumidor (IPC) del Instituto Nacional de Estadística y Censos (INEC)</t>
  </si>
  <si>
    <t>La Secretaría Ejecutiva de Planificación Sectorial Agropecuaria (Sepsa), pone a disposición de los usuarios  el Índice de Precios al Consumidor (IPC) base diciembre 2020, el cual es un indicador estadístico que mide la evolución de los precios a lo largo del tiempo, de un conjunto de bienes y servicios representativos del consumo de los hogares. 
El IPC está conformado por 15 divisiones, y en esta publicación se le da énfasis a la primera división que es la de “Alimentos y bebidas no alcohólicas”. La información se presenta por nivel del IPC y de dicha división; así como, de las variaciones mensuales e interanuales según agregación.
La División de Alimentos y bebidas no alcohólicas está compuesta por:
           • 2 Grupos
           • 13 Clases
           • 46 Subclases
           • 102 Artículos
Dicho índice es elaborado por la Unidad de Índices de Precios del Instituto Nacional de Estadística y Censos (INEC).</t>
  </si>
  <si>
    <t>Índice de Precios al Consumidor (IPC)
División “Alimentos y bebidas no alcohólicas”</t>
  </si>
  <si>
    <t>CONTENIDO</t>
  </si>
  <si>
    <t>Costa Rica: Variación mensual del IPC y de la división de Alimentos y bebidas no alcohólicas</t>
  </si>
  <si>
    <t>Costa Rica. Variación interanual  del IPC y de la división de Alimentos y bebidas no alcohólicas</t>
  </si>
  <si>
    <t xml:space="preserve">Costa Rica. Alimentos y bebidas no alcohólicas, variación mensual e interanual según clase </t>
  </si>
  <si>
    <t>Tabla 1.</t>
  </si>
  <si>
    <t>Tabla 2.</t>
  </si>
  <si>
    <t>Tabla 3.</t>
  </si>
  <si>
    <t>Tabla 4.</t>
  </si>
  <si>
    <t>Tabla 2.
Costa Rica: Variación mensual del IPC y de la división de Alimentos y bebidas no alcohólicas
(porcentaje)</t>
  </si>
  <si>
    <t>Tabla 3.
Costa Rica. Variación interanual  del IPC y de la división de Alimentos y bebidas no alcohólicas
(porcentaje)</t>
  </si>
  <si>
    <t>Tabla 4.
Costa Rica. Alimentos y bebidas no alcohólicas, variación mensual e interanual según clase 
(porcentaje)</t>
  </si>
  <si>
    <t>Costa Rica. Alimentos y bebidas no alcohólicas.Top de 10 artículos con mayor efecto en la variación mensual del IPC</t>
  </si>
  <si>
    <t>Tabla 5.</t>
  </si>
  <si>
    <t>Gráfico 1
Costa Rica: Variación mensual del IPC y de la división de Alimentos y bebidas no alcohólicas
(porcentaje)</t>
  </si>
  <si>
    <t>Gráfico 2.
Costa Rica. Variación interanual  del IPC y de la división de Alimentos y bebidas no alcohólicas
(porcentaje)</t>
  </si>
  <si>
    <t>Tabla 5.
Costa Rica. Alimentos y bebidas no alcohólicas. Top 10 artículos con mayor efecto en la variación mensual del IPC</t>
  </si>
  <si>
    <t>Diciembre 2020 - Octubre 2023</t>
  </si>
  <si>
    <t>Secretaría Ejecutiva de Planificación Sectorial Agropecuaria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</si>
</sst>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-;\-* #,##0.00_-;_-* &quot;-&quot;??_-;_-@_-"/>
    <numFmt numFmtId="165" formatCode="#,##0.000"/>
    <numFmt numFmtId="166" formatCode="0.0%"/>
    <numFmt numFmtId="167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 Light"/>
      <family val="2"/>
      <scheme val="major"/>
    </font>
    <font>
      <sz val="10"/>
      <name val="Arial"/>
      <family val="2"/>
    </font>
    <font>
      <b/>
      <sz val="9"/>
      <color theme="1"/>
      <name val="Calibri Light"/>
      <family val="2"/>
      <scheme val="major"/>
    </font>
    <font>
      <b/>
      <sz val="9"/>
      <name val="Calibri Light"/>
      <family val="2"/>
      <scheme val="major"/>
    </font>
    <font>
      <sz val="9"/>
      <name val="Calibri Light"/>
      <family val="2"/>
      <scheme val="major"/>
    </font>
    <font>
      <sz val="10"/>
      <name val="Garamond"/>
      <family val="1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theme="1"/>
      <name val="Calibri"/>
      <family val="2"/>
    </font>
    <font>
      <b/>
      <sz val="16"/>
      <name val="Calibri"/>
      <family val="2"/>
      <scheme val="minor"/>
    </font>
    <font>
      <b/>
      <sz val="9"/>
      <color theme="0"/>
      <name val="Calibri Light"/>
      <family val="2"/>
      <scheme val="major"/>
    </font>
    <font>
      <sz val="11"/>
      <color theme="4" tint="0.79998168889431442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b/>
      <sz val="12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9"/>
      <name val="Calibri Light"/>
      <scheme val="major"/>
    </font>
    <font>
      <sz val="10"/>
      <name val="Arial"/>
    </font>
    <font>
      <sz val="9"/>
      <color theme="1"/>
      <name val="Calibri Light"/>
      <scheme val="major"/>
    </font>
    <font>
      <b/>
      <sz val="11"/>
      <color rgb="FF1D295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theme="4" tint="0.3999450666829432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" fillId="0" borderId="0"/>
    <xf numFmtId="0" fontId="24" fillId="0" borderId="0" applyNumberFormat="0" applyFill="0" applyBorder="0" applyAlignment="0" applyProtection="0"/>
  </cellStyleXfs>
  <cellXfs count="149">
    <xf numFmtId="0" fontId="0" fillId="0" borderId="0" xfId="0"/>
    <xf numFmtId="0" fontId="2" fillId="0" borderId="0" xfId="0" applyFont="1" applyFill="1"/>
    <xf numFmtId="0" fontId="2" fillId="0" borderId="0" xfId="0" applyFont="1" applyFill="1" applyAlignment="1">
      <alignment horizontal="left"/>
    </xf>
    <xf numFmtId="0" fontId="2" fillId="0" borderId="0" xfId="0" applyFont="1" applyFill="1" applyAlignment="1">
      <alignment horizontal="center" vertical="top"/>
    </xf>
    <xf numFmtId="0" fontId="4" fillId="0" borderId="2" xfId="0" applyFont="1" applyFill="1" applyBorder="1" applyAlignment="1">
      <alignment vertical="top"/>
    </xf>
    <xf numFmtId="0" fontId="6" fillId="0" borderId="2" xfId="3" applyFont="1" applyFill="1" applyBorder="1" applyAlignment="1">
      <alignment horizontal="center" vertical="center"/>
    </xf>
    <xf numFmtId="0" fontId="6" fillId="0" borderId="2" xfId="3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left"/>
    </xf>
    <xf numFmtId="164" fontId="6" fillId="0" borderId="2" xfId="1" applyFont="1" applyFill="1" applyBorder="1" applyAlignment="1">
      <alignment horizontal="center" vertical="top"/>
    </xf>
    <xf numFmtId="0" fontId="2" fillId="0" borderId="2" xfId="0" applyFont="1" applyFill="1" applyBorder="1"/>
    <xf numFmtId="17" fontId="3" fillId="0" borderId="2" xfId="5" applyNumberFormat="1" applyFont="1" applyFill="1" applyBorder="1" applyAlignment="1">
      <alignment horizontal="center" vertical="center" wrapText="1"/>
    </xf>
    <xf numFmtId="165" fontId="3" fillId="0" borderId="2" xfId="7" applyNumberFormat="1" applyFont="1" applyFill="1" applyBorder="1" applyAlignment="1">
      <alignment horizontal="right" vertical="center"/>
    </xf>
    <xf numFmtId="0" fontId="0" fillId="0" borderId="0" xfId="0" applyFill="1"/>
    <xf numFmtId="0" fontId="0" fillId="0" borderId="0" xfId="0" applyFill="1" applyAlignment="1"/>
    <xf numFmtId="0" fontId="0" fillId="0" borderId="0" xfId="0" applyFill="1" applyAlignment="1">
      <alignment wrapText="1"/>
    </xf>
    <xf numFmtId="0" fontId="0" fillId="0" borderId="0" xfId="0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2" fontId="0" fillId="0" borderId="0" xfId="0" applyNumberFormat="1"/>
    <xf numFmtId="4" fontId="3" fillId="0" borderId="2" xfId="3" applyNumberFormat="1" applyFont="1" applyFill="1" applyBorder="1" applyAlignment="1">
      <alignment vertical="center"/>
    </xf>
    <xf numFmtId="165" fontId="3" fillId="0" borderId="2" xfId="3" applyNumberFormat="1" applyFont="1" applyFill="1" applyBorder="1" applyAlignment="1">
      <alignment vertical="center"/>
    </xf>
    <xf numFmtId="0" fontId="5" fillId="0" borderId="2" xfId="3" applyFont="1" applyFill="1" applyBorder="1" applyAlignment="1">
      <alignment horizontal="center" vertical="top" wrapText="1"/>
    </xf>
    <xf numFmtId="0" fontId="6" fillId="0" borderId="7" xfId="3" applyFont="1" applyFill="1" applyBorder="1" applyAlignment="1">
      <alignment horizontal="center" vertical="center"/>
    </xf>
    <xf numFmtId="0" fontId="5" fillId="0" borderId="6" xfId="3" applyFont="1" applyFill="1" applyBorder="1" applyAlignment="1">
      <alignment horizontal="center" vertical="top" wrapText="1"/>
    </xf>
    <xf numFmtId="4" fontId="3" fillId="0" borderId="6" xfId="3" applyNumberFormat="1" applyFont="1" applyFill="1" applyBorder="1" applyAlignment="1">
      <alignment vertical="center"/>
    </xf>
    <xf numFmtId="0" fontId="13" fillId="0" borderId="3" xfId="3" applyFont="1" applyFill="1" applyBorder="1" applyAlignment="1">
      <alignment horizontal="center" vertical="center" wrapText="1"/>
    </xf>
    <xf numFmtId="0" fontId="13" fillId="0" borderId="8" xfId="3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pivotButton="1" applyAlignment="1">
      <alignment vertical="center"/>
    </xf>
    <xf numFmtId="0" fontId="0" fillId="0" borderId="0" xfId="0" applyAlignment="1">
      <alignment horizontal="center" vertical="center"/>
    </xf>
    <xf numFmtId="0" fontId="14" fillId="0" borderId="0" xfId="0" pivotButton="1" applyFont="1"/>
    <xf numFmtId="0" fontId="8" fillId="3" borderId="0" xfId="0" applyFont="1" applyFill="1" applyAlignment="1">
      <alignment horizontal="centerContinuous" vertical="top"/>
    </xf>
    <xf numFmtId="0" fontId="15" fillId="3" borderId="0" xfId="0" applyFont="1" applyFill="1" applyAlignment="1">
      <alignment horizontal="centerContinuous"/>
    </xf>
    <xf numFmtId="0" fontId="0" fillId="0" borderId="0" xfId="0" applyAlignment="1">
      <alignment horizontal="left" indent="2"/>
    </xf>
    <xf numFmtId="0" fontId="9" fillId="4" borderId="0" xfId="0" applyFont="1" applyFill="1" applyAlignment="1">
      <alignment horizontal="centerContinuous" vertical="top"/>
    </xf>
    <xf numFmtId="0" fontId="0" fillId="4" borderId="0" xfId="0" applyFill="1" applyAlignment="1">
      <alignment horizontal="centerContinuous"/>
    </xf>
    <xf numFmtId="0" fontId="14" fillId="3" borderId="0" xfId="0" applyFont="1" applyFill="1"/>
    <xf numFmtId="0" fontId="12" fillId="3" borderId="0" xfId="0" applyFont="1" applyFill="1" applyAlignment="1">
      <alignment horizontal="centerContinuous" vertical="top" wrapText="1"/>
    </xf>
    <xf numFmtId="167" fontId="0" fillId="0" borderId="0" xfId="0" applyNumberFormat="1"/>
    <xf numFmtId="0" fontId="0" fillId="0" borderId="0" xfId="0" applyProtection="1">
      <protection locked="0"/>
    </xf>
    <xf numFmtId="0" fontId="14" fillId="0" borderId="0" xfId="0" pivotButton="1" applyFont="1" applyAlignment="1" applyProtection="1">
      <alignment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2" fontId="0" fillId="0" borderId="0" xfId="0" applyNumberFormat="1" applyProtection="1">
      <protection locked="0"/>
    </xf>
    <xf numFmtId="0" fontId="0" fillId="0" borderId="0" xfId="0" applyAlignment="1" applyProtection="1">
      <alignment horizontal="left" indent="1"/>
      <protection locked="0"/>
    </xf>
    <xf numFmtId="0" fontId="0" fillId="0" borderId="0" xfId="0" applyAlignment="1" applyProtection="1">
      <alignment horizontal="left" vertical="center" indent="2"/>
      <protection locked="0"/>
    </xf>
    <xf numFmtId="10" fontId="0" fillId="0" borderId="0" xfId="2" applyNumberFormat="1" applyFont="1" applyProtection="1">
      <protection locked="0"/>
    </xf>
    <xf numFmtId="0" fontId="0" fillId="0" borderId="0" xfId="0" applyProtection="1">
      <protection hidden="1"/>
    </xf>
    <xf numFmtId="0" fontId="0" fillId="0" borderId="0" xfId="0" applyBorder="1" applyProtection="1">
      <protection hidden="1"/>
    </xf>
    <xf numFmtId="0" fontId="18" fillId="0" borderId="0" xfId="5" applyFont="1" applyFill="1" applyBorder="1" applyAlignment="1">
      <alignment vertical="center"/>
    </xf>
    <xf numFmtId="0" fontId="19" fillId="0" borderId="0" xfId="5" applyFont="1" applyFill="1" applyBorder="1" applyAlignment="1">
      <alignment vertical="center"/>
    </xf>
    <xf numFmtId="0" fontId="20" fillId="0" borderId="0" xfId="5" applyFont="1" applyFill="1" applyBorder="1" applyAlignment="1">
      <alignment vertical="center"/>
    </xf>
    <xf numFmtId="0" fontId="1" fillId="0" borderId="0" xfId="0" applyFont="1" applyFill="1"/>
    <xf numFmtId="0" fontId="21" fillId="0" borderId="4" xfId="5" quotePrefix="1" applyFont="1" applyFill="1" applyBorder="1" applyAlignment="1">
      <alignment horizontal="left" vertical="center"/>
    </xf>
    <xf numFmtId="0" fontId="21" fillId="0" borderId="0" xfId="5" applyFont="1" applyFill="1" applyBorder="1" applyAlignment="1">
      <alignment vertical="center"/>
    </xf>
    <xf numFmtId="0" fontId="20" fillId="0" borderId="0" xfId="5" applyFont="1" applyFill="1" applyBorder="1" applyAlignment="1">
      <alignment vertical="center" wrapText="1"/>
    </xf>
    <xf numFmtId="0" fontId="21" fillId="0" borderId="8" xfId="5" applyFont="1" applyFill="1" applyBorder="1" applyAlignment="1">
      <alignment vertical="center"/>
    </xf>
    <xf numFmtId="0" fontId="21" fillId="0" borderId="1" xfId="5" applyFont="1" applyFill="1" applyBorder="1" applyAlignment="1">
      <alignment vertical="center"/>
    </xf>
    <xf numFmtId="0" fontId="20" fillId="0" borderId="1" xfId="5" applyFont="1" applyFill="1" applyBorder="1" applyAlignment="1">
      <alignment vertical="center"/>
    </xf>
    <xf numFmtId="0" fontId="20" fillId="0" borderId="1" xfId="5" applyFont="1" applyFill="1" applyBorder="1" applyAlignment="1">
      <alignment vertical="center" wrapText="1"/>
    </xf>
    <xf numFmtId="0" fontId="1" fillId="0" borderId="0" xfId="0" applyFont="1" applyFill="1" applyAlignment="1"/>
    <xf numFmtId="0" fontId="1" fillId="0" borderId="0" xfId="0" applyFont="1" applyFill="1" applyAlignment="1">
      <alignment wrapText="1"/>
    </xf>
    <xf numFmtId="0" fontId="22" fillId="0" borderId="0" xfId="0" applyFont="1" applyFill="1"/>
    <xf numFmtId="0" fontId="22" fillId="0" borderId="0" xfId="0" applyFont="1" applyFill="1" applyAlignment="1"/>
    <xf numFmtId="166" fontId="1" fillId="0" borderId="0" xfId="2" applyNumberFormat="1" applyFont="1" applyFill="1"/>
    <xf numFmtId="4" fontId="20" fillId="0" borderId="0" xfId="7" applyNumberFormat="1" applyFont="1" applyFill="1" applyBorder="1" applyAlignment="1">
      <alignment horizontal="right" vertical="center"/>
    </xf>
    <xf numFmtId="0" fontId="23" fillId="0" borderId="0" xfId="0" applyFont="1" applyFill="1"/>
    <xf numFmtId="0" fontId="21" fillId="0" borderId="4" xfId="5" applyFont="1" applyFill="1" applyBorder="1" applyAlignment="1">
      <alignment vertical="center"/>
    </xf>
    <xf numFmtId="0" fontId="17" fillId="0" borderId="2" xfId="5" applyNumberFormat="1" applyFont="1" applyFill="1" applyBorder="1" applyAlignment="1">
      <alignment horizontal="left" vertical="center"/>
    </xf>
    <xf numFmtId="49" fontId="17" fillId="0" borderId="2" xfId="5" applyNumberFormat="1" applyFont="1" applyFill="1" applyBorder="1" applyAlignment="1">
      <alignment horizontal="left" vertical="center"/>
    </xf>
    <xf numFmtId="0" fontId="17" fillId="0" borderId="2" xfId="5" applyFont="1" applyFill="1" applyBorder="1" applyAlignment="1">
      <alignment vertical="center"/>
    </xf>
    <xf numFmtId="0" fontId="17" fillId="0" borderId="3" xfId="5" applyNumberFormat="1" applyFont="1" applyFill="1" applyBorder="1" applyAlignment="1">
      <alignment horizontal="left" vertical="center"/>
    </xf>
    <xf numFmtId="49" fontId="17" fillId="0" borderId="3" xfId="5" applyNumberFormat="1" applyFont="1" applyFill="1" applyBorder="1" applyAlignment="1">
      <alignment horizontal="left" vertical="center"/>
    </xf>
    <xf numFmtId="0" fontId="17" fillId="0" borderId="2" xfId="0" applyFont="1" applyFill="1" applyBorder="1" applyAlignment="1">
      <alignment vertical="center" wrapText="1"/>
    </xf>
    <xf numFmtId="0" fontId="17" fillId="0" borderId="2" xfId="0" applyFont="1" applyFill="1" applyBorder="1" applyAlignment="1">
      <alignment horizontal="left" vertical="center" wrapText="1" indent="3"/>
    </xf>
    <xf numFmtId="0" fontId="17" fillId="0" borderId="2" xfId="0" applyFont="1" applyFill="1" applyBorder="1" applyAlignment="1">
      <alignment horizontal="left" vertical="center" wrapText="1" indent="5"/>
    </xf>
    <xf numFmtId="4" fontId="17" fillId="0" borderId="2" xfId="7" applyNumberFormat="1" applyFont="1" applyFill="1" applyBorder="1" applyAlignment="1">
      <alignment horizontal="right" vertical="center"/>
    </xf>
    <xf numFmtId="4" fontId="17" fillId="0" borderId="3" xfId="7" applyNumberFormat="1" applyFont="1" applyFill="1" applyBorder="1" applyAlignment="1">
      <alignment horizontal="right" vertical="center"/>
    </xf>
    <xf numFmtId="4" fontId="17" fillId="0" borderId="2" xfId="2" applyNumberFormat="1" applyFont="1" applyFill="1" applyBorder="1" applyAlignment="1">
      <alignment horizontal="right" vertical="center"/>
    </xf>
    <xf numFmtId="0" fontId="17" fillId="0" borderId="2" xfId="0" applyFont="1" applyFill="1" applyBorder="1" applyAlignment="1">
      <alignment horizontal="left" vertical="center" wrapText="1" indent="2"/>
    </xf>
    <xf numFmtId="0" fontId="17" fillId="0" borderId="2" xfId="0" applyFont="1" applyFill="1" applyBorder="1" applyAlignment="1">
      <alignment horizontal="left" vertical="center" wrapText="1" indent="6"/>
    </xf>
    <xf numFmtId="0" fontId="0" fillId="0" borderId="0" xfId="0" applyFont="1" applyFill="1" applyAlignment="1"/>
    <xf numFmtId="0" fontId="1" fillId="0" borderId="0" xfId="9"/>
    <xf numFmtId="0" fontId="1" fillId="0" borderId="0" xfId="9" applyAlignment="1">
      <alignment vertical="top" wrapText="1"/>
    </xf>
    <xf numFmtId="0" fontId="24" fillId="0" borderId="0" xfId="10" applyAlignment="1">
      <alignment wrapText="1"/>
    </xf>
    <xf numFmtId="0" fontId="1" fillId="0" borderId="0" xfId="9" applyAlignment="1">
      <alignment wrapText="1"/>
    </xf>
    <xf numFmtId="0" fontId="0" fillId="0" borderId="0" xfId="9" applyFont="1" applyAlignment="1">
      <alignment horizontal="justify" vertical="center" wrapText="1"/>
    </xf>
    <xf numFmtId="0" fontId="1" fillId="0" borderId="0" xfId="9" applyAlignment="1">
      <alignment horizontal="justify" vertical="center" wrapText="1"/>
    </xf>
    <xf numFmtId="0" fontId="24" fillId="0" borderId="0" xfId="10" applyAlignment="1">
      <alignment horizontal="justify" vertical="top" wrapText="1"/>
    </xf>
    <xf numFmtId="0" fontId="1" fillId="0" borderId="0" xfId="9" applyAlignment="1">
      <alignment vertical="top"/>
    </xf>
    <xf numFmtId="0" fontId="0" fillId="0" borderId="0" xfId="9" applyFont="1" applyAlignment="1">
      <alignment vertical="top" wrapText="1"/>
    </xf>
    <xf numFmtId="0" fontId="0" fillId="0" borderId="0" xfId="9" applyFont="1" applyAlignment="1">
      <alignment vertical="top"/>
    </xf>
    <xf numFmtId="0" fontId="24" fillId="0" borderId="0" xfId="10" applyAlignment="1">
      <alignment vertical="top" wrapText="1"/>
    </xf>
    <xf numFmtId="0" fontId="0" fillId="0" borderId="10" xfId="0" applyBorder="1"/>
    <xf numFmtId="0" fontId="17" fillId="2" borderId="5" xfId="5" applyFont="1" applyFill="1" applyBorder="1" applyAlignment="1">
      <alignment horizontal="left" vertical="center" wrapText="1"/>
    </xf>
    <xf numFmtId="0" fontId="17" fillId="2" borderId="5" xfId="5" applyFont="1" applyFill="1" applyBorder="1" applyAlignment="1">
      <alignment vertical="center" wrapText="1"/>
    </xf>
    <xf numFmtId="17" fontId="17" fillId="2" borderId="5" xfId="5" applyNumberFormat="1" applyFont="1" applyFill="1" applyBorder="1" applyAlignment="1">
      <alignment horizontal="center" vertical="center" wrapText="1"/>
    </xf>
    <xf numFmtId="17" fontId="17" fillId="2" borderId="2" xfId="5" applyNumberFormat="1" applyFont="1" applyFill="1" applyBorder="1" applyAlignment="1">
      <alignment horizontal="center" vertical="center" wrapText="1"/>
    </xf>
    <xf numFmtId="0" fontId="6" fillId="0" borderId="11" xfId="3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/>
    </xf>
    <xf numFmtId="0" fontId="2" fillId="0" borderId="11" xfId="0" applyFont="1" applyFill="1" applyBorder="1" applyAlignment="1">
      <alignment horizontal="left"/>
    </xf>
    <xf numFmtId="0" fontId="2" fillId="0" borderId="11" xfId="0" applyFont="1" applyFill="1" applyBorder="1"/>
    <xf numFmtId="164" fontId="6" fillId="0" borderId="11" xfId="1" applyFont="1" applyFill="1" applyBorder="1" applyAlignment="1">
      <alignment horizontal="center" vertical="top"/>
    </xf>
    <xf numFmtId="0" fontId="0" fillId="0" borderId="0" xfId="0" pivotButton="1" applyProtection="1">
      <protection locked="0"/>
    </xf>
    <xf numFmtId="2" fontId="0" fillId="0" borderId="0" xfId="0" applyNumberFormat="1" applyAlignment="1">
      <alignment horizontal="center"/>
    </xf>
    <xf numFmtId="2" fontId="0" fillId="0" borderId="0" xfId="0" applyNumberFormat="1" applyAlignment="1" applyProtection="1">
      <alignment horizontal="center"/>
      <protection locked="0"/>
    </xf>
    <xf numFmtId="165" fontId="3" fillId="6" borderId="2" xfId="3" applyNumberFormat="1" applyFill="1" applyBorder="1" applyAlignment="1">
      <alignment vertical="center"/>
    </xf>
    <xf numFmtId="0" fontId="6" fillId="0" borderId="11" xfId="3" applyFont="1" applyFill="1" applyBorder="1" applyAlignment="1">
      <alignment horizontal="left" vertical="center"/>
    </xf>
    <xf numFmtId="164" fontId="6" fillId="7" borderId="2" xfId="1" applyNumberFormat="1" applyFont="1" applyFill="1" applyBorder="1" applyAlignment="1">
      <alignment horizontal="center" vertical="top"/>
    </xf>
    <xf numFmtId="164" fontId="27" fillId="0" borderId="2" xfId="1" applyFont="1" applyFill="1" applyBorder="1" applyAlignment="1">
      <alignment horizontal="center" vertical="top"/>
    </xf>
    <xf numFmtId="17" fontId="28" fillId="0" borderId="11" xfId="5" applyNumberFormat="1" applyFont="1" applyFill="1" applyBorder="1" applyAlignment="1">
      <alignment horizontal="center" vertical="center" wrapText="1"/>
    </xf>
    <xf numFmtId="0" fontId="27" fillId="0" borderId="11" xfId="3" applyFont="1" applyFill="1" applyBorder="1" applyAlignment="1">
      <alignment horizontal="center" vertical="center"/>
    </xf>
    <xf numFmtId="0" fontId="27" fillId="0" borderId="11" xfId="3" applyFont="1" applyFill="1" applyBorder="1" applyAlignment="1">
      <alignment horizontal="left" vertical="center"/>
    </xf>
    <xf numFmtId="164" fontId="27" fillId="0" borderId="11" xfId="1" applyFont="1" applyFill="1" applyBorder="1" applyAlignment="1">
      <alignment horizontal="center" vertical="top"/>
    </xf>
    <xf numFmtId="165" fontId="3" fillId="6" borderId="2" xfId="3" applyNumberFormat="1" applyFont="1" applyFill="1" applyBorder="1" applyAlignment="1">
      <alignment vertical="center"/>
    </xf>
    <xf numFmtId="0" fontId="16" fillId="0" borderId="0" xfId="0" applyFont="1" applyFill="1"/>
    <xf numFmtId="0" fontId="17" fillId="0" borderId="0" xfId="0" applyFont="1" applyFill="1"/>
    <xf numFmtId="0" fontId="27" fillId="0" borderId="2" xfId="3" applyFont="1" applyFill="1" applyBorder="1" applyAlignment="1">
      <alignment horizontal="center" vertical="center"/>
    </xf>
    <xf numFmtId="0" fontId="27" fillId="0" borderId="2" xfId="3" applyFont="1" applyFill="1" applyBorder="1" applyAlignment="1">
      <alignment horizontal="left" vertical="center"/>
    </xf>
    <xf numFmtId="0" fontId="29" fillId="0" borderId="2" xfId="0" applyFont="1" applyFill="1" applyBorder="1" applyAlignment="1">
      <alignment horizontal="center"/>
    </xf>
    <xf numFmtId="0" fontId="29" fillId="0" borderId="2" xfId="0" applyFont="1" applyFill="1" applyBorder="1" applyAlignment="1">
      <alignment horizontal="left"/>
    </xf>
    <xf numFmtId="0" fontId="29" fillId="0" borderId="2" xfId="0" applyFont="1" applyFill="1" applyBorder="1"/>
    <xf numFmtId="4" fontId="28" fillId="0" borderId="6" xfId="3" applyNumberFormat="1" applyFont="1" applyFill="1" applyBorder="1" applyAlignment="1">
      <alignment vertical="center"/>
    </xf>
    <xf numFmtId="0" fontId="29" fillId="0" borderId="11" xfId="0" applyFont="1" applyFill="1" applyBorder="1" applyAlignment="1">
      <alignment horizontal="center"/>
    </xf>
    <xf numFmtId="0" fontId="29" fillId="0" borderId="11" xfId="0" applyFont="1" applyFill="1" applyBorder="1" applyAlignment="1">
      <alignment horizontal="left"/>
    </xf>
    <xf numFmtId="0" fontId="29" fillId="0" borderId="11" xfId="0" applyFont="1" applyFill="1" applyBorder="1"/>
    <xf numFmtId="4" fontId="28" fillId="0" borderId="12" xfId="3" applyNumberFormat="1" applyFont="1" applyFill="1" applyBorder="1" applyAlignment="1">
      <alignment vertical="center"/>
    </xf>
    <xf numFmtId="0" fontId="10" fillId="4" borderId="0" xfId="9" applyFont="1" applyFill="1" applyAlignment="1">
      <alignment horizontal="center" vertical="center" wrapText="1"/>
    </xf>
    <xf numFmtId="0" fontId="10" fillId="4" borderId="0" xfId="9" applyFont="1" applyFill="1" applyAlignment="1">
      <alignment horizontal="center" vertical="center"/>
    </xf>
    <xf numFmtId="0" fontId="18" fillId="4" borderId="0" xfId="9" applyFont="1" applyFill="1" applyAlignment="1">
      <alignment horizontal="center"/>
    </xf>
    <xf numFmtId="0" fontId="0" fillId="0" borderId="0" xfId="9" applyFont="1" applyAlignment="1">
      <alignment horizontal="justify" vertical="center" wrapText="1"/>
    </xf>
    <xf numFmtId="0" fontId="1" fillId="0" borderId="0" xfId="9" applyAlignment="1">
      <alignment horizontal="justify" vertical="center" wrapText="1"/>
    </xf>
    <xf numFmtId="0" fontId="25" fillId="4" borderId="0" xfId="9" applyFont="1" applyFill="1" applyAlignment="1">
      <alignment horizontal="center" vertical="center" wrapText="1"/>
    </xf>
    <xf numFmtId="0" fontId="30" fillId="0" borderId="0" xfId="9" applyFont="1" applyAlignment="1">
      <alignment horizontal="center"/>
    </xf>
    <xf numFmtId="0" fontId="18" fillId="0" borderId="4" xfId="5" applyFont="1" applyFill="1" applyBorder="1" applyAlignment="1">
      <alignment horizontal="left" vertical="center" wrapText="1"/>
    </xf>
    <xf numFmtId="0" fontId="18" fillId="0" borderId="0" xfId="5" applyFont="1" applyFill="1" applyBorder="1" applyAlignment="1">
      <alignment horizontal="left" vertical="center" wrapText="1"/>
    </xf>
    <xf numFmtId="0" fontId="9" fillId="3" borderId="0" xfId="0" applyFont="1" applyFill="1" applyAlignment="1">
      <alignment horizontal="justify" vertical="top" wrapText="1"/>
    </xf>
    <xf numFmtId="0" fontId="9" fillId="0" borderId="0" xfId="0" applyFont="1" applyAlignment="1">
      <alignment horizontal="center" wrapText="1"/>
    </xf>
    <xf numFmtId="0" fontId="9" fillId="0" borderId="0" xfId="0" applyFont="1" applyAlignment="1">
      <alignment horizontal="center"/>
    </xf>
    <xf numFmtId="0" fontId="0" fillId="0" borderId="0" xfId="0" applyFont="1" applyFill="1" applyAlignment="1">
      <alignment horizontal="left" vertical="top" wrapText="1"/>
    </xf>
    <xf numFmtId="0" fontId="9" fillId="3" borderId="0" xfId="0" applyFont="1" applyFill="1" applyAlignment="1">
      <alignment horizontal="left" vertical="top" wrapText="1"/>
    </xf>
    <xf numFmtId="0" fontId="26" fillId="0" borderId="0" xfId="0" applyFont="1" applyAlignment="1">
      <alignment horizontal="center" wrapText="1"/>
    </xf>
    <xf numFmtId="0" fontId="9" fillId="3" borderId="0" xfId="0" applyFont="1" applyFill="1" applyAlignment="1" applyProtection="1">
      <alignment horizontal="left" vertical="top" wrapText="1"/>
      <protection locked="0"/>
    </xf>
    <xf numFmtId="0" fontId="25" fillId="5" borderId="0" xfId="0" applyFont="1" applyFill="1" applyAlignment="1">
      <alignment horizontal="center" vertical="top" wrapText="1"/>
    </xf>
  </cellXfs>
  <cellStyles count="11">
    <cellStyle name="Hipervínculo" xfId="10" builtinId="8"/>
    <cellStyle name="Millares" xfId="1" builtinId="3"/>
    <cellStyle name="Normal" xfId="0" builtinId="0"/>
    <cellStyle name="Normal 2" xfId="9"/>
    <cellStyle name="Normal 3" xfId="3"/>
    <cellStyle name="Normal 3 2" xfId="4"/>
    <cellStyle name="Normal 4" xfId="8"/>
    <cellStyle name="Normal 5" xfId="6"/>
    <cellStyle name="Normal_C.02 Índice por grupo y variación mensual. Base Julio 2006. Periodo Agosto 2006 - Último mes de cálculo" xfId="5"/>
    <cellStyle name="Normal_C.06 Índice por artículo y variación mensual. Base Julio 2006. Agosto 2006 - Último mes de cálculo" xfId="7"/>
    <cellStyle name="Porcentaje" xfId="2" builtinId="5"/>
  </cellStyles>
  <dxfs count="21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 Light"/>
        <scheme val="major"/>
      </font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 Light"/>
        <scheme val="major"/>
      </font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 Light"/>
        <scheme val="major"/>
      </font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 Light"/>
        <scheme val="major"/>
      </font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 Light"/>
        <scheme val="major"/>
      </font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 Light"/>
        <scheme val="major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 Light"/>
        <scheme val="maj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 Light"/>
        <scheme val="maj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 Light"/>
        <scheme val="maj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 Light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2" formatCode="mmm\-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 Light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 Light"/>
        <scheme val="major"/>
      </font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 Light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8" formatCode="_-* #,##0.000_-;\-* #,##0.000_-;_-* &quot;-&quot;??_-;_-@_-"/>
    </dxf>
    <dxf>
      <numFmt numFmtId="167" formatCode="0.000"/>
    </dxf>
    <dxf>
      <numFmt numFmtId="167" formatCode="0.000"/>
    </dxf>
    <dxf>
      <alignment wrapText="1" readingOrder="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alignment wrapText="1" readingOrder="0"/>
    </dxf>
    <dxf>
      <font>
        <color theme="4" tint="0.79998168889431442"/>
      </font>
      <fill>
        <patternFill patternType="solid">
          <fgColor indexed="64"/>
          <bgColor theme="4" tint="0.79998168889431442"/>
        </patternFill>
      </fill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numFmt numFmtId="2" formatCode="0.00"/>
    </dxf>
    <dxf>
      <numFmt numFmtId="2" formatCode="0.00"/>
    </dxf>
    <dxf>
      <numFmt numFmtId="168" formatCode="_-* #,##0.000_-;\-* #,##0.000_-;_-* &quot;-&quot;??_-;_-@_-"/>
    </dxf>
    <dxf>
      <numFmt numFmtId="167" formatCode="0.000"/>
    </dxf>
    <dxf>
      <numFmt numFmtId="167" formatCode="0.000"/>
    </dxf>
    <dxf>
      <alignment wrapText="1" readingOrder="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numFmt numFmtId="167" formatCode="0.000"/>
    </dxf>
    <dxf>
      <alignment wrapText="1" readingOrder="0"/>
    </dxf>
    <dxf>
      <font>
        <color theme="4" tint="0.79998168889431442"/>
      </font>
    </dxf>
    <dxf>
      <fill>
        <patternFill patternType="solid">
          <bgColor theme="4" tint="0.79998168889431442"/>
        </patternFill>
      </fill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numFmt numFmtId="2" formatCode="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alignment wrapText="1" readingOrder="0"/>
    </dxf>
    <dxf>
      <alignment horizontal="center" readingOrder="0"/>
    </dxf>
    <dxf>
      <alignment vertical="bottom" readingOrder="0"/>
    </dxf>
    <dxf>
      <numFmt numFmtId="2" formatCode="0.00"/>
    </dxf>
    <dxf>
      <font>
        <color theme="4" tint="0.79998168889431442"/>
      </font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alignment horizontal="center" readingOrder="0"/>
    </dxf>
    <dxf>
      <numFmt numFmtId="2" formatCode="0.00"/>
    </dxf>
    <dxf>
      <numFmt numFmtId="2" formatCode="0.00"/>
    </dxf>
    <dxf>
      <font>
        <color theme="4" tint="0.79998168889431442"/>
      </font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alignment horizontal="center" readingOrder="0"/>
    </dxf>
    <dxf>
      <numFmt numFmtId="2" formatCode="0.00"/>
    </dxf>
    <dxf>
      <numFmt numFmtId="2" formatCode="0.00"/>
    </dxf>
    <dxf>
      <numFmt numFmtId="164" formatCode="_-* #,##0.00_-;\-* #,##0.00_-;_-* &quot;-&quot;??_-;_-@_-"/>
    </dxf>
    <dxf>
      <font>
        <color theme="4" tint="0.79998168889431442"/>
      </font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</dxfs>
  <tableStyles count="0" defaultTableStyle="TableStyleMedium2" defaultPivotStyle="PivotStyleLight16"/>
  <colors>
    <mruColors>
      <color rgb="FF1D295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10" Type="http://schemas.microsoft.com/office/2007/relationships/slicerCache" Target="slicerCaches/slicerCache2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[IPC división Alimentos y Bebidas no Alcohólicas.xlsx]Variación MENSUAL IPC Alimentos!Variación IPC mensual</c:name>
    <c:fmtId val="1"/>
  </c:pivotSource>
  <c:chart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'Variación MENSUAL IPC Alimentos'!$B$5:$B$6</c:f>
              <c:strCache>
                <c:ptCount val="1"/>
                <c:pt idx="0">
                  <c:v>IPC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'Variación MENSUAL IPC Alimentos'!$A$7:$A$17</c:f>
              <c:multiLvlStrCache>
                <c:ptCount val="10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</c:lvl>
                <c:lvl>
                  <c:pt idx="0">
                    <c:v>2023</c:v>
                  </c:pt>
                </c:lvl>
              </c:multiLvlStrCache>
            </c:multiLvlStrRef>
          </c:cat>
          <c:val>
            <c:numRef>
              <c:f>'Variación MENSUAL IPC Alimentos'!$B$7:$B$17</c:f>
              <c:numCache>
                <c:formatCode>0.00</c:formatCode>
                <c:ptCount val="10"/>
                <c:pt idx="0">
                  <c:v>0.16046489750189999</c:v>
                </c:pt>
                <c:pt idx="1">
                  <c:v>-0.85255136121599995</c:v>
                </c:pt>
                <c:pt idx="2">
                  <c:v>-0.22846144950479999</c:v>
                </c:pt>
                <c:pt idx="3">
                  <c:v>-0.34372218495270002</c:v>
                </c:pt>
                <c:pt idx="4">
                  <c:v>-0.1052852826395</c:v>
                </c:pt>
                <c:pt idx="5">
                  <c:v>-0.15690305964590001</c:v>
                </c:pt>
                <c:pt idx="6">
                  <c:v>-0.18716405407389999</c:v>
                </c:pt>
                <c:pt idx="7">
                  <c:v>-0.16494494570480001</c:v>
                </c:pt>
                <c:pt idx="8">
                  <c:v>0.1145676542152</c:v>
                </c:pt>
                <c:pt idx="9">
                  <c:v>0.2086762760317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768-40C9-8431-451C998ABDCE}"/>
            </c:ext>
          </c:extLst>
        </c:ser>
        <c:ser>
          <c:idx val="1"/>
          <c:order val="1"/>
          <c:tx>
            <c:strRef>
              <c:f>'Variación MENSUAL IPC Alimentos'!$C$5:$C$6</c:f>
              <c:strCache>
                <c:ptCount val="1"/>
                <c:pt idx="0">
                  <c:v>Alimentos y bebidas no alcohólicas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'Variación MENSUAL IPC Alimentos'!$A$7:$A$17</c:f>
              <c:multiLvlStrCache>
                <c:ptCount val="10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</c:lvl>
                <c:lvl>
                  <c:pt idx="0">
                    <c:v>2023</c:v>
                  </c:pt>
                </c:lvl>
              </c:multiLvlStrCache>
            </c:multiLvlStrRef>
          </c:cat>
          <c:val>
            <c:numRef>
              <c:f>'Variación MENSUAL IPC Alimentos'!$C$7:$C$17</c:f>
              <c:numCache>
                <c:formatCode>0.00</c:formatCode>
                <c:ptCount val="10"/>
                <c:pt idx="0">
                  <c:v>-7.0630381996899999E-2</c:v>
                </c:pt>
                <c:pt idx="1">
                  <c:v>-1.8899582710292</c:v>
                </c:pt>
                <c:pt idx="2">
                  <c:v>-1.1064998743573999</c:v>
                </c:pt>
                <c:pt idx="3">
                  <c:v>-0.69535744613219996</c:v>
                </c:pt>
                <c:pt idx="4">
                  <c:v>-0.42648894411830002</c:v>
                </c:pt>
                <c:pt idx="5">
                  <c:v>-0.63241471642460001</c:v>
                </c:pt>
                <c:pt idx="6">
                  <c:v>-0.25134885710260002</c:v>
                </c:pt>
                <c:pt idx="7">
                  <c:v>0.48000843057350001</c:v>
                </c:pt>
                <c:pt idx="8">
                  <c:v>-1.3735059198121</c:v>
                </c:pt>
                <c:pt idx="9">
                  <c:v>0.39430664660539999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768-40C9-8431-451C998AB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6890160"/>
        <c:axId val="1836887440"/>
      </c:lineChart>
      <c:catAx>
        <c:axId val="183689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836887440"/>
        <c:crosses val="autoZero"/>
        <c:auto val="1"/>
        <c:lblAlgn val="ctr"/>
        <c:lblOffset val="100"/>
        <c:noMultiLvlLbl val="0"/>
      </c:catAx>
      <c:valAx>
        <c:axId val="183688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836890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R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[IPC división Alimentos y Bebidas no Alcohólicas.xlsx]Variación INTERANUAL IPC Alim!Variación IPC INTERANUAL</c:name>
    <c:fmtId val="1"/>
  </c:pivotSource>
  <c:chart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'Variación INTERANUAL IPC Alim'!$B$5:$B$6</c:f>
              <c:strCache>
                <c:ptCount val="1"/>
                <c:pt idx="0">
                  <c:v>IPC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'Variación INTERANUAL IPC Alim'!$A$7:$A$17</c:f>
              <c:multiLvlStrCache>
                <c:ptCount val="10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</c:lvl>
                <c:lvl>
                  <c:pt idx="0">
                    <c:v>2023</c:v>
                  </c:pt>
                </c:lvl>
              </c:multiLvlStrCache>
            </c:multiLvlStrRef>
          </c:cat>
          <c:val>
            <c:numRef>
              <c:f>'Variación INTERANUAL IPC Alim'!$B$7:$B$17</c:f>
              <c:numCache>
                <c:formatCode>0.00</c:formatCode>
                <c:ptCount val="10"/>
                <c:pt idx="0">
                  <c:v>7.6518468317353001</c:v>
                </c:pt>
                <c:pt idx="1">
                  <c:v>5.5798108320197999</c:v>
                </c:pt>
                <c:pt idx="2">
                  <c:v>4.4173967941613999</c:v>
                </c:pt>
                <c:pt idx="3">
                  <c:v>2.4428179971396999</c:v>
                </c:pt>
                <c:pt idx="4">
                  <c:v>0.87917926867189999</c:v>
                </c:pt>
                <c:pt idx="5">
                  <c:v>-1.0384807545201</c:v>
                </c:pt>
                <c:pt idx="6">
                  <c:v>-2.2851005853176001</c:v>
                </c:pt>
                <c:pt idx="7">
                  <c:v>-3.2781028572719362E-2</c:v>
                </c:pt>
                <c:pt idx="8">
                  <c:v>-2.2351108618108961</c:v>
                </c:pt>
                <c:pt idx="9">
                  <c:v>-1.2789415038418239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5EA-490E-8AE9-73C3FA052EBF}"/>
            </c:ext>
          </c:extLst>
        </c:ser>
        <c:ser>
          <c:idx val="1"/>
          <c:order val="1"/>
          <c:tx>
            <c:strRef>
              <c:f>'Variación INTERANUAL IPC Alim'!$C$5:$C$6</c:f>
              <c:strCache>
                <c:ptCount val="1"/>
                <c:pt idx="0">
                  <c:v>Alimentos y bebidas no alcohólicas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'Variación INTERANUAL IPC Alim'!$A$7:$A$17</c:f>
              <c:multiLvlStrCache>
                <c:ptCount val="10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</c:lvl>
                <c:lvl>
                  <c:pt idx="0">
                    <c:v>2023</c:v>
                  </c:pt>
                </c:lvl>
              </c:multiLvlStrCache>
            </c:multiLvlStrRef>
          </c:cat>
          <c:val>
            <c:numRef>
              <c:f>'Variación INTERANUAL IPC Alim'!$C$7:$C$17</c:f>
              <c:numCache>
                <c:formatCode>0.00</c:formatCode>
                <c:ptCount val="10"/>
                <c:pt idx="0">
                  <c:v>18.451581757123499</c:v>
                </c:pt>
                <c:pt idx="1">
                  <c:v>14.2973433943407</c:v>
                </c:pt>
                <c:pt idx="2">
                  <c:v>12.288616260821801</c:v>
                </c:pt>
                <c:pt idx="3">
                  <c:v>9.8788597918196004</c:v>
                </c:pt>
                <c:pt idx="4">
                  <c:v>7.5484788013072999</c:v>
                </c:pt>
                <c:pt idx="5">
                  <c:v>3.8448713565736998</c:v>
                </c:pt>
                <c:pt idx="6">
                  <c:v>-0.84303058860860003</c:v>
                </c:pt>
                <c:pt idx="7">
                  <c:v>-2.2860174619615314E-2</c:v>
                </c:pt>
                <c:pt idx="8">
                  <c:v>-3.022007724745146</c:v>
                </c:pt>
                <c:pt idx="9">
                  <c:v>-3.6161579101379515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5EA-490E-8AE9-73C3FA052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6880368"/>
        <c:axId val="1836887984"/>
      </c:lineChart>
      <c:catAx>
        <c:axId val="183688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836887984"/>
        <c:crosses val="autoZero"/>
        <c:auto val="1"/>
        <c:lblAlgn val="ctr"/>
        <c:lblOffset val="100"/>
        <c:noMultiLvlLbl val="0"/>
      </c:catAx>
      <c:valAx>
        <c:axId val="1836887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836880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665257835417617"/>
          <c:y val="0.29723891201497898"/>
          <c:w val="0.28245194534506718"/>
          <c:h val="0.235670795927579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R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sVisible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Presentaci&#243;n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Presentaci&#243;n!A1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Presentaci&#243;n!A1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Presentaci&#243;n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Presentaci&#243;n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47625</xdr:rowOff>
    </xdr:from>
    <xdr:to>
      <xdr:col>2</xdr:col>
      <xdr:colOff>3538371</xdr:colOff>
      <xdr:row>2</xdr:row>
      <xdr:rowOff>180975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47625"/>
          <a:ext cx="3538371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161925</xdr:colOff>
      <xdr:row>0</xdr:row>
      <xdr:rowOff>38100</xdr:rowOff>
    </xdr:from>
    <xdr:to>
      <xdr:col>3</xdr:col>
      <xdr:colOff>371476</xdr:colOff>
      <xdr:row>2</xdr:row>
      <xdr:rowOff>28575</xdr:rowOff>
    </xdr:to>
    <xdr:sp macro="" textlink="">
      <xdr:nvSpPr>
        <xdr:cNvPr id="3" name="Flecha: pentágono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/>
      </xdr:nvSpPr>
      <xdr:spPr>
        <a:xfrm flipH="1">
          <a:off x="600075" y="38100"/>
          <a:ext cx="1133476" cy="371475"/>
        </a:xfrm>
        <a:prstGeom prst="homePlate">
          <a:avLst>
            <a:gd name="adj" fmla="val 34000"/>
          </a:avLst>
        </a:prstGeom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s-CR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R" sz="1200" b="1">
              <a:solidFill>
                <a:schemeClr val="accent1">
                  <a:lumMod val="75000"/>
                </a:schemeClr>
              </a:solidFill>
            </a:rPr>
            <a:t>Presentación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485775</xdr:colOff>
      <xdr:row>1</xdr:row>
      <xdr:rowOff>266700</xdr:rowOff>
    </xdr:from>
    <xdr:to>
      <xdr:col>4</xdr:col>
      <xdr:colOff>1476375</xdr:colOff>
      <xdr:row>5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Año">
              <a:extLst>
                <a:ext uri="{FF2B5EF4-FFF2-40B4-BE49-F238E27FC236}">
                  <a16:creationId xmlns:a16="http://schemas.microsoft.com/office/drawing/2014/main" xmlns="" id="{00000000-0008-0000-02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57700" y="457200"/>
              <a:ext cx="1828800" cy="14001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R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466725</xdr:colOff>
      <xdr:row>6</xdr:row>
      <xdr:rowOff>28575</xdr:rowOff>
    </xdr:from>
    <xdr:to>
      <xdr:col>4</xdr:col>
      <xdr:colOff>1457325</xdr:colOff>
      <xdr:row>19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Mes 2">
              <a:extLst>
                <a:ext uri="{FF2B5EF4-FFF2-40B4-BE49-F238E27FC236}">
                  <a16:creationId xmlns:a16="http://schemas.microsoft.com/office/drawing/2014/main" xmlns="" id="{00000000-0008-0000-02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38650" y="22193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R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5</xdr:col>
      <xdr:colOff>66675</xdr:colOff>
      <xdr:row>2</xdr:row>
      <xdr:rowOff>100011</xdr:rowOff>
    </xdr:from>
    <xdr:to>
      <xdr:col>10</xdr:col>
      <xdr:colOff>304800</xdr:colOff>
      <xdr:row>19</xdr:row>
      <xdr:rowOff>123824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47625</xdr:colOff>
      <xdr:row>0</xdr:row>
      <xdr:rowOff>9525</xdr:rowOff>
    </xdr:from>
    <xdr:to>
      <xdr:col>5</xdr:col>
      <xdr:colOff>1181101</xdr:colOff>
      <xdr:row>1</xdr:row>
      <xdr:rowOff>190500</xdr:rowOff>
    </xdr:to>
    <xdr:sp macro="" textlink="">
      <xdr:nvSpPr>
        <xdr:cNvPr id="5" name="Flecha: pentágono 2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/>
      </xdr:nvSpPr>
      <xdr:spPr>
        <a:xfrm flipH="1">
          <a:off x="6619875" y="9525"/>
          <a:ext cx="1133476" cy="371475"/>
        </a:xfrm>
        <a:prstGeom prst="homePlate">
          <a:avLst>
            <a:gd name="adj" fmla="val 34000"/>
          </a:avLst>
        </a:prstGeom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s-CR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R" sz="1200" b="1">
              <a:solidFill>
                <a:schemeClr val="accent1">
                  <a:lumMod val="75000"/>
                </a:schemeClr>
              </a:solidFill>
            </a:rPr>
            <a:t>Presentación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828675</xdr:colOff>
      <xdr:row>1</xdr:row>
      <xdr:rowOff>304800</xdr:rowOff>
    </xdr:from>
    <xdr:to>
      <xdr:col>4</xdr:col>
      <xdr:colOff>1828800</xdr:colOff>
      <xdr:row>5</xdr:row>
      <xdr:rowOff>85725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Año 3">
              <a:extLst>
                <a:ext uri="{FF2B5EF4-FFF2-40B4-BE49-F238E27FC236}">
                  <a16:creationId xmlns:a16="http://schemas.microsoft.com/office/drawing/2014/main" xmlns="" id="{00000000-0008-0000-03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43400" y="666750"/>
              <a:ext cx="1828800" cy="14001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R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828675</xdr:colOff>
      <xdr:row>5</xdr:row>
      <xdr:rowOff>361950</xdr:rowOff>
    </xdr:from>
    <xdr:to>
      <xdr:col>4</xdr:col>
      <xdr:colOff>1828800</xdr:colOff>
      <xdr:row>19</xdr:row>
      <xdr:rowOff>28575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Mes 3">
              <a:extLst>
                <a:ext uri="{FF2B5EF4-FFF2-40B4-BE49-F238E27FC236}">
                  <a16:creationId xmlns:a16="http://schemas.microsoft.com/office/drawing/2014/main" xmlns="" id="{00000000-0008-0000-03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43400" y="23431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R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5</xdr:col>
      <xdr:colOff>171450</xdr:colOff>
      <xdr:row>2</xdr:row>
      <xdr:rowOff>119062</xdr:rowOff>
    </xdr:from>
    <xdr:to>
      <xdr:col>10</xdr:col>
      <xdr:colOff>600075</xdr:colOff>
      <xdr:row>17</xdr:row>
      <xdr:rowOff>61912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323850</xdr:colOff>
      <xdr:row>0</xdr:row>
      <xdr:rowOff>0</xdr:rowOff>
    </xdr:from>
    <xdr:to>
      <xdr:col>5</xdr:col>
      <xdr:colOff>1457326</xdr:colOff>
      <xdr:row>1</xdr:row>
      <xdr:rowOff>28575</xdr:rowOff>
    </xdr:to>
    <xdr:sp macro="" textlink="">
      <xdr:nvSpPr>
        <xdr:cNvPr id="5" name="Flecha: pentágono 2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/>
      </xdr:nvSpPr>
      <xdr:spPr>
        <a:xfrm flipH="1">
          <a:off x="7219950" y="0"/>
          <a:ext cx="1133476" cy="390525"/>
        </a:xfrm>
        <a:prstGeom prst="homePlate">
          <a:avLst>
            <a:gd name="adj" fmla="val 34000"/>
          </a:avLst>
        </a:prstGeom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s-CR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R" sz="1200" b="1">
              <a:solidFill>
                <a:schemeClr val="accent1">
                  <a:lumMod val="75000"/>
                </a:schemeClr>
              </a:solidFill>
            </a:rPr>
            <a:t>Presentación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371475</xdr:colOff>
      <xdr:row>1</xdr:row>
      <xdr:rowOff>295275</xdr:rowOff>
    </xdr:from>
    <xdr:to>
      <xdr:col>4</xdr:col>
      <xdr:colOff>1362075</xdr:colOff>
      <xdr:row>6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Año 2">
              <a:extLst>
                <a:ext uri="{FF2B5EF4-FFF2-40B4-BE49-F238E27FC236}">
                  <a16:creationId xmlns:a16="http://schemas.microsoft.com/office/drawing/2014/main" xmlns="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77000" y="485775"/>
              <a:ext cx="1828800" cy="11334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R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381000</xdr:colOff>
      <xdr:row>7</xdr:row>
      <xdr:rowOff>28575</xdr:rowOff>
    </xdr:from>
    <xdr:to>
      <xdr:col>4</xdr:col>
      <xdr:colOff>1371600</xdr:colOff>
      <xdr:row>20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Mes 1">
              <a:extLst>
                <a:ext uri="{FF2B5EF4-FFF2-40B4-BE49-F238E27FC236}">
                  <a16:creationId xmlns:a16="http://schemas.microsoft.com/office/drawing/2014/main" xmlns="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86525" y="17335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R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3</xdr:col>
      <xdr:colOff>561975</xdr:colOff>
      <xdr:row>0</xdr:row>
      <xdr:rowOff>19050</xdr:rowOff>
    </xdr:from>
    <xdr:to>
      <xdr:col>4</xdr:col>
      <xdr:colOff>857251</xdr:colOff>
      <xdr:row>1</xdr:row>
      <xdr:rowOff>219075</xdr:rowOff>
    </xdr:to>
    <xdr:sp macro="" textlink="">
      <xdr:nvSpPr>
        <xdr:cNvPr id="4" name="Flecha: pentágono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/>
      </xdr:nvSpPr>
      <xdr:spPr>
        <a:xfrm flipH="1">
          <a:off x="6667500" y="19050"/>
          <a:ext cx="1133476" cy="390525"/>
        </a:xfrm>
        <a:prstGeom prst="homePlate">
          <a:avLst>
            <a:gd name="adj" fmla="val 34000"/>
          </a:avLst>
        </a:prstGeom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s-CR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R" sz="1200" b="1">
              <a:solidFill>
                <a:schemeClr val="accent1">
                  <a:lumMod val="75000"/>
                </a:schemeClr>
              </a:solidFill>
            </a:rPr>
            <a:t>Presentación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114300</xdr:colOff>
      <xdr:row>1</xdr:row>
      <xdr:rowOff>0</xdr:rowOff>
    </xdr:from>
    <xdr:to>
      <xdr:col>10</xdr:col>
      <xdr:colOff>0</xdr:colOff>
      <xdr:row>4</xdr:row>
      <xdr:rowOff>104774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Año 1">
              <a:extLst>
                <a:ext uri="{FF2B5EF4-FFF2-40B4-BE49-F238E27FC236}">
                  <a16:creationId xmlns:a16="http://schemas.microsoft.com/office/drawing/2014/main" xmlns="" id="{00000000-0008-0000-05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324850" y="190500"/>
              <a:ext cx="1828800" cy="12191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R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85725</xdr:colOff>
      <xdr:row>4</xdr:row>
      <xdr:rowOff>104774</xdr:rowOff>
    </xdr:from>
    <xdr:to>
      <xdr:col>9</xdr:col>
      <xdr:colOff>1066800</xdr:colOff>
      <xdr:row>22</xdr:row>
      <xdr:rowOff>180975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Mes">
              <a:extLst>
                <a:ext uri="{FF2B5EF4-FFF2-40B4-BE49-F238E27FC236}">
                  <a16:creationId xmlns:a16="http://schemas.microsoft.com/office/drawing/2014/main" xmlns="" id="{00000000-0008-0000-05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96275" y="1409699"/>
              <a:ext cx="1828800" cy="35718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R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5</xdr:col>
      <xdr:colOff>190500</xdr:colOff>
      <xdr:row>0</xdr:row>
      <xdr:rowOff>9525</xdr:rowOff>
    </xdr:from>
    <xdr:to>
      <xdr:col>7</xdr:col>
      <xdr:colOff>1</xdr:colOff>
      <xdr:row>1</xdr:row>
      <xdr:rowOff>209550</xdr:rowOff>
    </xdr:to>
    <xdr:sp macro="" textlink="">
      <xdr:nvSpPr>
        <xdr:cNvPr id="4" name="Flecha: pentágono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/>
      </xdr:nvSpPr>
      <xdr:spPr>
        <a:xfrm flipH="1">
          <a:off x="6591300" y="9525"/>
          <a:ext cx="1285876" cy="390525"/>
        </a:xfrm>
        <a:prstGeom prst="homePlate">
          <a:avLst>
            <a:gd name="adj" fmla="val 34000"/>
          </a:avLst>
        </a:prstGeom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es-CR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R" sz="1200" b="1">
              <a:solidFill>
                <a:schemeClr val="accent1">
                  <a:lumMod val="75000"/>
                </a:schemeClr>
              </a:solidFill>
            </a:rPr>
            <a:t>Presentación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andra Mora" refreshedDate="45239.306858680553" createdVersion="5" refreshedVersion="5" minRefreshableVersion="3" recordCount="5775">
  <cacheSource type="worksheet">
    <worksheetSource name="Tabla1"/>
  </cacheSource>
  <cacheFields count="13">
    <cacheField name="ítem" numFmtId="0">
      <sharedItems containsSemiMixedTypes="0" containsString="0" containsNumber="1" containsInteger="1" minValue="0" maxValue="6021"/>
    </cacheField>
    <cacheField name="Período" numFmtId="17">
      <sharedItems containsSemiMixedTypes="0" containsNonDate="0" containsDate="1" containsString="0" minDate="2020-12-01T00:00:00" maxDate="2023-10-02T00:00:00"/>
    </cacheField>
    <cacheField name="Año" numFmtId="0">
      <sharedItems containsSemiMixedTypes="0" containsString="0" containsNumber="1" containsInteger="1" minValue="2020" maxValue="2023" count="4">
        <n v="2020"/>
        <n v="2021"/>
        <n v="2022"/>
        <n v="2023"/>
      </sharedItems>
    </cacheField>
    <cacheField name="Mes" numFmtId="0">
      <sharedItems count="14">
        <s v="Diciembre"/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Setiembre" u="1"/>
        <s v="Jun" u="1"/>
      </sharedItems>
    </cacheField>
    <cacheField name="Clave" numFmtId="0">
      <sharedItems count="14">
        <s v="Gral"/>
        <s v="AB-Na"/>
        <s v="CyAloj" u="1"/>
        <s v="RDC" u="1"/>
        <s v="BAyT" u="1"/>
        <s v="S" u="1"/>
        <s v="E" u="1"/>
        <s v="T" u="1"/>
        <s v="PVyC" u="1"/>
        <s v="MySD" u="1"/>
        <s v="ByS" u="1"/>
        <s v="AySV" u="1"/>
        <s v="IC" u="1"/>
        <s v="SFyS" u="1"/>
      </sharedItems>
    </cacheField>
    <cacheField name="Agregación" numFmtId="0">
      <sharedItems count="8">
        <s v="IPC"/>
        <s v="AB-Na"/>
        <s v="Grupo"/>
        <s v="Clase"/>
        <s v="Subclase"/>
        <s v="Artículo"/>
        <s v="División"/>
        <s v="General" u="1"/>
      </sharedItems>
    </cacheField>
    <cacheField name="Descripción" numFmtId="0">
      <sharedItems count="463">
        <s v="IPC"/>
        <s v="Alimentos y bebidas no alcohólicas"/>
        <s v="Alimentos"/>
        <s v="Cereales y productos de cereales"/>
        <s v="Cereales"/>
        <s v="Arroz"/>
        <s v="Avena"/>
        <s v="Harinas de cereales"/>
        <s v="Harina de maíz"/>
        <s v="Harina de trigo"/>
        <s v="Pan y productos de panadería"/>
        <s v="Pan salado"/>
        <s v="Pan cuadrado"/>
        <s v="Pan dulce"/>
        <s v="Galletas dulces"/>
        <s v="Galletas saladas"/>
        <s v="Repostería"/>
        <s v="Queque"/>
        <s v="Tortillas empacadas"/>
        <s v="Cereales para el desayuno"/>
        <s v="Pastas"/>
        <s v="Productos a base de cereales y granos"/>
        <s v="Snacks condimentados a base de maíz"/>
        <s v="Tortillas tostadas"/>
        <s v="Carnes"/>
        <s v="Carnes frescas, refrigeradas o congeladas"/>
        <s v="Bistec de res"/>
        <s v="Carne molida de res"/>
        <s v="Posta de res"/>
        <s v="Costilla de res"/>
        <s v="Hueso de res"/>
        <s v="Chuleta de cerdo"/>
        <s v="Posta de cerdo"/>
        <s v="Costilla de cerdo"/>
        <s v="Pechuga de pollo"/>
        <s v="Muslo de pollo"/>
        <s v="Pollo entero"/>
        <s v="Alas de pollo"/>
        <s v="Tortas de pollo"/>
        <s v="Carnes secas, saladas o ahumadas"/>
        <s v="Chuleta de cerdo ahumada"/>
        <s v="Jamón"/>
        <s v="Embutidos"/>
        <s v="Mortadela"/>
        <s v="Salchichón"/>
        <s v="Chorizo"/>
        <s v="Salchichas"/>
        <s v="Pescado y otros mariscos"/>
        <s v="Pescado fresco, refrigerado o congelado"/>
        <s v="Filete de pescado"/>
        <s v="Preparaciones de pescado"/>
        <s v="Atún en conserva"/>
        <s v="Sardina enlatada"/>
        <s v="Productos lácteos y huevos"/>
        <s v="Leche líquida"/>
        <s v="Leches no líquidas"/>
        <s v="Leche en polvo"/>
        <s v="Leche condensada"/>
        <s v="Quesos"/>
        <s v="Queso fresco"/>
        <s v="Queso procesado"/>
        <s v="Queso mozzarella"/>
        <s v="Queso crema"/>
        <s v="Yogur y natilla"/>
        <s v="Yogur"/>
        <s v="Natilla"/>
        <s v="Bebidas a base de leche"/>
        <s v="Bebidas lácteas saborizadas"/>
        <s v="Huevos"/>
        <s v="Otros productos derivados lácteos"/>
        <s v="Suplementos nutricionales para adultos"/>
        <s v="Aceites y grasas"/>
        <s v="Aceites vegetales"/>
        <s v="Aceite"/>
        <s v="Mantequilla"/>
        <s v="Margarina"/>
        <s v="Frutas y semillas"/>
        <s v="Frutas tropicales"/>
        <s v="Papaya"/>
        <s v="Aguacate"/>
        <s v="Piña"/>
        <s v="Banano"/>
        <s v="Frutas cítricas"/>
        <s v="Limón ácido"/>
        <s v="Naranja"/>
        <s v="Frutas pomáceas"/>
        <s v="Manzana"/>
        <s v="Frutos rojos"/>
        <s v="Fresas"/>
        <s v="Otras frutas"/>
        <s v="Sandía"/>
        <s v="Uvas"/>
        <s v="Frutas y semillas procesadas y otras preparaciones"/>
        <s v="Semillas mixtas"/>
        <s v="Vegetales, tubérculos, leguminosas y conservas"/>
        <s v="Vegetales de hoja o tallo"/>
        <s v="Lechuga"/>
        <s v="Repollo"/>
        <s v="Culantro"/>
        <s v="Apio"/>
        <s v="Vegetales de fruto"/>
        <s v="Tomate"/>
        <s v="Pepino"/>
        <s v="Chile dulce"/>
        <s v="Chayote"/>
        <s v="Leguminosas verdes"/>
        <s v="Vainica"/>
        <s v="Otros vegetales"/>
        <s v="Cebolla"/>
        <s v="Ajo"/>
        <s v="Zanahoria"/>
        <s v="Tubérculos y plátanos"/>
        <s v="Papa"/>
        <s v="Yuca"/>
        <s v="Plátano"/>
        <s v="Leguminosas secas"/>
        <s v="Frijoles"/>
        <s v="Preparaciones y conservas de vegetales"/>
        <s v="Maíz dulce"/>
        <s v="Frijoles molidos"/>
        <s v="Papas tostadas"/>
        <s v="Azúcar, sustitutos y golosinas"/>
        <s v="Azúcar de caña"/>
        <s v="Azúcar"/>
        <s v="Otros azúcares y sustitutos de azúcar"/>
        <s v="Sustitutos de azúcar"/>
        <s v="Chocolates"/>
        <s v="Helados"/>
        <s v="Golosinas"/>
        <s v="Confites"/>
        <s v="Alimentos preparados y otros productos alimenticios"/>
        <s v="Productos alimenticios para bebé"/>
        <s v="Leche de fórmula para bebé"/>
        <s v="Suplementos nutricionales para bebé"/>
        <s v="Sal, condimentos y salsas"/>
        <s v="Sal"/>
        <s v="Mayonesa"/>
        <s v="Salsas preparadas a base de tomate"/>
        <s v="Salsa de tomate"/>
        <s v="Salsa inglesa"/>
        <s v="Consomé"/>
        <s v="Otros productos alimenticios"/>
        <s v="Sopas en polvo"/>
        <s v="Bebidas no alcohólicas"/>
        <s v="Jugos de frutas y vegetales"/>
        <s v="Jugos de frutas"/>
        <s v="Mezclas para bebidas"/>
        <s v="Café"/>
        <s v="Té"/>
        <s v="Bebidas gaseosas"/>
        <s v="Cama" u="1"/>
        <s v="Casado" u="1"/>
        <s v="Detergente" u="1"/>
        <s v="Cirugías ambulatorias" u="1"/>
        <s v="Servicios de odontología" u="1"/>
        <s v="Prendas de vestir y accesorios" u="1"/>
        <s v="Materiales para el mantenimiento de la vivienda" u="1"/>
        <s v="Medicamentos para tratar la gastritis" u="1"/>
        <s v="Electrodomésticos grandes para la vivienda" u="1"/>
        <s v="Cursos de idiomas" u="1"/>
        <s v="Anteojos graduados" u="1"/>
        <s v="Educación no definida por nivel" u="1"/>
        <s v="Gas licuado" u="1"/>
        <s v="Pollo frito" u="1"/>
        <s v="Bebidas alcohólicas" u="1"/>
        <s v="Medicamentos macrobióticos" u="1"/>
        <s v="Seguros" u="1"/>
        <s v="Computadora portatil" u="1"/>
        <s v="Otros servicios de salud" u="1"/>
        <s v="Corte de pelo para mascotas" u="1"/>
        <s v="Alquiler y servicios de la vivienda" u="1"/>
        <s v="Corte de cabello" u="1"/>
        <s v="Desodorante ambiental" u="1"/>
        <s v="Seguros relacionados a transporte" u="1"/>
        <s v="Medicamentos para tratar la osteoporosis" u="1"/>
        <s v="Servicios de telecomunicaciones en paquetes" u="1"/>
        <s v="Alojamiento en hostales, cabinas y sitios de acampar" u="1"/>
        <s v="Parqueo público" u="1"/>
        <s v="Productos para el cuidado personal" u="1"/>
        <s v="Cuota de gastos comunes en condominios" u="1"/>
        <s v="Emparedado" u="1"/>
        <s v="Ropa de cama" u="1"/>
        <s v="Olla de metal" u="1"/>
        <s v="Servicios municipales" u="1"/>
        <s v="Servicios de abogacía y notariado" u="1"/>
        <s v="Transporte" u="1"/>
        <s v="Jabón de manos" u="1"/>
        <s v="Teléfono celular" u="1"/>
        <s v="Prendas de vestir y calzado" u="1"/>
        <s v="Bebidas alcohólicas y tabaco" u="1"/>
        <s v="Medicamentos para tratar la gripe" u="1"/>
        <s v="Cuidado de niños en centros infantiles" u="1"/>
        <s v="Calzado para bebé y niños" u="1"/>
        <s v="Paquetes turísticos en el país" u="1"/>
        <s v="Boleto aéreo" u="1"/>
        <s v="Blusa para mujer" u="1"/>
        <s v="Maquillaje para el rostro" u="1"/>
        <s v="Mascotas y productos para mascotas" u="1"/>
        <s v="Automóviles nuevos" u="1"/>
        <s v="Reparación de motor" u="1"/>
        <s v="Bermudas para hombre" u="1"/>
        <s v="Ropa para hombre y niño" u="1"/>
        <s v="Alquiler de vivienda" u="1"/>
        <s v="Sandalias para mujer" u="1"/>
        <s v="Servicios veterinarios para mascotas" u="1"/>
        <s v="Toallas sanitarias" u="1"/>
        <s v="Transporte escolar" u="1"/>
        <s v="Calzado para hombre" u="1"/>
        <s v="Educación preescolar" u="1"/>
        <s v="Pantalón para hombre" u="1"/>
        <s v="Ropa interior para hombre" u="1"/>
        <s v="Medicamentos para tratar el colesterol" u="1"/>
        <s v="Peajes" u="1"/>
        <s v="Juego de sala" u="1"/>
        <s v="Enjuague bucal" u="1"/>
        <s v="Educación primaria" u="1"/>
        <s v="Educación secundaria" u="1"/>
        <s v="Jabón para platos" u="1"/>
        <s v="Servicios de pediatría" u="1"/>
        <s v="Productos para la limpieza y mantenimiento del hogar" u="1"/>
        <s v="Servicios funerarios" u="1"/>
        <s v="Educación parauniversitaria" u="1"/>
        <s v="Muebles, artículos para la vivienda y servicio doméstico" u="1"/>
        <s v="Salud" u="1"/>
        <s v="Perfume" u="1"/>
        <s v="Telefonía fija" u="1"/>
        <s v="Pasta en restaurantes" u="1"/>
        <s v="Rasuradora desechable" u="1"/>
        <s v="Computadoras y tabletas" u="1"/>
        <s v="Fijador para el cabello" u="1"/>
        <s v="Bienes para la recreación" u="1"/>
        <s v="Productos de jardín y mascotas" u="1"/>
        <s v="Muebles y artículos para la vivienda" u="1"/>
        <s v="Seguros de equipo de transporte personal" u="1"/>
        <s v="Gas" u="1"/>
        <s v="Electricidad" u="1"/>
        <s v="Motocicletas" u="1"/>
        <s v="Hidrocarburos licuados" u="1"/>
        <s v="Suministro de agua y servicios varios de la vivienda" u="1"/>
        <s v="Colchón" u="1"/>
        <s v="Lápices y lapiceros" u="1"/>
        <s v="Equipo telefónico móvil" u="1"/>
        <s v="Exámenes de laboratorio" u="1"/>
        <s v="Trasporte por vía aérea" u="1"/>
        <s v="Servicios de alojamiento" u="1"/>
        <s v="Bienes y servicios diversos" u="1"/>
        <s v="Medicamentos para tratar los nervios" u="1"/>
        <s v="Libros" u="1"/>
        <s v="Juegos y juguetes" u="1"/>
        <s v="Servicio doméstico" u="1"/>
        <s v="Internet residencial" u="1"/>
        <s v="Pintura para la vivienda" u="1"/>
        <s v="Repostería en restaurantes" u="1"/>
        <s v="Alojamiento en hoteles, moteles y similares" u="1"/>
        <s v="Alojamiento en cabinas" u="1"/>
        <s v="Adquisición de vehículos" u="1"/>
        <s v="Textiles para la vivienda" u="1"/>
        <s v="Servicio de alcantarillado" u="1"/>
        <s v="Vestido para mujer" u="1"/>
        <s v="Revisión técnica de vehículos" u="1"/>
        <s v="Blanqueador para ropa" u="1"/>
        <s v="Servicio de vigilancia para la vivienda" u="1"/>
        <s v="Servicios de cuidado preventivo" u="1"/>
        <s v="Comidas y bebidas fuera del hogar" u="1"/>
        <s v="Servicios recreativos y deportivos" u="1"/>
        <s v="Cuidado personal" u="1"/>
        <s v="Traje entero para hombre" u="1"/>
        <s v="Productos y servicios para equipo de transporte personal" u="1"/>
        <s v="Llantas" u="1"/>
        <s v="Televisor" u="1"/>
        <s v="Crema para manos" u="1"/>
        <s v="Información y comunicación" u="1"/>
        <s v="Seguros relacionados a la salud" u="1"/>
        <s v="Servicios para la recreación y el ocio" u="1"/>
        <s v="Textos educativos" u="1"/>
        <s v="Seguro para automóvil" u="1"/>
        <s v="Medicamentos para tratar problemas vasculares" u="1"/>
        <s v="Medicamentos y otras preparaciones farmaceúticas" u="1"/>
        <s v="Fotocopias" u="1"/>
        <s v="Entrada al cine" u="1"/>
        <s v="Calzado para mujer" u="1"/>
        <s v="Camisa para hombre" u="1"/>
        <s v="Gasolina" u="1"/>
        <s v="Labiales" u="1"/>
        <s v="Videojuegos y consolas" u="1"/>
        <s v="Zapatos para bebé y niños" u="1"/>
        <s v="Partes y accesorios para vehículos" u="1"/>
        <s v="Servicios para la práctica deportiva" u="1"/>
        <s v="Servicios de atención médica ambulatoria" u="1"/>
        <s v="Pruebas relacionadas a equipo de transporte personal" u="1"/>
        <s v="Cuaderno" u="1"/>
        <s v="Champú para cabello" u="1"/>
        <s v="Suavizante para ropa" u="1"/>
        <s v="Otros servicios varios" u="1"/>
        <s v="Educación universitaria" u="1"/>
        <s v="Transporte por vía terrestre" u="1"/>
        <s v="Bebidas calientes en restaurantes" u="1"/>
        <s v="Paquetes turísticos al extranjero" u="1"/>
        <s v="Servicios médicos con internamiento" u="1"/>
        <s v="Anticonceptivos" u="1"/>
        <s v="Bolso para mujer" u="1"/>
        <s v="Utensilios de cocina" u="1"/>
        <s v="Transporte en autobús" u="1"/>
        <s v="Equipo para el procesamiento de información" u="1"/>
        <s v="Cigarrillos" u="1"/>
        <s v="Prendas de vestir" u="1"/>
        <s v="Productos para mascotas" u="1"/>
        <s v="Tratamientos de aseo personal" u="1"/>
        <s v="Servicios de comunicación móvil" u="1"/>
        <s v="Vitaminas" u="1"/>
        <s v="Jabón de baño" u="1"/>
        <s v="Servicios dentales" u="1"/>
        <s v="Zapatos para hombre" u="1"/>
        <s v="Educación primaria y de infancia" u="1"/>
        <s v="Electrodomésticos para la cocina" u="1"/>
        <s v="Ultrasonido" u="1"/>
        <s v="Toallitas húmedas" u="1"/>
        <s v="Bocas o entremeses" u="1"/>
        <s v="Pantalón para mujer" u="1"/>
        <s v="Champú para mascotas" u="1"/>
        <s v="Medicamentos para tratar el asma" u="1"/>
        <s v="Pizza" u="1"/>
        <s v="Batidos" u="1"/>
        <s v="Medicamentos para tratar las infecciones" u="1"/>
        <s v="Servicios de laboratorio e imágenes de diagnóstico" u="1"/>
        <s v="Papel higiénico" u="1"/>
        <s v="Equipo de información y comunicación" u="1"/>
        <s v="Manicura" u="1"/>
        <s v="Clubes recreativos" u="1"/>
        <s v="Transporte en taxi" u="1"/>
        <s v="Batería para vehículo" u="1"/>
        <s v="Crema para el cabello" u="1"/>
        <s v="Servicios de comunicación fija" u="1"/>
        <s v="Medicamentos para tratar la diabetes" u="1"/>
        <s v="Otros servicios relacionados a equipo de trasporte personal" u="1"/>
        <s v="Seguro de gastos médicos" u="1"/>
        <s v="Servicios de cuidado personal" u="1"/>
        <s v="Electrodomésticos de lavandería" u="1"/>
        <s v="Bienes no duraderos para el hogar" u="1"/>
        <s v="Educación post secundaria no terciaria" u="1"/>
        <s v="Automóviles" u="1"/>
        <s v="Medicamentos" u="1"/>
        <s v="Toallas de papel" u="1"/>
        <s v="Servicios de ortodoncia" u="1"/>
        <s v="Acondicionador para cabello" u="1"/>
        <s v="Bebidas gaseosas en restaurantes" u="1"/>
        <s v="Medicamentos para tratar la hipertensión" u="1"/>
        <s v="Recreación, deporte y cultura" u="1"/>
        <s v="Medicamentos para tratar el dolor" u="1"/>
        <s v="Comidas fuera del hogar y servicio de alojamiento" u="1"/>
        <s v="Gimnasio" u="1"/>
        <s v="Pedicura" u="1"/>
        <s v="Educación" u="1"/>
        <s v="Alisado de cabello" u="1"/>
        <s v="Medicamentos naturales" u="1"/>
        <s v="Libros y textos educativos" u="1"/>
        <s v="Servicios curativos y rehabilitativos con internamiento" u="1"/>
        <s v="Pañal desechable" u="1"/>
        <s v="Servicios financieros" u="1"/>
        <s v="Consola de videojuegos" u="1"/>
        <s v="Servicios de oftalmología" u="1"/>
        <s v="Servicios relacionados al cabello" u="1"/>
        <s v="Transporte internacional por vía aérea" u="1"/>
        <s v="Salveque" u="1"/>
        <s v="Periódicos" u="1"/>
        <s v="Ropa para bebé" u="1"/>
        <s v="Electricidad y gas" u="1"/>
        <s v="Otros servicios médicos ambulatorios" u="1"/>
        <s v="Teñido de cabello" u="1"/>
        <s v="Bebidas frías en restaurantes" u="1"/>
        <s v="Servicios de medicina general" u="1"/>
        <s v="Suscripciones a contenido audiovisual" u="1"/>
        <s v="Otros servicios de información y comunicación" u="1"/>
        <s v="Telefonía móvil" u="1"/>
        <s v="Pasta para dientes" u="1"/>
        <s v="Servicios de ortopedia" u="1"/>
        <s v="Cerveza en restaurantes" u="1"/>
        <s v="Mantenimiento, reparaciones y seguridad de la vivienda" u="1"/>
        <s v="Pollo asado" u="1"/>
        <s v="Lavadora de ropa" u="1"/>
        <s v="Servicios médicos curativos y rehabilitativos" u="1"/>
        <s v="Insecticida" u="1"/>
        <s v="Zapatos para mujer" u="1"/>
        <s v="Esponja para platos" u="1"/>
        <s v="Pintado de automóvil" u="1"/>
        <s v="Materiales de oficina" u="1"/>
        <s v="Servicios de internet" u="1"/>
        <s v="Servicios de ginecología" u="1"/>
        <s v="Medicamentos para tratar la tos" u="1"/>
        <s v="Tenis para hombre" u="1"/>
        <s v="Alimento para mascotas" u="1"/>
        <s v="Cirugías con internamiento" u="1"/>
        <s v="Servicios financieros y seguros" u="1"/>
        <s v="Servicios de cines, teatros y similares" u="1"/>
        <s v="Platillo con corte de carne en restaurantes" u="1"/>
        <s v="Gallo pinto" u="1"/>
        <s v="Crema facial" u="1"/>
        <s v="Servicios de reparación y mantenimiento de vehículos" u="1"/>
        <s v="Suéter para mujer" u="1"/>
        <s v="Camiseta para hombre" u="1"/>
        <s v="Ropa para mujer y niña" u="1"/>
        <s v="Servicios de protección social" u="1"/>
        <s v="Otros productos no duraderos del hogar" u="1"/>
        <s v="Servicios de información y comunicación" u="1"/>
        <s v="General" u="1"/>
        <s v="Tinte para cabello" u="1"/>
        <s v="Conjunto de vestir para bebé" u="1"/>
        <s v="Cargos explícitos por servicios financieros" u="1"/>
        <s v="Bicicletas" u="1"/>
        <s v="Peinado de cabello" u="1"/>
        <s v="Equipo de audio y video" u="1"/>
        <s v="Comisión por cambio de divisas" u="1"/>
        <s v="Calzado" u="1"/>
        <s v="Medicamentos para tratar cardiopatías" u="1"/>
        <s v="Servicio de parqueos" u="1"/>
        <s v="Otros artículos personales" u="1"/>
        <s v="Bienes y servicios para el mantenimiento del hogar" u="1"/>
        <s v="Servicios recreacionales" u="1"/>
        <s v="Servicios de cuidado de niños" u="1"/>
        <s v="Vino" u="1"/>
        <s v="Ropa interior para mujer" u="1"/>
        <s v="Productos asistivos para la visión" u="1"/>
        <s v="Diésel" u="1"/>
        <s v="Tabaco" u="1"/>
        <s v="Partes de vehículos" u="1"/>
        <s v="Televisión por suscripción" u="1"/>
        <s v="Servicios de cobro de peajes" u="1"/>
        <s v="Otros servicios para la vivienda" u="1"/>
        <s v="Otros libros" u="1"/>
        <s v="Servicios culturales" u="1"/>
        <s v="Combustibles y lubricantes" u="1"/>
        <s v="Suscripción a plataformas audiovisuales" u="1"/>
        <s v="Tenis para mujer" u="1"/>
        <s v="Filete de pescado en restaurantes" u="1"/>
        <s v="Electrodomésticos para la vivienda" u="1"/>
        <s v="Servicios de transporte de pasajeros" u="1"/>
        <s v="Periódicos, libros y materiales de oficina" u="1"/>
        <s v="Transporte de estudiantes" u="1"/>
        <s v="Cocina" u="1"/>
        <s v="Empanada" u="1"/>
        <s v="Radiografía" u="1"/>
        <s v="Comidas rápidas" u="1"/>
        <s v="Suministro de agua" u="1"/>
        <s v="Reparación de frenos" u="1"/>
        <s v="Medicamentos para tratar las alergias" u="1"/>
        <s v="Servicios de mantenimiento y seguridad de la vivienda" u="1"/>
        <s v="Desinfectante" u="1"/>
        <s v="Jabón para ropa" u="1"/>
        <s v="Bolsas para basura" u="1"/>
        <s v="Tenis para bebé y niños" u="1"/>
        <s v="Medicamentos y productos relacionados a la salud" u="1"/>
        <s v="Paquetes vacacionales" u="1"/>
        <s v="Cerveza" u="1"/>
        <s v="Edredón" u="1"/>
        <s v="Refrigeradora" u="1"/>
        <s v="Cambio de aceite" u="1"/>
        <s v="Arroces preparados" u="1"/>
        <s v="Utensilios para la vivienda" u="1"/>
        <s v="Desodorantes" u="1"/>
        <s v="Lavado de automóvil" u="1"/>
        <s v="Productos asistivos" u="1"/>
        <s v="Alojamiento en hotel" u="1"/>
        <s v="Desparasitante para mascotas" u="1"/>
      </sharedItems>
    </cacheField>
    <cacheField name="Ponderación" numFmtId="0">
      <sharedItems containsString="0" containsBlank="1" containsNumber="1" minValue="4.9351333637599998E-2" maxValue="100.00000000000009"/>
    </cacheField>
    <cacheField name="Índice _x000a_Mes actual" numFmtId="0">
      <sharedItems containsSemiMixedTypes="0" containsString="0" containsNumber="1" minValue="34.895827894077499" maxValue="253.00420219415221"/>
    </cacheField>
    <cacheField name="Variación Mensual" numFmtId="0">
      <sharedItems containsString="0" containsBlank="1" containsNumber="1" minValue="-50.231697127407102" maxValue="87.632949011961202"/>
    </cacheField>
    <cacheField name="Dirección de Variación " numFmtId="0">
      <sharedItems containsBlank="1"/>
    </cacheField>
    <cacheField name="Efecto mensual" numFmtId="0">
      <sharedItems containsString="0" containsBlank="1" containsNumber="1" minValue="-0.95349158067840001" maxValue="1.7778400309413001"/>
    </cacheField>
    <cacheField name="Variación interanual" numFmtId="0">
      <sharedItems containsString="0" containsBlank="1" containsNumber="1" minValue="-63.9862167451967" maxValue="145.71099711448471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775">
  <r>
    <n v="0"/>
    <d v="2020-12-01T00:00:00"/>
    <x v="0"/>
    <x v="0"/>
    <x v="0"/>
    <x v="0"/>
    <x v="0"/>
    <m/>
    <n v="100"/>
    <m/>
    <m/>
    <m/>
    <m/>
  </r>
  <r>
    <n v="1"/>
    <d v="2020-12-01T00:00:00"/>
    <x v="0"/>
    <x v="0"/>
    <x v="1"/>
    <x v="1"/>
    <x v="1"/>
    <m/>
    <n v="100"/>
    <m/>
    <m/>
    <m/>
    <m/>
  </r>
  <r>
    <n v="2"/>
    <d v="2020-12-01T00:00:00"/>
    <x v="0"/>
    <x v="0"/>
    <x v="1"/>
    <x v="2"/>
    <x v="2"/>
    <m/>
    <n v="100"/>
    <m/>
    <m/>
    <m/>
    <m/>
  </r>
  <r>
    <n v="3"/>
    <d v="2020-12-01T00:00:00"/>
    <x v="0"/>
    <x v="0"/>
    <x v="1"/>
    <x v="3"/>
    <x v="3"/>
    <m/>
    <n v="100"/>
    <m/>
    <m/>
    <m/>
    <m/>
  </r>
  <r>
    <n v="4"/>
    <d v="2020-12-01T00:00:00"/>
    <x v="0"/>
    <x v="0"/>
    <x v="1"/>
    <x v="4"/>
    <x v="4"/>
    <m/>
    <n v="100"/>
    <m/>
    <m/>
    <m/>
    <m/>
  </r>
  <r>
    <n v="5"/>
    <d v="2020-12-01T00:00:00"/>
    <x v="0"/>
    <x v="0"/>
    <x v="1"/>
    <x v="5"/>
    <x v="5"/>
    <m/>
    <n v="100"/>
    <m/>
    <m/>
    <m/>
    <m/>
  </r>
  <r>
    <n v="6"/>
    <d v="2020-12-01T00:00:00"/>
    <x v="0"/>
    <x v="0"/>
    <x v="1"/>
    <x v="5"/>
    <x v="6"/>
    <m/>
    <n v="100"/>
    <m/>
    <m/>
    <m/>
    <m/>
  </r>
  <r>
    <n v="7"/>
    <d v="2020-12-01T00:00:00"/>
    <x v="0"/>
    <x v="0"/>
    <x v="1"/>
    <x v="4"/>
    <x v="7"/>
    <m/>
    <n v="100"/>
    <m/>
    <m/>
    <m/>
    <m/>
  </r>
  <r>
    <n v="8"/>
    <d v="2020-12-01T00:00:00"/>
    <x v="0"/>
    <x v="0"/>
    <x v="1"/>
    <x v="5"/>
    <x v="8"/>
    <m/>
    <n v="100"/>
    <m/>
    <m/>
    <m/>
    <m/>
  </r>
  <r>
    <n v="9"/>
    <d v="2020-12-01T00:00:00"/>
    <x v="0"/>
    <x v="0"/>
    <x v="1"/>
    <x v="5"/>
    <x v="9"/>
    <m/>
    <n v="100"/>
    <m/>
    <m/>
    <m/>
    <m/>
  </r>
  <r>
    <n v="10"/>
    <d v="2020-12-01T00:00:00"/>
    <x v="0"/>
    <x v="0"/>
    <x v="1"/>
    <x v="4"/>
    <x v="10"/>
    <m/>
    <n v="100"/>
    <m/>
    <m/>
    <m/>
    <m/>
  </r>
  <r>
    <n v="11"/>
    <d v="2020-12-01T00:00:00"/>
    <x v="0"/>
    <x v="0"/>
    <x v="1"/>
    <x v="5"/>
    <x v="11"/>
    <m/>
    <n v="100"/>
    <m/>
    <m/>
    <m/>
    <m/>
  </r>
  <r>
    <n v="12"/>
    <d v="2020-12-01T00:00:00"/>
    <x v="0"/>
    <x v="0"/>
    <x v="1"/>
    <x v="5"/>
    <x v="12"/>
    <m/>
    <n v="100"/>
    <m/>
    <m/>
    <m/>
    <m/>
  </r>
  <r>
    <n v="13"/>
    <d v="2020-12-01T00:00:00"/>
    <x v="0"/>
    <x v="0"/>
    <x v="1"/>
    <x v="5"/>
    <x v="13"/>
    <m/>
    <n v="100"/>
    <m/>
    <m/>
    <m/>
    <m/>
  </r>
  <r>
    <n v="14"/>
    <d v="2020-12-01T00:00:00"/>
    <x v="0"/>
    <x v="0"/>
    <x v="1"/>
    <x v="5"/>
    <x v="14"/>
    <m/>
    <n v="100"/>
    <m/>
    <m/>
    <m/>
    <m/>
  </r>
  <r>
    <n v="15"/>
    <d v="2020-12-01T00:00:00"/>
    <x v="0"/>
    <x v="0"/>
    <x v="1"/>
    <x v="5"/>
    <x v="15"/>
    <m/>
    <n v="100"/>
    <m/>
    <m/>
    <m/>
    <m/>
  </r>
  <r>
    <n v="16"/>
    <d v="2020-12-01T00:00:00"/>
    <x v="0"/>
    <x v="0"/>
    <x v="1"/>
    <x v="5"/>
    <x v="16"/>
    <m/>
    <n v="100"/>
    <m/>
    <m/>
    <m/>
    <m/>
  </r>
  <r>
    <n v="17"/>
    <d v="2020-12-01T00:00:00"/>
    <x v="0"/>
    <x v="0"/>
    <x v="1"/>
    <x v="5"/>
    <x v="17"/>
    <m/>
    <n v="100"/>
    <m/>
    <m/>
    <m/>
    <m/>
  </r>
  <r>
    <n v="18"/>
    <d v="2020-12-01T00:00:00"/>
    <x v="0"/>
    <x v="0"/>
    <x v="1"/>
    <x v="5"/>
    <x v="18"/>
    <m/>
    <n v="100"/>
    <m/>
    <m/>
    <m/>
    <m/>
  </r>
  <r>
    <n v="19"/>
    <d v="2020-12-01T00:00:00"/>
    <x v="0"/>
    <x v="0"/>
    <x v="1"/>
    <x v="4"/>
    <x v="19"/>
    <m/>
    <n v="100"/>
    <m/>
    <m/>
    <m/>
    <m/>
  </r>
  <r>
    <n v="20"/>
    <d v="2020-12-01T00:00:00"/>
    <x v="0"/>
    <x v="0"/>
    <x v="1"/>
    <x v="5"/>
    <x v="19"/>
    <m/>
    <n v="100"/>
    <m/>
    <m/>
    <m/>
    <m/>
  </r>
  <r>
    <n v="21"/>
    <d v="2020-12-01T00:00:00"/>
    <x v="0"/>
    <x v="0"/>
    <x v="1"/>
    <x v="4"/>
    <x v="20"/>
    <m/>
    <n v="100"/>
    <m/>
    <m/>
    <m/>
    <m/>
  </r>
  <r>
    <n v="22"/>
    <d v="2020-12-01T00:00:00"/>
    <x v="0"/>
    <x v="0"/>
    <x v="1"/>
    <x v="5"/>
    <x v="20"/>
    <m/>
    <n v="100"/>
    <m/>
    <m/>
    <m/>
    <m/>
  </r>
  <r>
    <n v="23"/>
    <d v="2020-12-01T00:00:00"/>
    <x v="0"/>
    <x v="0"/>
    <x v="1"/>
    <x v="4"/>
    <x v="21"/>
    <m/>
    <n v="100"/>
    <m/>
    <m/>
    <m/>
    <m/>
  </r>
  <r>
    <n v="24"/>
    <d v="2020-12-01T00:00:00"/>
    <x v="0"/>
    <x v="0"/>
    <x v="1"/>
    <x v="5"/>
    <x v="22"/>
    <m/>
    <n v="100"/>
    <m/>
    <m/>
    <m/>
    <m/>
  </r>
  <r>
    <n v="25"/>
    <d v="2020-12-01T00:00:00"/>
    <x v="0"/>
    <x v="0"/>
    <x v="1"/>
    <x v="5"/>
    <x v="23"/>
    <m/>
    <n v="100"/>
    <m/>
    <m/>
    <m/>
    <m/>
  </r>
  <r>
    <n v="26"/>
    <d v="2020-12-01T00:00:00"/>
    <x v="0"/>
    <x v="0"/>
    <x v="1"/>
    <x v="3"/>
    <x v="24"/>
    <m/>
    <n v="100"/>
    <m/>
    <m/>
    <m/>
    <m/>
  </r>
  <r>
    <n v="27"/>
    <d v="2020-12-01T00:00:00"/>
    <x v="0"/>
    <x v="0"/>
    <x v="1"/>
    <x v="4"/>
    <x v="25"/>
    <m/>
    <n v="100"/>
    <m/>
    <m/>
    <m/>
    <m/>
  </r>
  <r>
    <n v="28"/>
    <d v="2020-12-01T00:00:00"/>
    <x v="0"/>
    <x v="0"/>
    <x v="1"/>
    <x v="5"/>
    <x v="26"/>
    <m/>
    <n v="100"/>
    <m/>
    <m/>
    <m/>
    <m/>
  </r>
  <r>
    <n v="29"/>
    <d v="2020-12-01T00:00:00"/>
    <x v="0"/>
    <x v="0"/>
    <x v="1"/>
    <x v="5"/>
    <x v="27"/>
    <m/>
    <n v="100"/>
    <m/>
    <m/>
    <m/>
    <m/>
  </r>
  <r>
    <n v="30"/>
    <d v="2020-12-01T00:00:00"/>
    <x v="0"/>
    <x v="0"/>
    <x v="1"/>
    <x v="5"/>
    <x v="28"/>
    <m/>
    <n v="100"/>
    <m/>
    <m/>
    <m/>
    <m/>
  </r>
  <r>
    <n v="31"/>
    <d v="2020-12-01T00:00:00"/>
    <x v="0"/>
    <x v="0"/>
    <x v="1"/>
    <x v="5"/>
    <x v="29"/>
    <m/>
    <n v="100"/>
    <m/>
    <m/>
    <m/>
    <m/>
  </r>
  <r>
    <n v="32"/>
    <d v="2020-12-01T00:00:00"/>
    <x v="0"/>
    <x v="0"/>
    <x v="1"/>
    <x v="5"/>
    <x v="30"/>
    <m/>
    <n v="100"/>
    <m/>
    <m/>
    <m/>
    <m/>
  </r>
  <r>
    <n v="33"/>
    <d v="2020-12-01T00:00:00"/>
    <x v="0"/>
    <x v="0"/>
    <x v="1"/>
    <x v="5"/>
    <x v="31"/>
    <m/>
    <n v="100"/>
    <m/>
    <m/>
    <m/>
    <m/>
  </r>
  <r>
    <n v="34"/>
    <d v="2020-12-01T00:00:00"/>
    <x v="0"/>
    <x v="0"/>
    <x v="1"/>
    <x v="5"/>
    <x v="32"/>
    <m/>
    <n v="100"/>
    <m/>
    <m/>
    <m/>
    <m/>
  </r>
  <r>
    <n v="35"/>
    <d v="2020-12-01T00:00:00"/>
    <x v="0"/>
    <x v="0"/>
    <x v="1"/>
    <x v="5"/>
    <x v="33"/>
    <m/>
    <n v="100"/>
    <m/>
    <m/>
    <m/>
    <m/>
  </r>
  <r>
    <n v="36"/>
    <d v="2020-12-01T00:00:00"/>
    <x v="0"/>
    <x v="0"/>
    <x v="1"/>
    <x v="5"/>
    <x v="34"/>
    <m/>
    <n v="100"/>
    <m/>
    <m/>
    <m/>
    <m/>
  </r>
  <r>
    <n v="37"/>
    <d v="2020-12-01T00:00:00"/>
    <x v="0"/>
    <x v="0"/>
    <x v="1"/>
    <x v="5"/>
    <x v="35"/>
    <m/>
    <n v="100"/>
    <m/>
    <m/>
    <m/>
    <m/>
  </r>
  <r>
    <n v="38"/>
    <d v="2020-12-01T00:00:00"/>
    <x v="0"/>
    <x v="0"/>
    <x v="1"/>
    <x v="5"/>
    <x v="36"/>
    <m/>
    <n v="100"/>
    <m/>
    <m/>
    <m/>
    <m/>
  </r>
  <r>
    <n v="39"/>
    <d v="2020-12-01T00:00:00"/>
    <x v="0"/>
    <x v="0"/>
    <x v="1"/>
    <x v="5"/>
    <x v="37"/>
    <m/>
    <n v="100"/>
    <m/>
    <m/>
    <m/>
    <m/>
  </r>
  <r>
    <n v="40"/>
    <d v="2020-12-01T00:00:00"/>
    <x v="0"/>
    <x v="0"/>
    <x v="1"/>
    <x v="5"/>
    <x v="38"/>
    <m/>
    <n v="100"/>
    <m/>
    <m/>
    <m/>
    <m/>
  </r>
  <r>
    <n v="41"/>
    <d v="2020-12-01T00:00:00"/>
    <x v="0"/>
    <x v="0"/>
    <x v="1"/>
    <x v="4"/>
    <x v="39"/>
    <m/>
    <n v="100"/>
    <m/>
    <m/>
    <m/>
    <m/>
  </r>
  <r>
    <n v="42"/>
    <d v="2020-12-01T00:00:00"/>
    <x v="0"/>
    <x v="0"/>
    <x v="1"/>
    <x v="5"/>
    <x v="40"/>
    <m/>
    <n v="100"/>
    <m/>
    <m/>
    <m/>
    <m/>
  </r>
  <r>
    <n v="43"/>
    <d v="2020-12-01T00:00:00"/>
    <x v="0"/>
    <x v="0"/>
    <x v="1"/>
    <x v="5"/>
    <x v="41"/>
    <m/>
    <n v="100"/>
    <m/>
    <m/>
    <m/>
    <m/>
  </r>
  <r>
    <n v="44"/>
    <d v="2020-12-01T00:00:00"/>
    <x v="0"/>
    <x v="0"/>
    <x v="1"/>
    <x v="4"/>
    <x v="42"/>
    <m/>
    <n v="100"/>
    <m/>
    <m/>
    <m/>
    <m/>
  </r>
  <r>
    <n v="45"/>
    <d v="2020-12-01T00:00:00"/>
    <x v="0"/>
    <x v="0"/>
    <x v="1"/>
    <x v="5"/>
    <x v="43"/>
    <m/>
    <n v="100"/>
    <m/>
    <m/>
    <m/>
    <m/>
  </r>
  <r>
    <n v="46"/>
    <d v="2020-12-01T00:00:00"/>
    <x v="0"/>
    <x v="0"/>
    <x v="1"/>
    <x v="5"/>
    <x v="44"/>
    <m/>
    <n v="100"/>
    <m/>
    <m/>
    <m/>
    <m/>
  </r>
  <r>
    <n v="47"/>
    <d v="2020-12-01T00:00:00"/>
    <x v="0"/>
    <x v="0"/>
    <x v="1"/>
    <x v="5"/>
    <x v="45"/>
    <m/>
    <n v="100"/>
    <m/>
    <m/>
    <m/>
    <m/>
  </r>
  <r>
    <n v="48"/>
    <d v="2020-12-01T00:00:00"/>
    <x v="0"/>
    <x v="0"/>
    <x v="1"/>
    <x v="5"/>
    <x v="46"/>
    <m/>
    <n v="100"/>
    <m/>
    <m/>
    <m/>
    <m/>
  </r>
  <r>
    <n v="49"/>
    <d v="2020-12-01T00:00:00"/>
    <x v="0"/>
    <x v="0"/>
    <x v="1"/>
    <x v="3"/>
    <x v="47"/>
    <m/>
    <n v="100"/>
    <m/>
    <m/>
    <m/>
    <m/>
  </r>
  <r>
    <n v="50"/>
    <d v="2020-12-01T00:00:00"/>
    <x v="0"/>
    <x v="0"/>
    <x v="1"/>
    <x v="4"/>
    <x v="48"/>
    <m/>
    <n v="100"/>
    <m/>
    <m/>
    <m/>
    <m/>
  </r>
  <r>
    <n v="51"/>
    <d v="2020-12-01T00:00:00"/>
    <x v="0"/>
    <x v="0"/>
    <x v="1"/>
    <x v="5"/>
    <x v="49"/>
    <m/>
    <n v="100"/>
    <m/>
    <m/>
    <m/>
    <m/>
  </r>
  <r>
    <n v="52"/>
    <d v="2020-12-01T00:00:00"/>
    <x v="0"/>
    <x v="0"/>
    <x v="1"/>
    <x v="4"/>
    <x v="50"/>
    <m/>
    <n v="100"/>
    <m/>
    <m/>
    <m/>
    <m/>
  </r>
  <r>
    <n v="53"/>
    <d v="2020-12-01T00:00:00"/>
    <x v="0"/>
    <x v="0"/>
    <x v="1"/>
    <x v="5"/>
    <x v="51"/>
    <m/>
    <n v="100"/>
    <m/>
    <m/>
    <m/>
    <m/>
  </r>
  <r>
    <n v="54"/>
    <d v="2020-12-01T00:00:00"/>
    <x v="0"/>
    <x v="0"/>
    <x v="1"/>
    <x v="5"/>
    <x v="52"/>
    <m/>
    <n v="100"/>
    <m/>
    <m/>
    <m/>
    <m/>
  </r>
  <r>
    <n v="55"/>
    <d v="2020-12-01T00:00:00"/>
    <x v="0"/>
    <x v="0"/>
    <x v="1"/>
    <x v="3"/>
    <x v="53"/>
    <m/>
    <n v="100"/>
    <m/>
    <m/>
    <m/>
    <m/>
  </r>
  <r>
    <n v="56"/>
    <d v="2020-12-01T00:00:00"/>
    <x v="0"/>
    <x v="0"/>
    <x v="1"/>
    <x v="4"/>
    <x v="54"/>
    <m/>
    <n v="100"/>
    <m/>
    <m/>
    <m/>
    <m/>
  </r>
  <r>
    <n v="57"/>
    <d v="2020-12-01T00:00:00"/>
    <x v="0"/>
    <x v="0"/>
    <x v="1"/>
    <x v="5"/>
    <x v="54"/>
    <m/>
    <n v="100"/>
    <m/>
    <m/>
    <m/>
    <m/>
  </r>
  <r>
    <n v="58"/>
    <d v="2020-12-01T00:00:00"/>
    <x v="0"/>
    <x v="0"/>
    <x v="1"/>
    <x v="4"/>
    <x v="55"/>
    <m/>
    <n v="100"/>
    <m/>
    <m/>
    <m/>
    <m/>
  </r>
  <r>
    <n v="59"/>
    <d v="2020-12-01T00:00:00"/>
    <x v="0"/>
    <x v="0"/>
    <x v="1"/>
    <x v="5"/>
    <x v="56"/>
    <m/>
    <n v="100"/>
    <m/>
    <m/>
    <m/>
    <m/>
  </r>
  <r>
    <n v="60"/>
    <d v="2020-12-01T00:00:00"/>
    <x v="0"/>
    <x v="0"/>
    <x v="1"/>
    <x v="5"/>
    <x v="57"/>
    <m/>
    <n v="100"/>
    <m/>
    <m/>
    <m/>
    <m/>
  </r>
  <r>
    <n v="61"/>
    <d v="2020-12-01T00:00:00"/>
    <x v="0"/>
    <x v="0"/>
    <x v="1"/>
    <x v="4"/>
    <x v="58"/>
    <m/>
    <n v="100"/>
    <m/>
    <m/>
    <m/>
    <m/>
  </r>
  <r>
    <n v="62"/>
    <d v="2020-12-01T00:00:00"/>
    <x v="0"/>
    <x v="0"/>
    <x v="1"/>
    <x v="5"/>
    <x v="59"/>
    <m/>
    <n v="100"/>
    <m/>
    <m/>
    <m/>
    <m/>
  </r>
  <r>
    <n v="63"/>
    <d v="2020-12-01T00:00:00"/>
    <x v="0"/>
    <x v="0"/>
    <x v="1"/>
    <x v="5"/>
    <x v="60"/>
    <m/>
    <n v="100"/>
    <m/>
    <m/>
    <m/>
    <m/>
  </r>
  <r>
    <n v="64"/>
    <d v="2020-12-01T00:00:00"/>
    <x v="0"/>
    <x v="0"/>
    <x v="1"/>
    <x v="5"/>
    <x v="61"/>
    <m/>
    <n v="100"/>
    <m/>
    <m/>
    <m/>
    <m/>
  </r>
  <r>
    <n v="65"/>
    <d v="2020-12-01T00:00:00"/>
    <x v="0"/>
    <x v="0"/>
    <x v="1"/>
    <x v="5"/>
    <x v="62"/>
    <m/>
    <n v="100"/>
    <m/>
    <m/>
    <m/>
    <m/>
  </r>
  <r>
    <n v="66"/>
    <d v="2020-12-01T00:00:00"/>
    <x v="0"/>
    <x v="0"/>
    <x v="1"/>
    <x v="4"/>
    <x v="63"/>
    <m/>
    <n v="100"/>
    <m/>
    <m/>
    <m/>
    <m/>
  </r>
  <r>
    <n v="67"/>
    <d v="2020-12-01T00:00:00"/>
    <x v="0"/>
    <x v="0"/>
    <x v="1"/>
    <x v="5"/>
    <x v="64"/>
    <m/>
    <n v="100"/>
    <m/>
    <m/>
    <m/>
    <m/>
  </r>
  <r>
    <n v="68"/>
    <d v="2020-12-01T00:00:00"/>
    <x v="0"/>
    <x v="0"/>
    <x v="1"/>
    <x v="5"/>
    <x v="65"/>
    <m/>
    <n v="100"/>
    <m/>
    <m/>
    <m/>
    <m/>
  </r>
  <r>
    <n v="69"/>
    <d v="2020-12-01T00:00:00"/>
    <x v="0"/>
    <x v="0"/>
    <x v="1"/>
    <x v="4"/>
    <x v="66"/>
    <m/>
    <n v="100"/>
    <m/>
    <m/>
    <m/>
    <m/>
  </r>
  <r>
    <n v="70"/>
    <d v="2020-12-01T00:00:00"/>
    <x v="0"/>
    <x v="0"/>
    <x v="1"/>
    <x v="5"/>
    <x v="67"/>
    <m/>
    <n v="100"/>
    <m/>
    <m/>
    <m/>
    <m/>
  </r>
  <r>
    <n v="71"/>
    <d v="2020-12-01T00:00:00"/>
    <x v="0"/>
    <x v="0"/>
    <x v="1"/>
    <x v="4"/>
    <x v="68"/>
    <m/>
    <n v="100"/>
    <m/>
    <m/>
    <m/>
    <m/>
  </r>
  <r>
    <n v="72"/>
    <d v="2020-12-01T00:00:00"/>
    <x v="0"/>
    <x v="0"/>
    <x v="1"/>
    <x v="5"/>
    <x v="68"/>
    <m/>
    <n v="100"/>
    <m/>
    <m/>
    <m/>
    <m/>
  </r>
  <r>
    <n v="73"/>
    <d v="2020-12-01T00:00:00"/>
    <x v="0"/>
    <x v="0"/>
    <x v="1"/>
    <x v="4"/>
    <x v="69"/>
    <m/>
    <n v="100"/>
    <m/>
    <m/>
    <m/>
    <m/>
  </r>
  <r>
    <n v="74"/>
    <d v="2020-12-01T00:00:00"/>
    <x v="0"/>
    <x v="0"/>
    <x v="1"/>
    <x v="5"/>
    <x v="70"/>
    <m/>
    <n v="100"/>
    <m/>
    <m/>
    <m/>
    <m/>
  </r>
  <r>
    <n v="75"/>
    <d v="2020-12-01T00:00:00"/>
    <x v="0"/>
    <x v="0"/>
    <x v="1"/>
    <x v="3"/>
    <x v="71"/>
    <m/>
    <n v="100"/>
    <m/>
    <m/>
    <m/>
    <m/>
  </r>
  <r>
    <n v="76"/>
    <d v="2020-12-01T00:00:00"/>
    <x v="0"/>
    <x v="0"/>
    <x v="1"/>
    <x v="4"/>
    <x v="72"/>
    <m/>
    <n v="100"/>
    <m/>
    <m/>
    <m/>
    <m/>
  </r>
  <r>
    <n v="77"/>
    <d v="2020-12-01T00:00:00"/>
    <x v="0"/>
    <x v="0"/>
    <x v="1"/>
    <x v="5"/>
    <x v="73"/>
    <m/>
    <n v="100"/>
    <m/>
    <m/>
    <m/>
    <m/>
  </r>
  <r>
    <n v="78"/>
    <d v="2020-12-01T00:00:00"/>
    <x v="0"/>
    <x v="0"/>
    <x v="1"/>
    <x v="4"/>
    <x v="74"/>
    <m/>
    <n v="100"/>
    <m/>
    <m/>
    <m/>
    <m/>
  </r>
  <r>
    <n v="79"/>
    <d v="2020-12-01T00:00:00"/>
    <x v="0"/>
    <x v="0"/>
    <x v="1"/>
    <x v="5"/>
    <x v="74"/>
    <m/>
    <n v="100"/>
    <m/>
    <m/>
    <m/>
    <m/>
  </r>
  <r>
    <n v="80"/>
    <d v="2020-12-01T00:00:00"/>
    <x v="0"/>
    <x v="0"/>
    <x v="1"/>
    <x v="4"/>
    <x v="75"/>
    <m/>
    <n v="100"/>
    <m/>
    <m/>
    <m/>
    <m/>
  </r>
  <r>
    <n v="81"/>
    <d v="2020-12-01T00:00:00"/>
    <x v="0"/>
    <x v="0"/>
    <x v="1"/>
    <x v="5"/>
    <x v="75"/>
    <m/>
    <n v="100"/>
    <m/>
    <m/>
    <m/>
    <m/>
  </r>
  <r>
    <n v="82"/>
    <d v="2020-12-01T00:00:00"/>
    <x v="0"/>
    <x v="0"/>
    <x v="1"/>
    <x v="3"/>
    <x v="76"/>
    <m/>
    <n v="100"/>
    <m/>
    <m/>
    <m/>
    <m/>
  </r>
  <r>
    <n v="83"/>
    <d v="2020-12-01T00:00:00"/>
    <x v="0"/>
    <x v="0"/>
    <x v="1"/>
    <x v="4"/>
    <x v="77"/>
    <m/>
    <n v="100"/>
    <m/>
    <m/>
    <m/>
    <m/>
  </r>
  <r>
    <n v="84"/>
    <d v="2020-12-01T00:00:00"/>
    <x v="0"/>
    <x v="0"/>
    <x v="1"/>
    <x v="5"/>
    <x v="78"/>
    <m/>
    <n v="100"/>
    <m/>
    <m/>
    <m/>
    <m/>
  </r>
  <r>
    <n v="85"/>
    <d v="2020-12-01T00:00:00"/>
    <x v="0"/>
    <x v="0"/>
    <x v="1"/>
    <x v="5"/>
    <x v="79"/>
    <m/>
    <n v="100"/>
    <m/>
    <m/>
    <m/>
    <m/>
  </r>
  <r>
    <n v="86"/>
    <d v="2020-12-01T00:00:00"/>
    <x v="0"/>
    <x v="0"/>
    <x v="1"/>
    <x v="5"/>
    <x v="80"/>
    <m/>
    <n v="100"/>
    <m/>
    <m/>
    <m/>
    <m/>
  </r>
  <r>
    <n v="87"/>
    <d v="2020-12-01T00:00:00"/>
    <x v="0"/>
    <x v="0"/>
    <x v="1"/>
    <x v="5"/>
    <x v="81"/>
    <m/>
    <n v="100"/>
    <m/>
    <m/>
    <m/>
    <m/>
  </r>
  <r>
    <n v="88"/>
    <d v="2020-12-01T00:00:00"/>
    <x v="0"/>
    <x v="0"/>
    <x v="1"/>
    <x v="4"/>
    <x v="82"/>
    <m/>
    <n v="100"/>
    <m/>
    <m/>
    <m/>
    <m/>
  </r>
  <r>
    <n v="89"/>
    <d v="2020-12-01T00:00:00"/>
    <x v="0"/>
    <x v="0"/>
    <x v="1"/>
    <x v="5"/>
    <x v="83"/>
    <m/>
    <n v="100"/>
    <m/>
    <m/>
    <m/>
    <m/>
  </r>
  <r>
    <n v="90"/>
    <d v="2020-12-01T00:00:00"/>
    <x v="0"/>
    <x v="0"/>
    <x v="1"/>
    <x v="5"/>
    <x v="84"/>
    <m/>
    <n v="100"/>
    <m/>
    <m/>
    <m/>
    <m/>
  </r>
  <r>
    <n v="91"/>
    <d v="2020-12-01T00:00:00"/>
    <x v="0"/>
    <x v="0"/>
    <x v="1"/>
    <x v="4"/>
    <x v="85"/>
    <m/>
    <n v="100"/>
    <m/>
    <m/>
    <m/>
    <m/>
  </r>
  <r>
    <n v="92"/>
    <d v="2020-12-01T00:00:00"/>
    <x v="0"/>
    <x v="0"/>
    <x v="1"/>
    <x v="5"/>
    <x v="86"/>
    <m/>
    <n v="100"/>
    <m/>
    <m/>
    <m/>
    <m/>
  </r>
  <r>
    <n v="93"/>
    <d v="2020-12-01T00:00:00"/>
    <x v="0"/>
    <x v="0"/>
    <x v="1"/>
    <x v="4"/>
    <x v="87"/>
    <m/>
    <n v="100"/>
    <m/>
    <m/>
    <m/>
    <m/>
  </r>
  <r>
    <n v="94"/>
    <d v="2020-12-01T00:00:00"/>
    <x v="0"/>
    <x v="0"/>
    <x v="1"/>
    <x v="5"/>
    <x v="88"/>
    <m/>
    <n v="100"/>
    <m/>
    <m/>
    <m/>
    <m/>
  </r>
  <r>
    <n v="95"/>
    <d v="2020-12-01T00:00:00"/>
    <x v="0"/>
    <x v="0"/>
    <x v="1"/>
    <x v="4"/>
    <x v="89"/>
    <m/>
    <n v="100"/>
    <m/>
    <m/>
    <m/>
    <m/>
  </r>
  <r>
    <n v="96"/>
    <d v="2020-12-01T00:00:00"/>
    <x v="0"/>
    <x v="0"/>
    <x v="1"/>
    <x v="5"/>
    <x v="90"/>
    <m/>
    <n v="100"/>
    <m/>
    <m/>
    <m/>
    <m/>
  </r>
  <r>
    <n v="97"/>
    <d v="2020-12-01T00:00:00"/>
    <x v="0"/>
    <x v="0"/>
    <x v="1"/>
    <x v="5"/>
    <x v="91"/>
    <m/>
    <n v="100"/>
    <m/>
    <m/>
    <m/>
    <m/>
  </r>
  <r>
    <n v="98"/>
    <d v="2020-12-01T00:00:00"/>
    <x v="0"/>
    <x v="0"/>
    <x v="1"/>
    <x v="4"/>
    <x v="92"/>
    <m/>
    <n v="100"/>
    <m/>
    <m/>
    <m/>
    <m/>
  </r>
  <r>
    <n v="99"/>
    <d v="2020-12-01T00:00:00"/>
    <x v="0"/>
    <x v="0"/>
    <x v="1"/>
    <x v="5"/>
    <x v="93"/>
    <m/>
    <n v="100"/>
    <m/>
    <m/>
    <m/>
    <m/>
  </r>
  <r>
    <n v="100"/>
    <d v="2020-12-01T00:00:00"/>
    <x v="0"/>
    <x v="0"/>
    <x v="1"/>
    <x v="3"/>
    <x v="94"/>
    <m/>
    <n v="100"/>
    <m/>
    <m/>
    <m/>
    <m/>
  </r>
  <r>
    <n v="101"/>
    <d v="2020-12-01T00:00:00"/>
    <x v="0"/>
    <x v="0"/>
    <x v="1"/>
    <x v="4"/>
    <x v="95"/>
    <m/>
    <n v="100"/>
    <m/>
    <m/>
    <m/>
    <m/>
  </r>
  <r>
    <n v="102"/>
    <d v="2020-12-01T00:00:00"/>
    <x v="0"/>
    <x v="0"/>
    <x v="1"/>
    <x v="5"/>
    <x v="96"/>
    <m/>
    <n v="100"/>
    <m/>
    <m/>
    <m/>
    <m/>
  </r>
  <r>
    <n v="103"/>
    <d v="2020-12-01T00:00:00"/>
    <x v="0"/>
    <x v="0"/>
    <x v="1"/>
    <x v="5"/>
    <x v="97"/>
    <m/>
    <n v="100"/>
    <m/>
    <m/>
    <m/>
    <m/>
  </r>
  <r>
    <n v="104"/>
    <d v="2020-12-01T00:00:00"/>
    <x v="0"/>
    <x v="0"/>
    <x v="1"/>
    <x v="5"/>
    <x v="98"/>
    <m/>
    <n v="100"/>
    <m/>
    <m/>
    <m/>
    <m/>
  </r>
  <r>
    <n v="105"/>
    <d v="2020-12-01T00:00:00"/>
    <x v="0"/>
    <x v="0"/>
    <x v="1"/>
    <x v="5"/>
    <x v="99"/>
    <m/>
    <n v="100"/>
    <m/>
    <m/>
    <m/>
    <m/>
  </r>
  <r>
    <n v="106"/>
    <d v="2020-12-01T00:00:00"/>
    <x v="0"/>
    <x v="0"/>
    <x v="1"/>
    <x v="4"/>
    <x v="100"/>
    <m/>
    <n v="100"/>
    <m/>
    <m/>
    <m/>
    <m/>
  </r>
  <r>
    <n v="107"/>
    <d v="2020-12-01T00:00:00"/>
    <x v="0"/>
    <x v="0"/>
    <x v="1"/>
    <x v="5"/>
    <x v="101"/>
    <m/>
    <n v="100"/>
    <m/>
    <m/>
    <m/>
    <m/>
  </r>
  <r>
    <n v="108"/>
    <d v="2020-12-01T00:00:00"/>
    <x v="0"/>
    <x v="0"/>
    <x v="1"/>
    <x v="5"/>
    <x v="102"/>
    <m/>
    <n v="100"/>
    <m/>
    <m/>
    <m/>
    <m/>
  </r>
  <r>
    <n v="109"/>
    <d v="2020-12-01T00:00:00"/>
    <x v="0"/>
    <x v="0"/>
    <x v="1"/>
    <x v="5"/>
    <x v="103"/>
    <m/>
    <n v="100"/>
    <m/>
    <m/>
    <m/>
    <m/>
  </r>
  <r>
    <n v="110"/>
    <d v="2020-12-01T00:00:00"/>
    <x v="0"/>
    <x v="0"/>
    <x v="1"/>
    <x v="5"/>
    <x v="104"/>
    <m/>
    <n v="100"/>
    <m/>
    <m/>
    <m/>
    <m/>
  </r>
  <r>
    <n v="111"/>
    <d v="2020-12-01T00:00:00"/>
    <x v="0"/>
    <x v="0"/>
    <x v="1"/>
    <x v="4"/>
    <x v="105"/>
    <m/>
    <n v="100"/>
    <m/>
    <m/>
    <m/>
    <m/>
  </r>
  <r>
    <n v="112"/>
    <d v="2020-12-01T00:00:00"/>
    <x v="0"/>
    <x v="0"/>
    <x v="1"/>
    <x v="5"/>
    <x v="106"/>
    <m/>
    <n v="100"/>
    <m/>
    <m/>
    <m/>
    <m/>
  </r>
  <r>
    <n v="113"/>
    <d v="2020-12-01T00:00:00"/>
    <x v="0"/>
    <x v="0"/>
    <x v="1"/>
    <x v="4"/>
    <x v="107"/>
    <m/>
    <n v="100"/>
    <m/>
    <m/>
    <m/>
    <m/>
  </r>
  <r>
    <n v="114"/>
    <d v="2020-12-01T00:00:00"/>
    <x v="0"/>
    <x v="0"/>
    <x v="1"/>
    <x v="5"/>
    <x v="108"/>
    <m/>
    <n v="100"/>
    <m/>
    <m/>
    <m/>
    <m/>
  </r>
  <r>
    <n v="115"/>
    <d v="2020-12-01T00:00:00"/>
    <x v="0"/>
    <x v="0"/>
    <x v="1"/>
    <x v="5"/>
    <x v="109"/>
    <m/>
    <n v="100"/>
    <m/>
    <m/>
    <m/>
    <m/>
  </r>
  <r>
    <n v="116"/>
    <d v="2020-12-01T00:00:00"/>
    <x v="0"/>
    <x v="0"/>
    <x v="1"/>
    <x v="5"/>
    <x v="110"/>
    <m/>
    <n v="100"/>
    <m/>
    <m/>
    <m/>
    <m/>
  </r>
  <r>
    <n v="117"/>
    <d v="2020-12-01T00:00:00"/>
    <x v="0"/>
    <x v="0"/>
    <x v="1"/>
    <x v="4"/>
    <x v="111"/>
    <m/>
    <n v="100"/>
    <m/>
    <m/>
    <m/>
    <m/>
  </r>
  <r>
    <n v="118"/>
    <d v="2020-12-01T00:00:00"/>
    <x v="0"/>
    <x v="0"/>
    <x v="1"/>
    <x v="5"/>
    <x v="112"/>
    <m/>
    <n v="100"/>
    <m/>
    <m/>
    <m/>
    <m/>
  </r>
  <r>
    <n v="119"/>
    <d v="2020-12-01T00:00:00"/>
    <x v="0"/>
    <x v="0"/>
    <x v="1"/>
    <x v="5"/>
    <x v="113"/>
    <m/>
    <n v="100"/>
    <m/>
    <m/>
    <m/>
    <m/>
  </r>
  <r>
    <n v="120"/>
    <d v="2020-12-01T00:00:00"/>
    <x v="0"/>
    <x v="0"/>
    <x v="1"/>
    <x v="5"/>
    <x v="114"/>
    <m/>
    <n v="100"/>
    <m/>
    <m/>
    <m/>
    <m/>
  </r>
  <r>
    <n v="121"/>
    <d v="2020-12-01T00:00:00"/>
    <x v="0"/>
    <x v="0"/>
    <x v="1"/>
    <x v="4"/>
    <x v="115"/>
    <m/>
    <n v="100"/>
    <m/>
    <m/>
    <m/>
    <m/>
  </r>
  <r>
    <n v="122"/>
    <d v="2020-12-01T00:00:00"/>
    <x v="0"/>
    <x v="0"/>
    <x v="1"/>
    <x v="5"/>
    <x v="116"/>
    <m/>
    <n v="100"/>
    <m/>
    <m/>
    <m/>
    <m/>
  </r>
  <r>
    <n v="123"/>
    <d v="2020-12-01T00:00:00"/>
    <x v="0"/>
    <x v="0"/>
    <x v="1"/>
    <x v="4"/>
    <x v="117"/>
    <m/>
    <n v="100"/>
    <m/>
    <m/>
    <m/>
    <m/>
  </r>
  <r>
    <n v="124"/>
    <d v="2020-12-01T00:00:00"/>
    <x v="0"/>
    <x v="0"/>
    <x v="1"/>
    <x v="5"/>
    <x v="118"/>
    <m/>
    <n v="100"/>
    <m/>
    <m/>
    <m/>
    <m/>
  </r>
  <r>
    <n v="125"/>
    <d v="2020-12-01T00:00:00"/>
    <x v="0"/>
    <x v="0"/>
    <x v="1"/>
    <x v="5"/>
    <x v="119"/>
    <m/>
    <n v="100"/>
    <m/>
    <m/>
    <m/>
    <m/>
  </r>
  <r>
    <n v="126"/>
    <d v="2020-12-01T00:00:00"/>
    <x v="0"/>
    <x v="0"/>
    <x v="1"/>
    <x v="5"/>
    <x v="120"/>
    <m/>
    <n v="100"/>
    <m/>
    <m/>
    <m/>
    <m/>
  </r>
  <r>
    <n v="127"/>
    <d v="2020-12-01T00:00:00"/>
    <x v="0"/>
    <x v="0"/>
    <x v="1"/>
    <x v="3"/>
    <x v="121"/>
    <m/>
    <n v="100"/>
    <m/>
    <m/>
    <m/>
    <m/>
  </r>
  <r>
    <n v="128"/>
    <d v="2020-12-01T00:00:00"/>
    <x v="0"/>
    <x v="0"/>
    <x v="1"/>
    <x v="4"/>
    <x v="122"/>
    <m/>
    <n v="100"/>
    <m/>
    <m/>
    <m/>
    <m/>
  </r>
  <r>
    <n v="129"/>
    <d v="2020-12-01T00:00:00"/>
    <x v="0"/>
    <x v="0"/>
    <x v="1"/>
    <x v="5"/>
    <x v="123"/>
    <m/>
    <n v="100"/>
    <m/>
    <m/>
    <m/>
    <m/>
  </r>
  <r>
    <n v="130"/>
    <d v="2020-12-01T00:00:00"/>
    <x v="0"/>
    <x v="0"/>
    <x v="1"/>
    <x v="4"/>
    <x v="124"/>
    <m/>
    <n v="100"/>
    <m/>
    <m/>
    <m/>
    <m/>
  </r>
  <r>
    <n v="131"/>
    <d v="2020-12-01T00:00:00"/>
    <x v="0"/>
    <x v="0"/>
    <x v="1"/>
    <x v="5"/>
    <x v="125"/>
    <m/>
    <n v="100"/>
    <m/>
    <m/>
    <m/>
    <m/>
  </r>
  <r>
    <n v="132"/>
    <d v="2020-12-01T00:00:00"/>
    <x v="0"/>
    <x v="0"/>
    <x v="1"/>
    <x v="4"/>
    <x v="126"/>
    <m/>
    <n v="100"/>
    <m/>
    <m/>
    <m/>
    <m/>
  </r>
  <r>
    <n v="133"/>
    <d v="2020-12-01T00:00:00"/>
    <x v="0"/>
    <x v="0"/>
    <x v="1"/>
    <x v="5"/>
    <x v="126"/>
    <m/>
    <n v="100"/>
    <m/>
    <m/>
    <m/>
    <m/>
  </r>
  <r>
    <n v="134"/>
    <d v="2020-12-01T00:00:00"/>
    <x v="0"/>
    <x v="0"/>
    <x v="1"/>
    <x v="4"/>
    <x v="127"/>
    <m/>
    <n v="100"/>
    <m/>
    <m/>
    <m/>
    <m/>
  </r>
  <r>
    <n v="135"/>
    <d v="2020-12-01T00:00:00"/>
    <x v="0"/>
    <x v="0"/>
    <x v="1"/>
    <x v="5"/>
    <x v="127"/>
    <m/>
    <n v="100"/>
    <m/>
    <m/>
    <m/>
    <m/>
  </r>
  <r>
    <n v="136"/>
    <d v="2020-12-01T00:00:00"/>
    <x v="0"/>
    <x v="0"/>
    <x v="1"/>
    <x v="4"/>
    <x v="128"/>
    <m/>
    <n v="100"/>
    <m/>
    <m/>
    <m/>
    <m/>
  </r>
  <r>
    <n v="137"/>
    <d v="2020-12-01T00:00:00"/>
    <x v="0"/>
    <x v="0"/>
    <x v="1"/>
    <x v="5"/>
    <x v="129"/>
    <m/>
    <n v="100"/>
    <m/>
    <m/>
    <m/>
    <m/>
  </r>
  <r>
    <n v="138"/>
    <d v="2020-12-01T00:00:00"/>
    <x v="0"/>
    <x v="0"/>
    <x v="1"/>
    <x v="3"/>
    <x v="130"/>
    <m/>
    <n v="100"/>
    <m/>
    <m/>
    <m/>
    <m/>
  </r>
  <r>
    <n v="139"/>
    <d v="2020-12-01T00:00:00"/>
    <x v="0"/>
    <x v="0"/>
    <x v="1"/>
    <x v="4"/>
    <x v="131"/>
    <m/>
    <n v="100"/>
    <m/>
    <m/>
    <m/>
    <m/>
  </r>
  <r>
    <n v="140"/>
    <d v="2020-12-01T00:00:00"/>
    <x v="0"/>
    <x v="0"/>
    <x v="1"/>
    <x v="5"/>
    <x v="132"/>
    <m/>
    <n v="100"/>
    <m/>
    <m/>
    <m/>
    <m/>
  </r>
  <r>
    <n v="141"/>
    <d v="2020-12-01T00:00:00"/>
    <x v="0"/>
    <x v="0"/>
    <x v="1"/>
    <x v="5"/>
    <x v="133"/>
    <m/>
    <n v="100"/>
    <m/>
    <m/>
    <m/>
    <m/>
  </r>
  <r>
    <n v="142"/>
    <d v="2020-12-01T00:00:00"/>
    <x v="0"/>
    <x v="0"/>
    <x v="1"/>
    <x v="4"/>
    <x v="134"/>
    <m/>
    <n v="100"/>
    <m/>
    <m/>
    <m/>
    <m/>
  </r>
  <r>
    <n v="143"/>
    <d v="2020-12-01T00:00:00"/>
    <x v="0"/>
    <x v="0"/>
    <x v="1"/>
    <x v="5"/>
    <x v="135"/>
    <m/>
    <n v="100"/>
    <m/>
    <m/>
    <m/>
    <m/>
  </r>
  <r>
    <n v="144"/>
    <d v="2020-12-01T00:00:00"/>
    <x v="0"/>
    <x v="0"/>
    <x v="1"/>
    <x v="5"/>
    <x v="136"/>
    <m/>
    <n v="100"/>
    <m/>
    <m/>
    <m/>
    <m/>
  </r>
  <r>
    <n v="145"/>
    <d v="2020-12-01T00:00:00"/>
    <x v="0"/>
    <x v="0"/>
    <x v="1"/>
    <x v="5"/>
    <x v="137"/>
    <m/>
    <n v="100"/>
    <m/>
    <m/>
    <m/>
    <m/>
  </r>
  <r>
    <n v="146"/>
    <d v="2020-12-01T00:00:00"/>
    <x v="0"/>
    <x v="0"/>
    <x v="1"/>
    <x v="5"/>
    <x v="138"/>
    <m/>
    <n v="100"/>
    <m/>
    <m/>
    <m/>
    <m/>
  </r>
  <r>
    <n v="147"/>
    <d v="2020-12-01T00:00:00"/>
    <x v="0"/>
    <x v="0"/>
    <x v="1"/>
    <x v="5"/>
    <x v="139"/>
    <m/>
    <n v="100"/>
    <m/>
    <m/>
    <m/>
    <m/>
  </r>
  <r>
    <n v="148"/>
    <d v="2020-12-01T00:00:00"/>
    <x v="0"/>
    <x v="0"/>
    <x v="1"/>
    <x v="5"/>
    <x v="140"/>
    <m/>
    <n v="100"/>
    <m/>
    <m/>
    <m/>
    <m/>
  </r>
  <r>
    <n v="149"/>
    <d v="2020-12-01T00:00:00"/>
    <x v="0"/>
    <x v="0"/>
    <x v="1"/>
    <x v="4"/>
    <x v="141"/>
    <m/>
    <n v="100"/>
    <m/>
    <m/>
    <m/>
    <m/>
  </r>
  <r>
    <n v="150"/>
    <d v="2020-12-01T00:00:00"/>
    <x v="0"/>
    <x v="0"/>
    <x v="1"/>
    <x v="5"/>
    <x v="142"/>
    <m/>
    <n v="100"/>
    <m/>
    <m/>
    <m/>
    <m/>
  </r>
  <r>
    <n v="151"/>
    <d v="2020-12-01T00:00:00"/>
    <x v="0"/>
    <x v="0"/>
    <x v="1"/>
    <x v="2"/>
    <x v="143"/>
    <m/>
    <n v="100"/>
    <m/>
    <m/>
    <m/>
    <m/>
  </r>
  <r>
    <n v="152"/>
    <d v="2020-12-01T00:00:00"/>
    <x v="0"/>
    <x v="0"/>
    <x v="1"/>
    <x v="3"/>
    <x v="144"/>
    <m/>
    <n v="100"/>
    <m/>
    <m/>
    <m/>
    <m/>
  </r>
  <r>
    <n v="153"/>
    <d v="2020-12-01T00:00:00"/>
    <x v="0"/>
    <x v="0"/>
    <x v="1"/>
    <x v="4"/>
    <x v="144"/>
    <m/>
    <n v="100"/>
    <m/>
    <m/>
    <m/>
    <m/>
  </r>
  <r>
    <n v="154"/>
    <d v="2020-12-01T00:00:00"/>
    <x v="0"/>
    <x v="0"/>
    <x v="1"/>
    <x v="5"/>
    <x v="145"/>
    <m/>
    <n v="100"/>
    <m/>
    <m/>
    <m/>
    <m/>
  </r>
  <r>
    <n v="155"/>
    <d v="2020-12-01T00:00:00"/>
    <x v="0"/>
    <x v="0"/>
    <x v="1"/>
    <x v="5"/>
    <x v="146"/>
    <m/>
    <n v="100"/>
    <m/>
    <m/>
    <m/>
    <m/>
  </r>
  <r>
    <n v="156"/>
    <d v="2020-12-01T00:00:00"/>
    <x v="0"/>
    <x v="0"/>
    <x v="1"/>
    <x v="3"/>
    <x v="147"/>
    <m/>
    <n v="100"/>
    <m/>
    <m/>
    <m/>
    <m/>
  </r>
  <r>
    <n v="157"/>
    <d v="2020-12-01T00:00:00"/>
    <x v="0"/>
    <x v="0"/>
    <x v="1"/>
    <x v="4"/>
    <x v="147"/>
    <m/>
    <n v="100"/>
    <m/>
    <m/>
    <m/>
    <m/>
  </r>
  <r>
    <n v="158"/>
    <d v="2020-12-01T00:00:00"/>
    <x v="0"/>
    <x v="0"/>
    <x v="1"/>
    <x v="5"/>
    <x v="147"/>
    <m/>
    <n v="100"/>
    <m/>
    <m/>
    <m/>
    <m/>
  </r>
  <r>
    <n v="159"/>
    <d v="2020-12-01T00:00:00"/>
    <x v="0"/>
    <x v="0"/>
    <x v="1"/>
    <x v="3"/>
    <x v="148"/>
    <m/>
    <n v="100"/>
    <m/>
    <m/>
    <m/>
    <m/>
  </r>
  <r>
    <n v="160"/>
    <d v="2020-12-01T00:00:00"/>
    <x v="0"/>
    <x v="0"/>
    <x v="1"/>
    <x v="4"/>
    <x v="148"/>
    <m/>
    <n v="100"/>
    <m/>
    <m/>
    <m/>
    <m/>
  </r>
  <r>
    <n v="161"/>
    <d v="2020-12-01T00:00:00"/>
    <x v="0"/>
    <x v="0"/>
    <x v="1"/>
    <x v="5"/>
    <x v="148"/>
    <m/>
    <n v="100"/>
    <m/>
    <m/>
    <m/>
    <m/>
  </r>
  <r>
    <n v="162"/>
    <d v="2020-12-01T00:00:00"/>
    <x v="0"/>
    <x v="0"/>
    <x v="1"/>
    <x v="3"/>
    <x v="149"/>
    <m/>
    <n v="100"/>
    <m/>
    <m/>
    <m/>
    <m/>
  </r>
  <r>
    <n v="163"/>
    <d v="2020-12-01T00:00:00"/>
    <x v="0"/>
    <x v="0"/>
    <x v="1"/>
    <x v="4"/>
    <x v="149"/>
    <m/>
    <n v="100"/>
    <m/>
    <m/>
    <m/>
    <m/>
  </r>
  <r>
    <n v="164"/>
    <d v="2020-12-01T00:00:00"/>
    <x v="0"/>
    <x v="0"/>
    <x v="1"/>
    <x v="5"/>
    <x v="149"/>
    <m/>
    <n v="100"/>
    <m/>
    <m/>
    <m/>
    <m/>
  </r>
  <r>
    <n v="0"/>
    <d v="2021-01-01T00:00:00"/>
    <x v="1"/>
    <x v="1"/>
    <x v="0"/>
    <x v="0"/>
    <x v="0"/>
    <m/>
    <n v="100.176936255634"/>
    <n v="0.17693625563400001"/>
    <s v="Aumento"/>
    <m/>
    <m/>
  </r>
  <r>
    <n v="1"/>
    <d v="2021-01-01T00:00:00"/>
    <x v="1"/>
    <x v="1"/>
    <x v="1"/>
    <x v="1"/>
    <x v="1"/>
    <m/>
    <n v="100.3399361750449"/>
    <n v="0.33993617504489998"/>
    <s v="Aumento"/>
    <n v="8.2659770184800002E-2"/>
    <m/>
  </r>
  <r>
    <n v="2"/>
    <d v="2021-01-01T00:00:00"/>
    <x v="1"/>
    <x v="1"/>
    <x v="1"/>
    <x v="2"/>
    <x v="2"/>
    <m/>
    <n v="100.39922949363201"/>
    <n v="0.399229493632"/>
    <s v="Aumento"/>
    <n v="8.89561241048E-2"/>
    <m/>
  </r>
  <r>
    <n v="3"/>
    <d v="2021-01-01T00:00:00"/>
    <x v="1"/>
    <x v="1"/>
    <x v="1"/>
    <x v="3"/>
    <x v="3"/>
    <m/>
    <n v="99.328269819718798"/>
    <n v="-0.67173018028120002"/>
    <s v="Disminución"/>
    <n v="-3.3296294127300001E-2"/>
    <m/>
  </r>
  <r>
    <n v="4"/>
    <d v="2021-01-01T00:00:00"/>
    <x v="1"/>
    <x v="1"/>
    <x v="1"/>
    <x v="4"/>
    <x v="4"/>
    <m/>
    <n v="98.316633308471197"/>
    <n v="-1.6833666915287999"/>
    <s v="Disminución"/>
    <n v="-2.30590715402E-2"/>
    <m/>
  </r>
  <r>
    <n v="5"/>
    <d v="2021-01-01T00:00:00"/>
    <x v="1"/>
    <x v="1"/>
    <x v="1"/>
    <x v="5"/>
    <x v="5"/>
    <m/>
    <n v="98.364082909423601"/>
    <n v="-1.6359170905764"/>
    <s v="Disminución"/>
    <n v="-2.1455066815899999E-2"/>
    <m/>
  </r>
  <r>
    <n v="6"/>
    <d v="2021-01-01T00:00:00"/>
    <x v="1"/>
    <x v="1"/>
    <x v="1"/>
    <x v="5"/>
    <x v="6"/>
    <m/>
    <n v="97.2495462629863"/>
    <n v="-2.7504537370137001"/>
    <s v="Disminución"/>
    <n v="-1.6040047244000001E-3"/>
    <m/>
  </r>
  <r>
    <n v="7"/>
    <d v="2021-01-01T00:00:00"/>
    <x v="1"/>
    <x v="1"/>
    <x v="1"/>
    <x v="4"/>
    <x v="7"/>
    <m/>
    <n v="99.577217201183501"/>
    <n v="-0.42278279881649999"/>
    <s v="Disminución"/>
    <n v="-1.0809386563999999E-3"/>
    <m/>
  </r>
  <r>
    <n v="8"/>
    <d v="2021-01-01T00:00:00"/>
    <x v="1"/>
    <x v="1"/>
    <x v="1"/>
    <x v="5"/>
    <x v="8"/>
    <m/>
    <n v="99.5196304348909"/>
    <n v="-0.48036956510910001"/>
    <s v="Disminución"/>
    <n v="-9.0208380589999998E-4"/>
    <m/>
  </r>
  <r>
    <n v="9"/>
    <d v="2021-01-01T00:00:00"/>
    <x v="1"/>
    <x v="1"/>
    <x v="1"/>
    <x v="5"/>
    <x v="9"/>
    <m/>
    <n v="99.736524028089306"/>
    <n v="-0.26347597191069999"/>
    <s v="Disminución"/>
    <n v="-1.788548504E-4"/>
    <m/>
  </r>
  <r>
    <n v="10"/>
    <d v="2021-01-01T00:00:00"/>
    <x v="1"/>
    <x v="1"/>
    <x v="1"/>
    <x v="4"/>
    <x v="10"/>
    <m/>
    <n v="99.875241472218406"/>
    <n v="-0.1247585277816"/>
    <s v="Disminución"/>
    <n v="-3.2058953218000001E-3"/>
    <m/>
  </r>
  <r>
    <n v="11"/>
    <d v="2021-01-01T00:00:00"/>
    <x v="1"/>
    <x v="1"/>
    <x v="1"/>
    <x v="5"/>
    <x v="11"/>
    <m/>
    <n v="100.32134955026579"/>
    <n v="0.32134955026579998"/>
    <s v="Aumento"/>
    <n v="2.6152623876999999E-3"/>
    <m/>
  </r>
  <r>
    <n v="12"/>
    <d v="2021-01-01T00:00:00"/>
    <x v="1"/>
    <x v="1"/>
    <x v="1"/>
    <x v="5"/>
    <x v="12"/>
    <m/>
    <n v="99.139236812729095"/>
    <n v="-0.86076318727089995"/>
    <s v="Disminución"/>
    <n v="-2.4460623529000002E-3"/>
    <m/>
  </r>
  <r>
    <n v="13"/>
    <d v="2021-01-01T00:00:00"/>
    <x v="1"/>
    <x v="1"/>
    <x v="1"/>
    <x v="5"/>
    <x v="13"/>
    <m/>
    <n v="100.560654106634"/>
    <n v="0.56065410663399995"/>
    <s v="Aumento"/>
    <n v="7.4034556980000004E-4"/>
    <m/>
  </r>
  <r>
    <n v="14"/>
    <d v="2021-01-01T00:00:00"/>
    <x v="1"/>
    <x v="1"/>
    <x v="1"/>
    <x v="5"/>
    <x v="14"/>
    <m/>
    <n v="99.959449003630894"/>
    <n v="-4.0550996369099999E-2"/>
    <s v="Disminución"/>
    <n v="-2.0330001149999999E-4"/>
    <m/>
  </r>
  <r>
    <n v="15"/>
    <d v="2021-01-01T00:00:00"/>
    <x v="1"/>
    <x v="1"/>
    <x v="1"/>
    <x v="5"/>
    <x v="15"/>
    <m/>
    <n v="99.173455925477697"/>
    <n v="-0.82654407452230005"/>
    <s v="Disminución"/>
    <n v="-1.4158679309E-3"/>
    <m/>
  </r>
  <r>
    <n v="16"/>
    <d v="2021-01-01T00:00:00"/>
    <x v="1"/>
    <x v="1"/>
    <x v="1"/>
    <x v="5"/>
    <x v="16"/>
    <m/>
    <n v="99.888617903409497"/>
    <n v="-0.1113820965906"/>
    <s v="Disminución"/>
    <n v="-3.6880920719999999E-4"/>
    <m/>
  </r>
  <r>
    <n v="17"/>
    <d v="2021-01-01T00:00:00"/>
    <x v="1"/>
    <x v="1"/>
    <x v="1"/>
    <x v="5"/>
    <x v="17"/>
    <m/>
    <n v="99.840711177861905"/>
    <n v="-0.1592888221381"/>
    <s v="Disminución"/>
    <n v="-2.573846593E-4"/>
    <m/>
  </r>
  <r>
    <n v="18"/>
    <d v="2021-01-01T00:00:00"/>
    <x v="1"/>
    <x v="1"/>
    <x v="1"/>
    <x v="5"/>
    <x v="18"/>
    <m/>
    <n v="98.926912470177001"/>
    <n v="-1.073087529823"/>
    <s v="Disminución"/>
    <n v="-1.8700791174999999E-3"/>
    <m/>
  </r>
  <r>
    <n v="19"/>
    <d v="2021-01-01T00:00:00"/>
    <x v="1"/>
    <x v="1"/>
    <x v="1"/>
    <x v="4"/>
    <x v="19"/>
    <m/>
    <n v="98.512175016129206"/>
    <n v="-1.4878249838708"/>
    <s v="Disminución"/>
    <n v="-4.0359882711999999E-3"/>
    <m/>
  </r>
  <r>
    <n v="20"/>
    <d v="2021-01-01T00:00:00"/>
    <x v="1"/>
    <x v="1"/>
    <x v="1"/>
    <x v="5"/>
    <x v="19"/>
    <m/>
    <n v="98.512175016129206"/>
    <n v="-1.4878249838708"/>
    <s v="Disminución"/>
    <n v="-4.0359882711999999E-3"/>
    <m/>
  </r>
  <r>
    <n v="21"/>
    <d v="2021-01-01T00:00:00"/>
    <x v="1"/>
    <x v="1"/>
    <x v="1"/>
    <x v="4"/>
    <x v="20"/>
    <m/>
    <n v="98.946953174725195"/>
    <n v="-1.0530468252748"/>
    <s v="Disminución"/>
    <n v="-2.5677374051999999E-3"/>
    <m/>
  </r>
  <r>
    <n v="22"/>
    <d v="2021-01-01T00:00:00"/>
    <x v="1"/>
    <x v="1"/>
    <x v="1"/>
    <x v="5"/>
    <x v="20"/>
    <m/>
    <n v="98.946953174725195"/>
    <n v="-1.0530468252748"/>
    <s v="Disminución"/>
    <n v="-2.5677374051999999E-3"/>
    <m/>
  </r>
  <r>
    <n v="23"/>
    <d v="2021-01-01T00:00:00"/>
    <x v="1"/>
    <x v="1"/>
    <x v="1"/>
    <x v="4"/>
    <x v="21"/>
    <m/>
    <n v="100.2650260668984"/>
    <n v="0.26502606689840003"/>
    <s v="Aumento"/>
    <n v="6.5333706749999998E-4"/>
    <m/>
  </r>
  <r>
    <n v="24"/>
    <d v="2021-01-01T00:00:00"/>
    <x v="1"/>
    <x v="1"/>
    <x v="1"/>
    <x v="5"/>
    <x v="22"/>
    <m/>
    <n v="100.1005263142938"/>
    <n v="0.1005263142938"/>
    <s v="Aumento"/>
    <n v="1.7479345700000001E-4"/>
    <m/>
  </r>
  <r>
    <n v="25"/>
    <d v="2021-01-01T00:00:00"/>
    <x v="1"/>
    <x v="1"/>
    <x v="1"/>
    <x v="5"/>
    <x v="23"/>
    <m/>
    <n v="100.6587904573563"/>
    <n v="0.65879045735639996"/>
    <s v="Aumento"/>
    <n v="4.7854361059999998E-4"/>
    <m/>
  </r>
  <r>
    <n v="26"/>
    <d v="2021-01-01T00:00:00"/>
    <x v="1"/>
    <x v="1"/>
    <x v="1"/>
    <x v="3"/>
    <x v="24"/>
    <m/>
    <n v="98.673108607644394"/>
    <n v="-1.3268913923556001"/>
    <s v="Disminución"/>
    <n v="-5.4968716249299998E-2"/>
    <m/>
  </r>
  <r>
    <n v="27"/>
    <d v="2021-01-01T00:00:00"/>
    <x v="1"/>
    <x v="1"/>
    <x v="1"/>
    <x v="4"/>
    <x v="25"/>
    <m/>
    <n v="98.478368405370205"/>
    <n v="-1.5216315946298"/>
    <s v="Disminución"/>
    <n v="-4.79557999736E-2"/>
    <m/>
  </r>
  <r>
    <n v="28"/>
    <d v="2021-01-01T00:00:00"/>
    <x v="1"/>
    <x v="1"/>
    <x v="1"/>
    <x v="5"/>
    <x v="26"/>
    <m/>
    <n v="100.1949863973403"/>
    <n v="0.19498639734029999"/>
    <s v="Aumento"/>
    <n v="1.3875421255E-3"/>
    <m/>
  </r>
  <r>
    <n v="29"/>
    <d v="2021-01-01T00:00:00"/>
    <x v="1"/>
    <x v="1"/>
    <x v="1"/>
    <x v="5"/>
    <x v="27"/>
    <m/>
    <n v="96.665447254820407"/>
    <n v="-3.3345527451796002"/>
    <s v="Disminución"/>
    <n v="-1.22225335546E-2"/>
    <m/>
  </r>
  <r>
    <n v="30"/>
    <d v="2021-01-01T00:00:00"/>
    <x v="1"/>
    <x v="1"/>
    <x v="1"/>
    <x v="5"/>
    <x v="28"/>
    <m/>
    <n v="100.3592309891731"/>
    <n v="0.35923098917309998"/>
    <s v="Aumento"/>
    <n v="7.459182643E-4"/>
    <m/>
  </r>
  <r>
    <n v="31"/>
    <d v="2021-01-01T00:00:00"/>
    <x v="1"/>
    <x v="1"/>
    <x v="1"/>
    <x v="5"/>
    <x v="29"/>
    <m/>
    <n v="95.269184784064194"/>
    <n v="-4.7308152159357997"/>
    <s v="Disminución"/>
    <n v="-4.2061848115E-3"/>
    <m/>
  </r>
  <r>
    <n v="32"/>
    <d v="2021-01-01T00:00:00"/>
    <x v="1"/>
    <x v="1"/>
    <x v="1"/>
    <x v="5"/>
    <x v="30"/>
    <m/>
    <n v="98.919399557468907"/>
    <n v="-1.0806004425311"/>
    <s v="Disminución"/>
    <n v="-5.3329072970000003E-4"/>
    <m/>
  </r>
  <r>
    <n v="33"/>
    <d v="2021-01-01T00:00:00"/>
    <x v="1"/>
    <x v="1"/>
    <x v="1"/>
    <x v="5"/>
    <x v="31"/>
    <m/>
    <n v="101.19153390844789"/>
    <n v="1.1915339084479"/>
    <s v="Aumento"/>
    <n v="2.8621818388E-3"/>
    <m/>
  </r>
  <r>
    <n v="34"/>
    <d v="2021-01-01T00:00:00"/>
    <x v="1"/>
    <x v="1"/>
    <x v="1"/>
    <x v="5"/>
    <x v="32"/>
    <m/>
    <n v="99.094301618926494"/>
    <n v="-0.90569838107349998"/>
    <s v="Disminución"/>
    <n v="-2.9431659704000001E-3"/>
    <m/>
  </r>
  <r>
    <n v="35"/>
    <d v="2021-01-01T00:00:00"/>
    <x v="1"/>
    <x v="1"/>
    <x v="1"/>
    <x v="5"/>
    <x v="33"/>
    <m/>
    <n v="99.3458655664829"/>
    <n v="-0.65413443351709999"/>
    <s v="Disminución"/>
    <n v="-6.8389573000000002E-4"/>
    <m/>
  </r>
  <r>
    <n v="36"/>
    <d v="2021-01-01T00:00:00"/>
    <x v="1"/>
    <x v="1"/>
    <x v="1"/>
    <x v="5"/>
    <x v="34"/>
    <m/>
    <n v="96.587127660737096"/>
    <n v="-3.412872339263"/>
    <s v="Disminución"/>
    <n v="-1.7617062195600001E-2"/>
    <m/>
  </r>
  <r>
    <n v="37"/>
    <d v="2021-01-01T00:00:00"/>
    <x v="1"/>
    <x v="1"/>
    <x v="1"/>
    <x v="5"/>
    <x v="35"/>
    <m/>
    <n v="95.913744273259894"/>
    <n v="-4.0862557267402"/>
    <s v="Disminución"/>
    <n v="-8.4224600331999997E-3"/>
    <m/>
  </r>
  <r>
    <n v="38"/>
    <d v="2021-01-01T00:00:00"/>
    <x v="1"/>
    <x v="1"/>
    <x v="1"/>
    <x v="5"/>
    <x v="36"/>
    <m/>
    <n v="98.124155895645202"/>
    <n v="-1.8758441043548"/>
    <s v="Disminución"/>
    <n v="-2.8204349861E-3"/>
    <m/>
  </r>
  <r>
    <n v="39"/>
    <d v="2021-01-01T00:00:00"/>
    <x v="1"/>
    <x v="1"/>
    <x v="1"/>
    <x v="5"/>
    <x v="37"/>
    <m/>
    <n v="100.34399889964"/>
    <n v="0.34399889964000002"/>
    <s v="Aumento"/>
    <n v="2.3942807840000001E-4"/>
    <m/>
  </r>
  <r>
    <n v="40"/>
    <d v="2021-01-01T00:00:00"/>
    <x v="1"/>
    <x v="1"/>
    <x v="1"/>
    <x v="5"/>
    <x v="38"/>
    <m/>
    <n v="96.761953622051607"/>
    <n v="-3.2380463779483999"/>
    <s v="Disminución"/>
    <n v="-3.7418422695E-3"/>
    <m/>
  </r>
  <r>
    <n v="41"/>
    <d v="2021-01-01T00:00:00"/>
    <x v="1"/>
    <x v="1"/>
    <x v="1"/>
    <x v="4"/>
    <x v="39"/>
    <m/>
    <n v="99.888328636471797"/>
    <n v="-0.11167136352819999"/>
    <s v="Disminución"/>
    <n v="-3.1405999229999998E-4"/>
    <m/>
  </r>
  <r>
    <n v="42"/>
    <d v="2021-01-01T00:00:00"/>
    <x v="1"/>
    <x v="1"/>
    <x v="1"/>
    <x v="5"/>
    <x v="40"/>
    <m/>
    <n v="100.04955611035069"/>
    <n v="4.9556110350699997E-2"/>
    <s v="Aumento"/>
    <n v="3.28986454E-5"/>
    <m/>
  </r>
  <r>
    <n v="43"/>
    <d v="2021-01-01T00:00:00"/>
    <x v="1"/>
    <x v="1"/>
    <x v="1"/>
    <x v="5"/>
    <x v="41"/>
    <m/>
    <n v="99.838510672210205"/>
    <n v="-0.16148932778979999"/>
    <s v="Disminución"/>
    <n v="-3.4695863769999998E-4"/>
    <m/>
  </r>
  <r>
    <n v="44"/>
    <d v="2021-01-01T00:00:00"/>
    <x v="1"/>
    <x v="1"/>
    <x v="1"/>
    <x v="4"/>
    <x v="42"/>
    <m/>
    <n v="99.056271904013698"/>
    <n v="-0.94372809598630003"/>
    <s v="Disminución"/>
    <n v="-6.6988562834000001E-3"/>
    <m/>
  </r>
  <r>
    <n v="45"/>
    <d v="2021-01-01T00:00:00"/>
    <x v="1"/>
    <x v="1"/>
    <x v="1"/>
    <x v="5"/>
    <x v="43"/>
    <m/>
    <n v="98.831370650587203"/>
    <n v="-1.1686293494127999"/>
    <s v="Disminución"/>
    <n v="-1.8112019819E-3"/>
    <m/>
  </r>
  <r>
    <n v="46"/>
    <d v="2021-01-01T00:00:00"/>
    <x v="1"/>
    <x v="1"/>
    <x v="1"/>
    <x v="5"/>
    <x v="44"/>
    <m/>
    <n v="98.509350817641504"/>
    <n v="-1.4906491823585"/>
    <s v="Disminución"/>
    <n v="-4.2966887423E-3"/>
    <m/>
  </r>
  <r>
    <n v="47"/>
    <d v="2021-01-01T00:00:00"/>
    <x v="1"/>
    <x v="1"/>
    <x v="1"/>
    <x v="5"/>
    <x v="45"/>
    <m/>
    <n v="99.219973963835301"/>
    <n v="-0.78002603616470001"/>
    <s v="Disminución"/>
    <n v="-9.9855156999999997E-4"/>
    <m/>
  </r>
  <r>
    <n v="48"/>
    <d v="2021-01-01T00:00:00"/>
    <x v="1"/>
    <x v="1"/>
    <x v="1"/>
    <x v="5"/>
    <x v="46"/>
    <m/>
    <n v="100.29410338718959"/>
    <n v="0.2941033871896"/>
    <s v="Aumento"/>
    <n v="4.0758601079999998E-4"/>
    <m/>
  </r>
  <r>
    <n v="49"/>
    <d v="2021-01-01T00:00:00"/>
    <x v="1"/>
    <x v="1"/>
    <x v="1"/>
    <x v="3"/>
    <x v="47"/>
    <m/>
    <n v="99.197971200837898"/>
    <n v="-0.80202879916210001"/>
    <s v="Disminución"/>
    <n v="-8.6604208205999997E-3"/>
    <m/>
  </r>
  <r>
    <n v="50"/>
    <d v="2021-01-01T00:00:00"/>
    <x v="1"/>
    <x v="1"/>
    <x v="1"/>
    <x v="4"/>
    <x v="48"/>
    <m/>
    <n v="98.827699161987198"/>
    <n v="-1.1723008380127999"/>
    <s v="Disminución"/>
    <n v="-3.6795517182E-3"/>
    <m/>
  </r>
  <r>
    <n v="51"/>
    <d v="2021-01-01T00:00:00"/>
    <x v="1"/>
    <x v="1"/>
    <x v="1"/>
    <x v="5"/>
    <x v="49"/>
    <m/>
    <n v="98.827699161987198"/>
    <n v="-1.1723008380127999"/>
    <s v="Disminución"/>
    <n v="-3.6795517182E-3"/>
    <m/>
  </r>
  <r>
    <n v="52"/>
    <d v="2021-01-01T00:00:00"/>
    <x v="1"/>
    <x v="1"/>
    <x v="1"/>
    <x v="4"/>
    <x v="50"/>
    <m/>
    <n v="99.349704917240004"/>
    <n v="-0.65029508276000003"/>
    <s v="Disminución"/>
    <n v="-4.9808691022999998E-3"/>
    <m/>
  </r>
  <r>
    <n v="53"/>
    <d v="2021-01-01T00:00:00"/>
    <x v="1"/>
    <x v="1"/>
    <x v="1"/>
    <x v="5"/>
    <x v="51"/>
    <m/>
    <n v="99.714127308674307"/>
    <n v="-0.28587269132569998"/>
    <s v="Disminución"/>
    <n v="-2.0462035971E-3"/>
    <m/>
  </r>
  <r>
    <n v="54"/>
    <d v="2021-01-01T00:00:00"/>
    <x v="1"/>
    <x v="1"/>
    <x v="1"/>
    <x v="5"/>
    <x v="52"/>
    <m/>
    <n v="94.150022850466101"/>
    <n v="-5.8499771495338999"/>
    <s v="Disminución"/>
    <n v="-2.9346655053000001E-3"/>
    <m/>
  </r>
  <r>
    <n v="55"/>
    <d v="2021-01-01T00:00:00"/>
    <x v="1"/>
    <x v="1"/>
    <x v="1"/>
    <x v="3"/>
    <x v="53"/>
    <m/>
    <n v="98.843316238000597"/>
    <n v="-1.1566837619993999"/>
    <s v="Disminución"/>
    <n v="-3.9667622345E-2"/>
    <m/>
  </r>
  <r>
    <n v="56"/>
    <d v="2021-01-01T00:00:00"/>
    <x v="1"/>
    <x v="1"/>
    <x v="1"/>
    <x v="4"/>
    <x v="54"/>
    <m/>
    <n v="100.1104338829289"/>
    <n v="0.110433882929"/>
    <s v="Aumento"/>
    <n v="9.5149281349999996E-4"/>
    <m/>
  </r>
  <r>
    <n v="57"/>
    <d v="2021-01-01T00:00:00"/>
    <x v="1"/>
    <x v="1"/>
    <x v="1"/>
    <x v="5"/>
    <x v="54"/>
    <m/>
    <n v="100.1104338829289"/>
    <n v="0.110433882929"/>
    <s v="Aumento"/>
    <n v="9.5149281349999996E-4"/>
    <m/>
  </r>
  <r>
    <n v="58"/>
    <d v="2021-01-01T00:00:00"/>
    <x v="1"/>
    <x v="1"/>
    <x v="1"/>
    <x v="4"/>
    <x v="55"/>
    <m/>
    <n v="100.2424608732091"/>
    <n v="0.24246087320910001"/>
    <s v="Aumento"/>
    <n v="8.0636391220000004E-4"/>
    <m/>
  </r>
  <r>
    <n v="59"/>
    <d v="2021-01-01T00:00:00"/>
    <x v="1"/>
    <x v="1"/>
    <x v="1"/>
    <x v="5"/>
    <x v="56"/>
    <m/>
    <n v="100.0321195585001"/>
    <n v="3.2119558500100003E-2"/>
    <s v="Aumento"/>
    <n v="8.2115455099999999E-5"/>
    <m/>
  </r>
  <r>
    <n v="60"/>
    <d v="2021-01-01T00:00:00"/>
    <x v="1"/>
    <x v="1"/>
    <x v="1"/>
    <x v="5"/>
    <x v="57"/>
    <m/>
    <n v="100.9415698977413"/>
    <n v="0.94156989774129995"/>
    <s v="Aumento"/>
    <n v="7.2424845710000003E-4"/>
    <m/>
  </r>
  <r>
    <n v="61"/>
    <d v="2021-01-01T00:00:00"/>
    <x v="1"/>
    <x v="1"/>
    <x v="1"/>
    <x v="4"/>
    <x v="58"/>
    <m/>
    <n v="99.361178879201603"/>
    <n v="-0.63882112079840003"/>
    <s v="Disminución"/>
    <n v="-5.4643658624E-3"/>
    <m/>
  </r>
  <r>
    <n v="62"/>
    <d v="2021-01-01T00:00:00"/>
    <x v="1"/>
    <x v="1"/>
    <x v="1"/>
    <x v="5"/>
    <x v="59"/>
    <m/>
    <n v="99.992908132792493"/>
    <n v="-7.0918672075999997E-3"/>
    <s v="Disminución"/>
    <n v="-4.3290771000000003E-5"/>
    <m/>
  </r>
  <r>
    <n v="63"/>
    <d v="2021-01-01T00:00:00"/>
    <x v="1"/>
    <x v="1"/>
    <x v="1"/>
    <x v="5"/>
    <x v="60"/>
    <m/>
    <n v="95.357064689233397"/>
    <n v="-4.6429353107665996"/>
    <s v="Disminución"/>
    <n v="-2.9809905907999998E-3"/>
    <m/>
  </r>
  <r>
    <n v="64"/>
    <d v="2021-01-01T00:00:00"/>
    <x v="1"/>
    <x v="1"/>
    <x v="1"/>
    <x v="5"/>
    <x v="61"/>
    <m/>
    <n v="98.300637991971399"/>
    <n v="-1.6993620080286"/>
    <s v="Disminución"/>
    <n v="-1.5173918019000001E-3"/>
    <m/>
  </r>
  <r>
    <n v="65"/>
    <d v="2021-01-01T00:00:00"/>
    <x v="1"/>
    <x v="1"/>
    <x v="1"/>
    <x v="5"/>
    <x v="62"/>
    <m/>
    <n v="98.991125907720402"/>
    <n v="-1.0088740922796"/>
    <s v="Disminución"/>
    <n v="-9.2269269870000001E-4"/>
    <m/>
  </r>
  <r>
    <n v="66"/>
    <d v="2021-01-01T00:00:00"/>
    <x v="1"/>
    <x v="1"/>
    <x v="1"/>
    <x v="4"/>
    <x v="63"/>
    <m/>
    <n v="99.492397932848206"/>
    <n v="-0.50760206715180001"/>
    <s v="Disminución"/>
    <n v="-2.6506471528999999E-3"/>
    <m/>
  </r>
  <r>
    <n v="67"/>
    <d v="2021-01-01T00:00:00"/>
    <x v="1"/>
    <x v="1"/>
    <x v="1"/>
    <x v="5"/>
    <x v="64"/>
    <m/>
    <n v="99.188238339377904"/>
    <n v="-0.81176166062209998"/>
    <s v="Disminución"/>
    <n v="-2.1813008581999999E-3"/>
    <m/>
  </r>
  <r>
    <n v="68"/>
    <d v="2021-01-01T00:00:00"/>
    <x v="1"/>
    <x v="1"/>
    <x v="1"/>
    <x v="5"/>
    <x v="65"/>
    <m/>
    <n v="99.814837463773998"/>
    <n v="-0.18516253622600001"/>
    <s v="Disminución"/>
    <n v="-4.6934629470000001E-4"/>
    <m/>
  </r>
  <r>
    <n v="69"/>
    <d v="2021-01-01T00:00:00"/>
    <x v="1"/>
    <x v="1"/>
    <x v="1"/>
    <x v="4"/>
    <x v="66"/>
    <m/>
    <n v="99.473430228337904"/>
    <n v="-0.52656977166209995"/>
    <s v="Disminución"/>
    <n v="-3.053611808E-4"/>
    <m/>
  </r>
  <r>
    <n v="70"/>
    <d v="2021-01-01T00:00:00"/>
    <x v="1"/>
    <x v="1"/>
    <x v="1"/>
    <x v="5"/>
    <x v="67"/>
    <m/>
    <n v="99.473430228337904"/>
    <n v="-0.52656977166209995"/>
    <s v="Disminución"/>
    <n v="-3.053611808E-4"/>
    <m/>
  </r>
  <r>
    <n v="71"/>
    <d v="2021-01-01T00:00:00"/>
    <x v="1"/>
    <x v="1"/>
    <x v="1"/>
    <x v="4"/>
    <x v="68"/>
    <m/>
    <n v="94.888253892524403"/>
    <n v="-5.1117461074756001"/>
    <s v="Disminución"/>
    <n v="-3.3176624118799999E-2"/>
    <m/>
  </r>
  <r>
    <n v="72"/>
    <d v="2021-01-01T00:00:00"/>
    <x v="1"/>
    <x v="1"/>
    <x v="1"/>
    <x v="5"/>
    <x v="68"/>
    <m/>
    <n v="94.888253892524403"/>
    <n v="-5.1117461074756001"/>
    <s v="Disminución"/>
    <n v="-3.3176624118799999E-2"/>
    <m/>
  </r>
  <r>
    <n v="73"/>
    <d v="2021-01-01T00:00:00"/>
    <x v="1"/>
    <x v="1"/>
    <x v="1"/>
    <x v="4"/>
    <x v="69"/>
    <m/>
    <n v="100.1138405167663"/>
    <n v="0.1138405167663"/>
    <s v="Aumento"/>
    <n v="1.7151924420000001E-4"/>
    <m/>
  </r>
  <r>
    <n v="74"/>
    <d v="2021-01-01T00:00:00"/>
    <x v="1"/>
    <x v="1"/>
    <x v="1"/>
    <x v="5"/>
    <x v="70"/>
    <m/>
    <n v="100.1138405167663"/>
    <n v="0.1138405167663"/>
    <s v="Aumento"/>
    <n v="1.7151924420000001E-4"/>
    <m/>
  </r>
  <r>
    <n v="75"/>
    <d v="2021-01-01T00:00:00"/>
    <x v="1"/>
    <x v="1"/>
    <x v="1"/>
    <x v="3"/>
    <x v="71"/>
    <m/>
    <n v="98.387294365638695"/>
    <n v="-1.6127056343613"/>
    <s v="Disminución"/>
    <n v="-1.0621218324E-2"/>
    <m/>
  </r>
  <r>
    <n v="76"/>
    <d v="2021-01-01T00:00:00"/>
    <x v="1"/>
    <x v="1"/>
    <x v="1"/>
    <x v="4"/>
    <x v="72"/>
    <m/>
    <n v="98.296258514783602"/>
    <n v="-1.7037414852163999"/>
    <s v="Disminución"/>
    <n v="-6.9525870106999996E-3"/>
    <m/>
  </r>
  <r>
    <n v="77"/>
    <d v="2021-01-01T00:00:00"/>
    <x v="1"/>
    <x v="1"/>
    <x v="1"/>
    <x v="5"/>
    <x v="73"/>
    <m/>
    <n v="98.296258514783602"/>
    <n v="-1.7037414852163999"/>
    <s v="Disminución"/>
    <n v="-6.9525870106999996E-3"/>
    <m/>
  </r>
  <r>
    <n v="78"/>
    <d v="2021-01-01T00:00:00"/>
    <x v="1"/>
    <x v="1"/>
    <x v="1"/>
    <x v="4"/>
    <x v="74"/>
    <m/>
    <n v="97.698273933239193"/>
    <n v="-2.3017260667608999"/>
    <s v="Disminución"/>
    <n v="-1.9227320489999999E-3"/>
    <m/>
  </r>
  <r>
    <n v="79"/>
    <d v="2021-01-01T00:00:00"/>
    <x v="1"/>
    <x v="1"/>
    <x v="1"/>
    <x v="5"/>
    <x v="74"/>
    <m/>
    <n v="97.698273933239193"/>
    <n v="-2.3017260667607999"/>
    <s v="Disminución"/>
    <n v="-1.9227320489999999E-3"/>
    <m/>
  </r>
  <r>
    <n v="80"/>
    <d v="2021-01-01T00:00:00"/>
    <x v="1"/>
    <x v="1"/>
    <x v="1"/>
    <x v="4"/>
    <x v="75"/>
    <m/>
    <n v="98.954452939101401"/>
    <n v="-1.0455470608985999"/>
    <s v="Disminución"/>
    <n v="-1.7458992643E-3"/>
    <m/>
  </r>
  <r>
    <n v="81"/>
    <d v="2021-01-01T00:00:00"/>
    <x v="1"/>
    <x v="1"/>
    <x v="1"/>
    <x v="5"/>
    <x v="75"/>
    <m/>
    <n v="98.954452939101401"/>
    <n v="-1.0455470608985999"/>
    <s v="Disminución"/>
    <n v="-1.7458992643E-3"/>
    <m/>
  </r>
  <r>
    <n v="82"/>
    <d v="2021-01-01T00:00:00"/>
    <x v="1"/>
    <x v="1"/>
    <x v="1"/>
    <x v="3"/>
    <x v="76"/>
    <m/>
    <n v="101.8708746844636"/>
    <n v="1.8708746844635999"/>
    <s v="Aumento"/>
    <n v="3.1881516335500001E-2"/>
    <m/>
  </r>
  <r>
    <n v="83"/>
    <d v="2021-01-01T00:00:00"/>
    <x v="1"/>
    <x v="1"/>
    <x v="1"/>
    <x v="4"/>
    <x v="77"/>
    <m/>
    <n v="103.09632761192439"/>
    <n v="3.0963276119244001"/>
    <s v="Aumento"/>
    <n v="2.13306145699E-2"/>
    <m/>
  </r>
  <r>
    <n v="84"/>
    <d v="2021-01-01T00:00:00"/>
    <x v="1"/>
    <x v="1"/>
    <x v="1"/>
    <x v="5"/>
    <x v="78"/>
    <m/>
    <n v="104.4493045507476"/>
    <n v="4.4493045507476001"/>
    <s v="Aumento"/>
    <n v="8.1002269994000006E-3"/>
    <m/>
  </r>
  <r>
    <n v="85"/>
    <d v="2021-01-01T00:00:00"/>
    <x v="1"/>
    <x v="1"/>
    <x v="1"/>
    <x v="5"/>
    <x v="79"/>
    <m/>
    <n v="101.1116160908998"/>
    <n v="1.1116160908998001"/>
    <s v="Aumento"/>
    <n v="2.2616217859000001E-3"/>
    <m/>
  </r>
  <r>
    <n v="86"/>
    <d v="2021-01-01T00:00:00"/>
    <x v="1"/>
    <x v="1"/>
    <x v="1"/>
    <x v="5"/>
    <x v="80"/>
    <m/>
    <n v="108.4731355576085"/>
    <n v="8.4731355576085008"/>
    <s v="Aumento"/>
    <n v="1.33706851892E-2"/>
    <m/>
  </r>
  <r>
    <n v="87"/>
    <d v="2021-01-01T00:00:00"/>
    <x v="1"/>
    <x v="1"/>
    <x v="1"/>
    <x v="5"/>
    <x v="81"/>
    <m/>
    <n v="98.350216873708703"/>
    <n v="-1.6497831262913001"/>
    <s v="Disminución"/>
    <n v="-2.4019194046E-3"/>
    <m/>
  </r>
  <r>
    <n v="88"/>
    <d v="2021-01-01T00:00:00"/>
    <x v="1"/>
    <x v="1"/>
    <x v="1"/>
    <x v="4"/>
    <x v="82"/>
    <m/>
    <n v="98.965516523615804"/>
    <n v="-1.0344834763841999"/>
    <s v="Disminución"/>
    <n v="-2.2527530345000002E-3"/>
    <m/>
  </r>
  <r>
    <n v="89"/>
    <d v="2021-01-01T00:00:00"/>
    <x v="1"/>
    <x v="1"/>
    <x v="1"/>
    <x v="5"/>
    <x v="83"/>
    <m/>
    <n v="106.8295611979479"/>
    <n v="6.8295611979478998"/>
    <s v="Aumento"/>
    <n v="6.066874836E-3"/>
    <m/>
  </r>
  <r>
    <n v="90"/>
    <d v="2021-01-01T00:00:00"/>
    <x v="1"/>
    <x v="1"/>
    <x v="1"/>
    <x v="5"/>
    <x v="84"/>
    <m/>
    <n v="93.547344901070005"/>
    <n v="-6.4526550989298999"/>
    <s v="Disminución"/>
    <n v="-8.3196278704999998E-3"/>
    <m/>
  </r>
  <r>
    <n v="91"/>
    <d v="2021-01-01T00:00:00"/>
    <x v="1"/>
    <x v="1"/>
    <x v="1"/>
    <x v="4"/>
    <x v="85"/>
    <m/>
    <n v="99.531379623864396"/>
    <n v="-0.46862037613559998"/>
    <s v="Disminución"/>
    <n v="-1.3105184211E-3"/>
    <m/>
  </r>
  <r>
    <n v="92"/>
    <d v="2021-01-01T00:00:00"/>
    <x v="1"/>
    <x v="1"/>
    <x v="1"/>
    <x v="5"/>
    <x v="86"/>
    <m/>
    <n v="99.531379623864396"/>
    <n v="-0.46862037613559998"/>
    <s v="Disminución"/>
    <n v="-1.3105184211E-3"/>
    <m/>
  </r>
  <r>
    <n v="93"/>
    <d v="2021-01-01T00:00:00"/>
    <x v="1"/>
    <x v="1"/>
    <x v="1"/>
    <x v="4"/>
    <x v="87"/>
    <m/>
    <n v="102.6247946558442"/>
    <n v="2.6247946558441999"/>
    <s v="Aumento"/>
    <n v="3.3989039541E-3"/>
    <m/>
  </r>
  <r>
    <n v="94"/>
    <d v="2021-01-01T00:00:00"/>
    <x v="1"/>
    <x v="1"/>
    <x v="1"/>
    <x v="5"/>
    <x v="88"/>
    <m/>
    <n v="102.6247946558442"/>
    <n v="2.6247946558441999"/>
    <s v="Aumento"/>
    <n v="3.3989039541E-3"/>
    <m/>
  </r>
  <r>
    <n v="95"/>
    <d v="2021-01-01T00:00:00"/>
    <x v="1"/>
    <x v="1"/>
    <x v="1"/>
    <x v="4"/>
    <x v="89"/>
    <m/>
    <n v="104.1402581823491"/>
    <n v="4.1402581823490996"/>
    <s v="Aumento"/>
    <n v="1.09130360018E-2"/>
    <m/>
  </r>
  <r>
    <n v="96"/>
    <d v="2021-01-01T00:00:00"/>
    <x v="1"/>
    <x v="1"/>
    <x v="1"/>
    <x v="5"/>
    <x v="90"/>
    <m/>
    <n v="109.9527759599771"/>
    <n v="9.9527759599770995"/>
    <s v="Aumento"/>
    <n v="1.6024454486000001E-2"/>
    <m/>
  </r>
  <r>
    <n v="97"/>
    <d v="2021-01-01T00:00:00"/>
    <x v="1"/>
    <x v="1"/>
    <x v="1"/>
    <x v="5"/>
    <x v="91"/>
    <m/>
    <n v="95.017070861849007"/>
    <n v="-4.9829291381510004"/>
    <s v="Disminución"/>
    <n v="-5.1114184841999999E-3"/>
    <m/>
  </r>
  <r>
    <n v="98"/>
    <d v="2021-01-01T00:00:00"/>
    <x v="1"/>
    <x v="1"/>
    <x v="1"/>
    <x v="4"/>
    <x v="92"/>
    <m/>
    <n v="99.841406208169403"/>
    <n v="-0.15859379183059999"/>
    <s v="Disminución"/>
    <n v="-1.9776673469999999E-4"/>
    <m/>
  </r>
  <r>
    <n v="99"/>
    <d v="2021-01-01T00:00:00"/>
    <x v="1"/>
    <x v="1"/>
    <x v="1"/>
    <x v="5"/>
    <x v="93"/>
    <m/>
    <n v="99.841406208169403"/>
    <n v="-0.15859379183059999"/>
    <s v="Disminución"/>
    <n v="-1.9776673469999999E-4"/>
    <m/>
  </r>
  <r>
    <n v="100"/>
    <d v="2021-01-01T00:00:00"/>
    <x v="1"/>
    <x v="1"/>
    <x v="1"/>
    <x v="3"/>
    <x v="94"/>
    <m/>
    <n v="105.5463739798498"/>
    <n v="5.5463739798498004"/>
    <s v="Aumento"/>
    <n v="0.21662164522230001"/>
    <m/>
  </r>
  <r>
    <n v="101"/>
    <d v="2021-01-01T00:00:00"/>
    <x v="1"/>
    <x v="1"/>
    <x v="1"/>
    <x v="4"/>
    <x v="95"/>
    <m/>
    <n v="100.2760403585888"/>
    <n v="0.27604035858879999"/>
    <s v="Aumento"/>
    <n v="1.0474791354000001E-3"/>
    <m/>
  </r>
  <r>
    <n v="102"/>
    <d v="2021-01-01T00:00:00"/>
    <x v="1"/>
    <x v="1"/>
    <x v="1"/>
    <x v="5"/>
    <x v="96"/>
    <m/>
    <n v="103.53905437168579"/>
    <n v="3.5390543716858001"/>
    <s v="Aumento"/>
    <n v="4.0805252805999996E-3"/>
    <m/>
  </r>
  <r>
    <n v="103"/>
    <d v="2021-01-01T00:00:00"/>
    <x v="1"/>
    <x v="1"/>
    <x v="1"/>
    <x v="5"/>
    <x v="97"/>
    <m/>
    <n v="113.9942815261615"/>
    <n v="13.994281526161499"/>
    <s v="Aumento"/>
    <n v="9.5048898926999997E-3"/>
    <m/>
  </r>
  <r>
    <n v="104"/>
    <d v="2021-01-01T00:00:00"/>
    <x v="1"/>
    <x v="1"/>
    <x v="1"/>
    <x v="5"/>
    <x v="98"/>
    <m/>
    <n v="97.800551583555901"/>
    <n v="-2.1994484164440999"/>
    <s v="Disminución"/>
    <n v="-2.9181460315E-3"/>
    <m/>
  </r>
  <r>
    <n v="105"/>
    <d v="2021-01-01T00:00:00"/>
    <x v="1"/>
    <x v="1"/>
    <x v="1"/>
    <x v="5"/>
    <x v="99"/>
    <m/>
    <n v="84.867401962789202"/>
    <n v="-15.1325980372108"/>
    <s v="Disminución"/>
    <n v="-9.6197900063999999E-3"/>
    <m/>
  </r>
  <r>
    <n v="106"/>
    <d v="2021-01-01T00:00:00"/>
    <x v="1"/>
    <x v="1"/>
    <x v="1"/>
    <x v="4"/>
    <x v="100"/>
    <m/>
    <n v="101.7636344407055"/>
    <n v="1.7636344407055"/>
    <s v="Aumento"/>
    <n v="1.8172546251899999E-2"/>
    <m/>
  </r>
  <r>
    <n v="107"/>
    <d v="2021-01-01T00:00:00"/>
    <x v="1"/>
    <x v="1"/>
    <x v="1"/>
    <x v="5"/>
    <x v="101"/>
    <m/>
    <n v="103.0625360036321"/>
    <n v="3.0625360036321001"/>
    <s v="Aumento"/>
    <n v="2.15649892603E-2"/>
    <m/>
  </r>
  <r>
    <n v="108"/>
    <d v="2021-01-01T00:00:00"/>
    <x v="1"/>
    <x v="1"/>
    <x v="1"/>
    <x v="5"/>
    <x v="102"/>
    <m/>
    <n v="90.448506177575297"/>
    <n v="-9.5514938224246997"/>
    <s v="Disminución"/>
    <n v="-5.3509259857000002E-3"/>
    <m/>
  </r>
  <r>
    <n v="109"/>
    <d v="2021-01-01T00:00:00"/>
    <x v="1"/>
    <x v="1"/>
    <x v="1"/>
    <x v="5"/>
    <x v="103"/>
    <m/>
    <n v="98.393950196079999"/>
    <n v="-1.60604980392"/>
    <s v="Disminución"/>
    <n v="-2.8205786542999998E-3"/>
    <m/>
  </r>
  <r>
    <n v="110"/>
    <d v="2021-01-01T00:00:00"/>
    <x v="1"/>
    <x v="1"/>
    <x v="1"/>
    <x v="5"/>
    <x v="104"/>
    <m/>
    <n v="105.05161642907809"/>
    <n v="5.0516164290781003"/>
    <s v="Aumento"/>
    <n v="4.7790616316999998E-3"/>
    <m/>
  </r>
  <r>
    <n v="111"/>
    <d v="2021-01-01T00:00:00"/>
    <x v="1"/>
    <x v="1"/>
    <x v="1"/>
    <x v="4"/>
    <x v="105"/>
    <m/>
    <n v="102.285989139549"/>
    <n v="2.2859891395490002"/>
    <s v="Aumento"/>
    <n v="1.2678150889999999E-3"/>
    <m/>
  </r>
  <r>
    <n v="112"/>
    <d v="2021-01-01T00:00:00"/>
    <x v="1"/>
    <x v="1"/>
    <x v="1"/>
    <x v="5"/>
    <x v="106"/>
    <m/>
    <n v="102.285989139549"/>
    <n v="2.2859891395490002"/>
    <s v="Aumento"/>
    <n v="1.2678150889999999E-3"/>
    <m/>
  </r>
  <r>
    <n v="113"/>
    <d v="2021-01-01T00:00:00"/>
    <x v="1"/>
    <x v="1"/>
    <x v="1"/>
    <x v="4"/>
    <x v="107"/>
    <m/>
    <n v="111.9357539841324"/>
    <n v="11.935753984132401"/>
    <s v="Aumento"/>
    <n v="8.8658523150299998E-2"/>
    <m/>
  </r>
  <r>
    <n v="114"/>
    <d v="2021-01-01T00:00:00"/>
    <x v="1"/>
    <x v="1"/>
    <x v="1"/>
    <x v="5"/>
    <x v="108"/>
    <m/>
    <n v="114.8597140356637"/>
    <n v="14.8597140356637"/>
    <s v="Aumento"/>
    <n v="8.5381533082600006E-2"/>
    <m/>
  </r>
  <r>
    <n v="115"/>
    <d v="2021-01-01T00:00:00"/>
    <x v="1"/>
    <x v="1"/>
    <x v="1"/>
    <x v="5"/>
    <x v="109"/>
    <m/>
    <n v="106.8593127413241"/>
    <n v="6.8593127413241"/>
    <s v="Aumento"/>
    <n v="4.1465665636999998E-3"/>
    <m/>
  </r>
  <r>
    <n v="116"/>
    <d v="2021-01-01T00:00:00"/>
    <x v="1"/>
    <x v="1"/>
    <x v="1"/>
    <x v="5"/>
    <x v="110"/>
    <m/>
    <n v="99.193060203740899"/>
    <n v="-0.80693979625909995"/>
    <s v="Disminución"/>
    <n v="-8.6957649600000002E-4"/>
    <m/>
  </r>
  <r>
    <n v="117"/>
    <d v="2021-01-01T00:00:00"/>
    <x v="1"/>
    <x v="1"/>
    <x v="1"/>
    <x v="4"/>
    <x v="111"/>
    <m/>
    <n v="113.87324293494839"/>
    <n v="13.873242934948401"/>
    <s v="Aumento"/>
    <n v="9.9777511006800004E-2"/>
    <m/>
  </r>
  <r>
    <n v="118"/>
    <d v="2021-01-01T00:00:00"/>
    <x v="1"/>
    <x v="1"/>
    <x v="1"/>
    <x v="5"/>
    <x v="112"/>
    <m/>
    <n v="119.42746626742159"/>
    <n v="19.4274662674216"/>
    <s v="Aumento"/>
    <n v="9.7611921149200004E-2"/>
    <m/>
  </r>
  <r>
    <n v="119"/>
    <d v="2021-01-01T00:00:00"/>
    <x v="1"/>
    <x v="1"/>
    <x v="1"/>
    <x v="5"/>
    <x v="113"/>
    <m/>
    <n v="101.8119570504541"/>
    <n v="1.8119570504539999"/>
    <s v="Aumento"/>
    <n v="1.15900664E-3"/>
    <m/>
  </r>
  <r>
    <n v="120"/>
    <d v="2021-01-01T00:00:00"/>
    <x v="1"/>
    <x v="1"/>
    <x v="1"/>
    <x v="5"/>
    <x v="114"/>
    <m/>
    <n v="100.6587541752603"/>
    <n v="0.6587541752603"/>
    <s v="Aumento"/>
    <n v="1.0065832176E-3"/>
    <m/>
  </r>
  <r>
    <n v="121"/>
    <d v="2021-01-01T00:00:00"/>
    <x v="1"/>
    <x v="1"/>
    <x v="1"/>
    <x v="4"/>
    <x v="115"/>
    <m/>
    <n v="101.1355234468012"/>
    <n v="1.1355234468012001"/>
    <s v="Aumento"/>
    <n v="6.0499728288999997E-3"/>
    <m/>
  </r>
  <r>
    <n v="122"/>
    <d v="2021-01-01T00:00:00"/>
    <x v="1"/>
    <x v="1"/>
    <x v="1"/>
    <x v="5"/>
    <x v="116"/>
    <m/>
    <n v="101.1355234468012"/>
    <n v="1.1355234468012001"/>
    <s v="Aumento"/>
    <n v="6.0499728288999997E-3"/>
    <m/>
  </r>
  <r>
    <n v="123"/>
    <d v="2021-01-01T00:00:00"/>
    <x v="1"/>
    <x v="1"/>
    <x v="1"/>
    <x v="4"/>
    <x v="117"/>
    <m/>
    <n v="100.3698616401949"/>
    <n v="0.36986164019489998"/>
    <s v="Aumento"/>
    <n v="1.6477977599E-3"/>
    <m/>
  </r>
  <r>
    <n v="124"/>
    <d v="2021-01-01T00:00:00"/>
    <x v="1"/>
    <x v="1"/>
    <x v="1"/>
    <x v="5"/>
    <x v="118"/>
    <m/>
    <n v="102.327471695456"/>
    <n v="2.327471695456"/>
    <s v="Aumento"/>
    <n v="2.8268619165999999E-3"/>
    <m/>
  </r>
  <r>
    <n v="125"/>
    <d v="2021-01-01T00:00:00"/>
    <x v="1"/>
    <x v="1"/>
    <x v="1"/>
    <x v="5"/>
    <x v="119"/>
    <m/>
    <n v="99.528088790596499"/>
    <n v="-0.47191120940350001"/>
    <s v="Disminución"/>
    <n v="-6.3304195920000001E-4"/>
    <m/>
  </r>
  <r>
    <n v="126"/>
    <d v="2021-01-01T00:00:00"/>
    <x v="1"/>
    <x v="1"/>
    <x v="1"/>
    <x v="5"/>
    <x v="120"/>
    <m/>
    <n v="99.712493865623003"/>
    <n v="-0.28750613437700001"/>
    <s v="Disminución"/>
    <n v="-5.4602219750000004E-4"/>
    <m/>
  </r>
  <r>
    <n v="127"/>
    <d v="2021-01-01T00:00:00"/>
    <x v="1"/>
    <x v="1"/>
    <x v="1"/>
    <x v="3"/>
    <x v="121"/>
    <m/>
    <n v="99.446745059174802"/>
    <n v="-0.55325494082519999"/>
    <s v="Disminución"/>
    <n v="-6.9042226064000003E-3"/>
    <m/>
  </r>
  <r>
    <n v="128"/>
    <d v="2021-01-01T00:00:00"/>
    <x v="1"/>
    <x v="1"/>
    <x v="1"/>
    <x v="4"/>
    <x v="122"/>
    <m/>
    <n v="100.021671020333"/>
    <n v="2.1671020332999998E-2"/>
    <s v="Aumento"/>
    <n v="1.142617548E-4"/>
    <m/>
  </r>
  <r>
    <n v="129"/>
    <d v="2021-01-01T00:00:00"/>
    <x v="1"/>
    <x v="1"/>
    <x v="1"/>
    <x v="5"/>
    <x v="123"/>
    <m/>
    <n v="100.021671020333"/>
    <n v="2.1671020332999998E-2"/>
    <s v="Aumento"/>
    <n v="1.142617548E-4"/>
    <m/>
  </r>
  <r>
    <n v="130"/>
    <d v="2021-01-01T00:00:00"/>
    <x v="1"/>
    <x v="1"/>
    <x v="1"/>
    <x v="4"/>
    <x v="124"/>
    <m/>
    <n v="99.749171749731005"/>
    <n v="-0.25082825026900002"/>
    <s v="Disminución"/>
    <n v="-1.77843647E-4"/>
    <m/>
  </r>
  <r>
    <n v="131"/>
    <d v="2021-01-01T00:00:00"/>
    <x v="1"/>
    <x v="1"/>
    <x v="1"/>
    <x v="5"/>
    <x v="125"/>
    <m/>
    <n v="99.749171749731005"/>
    <n v="-0.25082825026900002"/>
    <s v="Disminución"/>
    <n v="-1.77843647E-4"/>
    <m/>
  </r>
  <r>
    <n v="132"/>
    <d v="2021-01-01T00:00:00"/>
    <x v="1"/>
    <x v="1"/>
    <x v="1"/>
    <x v="4"/>
    <x v="126"/>
    <m/>
    <n v="98.565889943398204"/>
    <n v="-1.4341100566017999"/>
    <s v="Disminución"/>
    <n v="-2.5700494231999998E-3"/>
    <m/>
  </r>
  <r>
    <n v="133"/>
    <d v="2021-01-01T00:00:00"/>
    <x v="1"/>
    <x v="1"/>
    <x v="1"/>
    <x v="5"/>
    <x v="126"/>
    <m/>
    <n v="98.565889943398204"/>
    <n v="-1.4341100566017999"/>
    <s v="Disminución"/>
    <n v="-2.5700494231999998E-3"/>
    <m/>
  </r>
  <r>
    <n v="134"/>
    <d v="2021-01-01T00:00:00"/>
    <x v="1"/>
    <x v="1"/>
    <x v="1"/>
    <x v="4"/>
    <x v="127"/>
    <m/>
    <n v="100.4009365989682"/>
    <n v="0.4009365989682"/>
    <s v="Aumento"/>
    <n v="1.1734973960000001E-3"/>
    <m/>
  </r>
  <r>
    <n v="135"/>
    <d v="2021-01-01T00:00:00"/>
    <x v="1"/>
    <x v="1"/>
    <x v="1"/>
    <x v="5"/>
    <x v="127"/>
    <m/>
    <n v="100.4009365989682"/>
    <n v="0.4009365989682"/>
    <s v="Aumento"/>
    <n v="1.1734973960000001E-3"/>
    <m/>
  </r>
  <r>
    <n v="136"/>
    <d v="2021-01-01T00:00:00"/>
    <x v="1"/>
    <x v="1"/>
    <x v="1"/>
    <x v="4"/>
    <x v="128"/>
    <m/>
    <n v="96.939315988345001"/>
    <n v="-3.0606840116549998"/>
    <s v="Disminución"/>
    <n v="-5.4440886869000001E-3"/>
    <m/>
  </r>
  <r>
    <n v="137"/>
    <d v="2021-01-01T00:00:00"/>
    <x v="1"/>
    <x v="1"/>
    <x v="1"/>
    <x v="5"/>
    <x v="129"/>
    <m/>
    <n v="96.939315988345001"/>
    <n v="-3.0606840116549998"/>
    <s v="Disminución"/>
    <n v="-5.4440886869000001E-3"/>
    <m/>
  </r>
  <r>
    <n v="138"/>
    <d v="2021-01-01T00:00:00"/>
    <x v="1"/>
    <x v="1"/>
    <x v="1"/>
    <x v="3"/>
    <x v="130"/>
    <m/>
    <n v="99.530801008454105"/>
    <n v="-0.4691989915459"/>
    <s v="Disminución"/>
    <n v="-5.4285429802999998E-3"/>
    <m/>
  </r>
  <r>
    <n v="139"/>
    <d v="2021-01-01T00:00:00"/>
    <x v="1"/>
    <x v="1"/>
    <x v="1"/>
    <x v="4"/>
    <x v="131"/>
    <m/>
    <n v="99.406372138083398"/>
    <n v="-0.5936278619166"/>
    <s v="Disminución"/>
    <n v="-1.1453126949999999E-3"/>
    <m/>
  </r>
  <r>
    <n v="140"/>
    <d v="2021-01-01T00:00:00"/>
    <x v="1"/>
    <x v="1"/>
    <x v="1"/>
    <x v="5"/>
    <x v="132"/>
    <m/>
    <n v="100.1773663358034"/>
    <n v="0.1773663358034"/>
    <s v="Aumento"/>
    <n v="2.0797424899999999E-4"/>
    <m/>
  </r>
  <r>
    <n v="141"/>
    <d v="2021-01-01T00:00:00"/>
    <x v="1"/>
    <x v="1"/>
    <x v="1"/>
    <x v="5"/>
    <x v="133"/>
    <m/>
    <n v="98.211772674997405"/>
    <n v="-1.7882273250026"/>
    <s v="Disminución"/>
    <n v="-1.3532869439999999E-3"/>
    <m/>
  </r>
  <r>
    <n v="142"/>
    <d v="2021-01-01T00:00:00"/>
    <x v="1"/>
    <x v="1"/>
    <x v="1"/>
    <x v="4"/>
    <x v="134"/>
    <m/>
    <n v="99.557982272415202"/>
    <n v="-0.44201772758480001"/>
    <s v="Disminución"/>
    <n v="-3.7789606135999998E-3"/>
    <m/>
  </r>
  <r>
    <n v="143"/>
    <d v="2021-01-01T00:00:00"/>
    <x v="1"/>
    <x v="1"/>
    <x v="1"/>
    <x v="5"/>
    <x v="135"/>
    <m/>
    <n v="99.686567935283804"/>
    <n v="-0.3134320647162"/>
    <s v="Disminución"/>
    <n v="-1.876622346E-4"/>
    <m/>
  </r>
  <r>
    <n v="144"/>
    <d v="2021-01-01T00:00:00"/>
    <x v="1"/>
    <x v="1"/>
    <x v="1"/>
    <x v="5"/>
    <x v="136"/>
    <m/>
    <n v="96.692128185772006"/>
    <n v="-3.3078718142279002"/>
    <s v="Disminución"/>
    <n v="-3.6233653022000002E-3"/>
    <m/>
  </r>
  <r>
    <n v="145"/>
    <d v="2021-01-01T00:00:00"/>
    <x v="1"/>
    <x v="1"/>
    <x v="1"/>
    <x v="5"/>
    <x v="137"/>
    <m/>
    <n v="100.48925746311581"/>
    <n v="0.48925746311579998"/>
    <s v="Aumento"/>
    <n v="7.6737797570000004E-4"/>
    <m/>
  </r>
  <r>
    <n v="146"/>
    <d v="2021-01-01T00:00:00"/>
    <x v="1"/>
    <x v="1"/>
    <x v="1"/>
    <x v="5"/>
    <x v="138"/>
    <m/>
    <n v="98.534552963860605"/>
    <n v="-1.4654470361394001"/>
    <s v="Disminución"/>
    <n v="-2.1297800115000001E-3"/>
    <m/>
  </r>
  <r>
    <n v="147"/>
    <d v="2021-01-01T00:00:00"/>
    <x v="1"/>
    <x v="1"/>
    <x v="1"/>
    <x v="5"/>
    <x v="139"/>
    <m/>
    <n v="101.2289711883657"/>
    <n v="1.2289711883657"/>
    <s v="Aumento"/>
    <n v="1.9104039877000001E-3"/>
    <m/>
  </r>
  <r>
    <n v="148"/>
    <d v="2021-01-01T00:00:00"/>
    <x v="1"/>
    <x v="1"/>
    <x v="1"/>
    <x v="5"/>
    <x v="140"/>
    <m/>
    <n v="99.7736106370008"/>
    <n v="-0.22638936299920001"/>
    <s v="Disminución"/>
    <n v="-5.1593502869999998E-4"/>
    <m/>
  </r>
  <r>
    <n v="149"/>
    <d v="2021-01-01T00:00:00"/>
    <x v="1"/>
    <x v="1"/>
    <x v="1"/>
    <x v="4"/>
    <x v="141"/>
    <m/>
    <n v="99.5378435229117"/>
    <n v="-0.46215647708829999"/>
    <s v="Disminución"/>
    <n v="-5.0426967169999999E-4"/>
    <m/>
  </r>
  <r>
    <n v="150"/>
    <d v="2021-01-01T00:00:00"/>
    <x v="1"/>
    <x v="1"/>
    <x v="1"/>
    <x v="5"/>
    <x v="142"/>
    <m/>
    <n v="99.5378435229117"/>
    <n v="-0.46215647708829999"/>
    <s v="Disminución"/>
    <n v="-5.0426967169999999E-4"/>
    <m/>
  </r>
  <r>
    <n v="151"/>
    <d v="2021-01-01T00:00:00"/>
    <x v="1"/>
    <x v="1"/>
    <x v="1"/>
    <x v="2"/>
    <x v="143"/>
    <m/>
    <n v="99.690491882022101"/>
    <n v="-0.30950811797790001"/>
    <s v="Disminución"/>
    <n v="-6.29635392E-3"/>
    <m/>
  </r>
  <r>
    <n v="152"/>
    <d v="2021-01-01T00:00:00"/>
    <x v="1"/>
    <x v="1"/>
    <x v="1"/>
    <x v="3"/>
    <x v="144"/>
    <m/>
    <n v="99.654036031352604"/>
    <n v="-0.34596396864739998"/>
    <s v="Disminución"/>
    <n v="-2.6167152930000001E-3"/>
    <m/>
  </r>
  <r>
    <n v="153"/>
    <d v="2021-01-01T00:00:00"/>
    <x v="1"/>
    <x v="1"/>
    <x v="1"/>
    <x v="4"/>
    <x v="144"/>
    <m/>
    <n v="99.654036031352604"/>
    <n v="-0.34596396864739998"/>
    <s v="Disminución"/>
    <n v="-2.6167152930000001E-3"/>
    <m/>
  </r>
  <r>
    <n v="154"/>
    <d v="2021-01-01T00:00:00"/>
    <x v="1"/>
    <x v="1"/>
    <x v="1"/>
    <x v="5"/>
    <x v="145"/>
    <m/>
    <n v="99.216170637845906"/>
    <n v="-0.78382936215410004"/>
    <s v="Disminución"/>
    <n v="-4.6180991471000002E-3"/>
    <m/>
  </r>
  <r>
    <n v="155"/>
    <d v="2021-01-01T00:00:00"/>
    <x v="1"/>
    <x v="1"/>
    <x v="1"/>
    <x v="5"/>
    <x v="146"/>
    <m/>
    <n v="101.19711898935221"/>
    <n v="1.1971189893522001"/>
    <s v="Aumento"/>
    <n v="2.0013838541000002E-3"/>
    <m/>
  </r>
  <r>
    <n v="156"/>
    <d v="2021-01-01T00:00:00"/>
    <x v="1"/>
    <x v="1"/>
    <x v="1"/>
    <x v="3"/>
    <x v="147"/>
    <m/>
    <n v="99.903919904250202"/>
    <n v="-9.6080095749800004E-2"/>
    <s v="Disminución"/>
    <n v="-6.567246246E-4"/>
    <m/>
  </r>
  <r>
    <n v="157"/>
    <d v="2021-01-01T00:00:00"/>
    <x v="1"/>
    <x v="1"/>
    <x v="1"/>
    <x v="4"/>
    <x v="147"/>
    <m/>
    <n v="99.903919904250202"/>
    <n v="-9.6080095749800004E-2"/>
    <s v="Disminución"/>
    <n v="-6.567246246E-4"/>
    <m/>
  </r>
  <r>
    <n v="158"/>
    <d v="2021-01-01T00:00:00"/>
    <x v="1"/>
    <x v="1"/>
    <x v="1"/>
    <x v="5"/>
    <x v="147"/>
    <m/>
    <n v="99.903919904250202"/>
    <n v="-9.6080095749800004E-2"/>
    <s v="Disminución"/>
    <n v="-6.567246246E-4"/>
    <m/>
  </r>
  <r>
    <n v="159"/>
    <d v="2021-01-01T00:00:00"/>
    <x v="1"/>
    <x v="1"/>
    <x v="1"/>
    <x v="3"/>
    <x v="148"/>
    <m/>
    <n v="99.1076415764567"/>
    <n v="-0.89235842354329997"/>
    <s v="Disminución"/>
    <n v="-6.7447409529999998E-4"/>
    <m/>
  </r>
  <r>
    <n v="160"/>
    <d v="2021-01-01T00:00:00"/>
    <x v="1"/>
    <x v="1"/>
    <x v="1"/>
    <x v="4"/>
    <x v="148"/>
    <m/>
    <n v="99.1076415764567"/>
    <n v="-0.89235842354329997"/>
    <s v="Disminución"/>
    <n v="-6.7447409529999998E-4"/>
    <m/>
  </r>
  <r>
    <n v="161"/>
    <d v="2021-01-01T00:00:00"/>
    <x v="1"/>
    <x v="1"/>
    <x v="1"/>
    <x v="5"/>
    <x v="148"/>
    <m/>
    <n v="99.1076415764567"/>
    <n v="-0.89235842354329997"/>
    <s v="Disminución"/>
    <n v="-6.7447409529999998E-4"/>
    <m/>
  </r>
  <r>
    <n v="162"/>
    <d v="2021-01-01T00:00:00"/>
    <x v="1"/>
    <x v="1"/>
    <x v="1"/>
    <x v="3"/>
    <x v="149"/>
    <m/>
    <n v="99.547379202534103"/>
    <n v="-0.4526207974659"/>
    <s v="Disminución"/>
    <n v="-2.3484399071000001E-3"/>
    <m/>
  </r>
  <r>
    <n v="163"/>
    <d v="2021-01-01T00:00:00"/>
    <x v="1"/>
    <x v="1"/>
    <x v="1"/>
    <x v="4"/>
    <x v="149"/>
    <m/>
    <n v="99.547379202534103"/>
    <n v="-0.4526207974659"/>
    <s v="Disminución"/>
    <n v="-2.3484399071000001E-3"/>
    <m/>
  </r>
  <r>
    <n v="164"/>
    <d v="2021-01-01T00:00:00"/>
    <x v="1"/>
    <x v="1"/>
    <x v="1"/>
    <x v="5"/>
    <x v="149"/>
    <m/>
    <n v="99.547379202534103"/>
    <n v="-0.4526207974659"/>
    <s v="Disminución"/>
    <n v="-2.3484399071000001E-3"/>
    <m/>
  </r>
  <r>
    <n v="0"/>
    <d v="2021-02-01T00:00:00"/>
    <x v="1"/>
    <x v="2"/>
    <x v="0"/>
    <x v="0"/>
    <x v="0"/>
    <m/>
    <n v="99.921244531563602"/>
    <n v="-0.25524011177380002"/>
    <s v="Disminución"/>
    <m/>
    <m/>
  </r>
  <r>
    <n v="1"/>
    <d v="2021-02-01T00:00:00"/>
    <x v="1"/>
    <x v="2"/>
    <x v="1"/>
    <x v="1"/>
    <x v="1"/>
    <m/>
    <n v="98.137835624194295"/>
    <n v="-2.1946401749838"/>
    <s v="Disminución"/>
    <n v="-0.53452276987360003"/>
    <m/>
  </r>
  <r>
    <n v="2"/>
    <d v="2021-02-01T00:00:00"/>
    <x v="1"/>
    <x v="2"/>
    <x v="1"/>
    <x v="2"/>
    <x v="2"/>
    <m/>
    <n v="98.043899341384304"/>
    <n v="-2.3459643705701998"/>
    <s v="Disminución"/>
    <n v="-0.5238865884392"/>
    <m/>
  </r>
  <r>
    <n v="3"/>
    <d v="2021-02-01T00:00:00"/>
    <x v="1"/>
    <x v="2"/>
    <x v="1"/>
    <x v="3"/>
    <x v="3"/>
    <m/>
    <n v="99.340099822977606"/>
    <n v="1.1910006366E-2"/>
    <s v="Aumento"/>
    <n v="5.8535341569999997E-4"/>
    <m/>
  </r>
  <r>
    <n v="4"/>
    <d v="2021-02-01T00:00:00"/>
    <x v="1"/>
    <x v="2"/>
    <x v="1"/>
    <x v="4"/>
    <x v="4"/>
    <m/>
    <n v="98.068804840315295"/>
    <n v="-0.25207176020599997"/>
    <s v="Disminución"/>
    <n v="-3.3888046487E-3"/>
    <m/>
  </r>
  <r>
    <n v="5"/>
    <d v="2021-02-01T00:00:00"/>
    <x v="1"/>
    <x v="2"/>
    <x v="1"/>
    <x v="5"/>
    <x v="5"/>
    <m/>
    <n v="98.102340600790896"/>
    <n v="-0.26609540890420003"/>
    <s v="Disminución"/>
    <n v="-3.4266895890999998E-3"/>
    <m/>
  </r>
  <r>
    <n v="6"/>
    <d v="2021-02-01T00:00:00"/>
    <x v="1"/>
    <x v="2"/>
    <x v="1"/>
    <x v="5"/>
    <x v="6"/>
    <m/>
    <n v="97.314624091778896"/>
    <n v="6.6918388098800005E-2"/>
    <s v="Aumento"/>
    <n v="3.7884940400000003E-5"/>
    <m/>
  </r>
  <r>
    <n v="7"/>
    <d v="2021-02-01T00:00:00"/>
    <x v="1"/>
    <x v="2"/>
    <x v="1"/>
    <x v="4"/>
    <x v="7"/>
    <m/>
    <n v="99.357181947315695"/>
    <n v="-0.2209694747979"/>
    <s v="Disminución"/>
    <n v="-5.615756418E-4"/>
    <m/>
  </r>
  <r>
    <n v="8"/>
    <d v="2021-02-01T00:00:00"/>
    <x v="1"/>
    <x v="2"/>
    <x v="1"/>
    <x v="5"/>
    <x v="8"/>
    <m/>
    <n v="99.050963376420896"/>
    <n v="-0.47092925930489998"/>
    <s v="Disminución"/>
    <n v="-8.785532431E-4"/>
    <m/>
  </r>
  <r>
    <n v="9"/>
    <d v="2021-02-01T00:00:00"/>
    <x v="1"/>
    <x v="2"/>
    <x v="1"/>
    <x v="5"/>
    <x v="9"/>
    <m/>
    <n v="100.2042986029212"/>
    <n v="0.46901030428950002"/>
    <s v="Aumento"/>
    <n v="3.169776013E-4"/>
    <m/>
  </r>
  <r>
    <n v="10"/>
    <d v="2021-02-01T00:00:00"/>
    <x v="1"/>
    <x v="2"/>
    <x v="1"/>
    <x v="4"/>
    <x v="10"/>
    <m/>
    <n v="100.0086592531062"/>
    <n v="0.133584438867"/>
    <s v="Aumento"/>
    <n v="3.4223550569000001E-3"/>
    <m/>
  </r>
  <r>
    <n v="11"/>
    <d v="2021-02-01T00:00:00"/>
    <x v="1"/>
    <x v="2"/>
    <x v="1"/>
    <x v="5"/>
    <x v="11"/>
    <m/>
    <n v="101.3312120825463"/>
    <n v="1.0066277385697999"/>
    <s v="Aumento"/>
    <n v="8.2041215371999997E-3"/>
    <m/>
  </r>
  <r>
    <n v="12"/>
    <d v="2021-02-01T00:00:00"/>
    <x v="1"/>
    <x v="2"/>
    <x v="1"/>
    <x v="5"/>
    <x v="12"/>
    <m/>
    <n v="97.219790816721599"/>
    <n v="-1.9361113295973"/>
    <s v="Disminución"/>
    <n v="-5.4449261124999999E-3"/>
    <m/>
  </r>
  <r>
    <n v="13"/>
    <d v="2021-02-01T00:00:00"/>
    <x v="1"/>
    <x v="2"/>
    <x v="1"/>
    <x v="5"/>
    <x v="13"/>
    <m/>
    <n v="100.8828912198195"/>
    <n v="0.32044055008209998"/>
    <s v="Aumento"/>
    <n v="4.2476359429999998E-4"/>
    <m/>
  </r>
  <r>
    <n v="14"/>
    <d v="2021-02-01T00:00:00"/>
    <x v="1"/>
    <x v="2"/>
    <x v="1"/>
    <x v="5"/>
    <x v="14"/>
    <m/>
    <n v="100.0059296992526"/>
    <n v="4.6499551653200001E-2"/>
    <s v="Aumento"/>
    <n v="2.3261662329999999E-4"/>
    <m/>
  </r>
  <r>
    <n v="15"/>
    <d v="2021-02-01T00:00:00"/>
    <x v="1"/>
    <x v="2"/>
    <x v="1"/>
    <x v="5"/>
    <x v="15"/>
    <m/>
    <n v="98.302726421809496"/>
    <n v="-0.87798644863450004"/>
    <s v="Disminución"/>
    <n v="-1.4889230158E-3"/>
    <m/>
  </r>
  <r>
    <n v="16"/>
    <d v="2021-02-01T00:00:00"/>
    <x v="1"/>
    <x v="2"/>
    <x v="1"/>
    <x v="5"/>
    <x v="16"/>
    <m/>
    <n v="100.6100686008586"/>
    <n v="0.72225516038949999"/>
    <s v="Aumento"/>
    <n v="2.3846534729E-3"/>
    <m/>
  </r>
  <r>
    <n v="17"/>
    <d v="2021-02-01T00:00:00"/>
    <x v="1"/>
    <x v="2"/>
    <x v="1"/>
    <x v="5"/>
    <x v="17"/>
    <m/>
    <n v="99.710115091441693"/>
    <n v="-0.13080444327720001"/>
    <s v="Disminución"/>
    <n v="-2.1064918090000001E-4"/>
    <m/>
  </r>
  <r>
    <n v="18"/>
    <d v="2021-02-01T00:00:00"/>
    <x v="1"/>
    <x v="2"/>
    <x v="1"/>
    <x v="5"/>
    <x v="18"/>
    <m/>
    <n v="98.536426245604204"/>
    <n v="-0.39472193645030001"/>
    <s v="Disminución"/>
    <n v="-6.7930186169999998E-4"/>
    <m/>
  </r>
  <r>
    <n v="19"/>
    <d v="2021-02-01T00:00:00"/>
    <x v="1"/>
    <x v="2"/>
    <x v="1"/>
    <x v="4"/>
    <x v="19"/>
    <m/>
    <n v="98.080537388916795"/>
    <n v="-0.43815663103750002"/>
    <s v="Disminución"/>
    <n v="-1.1688252886000001E-3"/>
    <m/>
  </r>
  <r>
    <n v="20"/>
    <d v="2021-02-01T00:00:00"/>
    <x v="1"/>
    <x v="2"/>
    <x v="1"/>
    <x v="5"/>
    <x v="19"/>
    <m/>
    <n v="98.080537388916795"/>
    <n v="-0.43815663103750002"/>
    <s v="Disminución"/>
    <n v="-1.1688252886000001E-3"/>
    <m/>
  </r>
  <r>
    <n v="21"/>
    <d v="2021-02-01T00:00:00"/>
    <x v="1"/>
    <x v="2"/>
    <x v="1"/>
    <x v="4"/>
    <x v="20"/>
    <m/>
    <n v="100.3187717557921"/>
    <n v="1.3864182140550001"/>
    <s v="Aumento"/>
    <n v="3.3391187183000001E-3"/>
    <m/>
  </r>
  <r>
    <n v="22"/>
    <d v="2021-02-01T00:00:00"/>
    <x v="1"/>
    <x v="2"/>
    <x v="1"/>
    <x v="5"/>
    <x v="20"/>
    <m/>
    <n v="100.3187717557921"/>
    <n v="1.3864182140550001"/>
    <s v="Aumento"/>
    <n v="3.3391187183000001E-3"/>
    <m/>
  </r>
  <r>
    <n v="23"/>
    <d v="2021-02-01T00:00:00"/>
    <x v="1"/>
    <x v="2"/>
    <x v="1"/>
    <x v="4"/>
    <x v="21"/>
    <m/>
    <n v="99.835530179812395"/>
    <n v="-0.42836061978329998"/>
    <s v="Disminución"/>
    <n v="-1.0569147804E-3"/>
    <m/>
  </r>
  <r>
    <n v="24"/>
    <d v="2021-02-01T00:00:00"/>
    <x v="1"/>
    <x v="2"/>
    <x v="1"/>
    <x v="5"/>
    <x v="22"/>
    <m/>
    <n v="100.2073983663103"/>
    <n v="0.1067647253731"/>
    <s v="Aumento"/>
    <n v="1.854991033E-4"/>
    <m/>
  </r>
  <r>
    <n v="25"/>
    <d v="2021-02-01T00:00:00"/>
    <x v="1"/>
    <x v="2"/>
    <x v="1"/>
    <x v="5"/>
    <x v="23"/>
    <m/>
    <n v="98.945386289207505"/>
    <n v="-1.7021903008806001"/>
    <s v="Disminución"/>
    <n v="-1.2424138837E-3"/>
    <m/>
  </r>
  <r>
    <n v="26"/>
    <d v="2021-02-01T00:00:00"/>
    <x v="1"/>
    <x v="2"/>
    <x v="1"/>
    <x v="3"/>
    <x v="24"/>
    <m/>
    <n v="99.174116985954598"/>
    <n v="0.50774561111920002"/>
    <s v="Aumento"/>
    <n v="2.07184595067E-2"/>
    <m/>
  </r>
  <r>
    <n v="27"/>
    <d v="2021-02-01T00:00:00"/>
    <x v="1"/>
    <x v="2"/>
    <x v="1"/>
    <x v="4"/>
    <x v="25"/>
    <m/>
    <n v="99.175446785953"/>
    <n v="0.70784923823409995"/>
    <s v="Aumento"/>
    <n v="2.1930346371200001E-2"/>
    <m/>
  </r>
  <r>
    <n v="28"/>
    <d v="2021-02-01T00:00:00"/>
    <x v="1"/>
    <x v="2"/>
    <x v="1"/>
    <x v="5"/>
    <x v="26"/>
    <m/>
    <n v="99.364391920674294"/>
    <n v="-0.82897808216879998"/>
    <s v="Disminución"/>
    <n v="-5.9001513920000003E-3"/>
    <m/>
  </r>
  <r>
    <n v="29"/>
    <d v="2021-02-01T00:00:00"/>
    <x v="1"/>
    <x v="2"/>
    <x v="1"/>
    <x v="5"/>
    <x v="27"/>
    <m/>
    <n v="96.96822092155"/>
    <n v="0.31321808911870003"/>
    <s v="Aumento"/>
    <n v="1.1078322452000001E-3"/>
    <m/>
  </r>
  <r>
    <n v="30"/>
    <d v="2021-02-01T00:00:00"/>
    <x v="1"/>
    <x v="2"/>
    <x v="1"/>
    <x v="5"/>
    <x v="28"/>
    <m/>
    <n v="100.8601771667872"/>
    <n v="0.49915306512070001"/>
    <s v="Aumento"/>
    <n v="1.0383428311999999E-3"/>
    <m/>
  </r>
  <r>
    <n v="31"/>
    <d v="2021-02-01T00:00:00"/>
    <x v="1"/>
    <x v="2"/>
    <x v="1"/>
    <x v="5"/>
    <x v="29"/>
    <m/>
    <n v="98.071527980557306"/>
    <n v="2.9415001323301002"/>
    <s v="Aumento"/>
    <n v="2.4871726976999999E-3"/>
    <m/>
  </r>
  <r>
    <n v="32"/>
    <d v="2021-02-01T00:00:00"/>
    <x v="1"/>
    <x v="2"/>
    <x v="1"/>
    <x v="5"/>
    <x v="30"/>
    <m/>
    <n v="99.161466483166905"/>
    <n v="0.24471127683839999"/>
    <s v="Aumento"/>
    <n v="1.1925225569999999E-4"/>
    <m/>
  </r>
  <r>
    <n v="33"/>
    <d v="2021-02-01T00:00:00"/>
    <x v="1"/>
    <x v="2"/>
    <x v="1"/>
    <x v="5"/>
    <x v="31"/>
    <m/>
    <n v="103.18912398364481"/>
    <n v="1.9740683810605999"/>
    <s v="Aumento"/>
    <n v="4.7899330363999999E-3"/>
    <m/>
  </r>
  <r>
    <n v="34"/>
    <d v="2021-02-01T00:00:00"/>
    <x v="1"/>
    <x v="2"/>
    <x v="1"/>
    <x v="5"/>
    <x v="32"/>
    <m/>
    <n v="100.2214465852357"/>
    <n v="1.1374468035948999"/>
    <s v="Aumento"/>
    <n v="3.6563115341000001E-3"/>
    <m/>
  </r>
  <r>
    <n v="35"/>
    <d v="2021-02-01T00:00:00"/>
    <x v="1"/>
    <x v="2"/>
    <x v="1"/>
    <x v="5"/>
    <x v="33"/>
    <m/>
    <n v="100.05949405154711"/>
    <n v="0.71832731135310002"/>
    <s v="Aumento"/>
    <n v="7.4477881159999996E-4"/>
    <m/>
  </r>
  <r>
    <n v="36"/>
    <d v="2021-02-01T00:00:00"/>
    <x v="1"/>
    <x v="2"/>
    <x v="1"/>
    <x v="5"/>
    <x v="34"/>
    <m/>
    <n v="97.079466926636201"/>
    <n v="0.5097359014842"/>
    <s v="Aumento"/>
    <n v="2.5369398622E-3"/>
    <m/>
  </r>
  <r>
    <n v="37"/>
    <d v="2021-02-01T00:00:00"/>
    <x v="1"/>
    <x v="2"/>
    <x v="1"/>
    <x v="5"/>
    <x v="35"/>
    <m/>
    <n v="97.9441501883244"/>
    <n v="2.1169081975154"/>
    <s v="Aumento"/>
    <n v="4.1776162246000004E-3"/>
    <m/>
  </r>
  <r>
    <n v="38"/>
    <d v="2021-02-01T00:00:00"/>
    <x v="1"/>
    <x v="2"/>
    <x v="1"/>
    <x v="5"/>
    <x v="36"/>
    <m/>
    <n v="100.0382724550814"/>
    <n v="1.9507088157496"/>
    <s v="Aumento"/>
    <n v="2.8728965358999999E-3"/>
    <m/>
  </r>
  <r>
    <n v="39"/>
    <d v="2021-02-01T00:00:00"/>
    <x v="1"/>
    <x v="2"/>
    <x v="1"/>
    <x v="5"/>
    <x v="37"/>
    <m/>
    <n v="101.4387035556077"/>
    <n v="1.0909517938013999"/>
    <s v="Aumento"/>
    <n v="7.6058410729999996E-4"/>
    <m/>
  </r>
  <r>
    <n v="40"/>
    <d v="2021-02-01T00:00:00"/>
    <x v="1"/>
    <x v="2"/>
    <x v="1"/>
    <x v="5"/>
    <x v="38"/>
    <m/>
    <n v="99.8297460355314"/>
    <n v="3.1704531570976999"/>
    <s v="Aumento"/>
    <n v="3.5388376214999999E-3"/>
    <m/>
  </r>
  <r>
    <n v="41"/>
    <d v="2021-02-01T00:00:00"/>
    <x v="1"/>
    <x v="2"/>
    <x v="1"/>
    <x v="4"/>
    <x v="39"/>
    <m/>
    <n v="99.871116692474999"/>
    <n v="-1.7231186297499999E-2"/>
    <s v="Disminución"/>
    <n v="-4.8320673099999997E-5"/>
    <m/>
  </r>
  <r>
    <n v="42"/>
    <d v="2021-02-01T00:00:00"/>
    <x v="1"/>
    <x v="2"/>
    <x v="1"/>
    <x v="5"/>
    <x v="40"/>
    <m/>
    <n v="100.270171548967"/>
    <n v="0.2205061643382"/>
    <s v="Aumento"/>
    <n v="1.462005344E-4"/>
    <m/>
  </r>
  <r>
    <n v="43"/>
    <d v="2021-02-01T00:00:00"/>
    <x v="1"/>
    <x v="2"/>
    <x v="1"/>
    <x v="5"/>
    <x v="41"/>
    <m/>
    <n v="99.747812021745702"/>
    <n v="-9.0845356019299994E-2"/>
    <s v="Disminución"/>
    <n v="-1.945212075E-4"/>
    <m/>
  </r>
  <r>
    <n v="44"/>
    <d v="2021-02-01T00:00:00"/>
    <x v="1"/>
    <x v="2"/>
    <x v="1"/>
    <x v="4"/>
    <x v="42"/>
    <m/>
    <n v="98.892059838647697"/>
    <n v="-0.1657765451996"/>
    <s v="Disminución"/>
    <n v="-1.1635661914E-3"/>
    <m/>
  </r>
  <r>
    <n v="45"/>
    <d v="2021-02-01T00:00:00"/>
    <x v="1"/>
    <x v="2"/>
    <x v="1"/>
    <x v="5"/>
    <x v="43"/>
    <m/>
    <n v="99.301817573303197"/>
    <n v="0.47600971191550001"/>
    <s v="Aumento"/>
    <n v="7.2783507750000004E-4"/>
    <m/>
  </r>
  <r>
    <n v="46"/>
    <d v="2021-02-01T00:00:00"/>
    <x v="1"/>
    <x v="2"/>
    <x v="1"/>
    <x v="5"/>
    <x v="44"/>
    <m/>
    <n v="98.541828862377201"/>
    <n v="3.29695043831E-2"/>
    <s v="Aumento"/>
    <n v="9.3450273800000001E-5"/>
    <m/>
  </r>
  <r>
    <n v="47"/>
    <d v="2021-02-01T00:00:00"/>
    <x v="1"/>
    <x v="2"/>
    <x v="1"/>
    <x v="5"/>
    <x v="45"/>
    <m/>
    <n v="98.622645878152397"/>
    <n v="-0.60202402985979997"/>
    <s v="Disminución"/>
    <n v="-7.6331990870000005E-4"/>
    <m/>
  </r>
  <r>
    <n v="48"/>
    <d v="2021-02-01T00:00:00"/>
    <x v="1"/>
    <x v="2"/>
    <x v="1"/>
    <x v="5"/>
    <x v="46"/>
    <m/>
    <n v="99.411118601840101"/>
    <n v="-0.8803955123271"/>
    <s v="Disminución"/>
    <n v="-1.2215316339999999E-3"/>
    <m/>
  </r>
  <r>
    <n v="49"/>
    <d v="2021-02-01T00:00:00"/>
    <x v="1"/>
    <x v="2"/>
    <x v="1"/>
    <x v="3"/>
    <x v="47"/>
    <m/>
    <n v="99.363096314352802"/>
    <n v="0.1664601720337"/>
    <s v="Aumento"/>
    <n v="1.7798951353E-3"/>
    <m/>
  </r>
  <r>
    <n v="50"/>
    <d v="2021-02-01T00:00:00"/>
    <x v="1"/>
    <x v="2"/>
    <x v="1"/>
    <x v="4"/>
    <x v="48"/>
    <m/>
    <n v="98.670962325958897"/>
    <n v="-0.15859605895660001"/>
    <s v="Disminución"/>
    <n v="-4.9108782400000004E-4"/>
    <m/>
  </r>
  <r>
    <n v="51"/>
    <d v="2021-02-01T00:00:00"/>
    <x v="1"/>
    <x v="2"/>
    <x v="1"/>
    <x v="5"/>
    <x v="49"/>
    <m/>
    <n v="98.670962325958897"/>
    <n v="-0.15859605895660001"/>
    <s v="Disminución"/>
    <n v="-4.9108782400000004E-4"/>
    <m/>
  </r>
  <r>
    <n v="52"/>
    <d v="2021-02-01T00:00:00"/>
    <x v="1"/>
    <x v="2"/>
    <x v="1"/>
    <x v="4"/>
    <x v="50"/>
    <m/>
    <n v="99.646725784817704"/>
    <n v="0.29896502241759998"/>
    <s v="Aumento"/>
    <n v="2.2709829592000002E-3"/>
    <m/>
  </r>
  <r>
    <n v="53"/>
    <d v="2021-02-01T00:00:00"/>
    <x v="1"/>
    <x v="2"/>
    <x v="1"/>
    <x v="5"/>
    <x v="51"/>
    <m/>
    <n v="100.27068752609971"/>
    <n v="0.5581558325257"/>
    <s v="Aumento"/>
    <n v="3.9766794781E-3"/>
    <m/>
  </r>
  <r>
    <n v="54"/>
    <d v="2021-02-01T00:00:00"/>
    <x v="1"/>
    <x v="2"/>
    <x v="1"/>
    <x v="5"/>
    <x v="52"/>
    <m/>
    <n v="90.743862643702002"/>
    <n v="-3.6178007223364999"/>
    <s v="Disminución"/>
    <n v="-1.7056965188E-3"/>
    <m/>
  </r>
  <r>
    <n v="55"/>
    <d v="2021-02-01T00:00:00"/>
    <x v="1"/>
    <x v="2"/>
    <x v="1"/>
    <x v="3"/>
    <x v="53"/>
    <m/>
    <n v="97.254184034110594"/>
    <n v="-1.6077285388357001"/>
    <s v="Disminución"/>
    <n v="-5.4401868261700001E-2"/>
    <m/>
  </r>
  <r>
    <n v="56"/>
    <d v="2021-02-01T00:00:00"/>
    <x v="1"/>
    <x v="2"/>
    <x v="1"/>
    <x v="4"/>
    <x v="54"/>
    <m/>
    <n v="99.516790370449698"/>
    <n v="-0.59298865208539997"/>
    <s v="Disminución"/>
    <n v="-5.1057688643999996E-3"/>
    <m/>
  </r>
  <r>
    <n v="57"/>
    <d v="2021-02-01T00:00:00"/>
    <x v="1"/>
    <x v="2"/>
    <x v="1"/>
    <x v="5"/>
    <x v="54"/>
    <m/>
    <n v="99.516790370449698"/>
    <n v="-0.59298865208539997"/>
    <s v="Disminución"/>
    <n v="-5.1057688643999996E-3"/>
    <m/>
  </r>
  <r>
    <n v="58"/>
    <d v="2021-02-01T00:00:00"/>
    <x v="1"/>
    <x v="2"/>
    <x v="1"/>
    <x v="4"/>
    <x v="55"/>
    <m/>
    <n v="100.1967343803292"/>
    <n v="-4.5615892189400001E-2"/>
    <s v="Disminución"/>
    <n v="-1.518062199E-4"/>
    <m/>
  </r>
  <r>
    <n v="59"/>
    <d v="2021-02-01T00:00:00"/>
    <x v="1"/>
    <x v="2"/>
    <x v="1"/>
    <x v="5"/>
    <x v="56"/>
    <m/>
    <n v="99.876912020827007"/>
    <n v="-0.15515770170429999"/>
    <s v="Disminución"/>
    <n v="-3.9609594920000002E-4"/>
    <m/>
  </r>
  <r>
    <n v="60"/>
    <d v="2021-02-01T00:00:00"/>
    <x v="1"/>
    <x v="2"/>
    <x v="1"/>
    <x v="5"/>
    <x v="57"/>
    <m/>
    <n v="101.25972430261081"/>
    <n v="0.31518670176399999"/>
    <s v="Aumento"/>
    <n v="2.4428972930000002E-4"/>
    <m/>
  </r>
  <r>
    <n v="61"/>
    <d v="2021-02-01T00:00:00"/>
    <x v="1"/>
    <x v="2"/>
    <x v="1"/>
    <x v="4"/>
    <x v="58"/>
    <m/>
    <n v="98.472403442036594"/>
    <n v="-0.89448962581809999"/>
    <s v="Disminución"/>
    <n v="-7.5890043422999999E-3"/>
    <m/>
  </r>
  <r>
    <n v="62"/>
    <d v="2021-02-01T00:00:00"/>
    <x v="1"/>
    <x v="2"/>
    <x v="1"/>
    <x v="5"/>
    <x v="59"/>
    <m/>
    <n v="99.612471731408505"/>
    <n v="-0.3804633833419"/>
    <s v="Disminución"/>
    <n v="-2.3181900892000002E-3"/>
    <m/>
  </r>
  <r>
    <n v="63"/>
    <d v="2021-02-01T00:00:00"/>
    <x v="1"/>
    <x v="2"/>
    <x v="1"/>
    <x v="5"/>
    <x v="60"/>
    <m/>
    <n v="93.3354674581784"/>
    <n v="-2.1200287966532998"/>
    <s v="Disminución"/>
    <n v="-1.2956713662E-3"/>
    <m/>
  </r>
  <r>
    <n v="64"/>
    <d v="2021-02-01T00:00:00"/>
    <x v="1"/>
    <x v="2"/>
    <x v="1"/>
    <x v="5"/>
    <x v="61"/>
    <m/>
    <n v="95.8686486402285"/>
    <n v="-2.474032113547"/>
    <s v="Disminución"/>
    <n v="-2.1677328170000001E-3"/>
    <m/>
  </r>
  <r>
    <n v="65"/>
    <d v="2021-02-01T00:00:00"/>
    <x v="1"/>
    <x v="2"/>
    <x v="1"/>
    <x v="5"/>
    <x v="62"/>
    <m/>
    <n v="97.011403364176203"/>
    <n v="-1.9998990064924"/>
    <s v="Disminución"/>
    <n v="-1.8074100699E-3"/>
    <m/>
  </r>
  <r>
    <n v="66"/>
    <d v="2021-02-01T00:00:00"/>
    <x v="1"/>
    <x v="2"/>
    <x v="1"/>
    <x v="4"/>
    <x v="63"/>
    <m/>
    <n v="98.955303142818906"/>
    <n v="-0.53983500366720005"/>
    <s v="Disminución"/>
    <n v="-2.7997015107E-3"/>
    <m/>
  </r>
  <r>
    <n v="67"/>
    <d v="2021-02-01T00:00:00"/>
    <x v="1"/>
    <x v="2"/>
    <x v="1"/>
    <x v="5"/>
    <x v="64"/>
    <m/>
    <n v="98.978078400748004"/>
    <n v="-0.21187989841179999"/>
    <s v="Disminución"/>
    <n v="-5.6372750089999995E-4"/>
    <m/>
  </r>
  <r>
    <n v="68"/>
    <d v="2021-02-01T00:00:00"/>
    <x v="1"/>
    <x v="2"/>
    <x v="1"/>
    <x v="5"/>
    <x v="65"/>
    <m/>
    <n v="98.931159095940103"/>
    <n v="-0.88531764443799998"/>
    <s v="Disminución"/>
    <n v="-2.2359740098000002E-3"/>
    <m/>
  </r>
  <r>
    <n v="69"/>
    <d v="2021-02-01T00:00:00"/>
    <x v="1"/>
    <x v="2"/>
    <x v="1"/>
    <x v="4"/>
    <x v="66"/>
    <m/>
    <n v="99.844873867313794"/>
    <n v="0.37340990264759999"/>
    <s v="Aumento"/>
    <n v="2.1502209160000001E-4"/>
    <m/>
  </r>
  <r>
    <n v="70"/>
    <d v="2021-02-01T00:00:00"/>
    <x v="1"/>
    <x v="2"/>
    <x v="1"/>
    <x v="5"/>
    <x v="67"/>
    <m/>
    <n v="99.844873867313794"/>
    <n v="0.37340990264759999"/>
    <s v="Aumento"/>
    <n v="2.1502209160000001E-4"/>
    <m/>
  </r>
  <r>
    <n v="71"/>
    <d v="2021-02-01T00:00:00"/>
    <x v="1"/>
    <x v="2"/>
    <x v="1"/>
    <x v="4"/>
    <x v="68"/>
    <m/>
    <n v="88.838002138422794"/>
    <n v="-6.3761862042002999"/>
    <s v="Disminución"/>
    <n v="-3.9198425086200001E-2"/>
    <m/>
  </r>
  <r>
    <n v="72"/>
    <d v="2021-02-01T00:00:00"/>
    <x v="1"/>
    <x v="2"/>
    <x v="1"/>
    <x v="5"/>
    <x v="68"/>
    <m/>
    <n v="88.838002138422794"/>
    <n v="-6.3761862042002999"/>
    <s v="Disminución"/>
    <n v="-3.9198425086200001E-2"/>
    <m/>
  </r>
  <r>
    <n v="73"/>
    <d v="2021-02-01T00:00:00"/>
    <x v="1"/>
    <x v="2"/>
    <x v="1"/>
    <x v="4"/>
    <x v="69"/>
    <m/>
    <n v="100.2653135573477"/>
    <n v="0.15130079896990001"/>
    <s v="Aumento"/>
    <n v="2.2781567029999999E-4"/>
    <m/>
  </r>
  <r>
    <n v="74"/>
    <d v="2021-02-01T00:00:00"/>
    <x v="1"/>
    <x v="2"/>
    <x v="1"/>
    <x v="5"/>
    <x v="70"/>
    <m/>
    <n v="100.2653135573477"/>
    <n v="0.15130079896990001"/>
    <s v="Aumento"/>
    <n v="2.2781567029999999E-4"/>
    <m/>
  </r>
  <r>
    <n v="75"/>
    <d v="2021-02-01T00:00:00"/>
    <x v="1"/>
    <x v="2"/>
    <x v="1"/>
    <x v="3"/>
    <x v="71"/>
    <m/>
    <n v="100.86646428283289"/>
    <n v="2.5198069864396002"/>
    <s v="Aumento"/>
    <n v="1.6298880696499998E-2"/>
    <m/>
  </r>
  <r>
    <n v="76"/>
    <d v="2021-02-01T00:00:00"/>
    <x v="1"/>
    <x v="2"/>
    <x v="1"/>
    <x v="4"/>
    <x v="72"/>
    <m/>
    <n v="101.9164282392328"/>
    <n v="3.6829171111378001"/>
    <s v="Aumento"/>
    <n v="1.47470081747E-2"/>
    <m/>
  </r>
  <r>
    <n v="77"/>
    <d v="2021-02-01T00:00:00"/>
    <x v="1"/>
    <x v="2"/>
    <x v="1"/>
    <x v="5"/>
    <x v="73"/>
    <m/>
    <n v="101.9164282392328"/>
    <n v="3.6829171111378001"/>
    <s v="Aumento"/>
    <n v="1.47470081747E-2"/>
    <m/>
  </r>
  <r>
    <n v="78"/>
    <d v="2021-02-01T00:00:00"/>
    <x v="1"/>
    <x v="2"/>
    <x v="1"/>
    <x v="4"/>
    <x v="74"/>
    <m/>
    <n v="97.557705646857798"/>
    <n v="-0.1438800100782"/>
    <s v="Disminución"/>
    <n v="-1.172154163E-4"/>
    <m/>
  </r>
  <r>
    <n v="79"/>
    <d v="2021-02-01T00:00:00"/>
    <x v="1"/>
    <x v="2"/>
    <x v="1"/>
    <x v="5"/>
    <x v="74"/>
    <m/>
    <n v="97.557705646857798"/>
    <n v="-0.1438800100782"/>
    <s v="Disminución"/>
    <n v="-1.172154163E-4"/>
    <m/>
  </r>
  <r>
    <n v="80"/>
    <d v="2021-02-01T00:00:00"/>
    <x v="1"/>
    <x v="2"/>
    <x v="1"/>
    <x v="4"/>
    <x v="75"/>
    <m/>
    <n v="99.955769427466393"/>
    <n v="1.0118963408157999"/>
    <s v="Aumento"/>
    <n v="1.6690879382E-3"/>
    <m/>
  </r>
  <r>
    <n v="81"/>
    <d v="2021-02-01T00:00:00"/>
    <x v="1"/>
    <x v="2"/>
    <x v="1"/>
    <x v="5"/>
    <x v="75"/>
    <m/>
    <n v="99.955769427466393"/>
    <n v="1.0118963408157999"/>
    <s v="Aumento"/>
    <n v="1.6690879382E-3"/>
    <m/>
  </r>
  <r>
    <n v="82"/>
    <d v="2021-02-01T00:00:00"/>
    <x v="1"/>
    <x v="2"/>
    <x v="1"/>
    <x v="3"/>
    <x v="76"/>
    <m/>
    <n v="99.079705172070703"/>
    <n v="-2.7399092439702"/>
    <s v="Disminución"/>
    <n v="-4.7480221669399997E-2"/>
    <m/>
  </r>
  <r>
    <n v="83"/>
    <d v="2021-02-01T00:00:00"/>
    <x v="1"/>
    <x v="2"/>
    <x v="1"/>
    <x v="4"/>
    <x v="77"/>
    <m/>
    <n v="101.5994180467675"/>
    <n v="-1.4519523632225"/>
    <s v="Disminución"/>
    <n v="-1.0294002771E-2"/>
    <m/>
  </r>
  <r>
    <n v="84"/>
    <d v="2021-02-01T00:00:00"/>
    <x v="1"/>
    <x v="2"/>
    <x v="1"/>
    <x v="5"/>
    <x v="78"/>
    <m/>
    <n v="104.0094530603764"/>
    <n v="-0.42111480996739997"/>
    <s v="Disminución"/>
    <n v="-7.9936177790000001E-4"/>
    <m/>
  </r>
  <r>
    <n v="85"/>
    <d v="2021-02-01T00:00:00"/>
    <x v="1"/>
    <x v="2"/>
    <x v="1"/>
    <x v="5"/>
    <x v="79"/>
    <m/>
    <n v="102.19282544463221"/>
    <n v="1.0693225917389999"/>
    <s v="Aumento"/>
    <n v="2.1958729210999998E-3"/>
    <m/>
  </r>
  <r>
    <n v="86"/>
    <d v="2021-02-01T00:00:00"/>
    <x v="1"/>
    <x v="2"/>
    <x v="1"/>
    <x v="5"/>
    <x v="80"/>
    <m/>
    <n v="103.85375676175489"/>
    <n v="-4.2585463876449001"/>
    <s v="Disminución"/>
    <n v="-7.2765470210999997E-3"/>
    <m/>
  </r>
  <r>
    <n v="87"/>
    <d v="2021-02-01T00:00:00"/>
    <x v="1"/>
    <x v="2"/>
    <x v="1"/>
    <x v="5"/>
    <x v="81"/>
    <m/>
    <n v="95.313073853606397"/>
    <n v="-3.0880898046237002"/>
    <s v="Disminución"/>
    <n v="-4.4139668932000001E-3"/>
    <m/>
  </r>
  <r>
    <n v="88"/>
    <d v="2021-02-01T00:00:00"/>
    <x v="1"/>
    <x v="2"/>
    <x v="1"/>
    <x v="4"/>
    <x v="82"/>
    <m/>
    <n v="99.564835522757406"/>
    <n v="0.60558366206119996"/>
    <s v="Aumento"/>
    <n v="1.3028077261E-3"/>
    <m/>
  </r>
  <r>
    <n v="89"/>
    <d v="2021-02-01T00:00:00"/>
    <x v="1"/>
    <x v="2"/>
    <x v="1"/>
    <x v="5"/>
    <x v="83"/>
    <m/>
    <n v="108.4376068317889"/>
    <n v="1.5052440689721001"/>
    <s v="Aumento"/>
    <n v="1.4259452737E-3"/>
    <m/>
  </r>
  <r>
    <n v="90"/>
    <d v="2021-02-01T00:00:00"/>
    <x v="1"/>
    <x v="2"/>
    <x v="1"/>
    <x v="5"/>
    <x v="84"/>
    <m/>
    <n v="93.451671151140104"/>
    <n v="-0.1022730789753"/>
    <s v="Disminución"/>
    <n v="-1.2313754760000001E-4"/>
    <m/>
  </r>
  <r>
    <n v="91"/>
    <d v="2021-02-01T00:00:00"/>
    <x v="1"/>
    <x v="2"/>
    <x v="1"/>
    <x v="4"/>
    <x v="85"/>
    <m/>
    <n v="99.580149606223699"/>
    <n v="4.8999604490099997E-2"/>
    <s v="Aumento"/>
    <n v="1.361466046E-4"/>
    <m/>
  </r>
  <r>
    <n v="92"/>
    <d v="2021-02-01T00:00:00"/>
    <x v="1"/>
    <x v="2"/>
    <x v="1"/>
    <x v="5"/>
    <x v="86"/>
    <m/>
    <n v="99.580149606223699"/>
    <n v="4.8999604490099997E-2"/>
    <s v="Aumento"/>
    <n v="1.361466046E-4"/>
    <m/>
  </r>
  <r>
    <n v="93"/>
    <d v="2021-02-01T00:00:00"/>
    <x v="1"/>
    <x v="2"/>
    <x v="1"/>
    <x v="4"/>
    <x v="87"/>
    <m/>
    <n v="96.747693467252901"/>
    <n v="-5.7267848460017001"/>
    <s v="Disminución"/>
    <n v="-7.5969449993E-3"/>
    <m/>
  </r>
  <r>
    <n v="94"/>
    <d v="2021-02-01T00:00:00"/>
    <x v="1"/>
    <x v="2"/>
    <x v="1"/>
    <x v="5"/>
    <x v="88"/>
    <m/>
    <n v="96.747693467252901"/>
    <n v="-5.7267848460017001"/>
    <s v="Disminución"/>
    <n v="-7.5969449993E-3"/>
    <m/>
  </r>
  <r>
    <n v="95"/>
    <d v="2021-02-01T00:00:00"/>
    <x v="1"/>
    <x v="2"/>
    <x v="1"/>
    <x v="4"/>
    <x v="89"/>
    <m/>
    <n v="92.398297109101605"/>
    <n v="-11.275141120437199"/>
    <s v="Disminución"/>
    <n v="-3.0895203110700001E-2"/>
    <m/>
  </r>
  <r>
    <n v="96"/>
    <d v="2021-02-01T00:00:00"/>
    <x v="1"/>
    <x v="2"/>
    <x v="1"/>
    <x v="5"/>
    <x v="90"/>
    <m/>
    <n v="89.941970489275803"/>
    <n v="-18.199454534904302"/>
    <s v="Disminución"/>
    <n v="-3.2161467024299999E-2"/>
    <m/>
  </r>
  <r>
    <n v="97"/>
    <d v="2021-02-01T00:00:00"/>
    <x v="1"/>
    <x v="2"/>
    <x v="1"/>
    <x v="5"/>
    <x v="91"/>
    <m/>
    <n v="96.253687962141896"/>
    <n v="1.3014683457153999"/>
    <s v="Aumento"/>
    <n v="1.2662639136E-3"/>
    <m/>
  </r>
  <r>
    <n v="98"/>
    <d v="2021-02-01T00:00:00"/>
    <x v="1"/>
    <x v="2"/>
    <x v="1"/>
    <x v="4"/>
    <x v="92"/>
    <m/>
    <n v="99.7345414908404"/>
    <n v="-0.1070344673494"/>
    <s v="Disminución"/>
    <n v="-1.3302511900000001E-4"/>
    <m/>
  </r>
  <r>
    <n v="99"/>
    <d v="2021-02-01T00:00:00"/>
    <x v="1"/>
    <x v="2"/>
    <x v="1"/>
    <x v="5"/>
    <x v="93"/>
    <m/>
    <n v="99.7345414908404"/>
    <n v="-0.1070344673494"/>
    <s v="Disminución"/>
    <n v="-1.3302511900000001E-4"/>
    <m/>
  </r>
  <r>
    <n v="100"/>
    <d v="2021-02-01T00:00:00"/>
    <x v="1"/>
    <x v="2"/>
    <x v="1"/>
    <x v="3"/>
    <x v="94"/>
    <m/>
    <n v="93.596409384415594"/>
    <n v="-11.322003916227001"/>
    <s v="Disminución"/>
    <n v="-0.46589878019070002"/>
    <m/>
  </r>
  <r>
    <n v="101"/>
    <d v="2021-02-01T00:00:00"/>
    <x v="1"/>
    <x v="2"/>
    <x v="1"/>
    <x v="4"/>
    <x v="95"/>
    <m/>
    <n v="95.6817524560078"/>
    <n v="-4.5816407250940996"/>
    <s v="Disminución"/>
    <n v="-1.7402965518599999E-2"/>
    <m/>
  </r>
  <r>
    <n v="102"/>
    <d v="2021-02-01T00:00:00"/>
    <x v="1"/>
    <x v="2"/>
    <x v="1"/>
    <x v="5"/>
    <x v="96"/>
    <m/>
    <n v="102.9658199475478"/>
    <n v="-0.5536407760498"/>
    <s v="Disminución"/>
    <n v="-6.5977120229999996E-4"/>
    <m/>
  </r>
  <r>
    <n v="103"/>
    <d v="2021-02-01T00:00:00"/>
    <x v="1"/>
    <x v="2"/>
    <x v="1"/>
    <x v="5"/>
    <x v="97"/>
    <m/>
    <n v="104.6334592145333"/>
    <n v="-8.2116595554662997"/>
    <s v="Disminución"/>
    <n v="-6.3466235643E-3"/>
    <m/>
  </r>
  <r>
    <n v="104"/>
    <d v="2021-02-01T00:00:00"/>
    <x v="1"/>
    <x v="2"/>
    <x v="1"/>
    <x v="5"/>
    <x v="98"/>
    <m/>
    <n v="92.163370207099305"/>
    <n v="-5.7639566292633999"/>
    <s v="Disminución"/>
    <n v="-7.4659917116000002E-3"/>
    <m/>
  </r>
  <r>
    <n v="105"/>
    <d v="2021-02-01T00:00:00"/>
    <x v="1"/>
    <x v="2"/>
    <x v="1"/>
    <x v="5"/>
    <x v="99"/>
    <m/>
    <n v="80.249240754131193"/>
    <n v="-5.4416196346893999"/>
    <s v="Disminución"/>
    <n v="-2.9305790405000001E-3"/>
    <m/>
  </r>
  <r>
    <n v="106"/>
    <d v="2021-02-01T00:00:00"/>
    <x v="1"/>
    <x v="2"/>
    <x v="1"/>
    <x v="4"/>
    <x v="100"/>
    <m/>
    <n v="64.883231422590399"/>
    <n v="-36.2412400272556"/>
    <s v="Disminución"/>
    <n v="-0.37934566412030002"/>
    <m/>
  </r>
  <r>
    <n v="107"/>
    <d v="2021-02-01T00:00:00"/>
    <x v="1"/>
    <x v="2"/>
    <x v="1"/>
    <x v="5"/>
    <x v="101"/>
    <m/>
    <n v="51.2924750664627"/>
    <n v="-50.231697127407102"/>
    <s v="Disminución"/>
    <n v="-0.36389741787930002"/>
    <m/>
  </r>
  <r>
    <n v="108"/>
    <d v="2021-02-01T00:00:00"/>
    <x v="1"/>
    <x v="2"/>
    <x v="1"/>
    <x v="5"/>
    <x v="102"/>
    <m/>
    <n v="86.4873440973154"/>
    <n v="-4.3794665580026999"/>
    <s v="Disminución"/>
    <n v="-2.2151978043000002E-3"/>
    <m/>
  </r>
  <r>
    <n v="109"/>
    <d v="2021-02-01T00:00:00"/>
    <x v="1"/>
    <x v="2"/>
    <x v="1"/>
    <x v="5"/>
    <x v="103"/>
    <m/>
    <n v="91.989298644318296"/>
    <n v="-6.5091924239227996"/>
    <s v="Disminución"/>
    <n v="-1.12281179847E-2"/>
    <m/>
  </r>
  <r>
    <n v="110"/>
    <d v="2021-02-01T00:00:00"/>
    <x v="1"/>
    <x v="2"/>
    <x v="1"/>
    <x v="5"/>
    <x v="104"/>
    <m/>
    <n v="102.92859296892409"/>
    <n v="-2.0209336441646002"/>
    <s v="Disminución"/>
    <n v="-2.0049304520000002E-3"/>
    <m/>
  </r>
  <r>
    <n v="111"/>
    <d v="2021-02-01T00:00:00"/>
    <x v="1"/>
    <x v="2"/>
    <x v="1"/>
    <x v="4"/>
    <x v="105"/>
    <m/>
    <n v="86.208914544245403"/>
    <n v="-15.7177681230316"/>
    <s v="Disminución"/>
    <n v="-8.9006358856000001E-3"/>
    <m/>
  </r>
  <r>
    <n v="112"/>
    <d v="2021-02-01T00:00:00"/>
    <x v="1"/>
    <x v="2"/>
    <x v="1"/>
    <x v="5"/>
    <x v="106"/>
    <m/>
    <n v="86.208914544245403"/>
    <n v="-15.7177681230316"/>
    <s v="Disminución"/>
    <n v="-8.9006358856000001E-3"/>
    <m/>
  </r>
  <r>
    <n v="113"/>
    <d v="2021-02-01T00:00:00"/>
    <x v="1"/>
    <x v="2"/>
    <x v="1"/>
    <x v="4"/>
    <x v="107"/>
    <m/>
    <n v="107.19331193790219"/>
    <n v="-4.2367535639260003"/>
    <s v="Disminución"/>
    <n v="-3.5164538411500003E-2"/>
    <m/>
  </r>
  <r>
    <n v="114"/>
    <d v="2021-02-01T00:00:00"/>
    <x v="1"/>
    <x v="2"/>
    <x v="1"/>
    <x v="5"/>
    <x v="108"/>
    <m/>
    <n v="107.4045108939504"/>
    <n v="-6.4907032063464998"/>
    <s v="Disminución"/>
    <n v="-4.2760742047300002E-2"/>
    <m/>
  </r>
  <r>
    <n v="115"/>
    <d v="2021-02-01T00:00:00"/>
    <x v="1"/>
    <x v="2"/>
    <x v="1"/>
    <x v="5"/>
    <x v="109"/>
    <m/>
    <n v="107.0888207804977"/>
    <n v="0.2147758892379"/>
    <s v="Aumento"/>
    <n v="1.384963073E-4"/>
    <m/>
  </r>
  <r>
    <n v="116"/>
    <d v="2021-02-01T00:00:00"/>
    <x v="1"/>
    <x v="2"/>
    <x v="1"/>
    <x v="5"/>
    <x v="110"/>
    <m/>
    <n v="106.12582430656489"/>
    <n v="6.9891624359447997"/>
    <s v="Aumento"/>
    <n v="7.4577073284999998E-3"/>
    <m/>
  </r>
  <r>
    <n v="117"/>
    <d v="2021-02-01T00:00:00"/>
    <x v="1"/>
    <x v="2"/>
    <x v="1"/>
    <x v="4"/>
    <x v="111"/>
    <m/>
    <n v="111.9221527389131"/>
    <n v="-1.713387750931"/>
    <s v="Disminución"/>
    <n v="-1.4007617561600001E-2"/>
    <m/>
  </r>
  <r>
    <n v="118"/>
    <d v="2021-02-01T00:00:00"/>
    <x v="1"/>
    <x v="2"/>
    <x v="1"/>
    <x v="5"/>
    <x v="112"/>
    <m/>
    <n v="117.5641359439946"/>
    <n v="-1.5602192541325"/>
    <s v="Disminución"/>
    <n v="-9.3456347366999998E-3"/>
    <m/>
  </r>
  <r>
    <n v="119"/>
    <d v="2021-02-01T00:00:00"/>
    <x v="1"/>
    <x v="2"/>
    <x v="1"/>
    <x v="5"/>
    <x v="113"/>
    <m/>
    <n v="96.949520668616501"/>
    <n v="-4.7758991406362004"/>
    <s v="Disminución"/>
    <n v="-3.1047326704999999E-3"/>
    <m/>
  </r>
  <r>
    <n v="120"/>
    <d v="2021-02-01T00:00:00"/>
    <x v="1"/>
    <x v="2"/>
    <x v="1"/>
    <x v="5"/>
    <x v="114"/>
    <m/>
    <n v="99.637815106401106"/>
    <n v="-1.0142576045414"/>
    <s v="Disminución"/>
    <n v="-1.5572501542999999E-3"/>
    <m/>
  </r>
  <r>
    <n v="121"/>
    <d v="2021-02-01T00:00:00"/>
    <x v="1"/>
    <x v="2"/>
    <x v="1"/>
    <x v="4"/>
    <x v="115"/>
    <m/>
    <n v="99.497373675338395"/>
    <n v="-1.6197570503745999"/>
    <s v="Disminución"/>
    <n v="-8.7125077661000007E-3"/>
    <m/>
  </r>
  <r>
    <n v="122"/>
    <d v="2021-02-01T00:00:00"/>
    <x v="1"/>
    <x v="2"/>
    <x v="1"/>
    <x v="5"/>
    <x v="116"/>
    <m/>
    <n v="99.497373675338395"/>
    <n v="-1.6197570503745999"/>
    <s v="Disminución"/>
    <n v="-8.7125077661000007E-3"/>
    <m/>
  </r>
  <r>
    <n v="123"/>
    <d v="2021-02-01T00:00:00"/>
    <x v="1"/>
    <x v="2"/>
    <x v="1"/>
    <x v="4"/>
    <x v="117"/>
    <m/>
    <n v="99.838112375700803"/>
    <n v="-0.52978977534149996"/>
    <s v="Disminución"/>
    <n v="-2.3648509270000001E-3"/>
    <m/>
  </r>
  <r>
    <n v="124"/>
    <d v="2021-02-01T00:00:00"/>
    <x v="1"/>
    <x v="2"/>
    <x v="1"/>
    <x v="5"/>
    <x v="118"/>
    <m/>
    <n v="100.9676114375705"/>
    <n v="-1.3289297930987001"/>
    <s v="Disminución"/>
    <n v="-1.6487193049000001E-3"/>
    <m/>
  </r>
  <r>
    <n v="125"/>
    <d v="2021-02-01T00:00:00"/>
    <x v="1"/>
    <x v="2"/>
    <x v="1"/>
    <x v="5"/>
    <x v="119"/>
    <m/>
    <n v="99.373955579278103"/>
    <n v="-0.15486403204499999"/>
    <s v="Disminución"/>
    <n v="-2.0639571900000001E-4"/>
    <m/>
  </r>
  <r>
    <n v="126"/>
    <d v="2021-02-01T00:00:00"/>
    <x v="1"/>
    <x v="2"/>
    <x v="1"/>
    <x v="5"/>
    <x v="120"/>
    <m/>
    <n v="99.443619259984999"/>
    <n v="-0.26964986554280002"/>
    <s v="Disminución"/>
    <n v="-5.0973590310000004E-4"/>
    <m/>
  </r>
  <r>
    <n v="127"/>
    <d v="2021-02-01T00:00:00"/>
    <x v="1"/>
    <x v="2"/>
    <x v="1"/>
    <x v="3"/>
    <x v="121"/>
    <m/>
    <n v="99.927748584631999"/>
    <n v="0.48367950622310002"/>
    <s v="Aumento"/>
    <n v="5.9919750802000004E-3"/>
    <m/>
  </r>
  <r>
    <n v="128"/>
    <d v="2021-02-01T00:00:00"/>
    <x v="1"/>
    <x v="2"/>
    <x v="1"/>
    <x v="4"/>
    <x v="122"/>
    <m/>
    <n v="99.908855645478596"/>
    <n v="-0.1127909319086"/>
    <s v="Disminución"/>
    <n v="-5.9377522819999997E-4"/>
    <m/>
  </r>
  <r>
    <n v="129"/>
    <d v="2021-02-01T00:00:00"/>
    <x v="1"/>
    <x v="2"/>
    <x v="1"/>
    <x v="5"/>
    <x v="123"/>
    <m/>
    <n v="99.908855645478596"/>
    <n v="-0.1127909319086"/>
    <s v="Disminución"/>
    <n v="-5.9377522819999997E-4"/>
    <m/>
  </r>
  <r>
    <n v="130"/>
    <d v="2021-02-01T00:00:00"/>
    <x v="1"/>
    <x v="2"/>
    <x v="1"/>
    <x v="4"/>
    <x v="124"/>
    <m/>
    <n v="99.966089496408699"/>
    <n v="0.21746320583190001"/>
    <s v="Aumento"/>
    <n v="1.535285846E-4"/>
    <m/>
  </r>
  <r>
    <n v="131"/>
    <d v="2021-02-01T00:00:00"/>
    <x v="1"/>
    <x v="2"/>
    <x v="1"/>
    <x v="5"/>
    <x v="125"/>
    <m/>
    <n v="99.966089496408699"/>
    <n v="0.21746320583190001"/>
    <s v="Aumento"/>
    <n v="1.535285846E-4"/>
    <m/>
  </r>
  <r>
    <n v="132"/>
    <d v="2021-02-01T00:00:00"/>
    <x v="1"/>
    <x v="2"/>
    <x v="1"/>
    <x v="4"/>
    <x v="126"/>
    <m/>
    <n v="101.521636930773"/>
    <n v="2.9987523970738001"/>
    <s v="Aumento"/>
    <n v="5.2875989057000004E-3"/>
    <m/>
  </r>
  <r>
    <n v="133"/>
    <d v="2021-02-01T00:00:00"/>
    <x v="1"/>
    <x v="2"/>
    <x v="1"/>
    <x v="5"/>
    <x v="126"/>
    <m/>
    <n v="101.521636930773"/>
    <n v="2.9987523970738001"/>
    <s v="Aumento"/>
    <n v="5.2875989057000004E-3"/>
    <m/>
  </r>
  <r>
    <n v="134"/>
    <d v="2021-02-01T00:00:00"/>
    <x v="1"/>
    <x v="2"/>
    <x v="1"/>
    <x v="4"/>
    <x v="127"/>
    <m/>
    <n v="100.6302789811521"/>
    <n v="0.22842653659680001"/>
    <s v="Aumento"/>
    <n v="6.7007436270000002E-4"/>
    <m/>
  </r>
  <r>
    <n v="135"/>
    <d v="2021-02-01T00:00:00"/>
    <x v="1"/>
    <x v="2"/>
    <x v="1"/>
    <x v="5"/>
    <x v="127"/>
    <m/>
    <n v="100.6302789811521"/>
    <n v="0.22842653659680001"/>
    <s v="Aumento"/>
    <n v="6.7007436270000002E-4"/>
    <m/>
  </r>
  <r>
    <n v="136"/>
    <d v="2021-02-01T00:00:00"/>
    <x v="1"/>
    <x v="2"/>
    <x v="1"/>
    <x v="4"/>
    <x v="128"/>
    <m/>
    <n v="97.206580695367606"/>
    <n v="0.27570310796780001"/>
    <s v="Aumento"/>
    <n v="4.745484553E-4"/>
    <m/>
  </r>
  <r>
    <n v="137"/>
    <d v="2021-02-01T00:00:00"/>
    <x v="1"/>
    <x v="2"/>
    <x v="1"/>
    <x v="5"/>
    <x v="129"/>
    <m/>
    <n v="97.206580695367606"/>
    <n v="0.27570310796780001"/>
    <s v="Aumento"/>
    <n v="4.745484553E-4"/>
    <m/>
  </r>
  <r>
    <n v="138"/>
    <d v="2021-02-01T00:00:00"/>
    <x v="1"/>
    <x v="2"/>
    <x v="1"/>
    <x v="3"/>
    <x v="130"/>
    <m/>
    <n v="99.4026311108355"/>
    <n v="-0.12877410441789999"/>
    <s v="Disminución"/>
    <n v="-1.4802821516E-3"/>
    <m/>
  </r>
  <r>
    <n v="139"/>
    <d v="2021-02-01T00:00:00"/>
    <x v="1"/>
    <x v="2"/>
    <x v="1"/>
    <x v="4"/>
    <x v="131"/>
    <m/>
    <n v="99.505523521445795"/>
    <n v="9.9743488500499994E-2"/>
    <s v="Aumento"/>
    <n v="1.909593074E-4"/>
    <m/>
  </r>
  <r>
    <n v="140"/>
    <d v="2021-02-01T00:00:00"/>
    <x v="1"/>
    <x v="2"/>
    <x v="1"/>
    <x v="5"/>
    <x v="132"/>
    <m/>
    <n v="100.3280359395616"/>
    <n v="0.15040283975240001"/>
    <s v="Aumento"/>
    <n v="1.763584493E-4"/>
    <m/>
  </r>
  <r>
    <n v="141"/>
    <d v="2021-02-01T00:00:00"/>
    <x v="1"/>
    <x v="2"/>
    <x v="1"/>
    <x v="5"/>
    <x v="133"/>
    <m/>
    <n v="98.231100320897099"/>
    <n v="1.96795611903E-2"/>
    <s v="Aumento"/>
    <n v="1.4600858099999999E-5"/>
    <m/>
  </r>
  <r>
    <n v="142"/>
    <d v="2021-02-01T00:00:00"/>
    <x v="1"/>
    <x v="2"/>
    <x v="1"/>
    <x v="4"/>
    <x v="134"/>
    <m/>
    <n v="99.239392533184201"/>
    <n v="-0.32000421458849998"/>
    <s v="Disminución"/>
    <n v="-2.7189218009E-3"/>
    <m/>
  </r>
  <r>
    <n v="143"/>
    <d v="2021-02-01T00:00:00"/>
    <x v="1"/>
    <x v="2"/>
    <x v="1"/>
    <x v="5"/>
    <x v="135"/>
    <m/>
    <n v="99.129258638914294"/>
    <n v="-0.55906157460579997"/>
    <s v="Disminución"/>
    <n v="-3.3309031239999999E-4"/>
    <m/>
  </r>
  <r>
    <n v="144"/>
    <d v="2021-02-01T00:00:00"/>
    <x v="1"/>
    <x v="2"/>
    <x v="1"/>
    <x v="5"/>
    <x v="136"/>
    <m/>
    <n v="96.993112864031005"/>
    <n v="0.31128147027710001"/>
    <s v="Aumento"/>
    <n v="3.2910925280000002E-4"/>
    <m/>
  </r>
  <r>
    <n v="145"/>
    <d v="2021-02-01T00:00:00"/>
    <x v="1"/>
    <x v="2"/>
    <x v="1"/>
    <x v="5"/>
    <x v="137"/>
    <m/>
    <n v="99.332638034948403"/>
    <n v="-1.1509881328278999"/>
    <s v="Disminución"/>
    <n v="-1.8109005851E-3"/>
    <m/>
  </r>
  <r>
    <n v="146"/>
    <d v="2021-02-01T00:00:00"/>
    <x v="1"/>
    <x v="2"/>
    <x v="1"/>
    <x v="5"/>
    <x v="138"/>
    <m/>
    <n v="98.092610410551899"/>
    <n v="-0.44851530759039998"/>
    <s v="Disminución"/>
    <n v="-6.411545003E-4"/>
    <m/>
  </r>
  <r>
    <n v="147"/>
    <d v="2021-02-01T00:00:00"/>
    <x v="1"/>
    <x v="2"/>
    <x v="1"/>
    <x v="5"/>
    <x v="139"/>
    <m/>
    <n v="100.6130322771662"/>
    <n v="-0.60846109959310002"/>
    <s v="Disminución"/>
    <n v="-9.5577003389999999E-4"/>
    <m/>
  </r>
  <r>
    <n v="148"/>
    <d v="2021-02-01T00:00:00"/>
    <x v="1"/>
    <x v="2"/>
    <x v="1"/>
    <x v="5"/>
    <x v="140"/>
    <m/>
    <n v="100.0781823163645"/>
    <n v="0.30526276178560002"/>
    <s v="Aumento"/>
    <n v="6.9288437810000004E-4"/>
    <m/>
  </r>
  <r>
    <n v="149"/>
    <d v="2021-02-01T00:00:00"/>
    <x v="1"/>
    <x v="2"/>
    <x v="1"/>
    <x v="4"/>
    <x v="141"/>
    <m/>
    <n v="100.49972759960561"/>
    <n v="0.96635012639439999"/>
    <s v="Aumento"/>
    <n v="1.047680342E-3"/>
    <m/>
  </r>
  <r>
    <n v="150"/>
    <d v="2021-02-01T00:00:00"/>
    <x v="1"/>
    <x v="2"/>
    <x v="1"/>
    <x v="5"/>
    <x v="142"/>
    <m/>
    <n v="100.49972759960561"/>
    <n v="0.96635012639439999"/>
    <s v="Aumento"/>
    <n v="1.047680342E-3"/>
    <m/>
  </r>
  <r>
    <n v="151"/>
    <d v="2021-02-01T00:00:00"/>
    <x v="1"/>
    <x v="2"/>
    <x v="1"/>
    <x v="2"/>
    <x v="143"/>
    <m/>
    <n v="99.166726977089397"/>
    <n v="-0.52539103283040001"/>
    <s v="Disminución"/>
    <n v="-1.06361814344E-2"/>
    <m/>
  </r>
  <r>
    <n v="152"/>
    <d v="2021-02-01T00:00:00"/>
    <x v="1"/>
    <x v="2"/>
    <x v="1"/>
    <x v="3"/>
    <x v="144"/>
    <m/>
    <n v="99.254152958777894"/>
    <n v="-0.40127132678189997"/>
    <s v="Disminución"/>
    <n v="-3.0191930092999999E-3"/>
    <m/>
  </r>
  <r>
    <n v="153"/>
    <d v="2021-02-01T00:00:00"/>
    <x v="1"/>
    <x v="2"/>
    <x v="1"/>
    <x v="4"/>
    <x v="144"/>
    <m/>
    <n v="99.254152958777894"/>
    <n v="-0.40127132678189997"/>
    <s v="Disminución"/>
    <n v="-3.0191930092999999E-3"/>
    <m/>
  </r>
  <r>
    <n v="154"/>
    <d v="2021-02-01T00:00:00"/>
    <x v="1"/>
    <x v="2"/>
    <x v="1"/>
    <x v="5"/>
    <x v="145"/>
    <m/>
    <n v="98.666042442232595"/>
    <n v="-0.5544743282033"/>
    <s v="Disminución"/>
    <n v="-3.2354737713999999E-3"/>
    <m/>
  </r>
  <r>
    <n v="155"/>
    <d v="2021-02-01T00:00:00"/>
    <x v="1"/>
    <x v="2"/>
    <x v="1"/>
    <x v="5"/>
    <x v="146"/>
    <m/>
    <n v="101.326715278064"/>
    <n v="0.1280632195916"/>
    <s v="Aumento"/>
    <n v="2.1628076210000001E-4"/>
    <m/>
  </r>
  <r>
    <n v="156"/>
    <d v="2021-02-01T00:00:00"/>
    <x v="1"/>
    <x v="2"/>
    <x v="1"/>
    <x v="3"/>
    <x v="147"/>
    <m/>
    <n v="99.729362533545796"/>
    <n v="-0.17472524688890001"/>
    <s v="Disminución"/>
    <n v="-1.1910234711E-3"/>
    <m/>
  </r>
  <r>
    <n v="157"/>
    <d v="2021-02-01T00:00:00"/>
    <x v="1"/>
    <x v="2"/>
    <x v="1"/>
    <x v="4"/>
    <x v="147"/>
    <m/>
    <n v="99.729362533545796"/>
    <n v="-0.17472524688890001"/>
    <s v="Disminución"/>
    <n v="-1.1910234711E-3"/>
    <m/>
  </r>
  <r>
    <n v="158"/>
    <d v="2021-02-01T00:00:00"/>
    <x v="1"/>
    <x v="2"/>
    <x v="1"/>
    <x v="5"/>
    <x v="147"/>
    <m/>
    <n v="99.729362533545796"/>
    <n v="-0.17472524688890001"/>
    <s v="Disminución"/>
    <n v="-1.1910234711E-3"/>
    <m/>
  </r>
  <r>
    <n v="159"/>
    <d v="2021-02-01T00:00:00"/>
    <x v="1"/>
    <x v="2"/>
    <x v="1"/>
    <x v="3"/>
    <x v="148"/>
    <m/>
    <n v="96.281248812720506"/>
    <n v="-2.8518414107915002"/>
    <s v="Disminución"/>
    <n v="-2.1325082197999998E-3"/>
    <m/>
  </r>
  <r>
    <n v="160"/>
    <d v="2021-02-01T00:00:00"/>
    <x v="1"/>
    <x v="2"/>
    <x v="1"/>
    <x v="4"/>
    <x v="148"/>
    <m/>
    <n v="96.281248812720506"/>
    <n v="-2.8518414107915002"/>
    <s v="Disminución"/>
    <n v="-2.1325082197999998E-3"/>
    <m/>
  </r>
  <r>
    <n v="161"/>
    <d v="2021-02-01T00:00:00"/>
    <x v="1"/>
    <x v="2"/>
    <x v="1"/>
    <x v="5"/>
    <x v="148"/>
    <m/>
    <n v="96.281248812720506"/>
    <n v="-2.8518414107915002"/>
    <s v="Disminución"/>
    <n v="-2.1325082197999998E-3"/>
    <m/>
  </r>
  <r>
    <n v="162"/>
    <d v="2021-02-01T00:00:00"/>
    <x v="1"/>
    <x v="2"/>
    <x v="1"/>
    <x v="3"/>
    <x v="149"/>
    <m/>
    <n v="98.718426236286504"/>
    <n v="-0.83272203938300005"/>
    <s v="Disminución"/>
    <n v="-4.2934567343000003E-3"/>
    <m/>
  </r>
  <r>
    <n v="163"/>
    <d v="2021-02-01T00:00:00"/>
    <x v="1"/>
    <x v="2"/>
    <x v="1"/>
    <x v="4"/>
    <x v="149"/>
    <m/>
    <n v="98.718426236286504"/>
    <n v="-0.83272203938300005"/>
    <s v="Disminución"/>
    <n v="-4.2934567343000003E-3"/>
    <m/>
  </r>
  <r>
    <n v="164"/>
    <d v="2021-02-01T00:00:00"/>
    <x v="1"/>
    <x v="2"/>
    <x v="1"/>
    <x v="5"/>
    <x v="149"/>
    <m/>
    <n v="98.718426236286504"/>
    <n v="-0.83272203938300005"/>
    <s v="Disminución"/>
    <n v="-4.2934567343000003E-3"/>
    <m/>
  </r>
  <r>
    <n v="0"/>
    <d v="2021-03-01T00:00:00"/>
    <x v="1"/>
    <x v="3"/>
    <x v="0"/>
    <x v="0"/>
    <x v="0"/>
    <m/>
    <n v="99.949181182285201"/>
    <n v="2.7958669702900001E-2"/>
    <s v="Aumento"/>
    <m/>
    <m/>
  </r>
  <r>
    <n v="1"/>
    <d v="2021-03-01T00:00:00"/>
    <x v="1"/>
    <x v="3"/>
    <x v="1"/>
    <x v="1"/>
    <x v="1"/>
    <m/>
    <n v="96.772944612348496"/>
    <n v="-1.3907898041205"/>
    <s v="Disminución"/>
    <n v="-0.33215205926590002"/>
    <m/>
  </r>
  <r>
    <n v="2"/>
    <d v="2021-03-01T00:00:00"/>
    <x v="1"/>
    <x v="3"/>
    <x v="1"/>
    <x v="2"/>
    <x v="2"/>
    <m/>
    <n v="96.549143256979505"/>
    <n v="-1.5245783719803001"/>
    <s v="Disminución"/>
    <n v="-0.3333233434697"/>
    <m/>
  </r>
  <r>
    <n v="3"/>
    <d v="2021-03-01T00:00:00"/>
    <x v="1"/>
    <x v="3"/>
    <x v="1"/>
    <x v="3"/>
    <x v="3"/>
    <m/>
    <n v="99.160053799795605"/>
    <n v="-0.18124203972299999"/>
    <s v="Disminución"/>
    <n v="-8.9315480022999997E-3"/>
    <m/>
  </r>
  <r>
    <n v="4"/>
    <d v="2021-03-01T00:00:00"/>
    <x v="1"/>
    <x v="3"/>
    <x v="1"/>
    <x v="4"/>
    <x v="4"/>
    <m/>
    <n v="98.108279372796702"/>
    <n v="4.0251874738099998E-2"/>
    <s v="Aumento"/>
    <n v="5.4115571289999997E-4"/>
    <m/>
  </r>
  <r>
    <n v="5"/>
    <d v="2021-03-01T00:00:00"/>
    <x v="1"/>
    <x v="3"/>
    <x v="1"/>
    <x v="5"/>
    <x v="5"/>
    <m/>
    <n v="98.028246291079995"/>
    <n v="-7.5527565659600004E-2"/>
    <s v="Disminución"/>
    <n v="-9.7251342130000003E-4"/>
    <m/>
  </r>
  <r>
    <n v="6"/>
    <d v="2021-03-01T00:00:00"/>
    <x v="1"/>
    <x v="3"/>
    <x v="1"/>
    <x v="5"/>
    <x v="6"/>
    <m/>
    <n v="99.9081314894852"/>
    <n v="2.6650746708534001"/>
    <s v="Aumento"/>
    <n v="1.5136691341999999E-3"/>
    <m/>
  </r>
  <r>
    <n v="7"/>
    <d v="2021-03-01T00:00:00"/>
    <x v="1"/>
    <x v="3"/>
    <x v="1"/>
    <x v="4"/>
    <x v="7"/>
    <m/>
    <n v="98.786303488650304"/>
    <n v="-0.57457191063260005"/>
    <s v="Disminución"/>
    <n v="-1.4607286926E-3"/>
    <m/>
  </r>
  <r>
    <n v="8"/>
    <d v="2021-03-01T00:00:00"/>
    <x v="1"/>
    <x v="3"/>
    <x v="1"/>
    <x v="5"/>
    <x v="8"/>
    <m/>
    <n v="98.145871787316693"/>
    <n v="-0.91376353974930002"/>
    <s v="Disminución"/>
    <n v="-1.7010069852999999E-3"/>
    <m/>
  </r>
  <r>
    <n v="9"/>
    <d v="2021-03-01T00:00:00"/>
    <x v="1"/>
    <x v="3"/>
    <x v="1"/>
    <x v="5"/>
    <x v="9"/>
    <m/>
    <n v="100.5579803643939"/>
    <n v="0.3529606677596"/>
    <s v="Aumento"/>
    <n v="2.402782927E-4"/>
    <m/>
  </r>
  <r>
    <n v="10"/>
    <d v="2021-03-01T00:00:00"/>
    <x v="1"/>
    <x v="3"/>
    <x v="1"/>
    <x v="4"/>
    <x v="10"/>
    <m/>
    <n v="99.499489729593606"/>
    <n v="-0.50912543705229996"/>
    <s v="Disminución"/>
    <n v="-1.30943414936E-2"/>
    <m/>
  </r>
  <r>
    <n v="11"/>
    <d v="2021-03-01T00:00:00"/>
    <x v="1"/>
    <x v="3"/>
    <x v="1"/>
    <x v="5"/>
    <x v="11"/>
    <m/>
    <n v="101.13037659657979"/>
    <n v="-0.1981970627204"/>
    <s v="Disminución"/>
    <n v="-1.6357622763E-3"/>
    <m/>
  </r>
  <r>
    <n v="12"/>
    <d v="2021-03-01T00:00:00"/>
    <x v="1"/>
    <x v="3"/>
    <x v="1"/>
    <x v="5"/>
    <x v="12"/>
    <m/>
    <n v="98.044937711206302"/>
    <n v="0.84874374605500003"/>
    <s v="Aumento"/>
    <n v="2.3466983793000002E-3"/>
    <m/>
  </r>
  <r>
    <n v="13"/>
    <d v="2021-03-01T00:00:00"/>
    <x v="1"/>
    <x v="3"/>
    <x v="1"/>
    <x v="5"/>
    <x v="13"/>
    <m/>
    <n v="101.17696073240199"/>
    <n v="0.2914959206926"/>
    <s v="Aumento"/>
    <n v="3.8862581110000002E-4"/>
    <m/>
  </r>
  <r>
    <n v="14"/>
    <d v="2021-03-01T00:00:00"/>
    <x v="1"/>
    <x v="3"/>
    <x v="1"/>
    <x v="5"/>
    <x v="14"/>
    <m/>
    <n v="97.530778748946503"/>
    <n v="-2.4750041900010999"/>
    <s v="Disminución"/>
    <n v="-1.2418802747600001E-2"/>
    <m/>
  </r>
  <r>
    <n v="15"/>
    <d v="2021-03-01T00:00:00"/>
    <x v="1"/>
    <x v="3"/>
    <x v="1"/>
    <x v="5"/>
    <x v="15"/>
    <m/>
    <n v="98.025331676728896"/>
    <n v="-0.28218418265459999"/>
    <s v="Disminución"/>
    <n v="-4.755510265E-4"/>
    <m/>
  </r>
  <r>
    <n v="16"/>
    <d v="2021-03-01T00:00:00"/>
    <x v="1"/>
    <x v="3"/>
    <x v="1"/>
    <x v="5"/>
    <x v="16"/>
    <m/>
    <n v="101.391183617677"/>
    <n v="0.77637857490910001"/>
    <s v="Aumento"/>
    <n v="2.5884722805999999E-3"/>
    <m/>
  </r>
  <r>
    <n v="17"/>
    <d v="2021-03-01T00:00:00"/>
    <x v="1"/>
    <x v="3"/>
    <x v="1"/>
    <x v="5"/>
    <x v="17"/>
    <m/>
    <n v="99.044591347942401"/>
    <n v="-0.66745860526680001"/>
    <s v="Disminución"/>
    <n v="-1.0762250022E-3"/>
    <m/>
  </r>
  <r>
    <n v="18"/>
    <d v="2021-03-01T00:00:00"/>
    <x v="1"/>
    <x v="3"/>
    <x v="1"/>
    <x v="5"/>
    <x v="18"/>
    <m/>
    <n v="96.924233540760596"/>
    <n v="-1.636138802949"/>
    <s v="Disminución"/>
    <n v="-2.8117969121000002E-3"/>
    <m/>
  </r>
  <r>
    <n v="19"/>
    <d v="2021-03-01T00:00:00"/>
    <x v="1"/>
    <x v="3"/>
    <x v="1"/>
    <x v="4"/>
    <x v="19"/>
    <m/>
    <n v="97.529196976414795"/>
    <n v="-0.56213029330770004"/>
    <s v="Disminución"/>
    <n v="-1.4967871308999999E-3"/>
    <m/>
  </r>
  <r>
    <n v="20"/>
    <d v="2021-03-01T00:00:00"/>
    <x v="1"/>
    <x v="3"/>
    <x v="1"/>
    <x v="5"/>
    <x v="19"/>
    <m/>
    <n v="97.529196976414795"/>
    <n v="-0.56213029330770004"/>
    <s v="Disminución"/>
    <n v="-1.4967871308999999E-3"/>
    <m/>
  </r>
  <r>
    <n v="21"/>
    <d v="2021-03-01T00:00:00"/>
    <x v="1"/>
    <x v="3"/>
    <x v="1"/>
    <x v="4"/>
    <x v="20"/>
    <m/>
    <n v="102.1079514867228"/>
    <n v="1.7834944543441"/>
    <s v="Aumento"/>
    <n v="4.3661540974000001E-3"/>
    <m/>
  </r>
  <r>
    <n v="22"/>
    <d v="2021-03-01T00:00:00"/>
    <x v="1"/>
    <x v="3"/>
    <x v="1"/>
    <x v="5"/>
    <x v="20"/>
    <m/>
    <n v="102.1079514867228"/>
    <n v="1.7834944543441"/>
    <s v="Aumento"/>
    <n v="4.3661540974000001E-3"/>
    <m/>
  </r>
  <r>
    <n v="23"/>
    <d v="2021-03-01T00:00:00"/>
    <x v="1"/>
    <x v="3"/>
    <x v="1"/>
    <x v="4"/>
    <x v="21"/>
    <m/>
    <n v="100.7325260507192"/>
    <n v="0.89847358880280004"/>
    <s v="Aumento"/>
    <n v="2.2129995043999998E-3"/>
    <m/>
  </r>
  <r>
    <n v="24"/>
    <d v="2021-03-01T00:00:00"/>
    <x v="1"/>
    <x v="3"/>
    <x v="1"/>
    <x v="5"/>
    <x v="22"/>
    <m/>
    <n v="101.5014657161118"/>
    <n v="1.2913890300505"/>
    <s v="Aumento"/>
    <n v="2.2518759208E-3"/>
    <m/>
  </r>
  <r>
    <n v="25"/>
    <d v="2021-03-01T00:00:00"/>
    <x v="1"/>
    <x v="3"/>
    <x v="1"/>
    <x v="5"/>
    <x v="23"/>
    <m/>
    <n v="98.891908944322097"/>
    <n v="-5.4047335495899997E-2"/>
    <s v="Disminución"/>
    <n v="-3.8876416299999998E-5"/>
    <m/>
  </r>
  <r>
    <n v="26"/>
    <d v="2021-03-01T00:00:00"/>
    <x v="1"/>
    <x v="3"/>
    <x v="1"/>
    <x v="3"/>
    <x v="24"/>
    <m/>
    <n v="100.0002662829345"/>
    <n v="0.8330291431754"/>
    <s v="Aumento"/>
    <n v="3.4251604507899998E-2"/>
    <m/>
  </r>
  <r>
    <n v="27"/>
    <d v="2021-03-01T00:00:00"/>
    <x v="1"/>
    <x v="3"/>
    <x v="1"/>
    <x v="4"/>
    <x v="25"/>
    <m/>
    <n v="99.832643273334796"/>
    <n v="0.6626604756319"/>
    <s v="Aumento"/>
    <n v="2.0728554692299998E-2"/>
    <m/>
  </r>
  <r>
    <n v="28"/>
    <d v="2021-03-01T00:00:00"/>
    <x v="1"/>
    <x v="3"/>
    <x v="1"/>
    <x v="5"/>
    <x v="26"/>
    <m/>
    <n v="99.3799353964273"/>
    <n v="1.5642903310200001E-2"/>
    <s v="Aumento"/>
    <n v="1.10696061E-4"/>
    <m/>
  </r>
  <r>
    <n v="29"/>
    <d v="2021-03-01T00:00:00"/>
    <x v="1"/>
    <x v="3"/>
    <x v="1"/>
    <x v="5"/>
    <x v="27"/>
    <m/>
    <n v="97.603119800392307"/>
    <n v="0.65474943523609996"/>
    <s v="Aumento"/>
    <n v="2.3290047399000002E-3"/>
    <m/>
  </r>
  <r>
    <n v="30"/>
    <d v="2021-03-01T00:00:00"/>
    <x v="1"/>
    <x v="3"/>
    <x v="1"/>
    <x v="5"/>
    <x v="28"/>
    <m/>
    <n v="101.0890767708465"/>
    <n v="0.2269474538804"/>
    <s v="Aumento"/>
    <n v="4.7566878659999998E-4"/>
    <m/>
  </r>
  <r>
    <n v="31"/>
    <d v="2021-03-01T00:00:00"/>
    <x v="1"/>
    <x v="3"/>
    <x v="1"/>
    <x v="5"/>
    <x v="29"/>
    <m/>
    <n v="100.26884028923649"/>
    <n v="2.2405201121316001"/>
    <s v="Aumento"/>
    <n v="1.9551780807000002E-3"/>
    <m/>
  </r>
  <r>
    <n v="32"/>
    <d v="2021-03-01T00:00:00"/>
    <x v="1"/>
    <x v="3"/>
    <x v="1"/>
    <x v="5"/>
    <x v="30"/>
    <m/>
    <n v="99.333830046635597"/>
    <n v="0.17382111175010001"/>
    <s v="Aumento"/>
    <n v="8.5130762400000004E-5"/>
    <m/>
  </r>
  <r>
    <n v="33"/>
    <d v="2021-03-01T00:00:00"/>
    <x v="1"/>
    <x v="3"/>
    <x v="1"/>
    <x v="5"/>
    <x v="31"/>
    <m/>
    <n v="104.8387255685289"/>
    <n v="1.5986196230773"/>
    <s v="Aumento"/>
    <n v="3.9656286762000002E-3"/>
    <m/>
  </r>
  <r>
    <n v="34"/>
    <d v="2021-03-01T00:00:00"/>
    <x v="1"/>
    <x v="3"/>
    <x v="1"/>
    <x v="5"/>
    <x v="32"/>
    <m/>
    <n v="102.53736287184169"/>
    <n v="2.3107991009053999"/>
    <s v="Aumento"/>
    <n v="7.5317549975999999E-3"/>
    <m/>
  </r>
  <r>
    <n v="35"/>
    <d v="2021-03-01T00:00:00"/>
    <x v="1"/>
    <x v="3"/>
    <x v="1"/>
    <x v="5"/>
    <x v="33"/>
    <m/>
    <n v="102.6762167327815"/>
    <n v="2.6151668125429999"/>
    <s v="Aumento"/>
    <n v="2.7379325533000002E-3"/>
    <m/>
  </r>
  <r>
    <n v="36"/>
    <d v="2021-03-01T00:00:00"/>
    <x v="1"/>
    <x v="3"/>
    <x v="1"/>
    <x v="5"/>
    <x v="34"/>
    <m/>
    <n v="97.629690601922107"/>
    <n v="0.56677657253900005"/>
    <s v="Aumento"/>
    <n v="2.8424634104999998E-3"/>
    <m/>
  </r>
  <r>
    <n v="37"/>
    <d v="2021-03-01T00:00:00"/>
    <x v="1"/>
    <x v="3"/>
    <x v="1"/>
    <x v="5"/>
    <x v="35"/>
    <m/>
    <n v="96.058997381241099"/>
    <n v="-1.9247222049082"/>
    <s v="Disminución"/>
    <n v="-3.8886794146000001E-3"/>
    <m/>
  </r>
  <r>
    <n v="38"/>
    <d v="2021-03-01T00:00:00"/>
    <x v="1"/>
    <x v="3"/>
    <x v="1"/>
    <x v="5"/>
    <x v="36"/>
    <m/>
    <n v="99.841177765885902"/>
    <n v="-0.19701928507809999"/>
    <s v="Disminución"/>
    <n v="-2.9657629689999997E-4"/>
    <m/>
  </r>
  <r>
    <n v="39"/>
    <d v="2021-03-01T00:00:00"/>
    <x v="1"/>
    <x v="3"/>
    <x v="1"/>
    <x v="5"/>
    <x v="37"/>
    <m/>
    <n v="100.9567330079189"/>
    <n v="-0.47513476690340001"/>
    <s v="Disminución"/>
    <n v="-3.357226883E-4"/>
    <m/>
  </r>
  <r>
    <n v="40"/>
    <d v="2021-03-01T00:00:00"/>
    <x v="1"/>
    <x v="3"/>
    <x v="1"/>
    <x v="5"/>
    <x v="38"/>
    <m/>
    <n v="102.6106218435246"/>
    <n v="2.7856184338118002"/>
    <s v="Aumento"/>
    <n v="3.2160750237E-3"/>
    <m/>
  </r>
  <r>
    <n v="41"/>
    <d v="2021-03-01T00:00:00"/>
    <x v="1"/>
    <x v="3"/>
    <x v="1"/>
    <x v="4"/>
    <x v="39"/>
    <m/>
    <n v="100.81440398386739"/>
    <n v="0.94450460016079996"/>
    <s v="Aumento"/>
    <n v="2.6549536615E-3"/>
    <m/>
  </r>
  <r>
    <n v="42"/>
    <d v="2021-03-01T00:00:00"/>
    <x v="1"/>
    <x v="3"/>
    <x v="1"/>
    <x v="5"/>
    <x v="40"/>
    <m/>
    <n v="100.8745676388972"/>
    <n v="0.60276758341350001"/>
    <s v="Aumento"/>
    <n v="4.015546097E-4"/>
    <m/>
  </r>
  <r>
    <n v="43"/>
    <d v="2021-03-01T00:00:00"/>
    <x v="1"/>
    <x v="3"/>
    <x v="1"/>
    <x v="5"/>
    <x v="41"/>
    <m/>
    <n v="100.7958139089626"/>
    <n v="1.0506515040033"/>
    <s v="Aumento"/>
    <n v="2.2533990518000002E-3"/>
    <m/>
  </r>
  <r>
    <n v="44"/>
    <d v="2021-03-01T00:00:00"/>
    <x v="1"/>
    <x v="3"/>
    <x v="1"/>
    <x v="4"/>
    <x v="42"/>
    <m/>
    <n v="100.4219404153533"/>
    <n v="1.5470206396770001"/>
    <s v="Aumento"/>
    <n v="1.0868096154200001E-2"/>
    <m/>
  </r>
  <r>
    <n v="45"/>
    <d v="2021-03-01T00:00:00"/>
    <x v="1"/>
    <x v="3"/>
    <x v="1"/>
    <x v="5"/>
    <x v="43"/>
    <m/>
    <n v="100.048997050495"/>
    <n v="0.75243283099040004"/>
    <s v="Aumento"/>
    <n v="1.1589299746E-3"/>
    <m/>
  </r>
  <r>
    <n v="46"/>
    <d v="2021-03-01T00:00:00"/>
    <x v="1"/>
    <x v="3"/>
    <x v="1"/>
    <x v="5"/>
    <x v="44"/>
    <m/>
    <n v="101.28916938617721"/>
    <n v="2.7879942512908999"/>
    <s v="Aumento"/>
    <n v="7.9252524539999997E-3"/>
    <m/>
  </r>
  <r>
    <n v="47"/>
    <d v="2021-03-01T00:00:00"/>
    <x v="1"/>
    <x v="3"/>
    <x v="1"/>
    <x v="5"/>
    <x v="45"/>
    <m/>
    <n v="99.665328567469302"/>
    <n v="1.0572446926693999"/>
    <s v="Aumento"/>
    <n v="1.3358439522E-3"/>
    <m/>
  </r>
  <r>
    <n v="48"/>
    <d v="2021-03-01T00:00:00"/>
    <x v="1"/>
    <x v="3"/>
    <x v="1"/>
    <x v="5"/>
    <x v="46"/>
    <m/>
    <n v="99.734179382873194"/>
    <n v="0.32497449538520001"/>
    <s v="Aumento"/>
    <n v="4.4806977340000002E-4"/>
    <m/>
  </r>
  <r>
    <n v="49"/>
    <d v="2021-03-01T00:00:00"/>
    <x v="1"/>
    <x v="3"/>
    <x v="1"/>
    <x v="3"/>
    <x v="47"/>
    <m/>
    <n v="97.634312812479394"/>
    <n v="-1.7398647646850001"/>
    <s v="Disminución"/>
    <n v="-1.86823630349E-2"/>
    <m/>
  </r>
  <r>
    <n v="50"/>
    <d v="2021-03-01T00:00:00"/>
    <x v="1"/>
    <x v="3"/>
    <x v="1"/>
    <x v="4"/>
    <x v="48"/>
    <m/>
    <n v="98.319725369987097"/>
    <n v="-0.35596790351699997"/>
    <s v="Disminución"/>
    <n v="-1.1033116555999999E-3"/>
    <m/>
  </r>
  <r>
    <n v="51"/>
    <d v="2021-03-01T00:00:00"/>
    <x v="1"/>
    <x v="3"/>
    <x v="1"/>
    <x v="5"/>
    <x v="49"/>
    <m/>
    <n v="98.319725369987097"/>
    <n v="-0.35596790351699997"/>
    <s v="Disminución"/>
    <n v="-1.1033116555999999E-3"/>
    <m/>
  </r>
  <r>
    <n v="52"/>
    <d v="2021-03-01T00:00:00"/>
    <x v="1"/>
    <x v="3"/>
    <x v="1"/>
    <x v="4"/>
    <x v="50"/>
    <m/>
    <n v="97.353437716044695"/>
    <n v="-2.3014183865160001"/>
    <s v="Disminución"/>
    <n v="-1.7579051379299999E-2"/>
    <m/>
  </r>
  <r>
    <n v="53"/>
    <d v="2021-03-01T00:00:00"/>
    <x v="1"/>
    <x v="3"/>
    <x v="1"/>
    <x v="5"/>
    <x v="51"/>
    <m/>
    <n v="98.094489326985197"/>
    <n v="-2.1703234043827999"/>
    <s v="Disminución"/>
    <n v="-1.5588947176800001E-2"/>
    <m/>
  </r>
  <r>
    <n v="54"/>
    <d v="2021-03-01T00:00:00"/>
    <x v="1"/>
    <x v="3"/>
    <x v="1"/>
    <x v="5"/>
    <x v="52"/>
    <m/>
    <n v="86.779903096516605"/>
    <n v="-4.3682949256299999"/>
    <s v="Disminución"/>
    <n v="-1.9901042025000002E-3"/>
    <m/>
  </r>
  <r>
    <n v="55"/>
    <d v="2021-03-01T00:00:00"/>
    <x v="1"/>
    <x v="3"/>
    <x v="1"/>
    <x v="3"/>
    <x v="53"/>
    <m/>
    <n v="97.872231578605096"/>
    <n v="0.63549712604419994"/>
    <s v="Aumento"/>
    <n v="2.121219358E-2"/>
    <m/>
  </r>
  <r>
    <n v="56"/>
    <d v="2021-03-01T00:00:00"/>
    <x v="1"/>
    <x v="3"/>
    <x v="1"/>
    <x v="4"/>
    <x v="54"/>
    <m/>
    <n v="99.505104136708596"/>
    <n v="-1.17429769365E-2"/>
    <s v="Disminución"/>
    <n v="-1.007673654E-4"/>
    <m/>
  </r>
  <r>
    <n v="57"/>
    <d v="2021-03-01T00:00:00"/>
    <x v="1"/>
    <x v="3"/>
    <x v="1"/>
    <x v="5"/>
    <x v="54"/>
    <m/>
    <n v="99.505104136708596"/>
    <n v="-1.17429769365E-2"/>
    <s v="Disminución"/>
    <n v="-1.007673654E-4"/>
    <m/>
  </r>
  <r>
    <n v="58"/>
    <d v="2021-03-01T00:00:00"/>
    <x v="1"/>
    <x v="3"/>
    <x v="1"/>
    <x v="4"/>
    <x v="55"/>
    <m/>
    <n v="100.01299821672249"/>
    <n v="-0.18337540114750001"/>
    <s v="Disminución"/>
    <n v="-6.1154191359999996E-4"/>
    <m/>
  </r>
  <r>
    <n v="59"/>
    <d v="2021-03-01T00:00:00"/>
    <x v="1"/>
    <x v="3"/>
    <x v="1"/>
    <x v="5"/>
    <x v="56"/>
    <m/>
    <n v="99.469476617747404"/>
    <n v="-0.4079375251356"/>
    <s v="Disminución"/>
    <n v="-1.0424524779000001E-3"/>
    <m/>
  </r>
  <r>
    <n v="60"/>
    <d v="2021-03-01T00:00:00"/>
    <x v="1"/>
    <x v="3"/>
    <x v="1"/>
    <x v="5"/>
    <x v="57"/>
    <m/>
    <n v="101.8194947454591"/>
    <n v="0.55280660371489998"/>
    <s v="Aumento"/>
    <n v="4.309105644E-4"/>
    <m/>
  </r>
  <r>
    <n v="61"/>
    <d v="2021-03-01T00:00:00"/>
    <x v="1"/>
    <x v="3"/>
    <x v="1"/>
    <x v="4"/>
    <x v="58"/>
    <m/>
    <n v="97.000375714060695"/>
    <n v="-1.4948632068703001"/>
    <s v="Disminución"/>
    <n v="-1.2601395990499999E-2"/>
    <m/>
  </r>
  <r>
    <n v="62"/>
    <d v="2021-03-01T00:00:00"/>
    <x v="1"/>
    <x v="3"/>
    <x v="1"/>
    <x v="5"/>
    <x v="59"/>
    <m/>
    <n v="97.809983990704396"/>
    <n v="-1.8095000649760999"/>
    <s v="Disminución"/>
    <n v="-1.10115691464E-2"/>
    <m/>
  </r>
  <r>
    <n v="63"/>
    <d v="2021-03-01T00:00:00"/>
    <x v="1"/>
    <x v="3"/>
    <x v="1"/>
    <x v="5"/>
    <x v="60"/>
    <m/>
    <n v="99.488413478620103"/>
    <n v="6.5922914279061997"/>
    <s v="Aumento"/>
    <n v="3.9536046872000003E-3"/>
    <m/>
  </r>
  <r>
    <n v="64"/>
    <d v="2021-03-01T00:00:00"/>
    <x v="1"/>
    <x v="3"/>
    <x v="1"/>
    <x v="5"/>
    <x v="61"/>
    <m/>
    <n v="95.428916801041893"/>
    <n v="-0.45868158717539997"/>
    <s v="Disminución"/>
    <n v="-3.9295417409999998E-4"/>
    <m/>
  </r>
  <r>
    <n v="65"/>
    <d v="2021-03-01T00:00:00"/>
    <x v="1"/>
    <x v="3"/>
    <x v="1"/>
    <x v="5"/>
    <x v="62"/>
    <m/>
    <n v="91.384295988785993"/>
    <n v="-5.8004597194274004"/>
    <s v="Disminución"/>
    <n v="-5.1504773572000001E-3"/>
    <m/>
  </r>
  <r>
    <n v="66"/>
    <d v="2021-03-01T00:00:00"/>
    <x v="1"/>
    <x v="3"/>
    <x v="1"/>
    <x v="4"/>
    <x v="63"/>
    <m/>
    <n v="98.766096121931994"/>
    <n v="-0.19120452858779999"/>
    <s v="Disminución"/>
    <n v="-9.887988450999999E-4"/>
    <m/>
  </r>
  <r>
    <n v="67"/>
    <d v="2021-03-01T00:00:00"/>
    <x v="1"/>
    <x v="3"/>
    <x v="1"/>
    <x v="5"/>
    <x v="64"/>
    <m/>
    <n v="98.779646617230696"/>
    <n v="-0.20048053743159999"/>
    <s v="Disminución"/>
    <n v="-5.3363024409999998E-4"/>
    <m/>
  </r>
  <r>
    <n v="68"/>
    <d v="2021-03-01T00:00:00"/>
    <x v="1"/>
    <x v="3"/>
    <x v="1"/>
    <x v="5"/>
    <x v="65"/>
    <m/>
    <n v="98.751731244276598"/>
    <n v="-0.18136636960809999"/>
    <s v="Disminución"/>
    <n v="-4.5516860110000001E-4"/>
    <m/>
  </r>
  <r>
    <n v="69"/>
    <d v="2021-03-01T00:00:00"/>
    <x v="1"/>
    <x v="3"/>
    <x v="1"/>
    <x v="4"/>
    <x v="66"/>
    <m/>
    <n v="99.8641434661521"/>
    <n v="1.92995374644E-2"/>
    <s v="Aumento"/>
    <n v="1.1183371199999999E-5"/>
    <m/>
  </r>
  <r>
    <n v="70"/>
    <d v="2021-03-01T00:00:00"/>
    <x v="1"/>
    <x v="3"/>
    <x v="1"/>
    <x v="5"/>
    <x v="67"/>
    <m/>
    <n v="99.8641434661521"/>
    <n v="1.92995374644E-2"/>
    <s v="Aumento"/>
    <n v="1.1183371199999999E-5"/>
    <m/>
  </r>
  <r>
    <n v="71"/>
    <d v="2021-03-01T00:00:00"/>
    <x v="1"/>
    <x v="3"/>
    <x v="1"/>
    <x v="4"/>
    <x v="68"/>
    <m/>
    <n v="94.611429136141396"/>
    <n v="6.4988257938566001"/>
    <s v="Aumento"/>
    <n v="3.7500647076400002E-2"/>
    <m/>
  </r>
  <r>
    <n v="72"/>
    <d v="2021-03-01T00:00:00"/>
    <x v="1"/>
    <x v="3"/>
    <x v="1"/>
    <x v="5"/>
    <x v="68"/>
    <m/>
    <n v="94.611429136141396"/>
    <n v="6.4988257938566001"/>
    <s v="Aumento"/>
    <n v="3.7500647076400002E-2"/>
    <m/>
  </r>
  <r>
    <n v="73"/>
    <d v="2021-03-01T00:00:00"/>
    <x v="1"/>
    <x v="3"/>
    <x v="1"/>
    <x v="4"/>
    <x v="69"/>
    <m/>
    <n v="98.940823285253003"/>
    <n v="-1.3209855184237"/>
    <s v="Disminución"/>
    <n v="-1.997132753E-3"/>
    <m/>
  </r>
  <r>
    <n v="74"/>
    <d v="2021-03-01T00:00:00"/>
    <x v="1"/>
    <x v="3"/>
    <x v="1"/>
    <x v="5"/>
    <x v="70"/>
    <m/>
    <n v="98.940823285253003"/>
    <n v="-1.3209855184237"/>
    <s v="Disminución"/>
    <n v="-1.997132753E-3"/>
    <m/>
  </r>
  <r>
    <n v="75"/>
    <d v="2021-03-01T00:00:00"/>
    <x v="1"/>
    <x v="3"/>
    <x v="1"/>
    <x v="3"/>
    <x v="71"/>
    <m/>
    <n v="102.2868478257159"/>
    <n v="1.4081821475373"/>
    <s v="Aumento"/>
    <n v="9.3619653617999996E-3"/>
    <m/>
  </r>
  <r>
    <n v="76"/>
    <d v="2021-03-01T00:00:00"/>
    <x v="1"/>
    <x v="3"/>
    <x v="1"/>
    <x v="4"/>
    <x v="72"/>
    <m/>
    <n v="103.70601510103801"/>
    <n v="1.7559356158012001"/>
    <s v="Aumento"/>
    <n v="7.3086587138999999E-3"/>
    <m/>
  </r>
  <r>
    <n v="77"/>
    <d v="2021-03-01T00:00:00"/>
    <x v="1"/>
    <x v="3"/>
    <x v="1"/>
    <x v="5"/>
    <x v="73"/>
    <m/>
    <n v="103.70601510103801"/>
    <n v="1.7559356158012001"/>
    <s v="Aumento"/>
    <n v="7.3086587138999999E-3"/>
    <m/>
  </r>
  <r>
    <n v="78"/>
    <d v="2021-03-01T00:00:00"/>
    <x v="1"/>
    <x v="3"/>
    <x v="1"/>
    <x v="4"/>
    <x v="74"/>
    <m/>
    <n v="97.965639136630202"/>
    <n v="0.41814584206099997"/>
    <s v="Aumento"/>
    <n v="3.4103319629999999E-4"/>
    <m/>
  </r>
  <r>
    <n v="79"/>
    <d v="2021-03-01T00:00:00"/>
    <x v="1"/>
    <x v="3"/>
    <x v="1"/>
    <x v="5"/>
    <x v="74"/>
    <m/>
    <n v="97.965639136630202"/>
    <n v="0.41814584206099997"/>
    <s v="Aumento"/>
    <n v="3.4103319629999999E-4"/>
    <m/>
  </r>
  <r>
    <n v="80"/>
    <d v="2021-03-01T00:00:00"/>
    <x v="1"/>
    <x v="3"/>
    <x v="1"/>
    <x v="4"/>
    <x v="75"/>
    <m/>
    <n v="100.9803718096275"/>
    <n v="1.025055770197"/>
    <s v="Aumento"/>
    <n v="1.7122734516999999E-3"/>
    <m/>
  </r>
  <r>
    <n v="81"/>
    <d v="2021-03-01T00:00:00"/>
    <x v="1"/>
    <x v="3"/>
    <x v="1"/>
    <x v="5"/>
    <x v="75"/>
    <m/>
    <n v="100.9803718096275"/>
    <n v="1.025055770197"/>
    <s v="Aumento"/>
    <n v="1.7122734516999999E-3"/>
    <m/>
  </r>
  <r>
    <n v="82"/>
    <d v="2021-03-01T00:00:00"/>
    <x v="1"/>
    <x v="3"/>
    <x v="1"/>
    <x v="3"/>
    <x v="76"/>
    <m/>
    <n v="96.361648140334196"/>
    <n v="-2.7433035120725"/>
    <s v="Disminución"/>
    <n v="-4.6354830889199998E-2"/>
    <m/>
  </r>
  <r>
    <n v="83"/>
    <d v="2021-03-01T00:00:00"/>
    <x v="1"/>
    <x v="3"/>
    <x v="1"/>
    <x v="4"/>
    <x v="77"/>
    <m/>
    <n v="99.965718588480598"/>
    <n v="-1.6079811180954"/>
    <s v="Disminución"/>
    <n v="-1.1263433340599999E-2"/>
    <m/>
  </r>
  <r>
    <n v="84"/>
    <d v="2021-03-01T00:00:00"/>
    <x v="1"/>
    <x v="3"/>
    <x v="1"/>
    <x v="5"/>
    <x v="78"/>
    <m/>
    <n v="97.568567744014203"/>
    <n v="-6.1925960831881"/>
    <s v="Disminución"/>
    <n v="-1.1735261933799999E-2"/>
    <m/>
  </r>
  <r>
    <n v="85"/>
    <d v="2021-03-01T00:00:00"/>
    <x v="1"/>
    <x v="3"/>
    <x v="1"/>
    <x v="5"/>
    <x v="79"/>
    <m/>
    <n v="105.0929014883521"/>
    <n v="2.8378470123533002"/>
    <s v="Aumento"/>
    <n v="5.9049565394999996E-3"/>
    <m/>
  </r>
  <r>
    <n v="86"/>
    <d v="2021-03-01T00:00:00"/>
    <x v="1"/>
    <x v="3"/>
    <x v="1"/>
    <x v="5"/>
    <x v="80"/>
    <m/>
    <n v="99.490342323200593"/>
    <n v="-4.2014988909491997"/>
    <s v="Disminución"/>
    <n v="-6.8909347685000002E-3"/>
    <m/>
  </r>
  <r>
    <n v="87"/>
    <d v="2021-03-01T00:00:00"/>
    <x v="1"/>
    <x v="3"/>
    <x v="1"/>
    <x v="5"/>
    <x v="81"/>
    <m/>
    <n v="96.313594925134396"/>
    <n v="1.0497207057499001"/>
    <s v="Aumento"/>
    <n v="1.4578068222E-3"/>
    <m/>
  </r>
  <r>
    <n v="88"/>
    <d v="2021-03-01T00:00:00"/>
    <x v="1"/>
    <x v="3"/>
    <x v="1"/>
    <x v="4"/>
    <x v="82"/>
    <m/>
    <n v="105.0909692303905"/>
    <n v="5.5502865832285"/>
    <s v="Aumento"/>
    <n v="1.20435239135E-2"/>
    <m/>
  </r>
  <r>
    <n v="89"/>
    <d v="2021-03-01T00:00:00"/>
    <x v="1"/>
    <x v="3"/>
    <x v="1"/>
    <x v="5"/>
    <x v="83"/>
    <m/>
    <n v="130.05959700183601"/>
    <n v="19.939567832392001"/>
    <s v="Aumento"/>
    <n v="1.9222508659699999E-2"/>
    <m/>
  </r>
  <r>
    <n v="90"/>
    <d v="2021-03-01T00:00:00"/>
    <x v="1"/>
    <x v="3"/>
    <x v="1"/>
    <x v="5"/>
    <x v="84"/>
    <m/>
    <n v="87.888077328374905"/>
    <n v="-5.9534449777437999"/>
    <s v="Disminución"/>
    <n v="-7.1789847460999997E-3"/>
    <m/>
  </r>
  <r>
    <n v="91"/>
    <d v="2021-03-01T00:00:00"/>
    <x v="1"/>
    <x v="3"/>
    <x v="1"/>
    <x v="4"/>
    <x v="85"/>
    <m/>
    <n v="100.527368928831"/>
    <n v="0.95121299410869997"/>
    <s v="Aumento"/>
    <n v="2.6510302040999999E-3"/>
    <m/>
  </r>
  <r>
    <n v="92"/>
    <d v="2021-03-01T00:00:00"/>
    <x v="1"/>
    <x v="3"/>
    <x v="1"/>
    <x v="5"/>
    <x v="86"/>
    <m/>
    <n v="100.527368928831"/>
    <n v="0.95121299410869997"/>
    <s v="Aumento"/>
    <n v="2.6510302040999999E-3"/>
    <m/>
  </r>
  <r>
    <n v="93"/>
    <d v="2021-03-01T00:00:00"/>
    <x v="1"/>
    <x v="3"/>
    <x v="1"/>
    <x v="4"/>
    <x v="87"/>
    <m/>
    <n v="89.020895793262994"/>
    <n v="-7.9865445852776"/>
    <s v="Disminución"/>
    <n v="-1.00134853131E-2"/>
    <m/>
  </r>
  <r>
    <n v="94"/>
    <d v="2021-03-01T00:00:00"/>
    <x v="1"/>
    <x v="3"/>
    <x v="1"/>
    <x v="5"/>
    <x v="88"/>
    <m/>
    <n v="89.020895793262994"/>
    <n v="-7.9865445852776"/>
    <s v="Disminución"/>
    <n v="-1.00134853131E-2"/>
    <m/>
  </r>
  <r>
    <n v="95"/>
    <d v="2021-03-01T00:00:00"/>
    <x v="1"/>
    <x v="3"/>
    <x v="1"/>
    <x v="4"/>
    <x v="89"/>
    <m/>
    <n v="77.523825834852005"/>
    <n v="-16.0982093173061"/>
    <s v="Disminución"/>
    <n v="-3.9237548589599998E-2"/>
    <m/>
  </r>
  <r>
    <n v="96"/>
    <d v="2021-03-01T00:00:00"/>
    <x v="1"/>
    <x v="3"/>
    <x v="1"/>
    <x v="5"/>
    <x v="90"/>
    <m/>
    <n v="65.516325319142297"/>
    <n v="-27.157115901797901"/>
    <s v="Disminución"/>
    <n v="-3.9357475620399998E-2"/>
    <m/>
  </r>
  <r>
    <n v="97"/>
    <d v="2021-03-01T00:00:00"/>
    <x v="1"/>
    <x v="3"/>
    <x v="1"/>
    <x v="5"/>
    <x v="91"/>
    <m/>
    <n v="96.370508227370607"/>
    <n v="0.1213670537742"/>
    <s v="Aumento"/>
    <n v="1.1992703079999999E-4"/>
    <m/>
  </r>
  <r>
    <n v="98"/>
    <d v="2021-03-01T00:00:00"/>
    <x v="1"/>
    <x v="3"/>
    <x v="1"/>
    <x v="4"/>
    <x v="92"/>
    <m/>
    <n v="99.305916198347006"/>
    <n v="-0.4297661432903"/>
    <s v="Disminución"/>
    <n v="-5.3491776349999997E-4"/>
    <m/>
  </r>
  <r>
    <n v="99"/>
    <d v="2021-03-01T00:00:00"/>
    <x v="1"/>
    <x v="3"/>
    <x v="1"/>
    <x v="5"/>
    <x v="93"/>
    <m/>
    <n v="99.305916198347006"/>
    <n v="-0.4297661432903"/>
    <s v="Disminución"/>
    <n v="-5.3491776349999997E-4"/>
    <m/>
  </r>
  <r>
    <n v="100"/>
    <d v="2021-03-01T00:00:00"/>
    <x v="1"/>
    <x v="3"/>
    <x v="1"/>
    <x v="3"/>
    <x v="94"/>
    <m/>
    <n v="85.919477559520303"/>
    <n v="-8.2021648857969005"/>
    <s v="Disminución"/>
    <n v="-0.30006998008699998"/>
    <m/>
  </r>
  <r>
    <n v="101"/>
    <d v="2021-03-01T00:00:00"/>
    <x v="1"/>
    <x v="3"/>
    <x v="1"/>
    <x v="4"/>
    <x v="95"/>
    <m/>
    <n v="90.719874758916504"/>
    <n v="-5.1858139820052003"/>
    <s v="Disminución"/>
    <n v="-1.8843476002900001E-2"/>
    <m/>
  </r>
  <r>
    <n v="102"/>
    <d v="2021-03-01T00:00:00"/>
    <x v="1"/>
    <x v="3"/>
    <x v="1"/>
    <x v="5"/>
    <x v="96"/>
    <m/>
    <n v="96.084583564489506"/>
    <n v="-6.6830297535277001"/>
    <s v="Disminución"/>
    <n v="-7.9403104037999994E-3"/>
    <m/>
  </r>
  <r>
    <n v="103"/>
    <d v="2021-03-01T00:00:00"/>
    <x v="1"/>
    <x v="3"/>
    <x v="1"/>
    <x v="5"/>
    <x v="97"/>
    <m/>
    <n v="110.7842951882941"/>
    <n v="5.8784599304410996"/>
    <s v="Aumento"/>
    <n v="4.1809290232999998E-3"/>
    <m/>
  </r>
  <r>
    <n v="104"/>
    <d v="2021-03-01T00:00:00"/>
    <x v="1"/>
    <x v="3"/>
    <x v="1"/>
    <x v="5"/>
    <x v="98"/>
    <m/>
    <n v="84.011829712479695"/>
    <n v="-8.8446640745692999"/>
    <s v="Disminución"/>
    <n v="-1.08236837924E-2"/>
    <m/>
  </r>
  <r>
    <n v="105"/>
    <d v="2021-03-01T00:00:00"/>
    <x v="1"/>
    <x v="3"/>
    <x v="1"/>
    <x v="5"/>
    <x v="99"/>
    <m/>
    <n v="73.552596646938696"/>
    <n v="-8.3448068097114998"/>
    <s v="Disminución"/>
    <n v="-4.2604108300000002E-3"/>
    <m/>
  </r>
  <r>
    <n v="106"/>
    <d v="2021-03-01T00:00:00"/>
    <x v="1"/>
    <x v="3"/>
    <x v="1"/>
    <x v="4"/>
    <x v="100"/>
    <m/>
    <n v="61.965006190942702"/>
    <n v="-4.4976570489238998"/>
    <s v="Disminución"/>
    <n v="-3.0093187091799999E-2"/>
    <m/>
  </r>
  <r>
    <n v="107"/>
    <d v="2021-03-01T00:00:00"/>
    <x v="1"/>
    <x v="3"/>
    <x v="1"/>
    <x v="5"/>
    <x v="101"/>
    <m/>
    <n v="46.809854960407399"/>
    <n v="-8.7393328168448008"/>
    <s v="Disminución"/>
    <n v="-3.1589455731799998E-2"/>
    <m/>
  </r>
  <r>
    <n v="108"/>
    <d v="2021-03-01T00:00:00"/>
    <x v="1"/>
    <x v="3"/>
    <x v="1"/>
    <x v="5"/>
    <x v="102"/>
    <m/>
    <n v="91.072462313873899"/>
    <n v="5.3014903676534999"/>
    <s v="Aumento"/>
    <n v="2.5706937847000001E-3"/>
    <m/>
  </r>
  <r>
    <n v="109"/>
    <d v="2021-03-01T00:00:00"/>
    <x v="1"/>
    <x v="3"/>
    <x v="1"/>
    <x v="5"/>
    <x v="103"/>
    <m/>
    <n v="87.876246040248901"/>
    <n v="-4.4712294415600997"/>
    <s v="Disminución"/>
    <n v="-7.2291233573999998E-3"/>
    <m/>
  </r>
  <r>
    <n v="110"/>
    <d v="2021-03-01T00:00:00"/>
    <x v="1"/>
    <x v="3"/>
    <x v="1"/>
    <x v="5"/>
    <x v="104"/>
    <m/>
    <n v="109.4291763474249"/>
    <n v="6.3156244450591004"/>
    <s v="Aumento"/>
    <n v="6.1546982128E-3"/>
    <m/>
  </r>
  <r>
    <n v="111"/>
    <d v="2021-03-01T00:00:00"/>
    <x v="1"/>
    <x v="3"/>
    <x v="1"/>
    <x v="4"/>
    <x v="105"/>
    <m/>
    <n v="89.165555304026299"/>
    <n v="3.4296229982846"/>
    <s v="Aumento"/>
    <n v="1.6410525134000001E-3"/>
    <m/>
  </r>
  <r>
    <n v="112"/>
    <d v="2021-03-01T00:00:00"/>
    <x v="1"/>
    <x v="3"/>
    <x v="1"/>
    <x v="5"/>
    <x v="106"/>
    <m/>
    <n v="89.165555304026299"/>
    <n v="3.4296229982846"/>
    <s v="Aumento"/>
    <n v="1.6410525134000001E-3"/>
    <m/>
  </r>
  <r>
    <n v="113"/>
    <d v="2021-03-01T00:00:00"/>
    <x v="1"/>
    <x v="3"/>
    <x v="1"/>
    <x v="4"/>
    <x v="107"/>
    <m/>
    <n v="87.792947966605198"/>
    <n v="-18.098483590595499"/>
    <s v="Disminución"/>
    <n v="-0.14421906553050001"/>
    <m/>
  </r>
  <r>
    <n v="114"/>
    <d v="2021-03-01T00:00:00"/>
    <x v="1"/>
    <x v="3"/>
    <x v="1"/>
    <x v="5"/>
    <x v="108"/>
    <m/>
    <n v="81.025481175124796"/>
    <n v="-24.560448624799299"/>
    <s v="Disminución"/>
    <n v="-0.1516891365819"/>
    <m/>
  </r>
  <r>
    <n v="115"/>
    <d v="2021-03-01T00:00:00"/>
    <x v="1"/>
    <x v="3"/>
    <x v="1"/>
    <x v="5"/>
    <x v="109"/>
    <m/>
    <n v="102.6962762819206"/>
    <n v="-4.1017768862919999"/>
    <s v="Disminución"/>
    <n v="-2.6574577723000002E-3"/>
    <m/>
  </r>
  <r>
    <n v="116"/>
    <d v="2021-03-01T00:00:00"/>
    <x v="1"/>
    <x v="3"/>
    <x v="1"/>
    <x v="5"/>
    <x v="110"/>
    <m/>
    <n v="115.5164529005279"/>
    <n v="8.8485801220599996"/>
    <s v="Aumento"/>
    <n v="1.0127528823800001E-2"/>
    <m/>
  </r>
  <r>
    <n v="117"/>
    <d v="2021-03-01T00:00:00"/>
    <x v="1"/>
    <x v="3"/>
    <x v="1"/>
    <x v="4"/>
    <x v="111"/>
    <m/>
    <n v="96.530764681862806"/>
    <n v="-13.751869205870801"/>
    <s v="Disminución"/>
    <n v="-0.11078338430369999"/>
    <m/>
  </r>
  <r>
    <n v="118"/>
    <d v="2021-03-01T00:00:00"/>
    <x v="1"/>
    <x v="3"/>
    <x v="1"/>
    <x v="5"/>
    <x v="112"/>
    <m/>
    <n v="95.673383959895304"/>
    <n v="-18.620263576408799"/>
    <s v="Disminución"/>
    <n v="-0.1100752151138"/>
    <m/>
  </r>
  <r>
    <n v="119"/>
    <d v="2021-03-01T00:00:00"/>
    <x v="1"/>
    <x v="3"/>
    <x v="1"/>
    <x v="5"/>
    <x v="113"/>
    <m/>
    <n v="96.331920305543704"/>
    <n v="-0.63703292065140005"/>
    <s v="Disminución"/>
    <n v="-3.953554527E-4"/>
    <m/>
  </r>
  <r>
    <n v="120"/>
    <d v="2021-03-01T00:00:00"/>
    <x v="1"/>
    <x v="3"/>
    <x v="1"/>
    <x v="5"/>
    <x v="114"/>
    <m/>
    <n v="99.433256692787594"/>
    <n v="-0.20530198639450001"/>
    <s v="Disminución"/>
    <n v="-3.1281373719999999E-4"/>
    <m/>
  </r>
  <r>
    <n v="121"/>
    <d v="2021-03-01T00:00:00"/>
    <x v="1"/>
    <x v="3"/>
    <x v="1"/>
    <x v="4"/>
    <x v="115"/>
    <m/>
    <n v="99.892669551599894"/>
    <n v="0.39729277433120003"/>
    <s v="Aumento"/>
    <n v="2.1077629547E-3"/>
    <m/>
  </r>
  <r>
    <n v="122"/>
    <d v="2021-03-01T00:00:00"/>
    <x v="1"/>
    <x v="3"/>
    <x v="1"/>
    <x v="5"/>
    <x v="116"/>
    <m/>
    <n v="99.892669551599894"/>
    <n v="0.39729277433120003"/>
    <s v="Aumento"/>
    <n v="2.1077629547E-3"/>
    <m/>
  </r>
  <r>
    <n v="123"/>
    <d v="2021-03-01T00:00:00"/>
    <x v="1"/>
    <x v="3"/>
    <x v="1"/>
    <x v="4"/>
    <x v="117"/>
    <m/>
    <n v="99.865097322204704"/>
    <n v="2.70287026285E-2"/>
    <s v="Aumento"/>
    <n v="1.203173737E-4"/>
    <m/>
  </r>
  <r>
    <n v="124"/>
    <d v="2021-03-01T00:00:00"/>
    <x v="1"/>
    <x v="3"/>
    <x v="1"/>
    <x v="5"/>
    <x v="118"/>
    <m/>
    <n v="100.9304354450036"/>
    <n v="-3.6819720737800002E-2"/>
    <s v="Disminución"/>
    <n v="-4.5188187799999999E-5"/>
    <m/>
  </r>
  <r>
    <n v="125"/>
    <d v="2021-03-01T00:00:00"/>
    <x v="1"/>
    <x v="3"/>
    <x v="1"/>
    <x v="5"/>
    <x v="119"/>
    <m/>
    <n v="99.574436429123907"/>
    <n v="0.20174385600040001"/>
    <s v="Aumento"/>
    <n v="2.691455871E-4"/>
    <m/>
  </r>
  <r>
    <n v="126"/>
    <d v="2021-03-01T00:00:00"/>
    <x v="1"/>
    <x v="3"/>
    <x v="1"/>
    <x v="5"/>
    <x v="120"/>
    <m/>
    <n v="99.389090934280702"/>
    <n v="-5.4833408226800003E-2"/>
    <s v="Disminución"/>
    <n v="-1.036400255E-4"/>
    <m/>
  </r>
  <r>
    <n v="127"/>
    <d v="2021-03-01T00:00:00"/>
    <x v="1"/>
    <x v="3"/>
    <x v="1"/>
    <x v="3"/>
    <x v="121"/>
    <m/>
    <n v="98.921035257192202"/>
    <n v="-1.0074412179787"/>
    <s v="Disminución"/>
    <n v="-1.2572958090100001E-2"/>
    <m/>
  </r>
  <r>
    <n v="128"/>
    <d v="2021-03-01T00:00:00"/>
    <x v="1"/>
    <x v="3"/>
    <x v="1"/>
    <x v="4"/>
    <x v="122"/>
    <m/>
    <n v="99.799121405512196"/>
    <n v="-0.10983434777370001"/>
    <s v="Disminución"/>
    <n v="-5.7903638609999996E-4"/>
    <m/>
  </r>
  <r>
    <n v="129"/>
    <d v="2021-03-01T00:00:00"/>
    <x v="1"/>
    <x v="3"/>
    <x v="1"/>
    <x v="5"/>
    <x v="123"/>
    <m/>
    <n v="99.799121405512196"/>
    <n v="-0.10983434777370001"/>
    <s v="Disminución"/>
    <n v="-5.7903638609999996E-4"/>
    <m/>
  </r>
  <r>
    <n v="130"/>
    <d v="2021-03-01T00:00:00"/>
    <x v="1"/>
    <x v="3"/>
    <x v="1"/>
    <x v="4"/>
    <x v="124"/>
    <m/>
    <n v="99.848581985920603"/>
    <n v="-0.1175473713937"/>
    <s v="Disminución"/>
    <n v="-8.33814989E-5"/>
    <m/>
  </r>
  <r>
    <n v="131"/>
    <d v="2021-03-01T00:00:00"/>
    <x v="1"/>
    <x v="3"/>
    <x v="1"/>
    <x v="5"/>
    <x v="125"/>
    <m/>
    <n v="99.848581985920603"/>
    <n v="-0.1175473713937"/>
    <s v="Disminución"/>
    <n v="-8.33814989E-5"/>
    <m/>
  </r>
  <r>
    <n v="132"/>
    <d v="2021-03-01T00:00:00"/>
    <x v="1"/>
    <x v="3"/>
    <x v="1"/>
    <x v="4"/>
    <x v="126"/>
    <m/>
    <n v="96.137590960460798"/>
    <n v="-5.3033482645512002"/>
    <s v="Disminución"/>
    <n v="-9.6562815164000001E-3"/>
    <m/>
  </r>
  <r>
    <n v="133"/>
    <d v="2021-03-01T00:00:00"/>
    <x v="1"/>
    <x v="3"/>
    <x v="1"/>
    <x v="5"/>
    <x v="126"/>
    <m/>
    <n v="96.137590960460798"/>
    <n v="-5.3033482645512002"/>
    <s v="Disminución"/>
    <n v="-9.6562815164000001E-3"/>
    <m/>
  </r>
  <r>
    <n v="134"/>
    <d v="2021-03-01T00:00:00"/>
    <x v="1"/>
    <x v="3"/>
    <x v="1"/>
    <x v="4"/>
    <x v="127"/>
    <m/>
    <n v="100.4328146938705"/>
    <n v="-0.19622750655249999"/>
    <s v="Disminución"/>
    <n v="-5.784118151E-4"/>
    <m/>
  </r>
  <r>
    <n v="135"/>
    <d v="2021-03-01T00:00:00"/>
    <x v="1"/>
    <x v="3"/>
    <x v="1"/>
    <x v="5"/>
    <x v="127"/>
    <m/>
    <n v="100.4328146938705"/>
    <n v="-0.19622750655249999"/>
    <s v="Disminución"/>
    <n v="-5.784118151E-4"/>
    <m/>
  </r>
  <r>
    <n v="136"/>
    <d v="2021-03-01T00:00:00"/>
    <x v="1"/>
    <x v="3"/>
    <x v="1"/>
    <x v="4"/>
    <x v="128"/>
    <m/>
    <n v="96.265156249236"/>
    <n v="-0.96847810034790005"/>
    <s v="Disminución"/>
    <n v="-1.6758468736E-3"/>
    <m/>
  </r>
  <r>
    <n v="137"/>
    <d v="2021-03-01T00:00:00"/>
    <x v="1"/>
    <x v="3"/>
    <x v="1"/>
    <x v="5"/>
    <x v="129"/>
    <m/>
    <n v="96.265156249236"/>
    <n v="-0.96847810034790005"/>
    <s v="Disminución"/>
    <n v="-1.6758468736E-3"/>
    <m/>
  </r>
  <r>
    <n v="138"/>
    <d v="2021-03-01T00:00:00"/>
    <x v="1"/>
    <x v="3"/>
    <x v="1"/>
    <x v="3"/>
    <x v="130"/>
    <m/>
    <n v="98.406215362033294"/>
    <n v="-1.0024037972307001"/>
    <s v="Disminución"/>
    <n v="-1.15374268159E-2"/>
    <m/>
  </r>
  <r>
    <n v="139"/>
    <d v="2021-03-01T00:00:00"/>
    <x v="1"/>
    <x v="3"/>
    <x v="1"/>
    <x v="4"/>
    <x v="131"/>
    <m/>
    <n v="98.219489079279498"/>
    <n v="-1.2924251806877001"/>
    <s v="Disminución"/>
    <n v="-2.4831591980000001E-3"/>
    <m/>
  </r>
  <r>
    <n v="140"/>
    <d v="2021-03-01T00:00:00"/>
    <x v="1"/>
    <x v="3"/>
    <x v="1"/>
    <x v="5"/>
    <x v="132"/>
    <m/>
    <n v="99.703783483122095"/>
    <n v="-0.62221137949479999"/>
    <s v="Disminución"/>
    <n v="-7.32555943E-4"/>
    <m/>
  </r>
  <r>
    <n v="141"/>
    <d v="2021-03-01T00:00:00"/>
    <x v="1"/>
    <x v="3"/>
    <x v="1"/>
    <x v="5"/>
    <x v="133"/>
    <m/>
    <n v="95.919682799108401"/>
    <n v="-2.3530404466994002"/>
    <s v="Disminución"/>
    <n v="-1.7506032549999999E-3"/>
    <m/>
  </r>
  <r>
    <n v="142"/>
    <d v="2021-03-01T00:00:00"/>
    <x v="1"/>
    <x v="3"/>
    <x v="1"/>
    <x v="4"/>
    <x v="134"/>
    <m/>
    <n v="98.450141408615394"/>
    <n v="-0.79530023755930002"/>
    <s v="Disminución"/>
    <n v="-6.7528958668999998E-3"/>
    <m/>
  </r>
  <r>
    <n v="143"/>
    <d v="2021-03-01T00:00:00"/>
    <x v="1"/>
    <x v="3"/>
    <x v="1"/>
    <x v="5"/>
    <x v="135"/>
    <m/>
    <n v="96.904614109818198"/>
    <n v="-2.2441855811709002"/>
    <s v="Disminución"/>
    <n v="-1.3330187284000001E-3"/>
    <m/>
  </r>
  <r>
    <n v="144"/>
    <d v="2021-03-01T00:00:00"/>
    <x v="1"/>
    <x v="3"/>
    <x v="1"/>
    <x v="5"/>
    <x v="136"/>
    <m/>
    <n v="96.120607516357097"/>
    <n v="-0.89955391873750001"/>
    <s v="Disminución"/>
    <n v="-9.5647519690000003E-4"/>
    <m/>
  </r>
  <r>
    <n v="145"/>
    <d v="2021-03-01T00:00:00"/>
    <x v="1"/>
    <x v="3"/>
    <x v="1"/>
    <x v="5"/>
    <x v="137"/>
    <m/>
    <n v="97.486719511182002"/>
    <n v="-1.8583202462788999"/>
    <s v="Disminución"/>
    <n v="-2.8975208169000001E-3"/>
    <m/>
  </r>
  <r>
    <n v="146"/>
    <d v="2021-03-01T00:00:00"/>
    <x v="1"/>
    <x v="3"/>
    <x v="1"/>
    <x v="5"/>
    <x v="138"/>
    <m/>
    <n v="98.852795210206807"/>
    <n v="0.77496642863639997"/>
    <s v="Aumento"/>
    <n v="1.1056711217E-3"/>
    <m/>
  </r>
  <r>
    <n v="147"/>
    <d v="2021-03-01T00:00:00"/>
    <x v="1"/>
    <x v="3"/>
    <x v="1"/>
    <x v="5"/>
    <x v="139"/>
    <m/>
    <n v="98.408324330100996"/>
    <n v="-2.1912747257151999"/>
    <s v="Disminución"/>
    <n v="-3.429862796E-3"/>
    <m/>
  </r>
  <r>
    <n v="148"/>
    <d v="2021-03-01T00:00:00"/>
    <x v="1"/>
    <x v="3"/>
    <x v="1"/>
    <x v="5"/>
    <x v="140"/>
    <m/>
    <n v="100.410662629858"/>
    <n v="0.3322205757519"/>
    <s v="Aumento"/>
    <n v="7.5831054970000003E-4"/>
    <m/>
  </r>
  <r>
    <n v="149"/>
    <d v="2021-03-01T00:00:00"/>
    <x v="1"/>
    <x v="3"/>
    <x v="1"/>
    <x v="4"/>
    <x v="141"/>
    <m/>
    <n v="98.392211954484793"/>
    <n v="-2.0970361765727001"/>
    <s v="Disminución"/>
    <n v="-2.3013717509000001E-3"/>
    <m/>
  </r>
  <r>
    <n v="150"/>
    <d v="2021-03-01T00:00:00"/>
    <x v="1"/>
    <x v="3"/>
    <x v="1"/>
    <x v="5"/>
    <x v="142"/>
    <m/>
    <n v="98.392211954484793"/>
    <n v="-2.0970361765727001"/>
    <s v="Disminución"/>
    <n v="-2.3013717509000001E-3"/>
    <m/>
  </r>
  <r>
    <n v="151"/>
    <d v="2021-03-01T00:00:00"/>
    <x v="1"/>
    <x v="3"/>
    <x v="1"/>
    <x v="2"/>
    <x v="143"/>
    <m/>
    <n v="99.224258124203402"/>
    <n v="5.8014566848900002E-2"/>
    <s v="Aumento"/>
    <n v="1.1712842038E-3"/>
    <m/>
  </r>
  <r>
    <n v="152"/>
    <d v="2021-03-01T00:00:00"/>
    <x v="1"/>
    <x v="3"/>
    <x v="1"/>
    <x v="3"/>
    <x v="144"/>
    <m/>
    <n v="99.476874272246107"/>
    <n v="0.22439495661280001"/>
    <s v="Aumento"/>
    <n v="1.6858912117000001E-3"/>
    <m/>
  </r>
  <r>
    <n v="153"/>
    <d v="2021-03-01T00:00:00"/>
    <x v="1"/>
    <x v="3"/>
    <x v="1"/>
    <x v="4"/>
    <x v="144"/>
    <m/>
    <n v="99.476874272246107"/>
    <n v="0.22439495661280001"/>
    <s v="Aumento"/>
    <n v="1.6858912117000001E-3"/>
    <m/>
  </r>
  <r>
    <n v="154"/>
    <d v="2021-03-01T00:00:00"/>
    <x v="1"/>
    <x v="3"/>
    <x v="1"/>
    <x v="5"/>
    <x v="145"/>
    <m/>
    <n v="98.6804860653438"/>
    <n v="1.46388998218E-2"/>
    <s v="Aumento"/>
    <n v="8.5164781700000004E-5"/>
    <m/>
  </r>
  <r>
    <n v="155"/>
    <d v="2021-03-01T00:00:00"/>
    <x v="1"/>
    <x v="3"/>
    <x v="1"/>
    <x v="5"/>
    <x v="146"/>
    <m/>
    <n v="102.28342872538759"/>
    <n v="0.94418677709840004"/>
    <s v="Aumento"/>
    <n v="1.60072643E-3"/>
    <m/>
  </r>
  <r>
    <n v="156"/>
    <d v="2021-03-01T00:00:00"/>
    <x v="1"/>
    <x v="3"/>
    <x v="1"/>
    <x v="3"/>
    <x v="147"/>
    <m/>
    <n v="99.970998639312597"/>
    <n v="0.2422918382592"/>
    <s v="Aumento"/>
    <n v="1.6529277360000001E-3"/>
    <m/>
  </r>
  <r>
    <n v="157"/>
    <d v="2021-03-01T00:00:00"/>
    <x v="1"/>
    <x v="3"/>
    <x v="1"/>
    <x v="4"/>
    <x v="147"/>
    <m/>
    <n v="99.970998639312597"/>
    <n v="0.2422918382592"/>
    <s v="Aumento"/>
    <n v="1.6529277360000001E-3"/>
    <m/>
  </r>
  <r>
    <n v="158"/>
    <d v="2021-03-01T00:00:00"/>
    <x v="1"/>
    <x v="3"/>
    <x v="1"/>
    <x v="5"/>
    <x v="147"/>
    <m/>
    <n v="99.970998639312597"/>
    <n v="0.2422918382592"/>
    <s v="Aumento"/>
    <n v="1.6529277360000001E-3"/>
    <m/>
  </r>
  <r>
    <n v="159"/>
    <d v="2021-03-01T00:00:00"/>
    <x v="1"/>
    <x v="3"/>
    <x v="1"/>
    <x v="3"/>
    <x v="148"/>
    <m/>
    <n v="95.377563969288303"/>
    <n v="-0.93858861883889999"/>
    <s v="Disminución"/>
    <n v="-6.8357333050000002E-4"/>
    <m/>
  </r>
  <r>
    <n v="160"/>
    <d v="2021-03-01T00:00:00"/>
    <x v="1"/>
    <x v="3"/>
    <x v="1"/>
    <x v="4"/>
    <x v="148"/>
    <m/>
    <n v="95.377563969288303"/>
    <n v="-0.93858861883889999"/>
    <s v="Disminución"/>
    <n v="-6.8357333050000002E-4"/>
    <m/>
  </r>
  <r>
    <n v="161"/>
    <d v="2021-03-01T00:00:00"/>
    <x v="1"/>
    <x v="3"/>
    <x v="1"/>
    <x v="5"/>
    <x v="148"/>
    <m/>
    <n v="95.377563969288303"/>
    <n v="-0.93858861883889999"/>
    <s v="Disminución"/>
    <n v="-6.8357333050000002E-4"/>
    <m/>
  </r>
  <r>
    <n v="162"/>
    <d v="2021-03-01T00:00:00"/>
    <x v="1"/>
    <x v="3"/>
    <x v="1"/>
    <x v="3"/>
    <x v="149"/>
    <m/>
    <n v="98.432643824727904"/>
    <n v="-0.2894924711163"/>
    <s v="Disminución"/>
    <n v="-1.4839614132999999E-3"/>
    <m/>
  </r>
  <r>
    <n v="163"/>
    <d v="2021-03-01T00:00:00"/>
    <x v="1"/>
    <x v="3"/>
    <x v="1"/>
    <x v="4"/>
    <x v="149"/>
    <m/>
    <n v="98.432643824727904"/>
    <n v="-0.2894924711163"/>
    <s v="Disminución"/>
    <n v="-1.4839614132999999E-3"/>
    <m/>
  </r>
  <r>
    <n v="164"/>
    <d v="2021-03-01T00:00:00"/>
    <x v="1"/>
    <x v="3"/>
    <x v="1"/>
    <x v="5"/>
    <x v="149"/>
    <m/>
    <n v="98.432643824727904"/>
    <n v="-0.2894924711163"/>
    <s v="Disminución"/>
    <n v="-1.4839614132999999E-3"/>
    <m/>
  </r>
  <r>
    <n v="0"/>
    <d v="2021-04-01T00:00:00"/>
    <x v="1"/>
    <x v="4"/>
    <x v="0"/>
    <x v="0"/>
    <x v="0"/>
    <m/>
    <n v="100.2384618811486"/>
    <n v="0.28942778264059998"/>
    <s v="Aumento"/>
    <m/>
    <m/>
  </r>
  <r>
    <n v="1"/>
    <d v="2021-04-01T00:00:00"/>
    <x v="1"/>
    <x v="4"/>
    <x v="1"/>
    <x v="1"/>
    <x v="1"/>
    <m/>
    <n v="96.147209685266205"/>
    <n v="-0.64660110280700001"/>
    <s v="Disminución"/>
    <n v="-0.15223270573520001"/>
    <m/>
  </r>
  <r>
    <n v="2"/>
    <d v="2021-04-01T00:00:00"/>
    <x v="1"/>
    <x v="4"/>
    <x v="1"/>
    <x v="2"/>
    <x v="2"/>
    <m/>
    <n v="95.8372689345168"/>
    <n v="-0.73731811432850003"/>
    <s v="Disminución"/>
    <n v="-0.15870014430420001"/>
    <m/>
  </r>
  <r>
    <n v="3"/>
    <d v="2021-04-01T00:00:00"/>
    <x v="1"/>
    <x v="4"/>
    <x v="1"/>
    <x v="3"/>
    <x v="3"/>
    <m/>
    <n v="99.440974611480101"/>
    <n v="0.28330038248229999"/>
    <s v="Aumento"/>
    <n v="1.3931751265599999E-2"/>
    <m/>
  </r>
  <r>
    <n v="4"/>
    <d v="2021-04-01T00:00:00"/>
    <x v="1"/>
    <x v="4"/>
    <x v="1"/>
    <x v="4"/>
    <x v="4"/>
    <m/>
    <n v="98.087098453243698"/>
    <n v="-2.1589329349599999E-2"/>
    <s v="Disminución"/>
    <n v="-2.9028771530000003E-4"/>
    <m/>
  </r>
  <r>
    <n v="5"/>
    <d v="2021-04-01T00:00:00"/>
    <x v="1"/>
    <x v="4"/>
    <x v="1"/>
    <x v="5"/>
    <x v="5"/>
    <m/>
    <n v="98.018775105444703"/>
    <n v="-9.6616903736000005E-3"/>
    <s v="Disminución"/>
    <n v="-1.242778382E-4"/>
    <m/>
  </r>
  <r>
    <n v="6"/>
    <d v="2021-04-01T00:00:00"/>
    <x v="1"/>
    <x v="4"/>
    <x v="1"/>
    <x v="5"/>
    <x v="6"/>
    <m/>
    <n v="99.623612098821596"/>
    <n v="-0.28478101474009998"/>
    <s v="Disminución"/>
    <n v="-1.660098771E-4"/>
    <m/>
  </r>
  <r>
    <n v="7"/>
    <d v="2021-04-01T00:00:00"/>
    <x v="1"/>
    <x v="4"/>
    <x v="1"/>
    <x v="4"/>
    <x v="7"/>
    <m/>
    <n v="101.1442117189241"/>
    <n v="2.3868776814234001"/>
    <s v="Aumento"/>
    <n v="6.0315842240000004E-3"/>
    <m/>
  </r>
  <r>
    <n v="8"/>
    <d v="2021-04-01T00:00:00"/>
    <x v="1"/>
    <x v="4"/>
    <x v="1"/>
    <x v="5"/>
    <x v="8"/>
    <m/>
    <n v="100.8586790510569"/>
    <n v="2.7640564135178001"/>
    <s v="Aumento"/>
    <n v="5.0969585483000004E-3"/>
    <m/>
  </r>
  <r>
    <n v="9"/>
    <d v="2021-04-01T00:00:00"/>
    <x v="1"/>
    <x v="4"/>
    <x v="1"/>
    <x v="5"/>
    <x v="9"/>
    <m/>
    <n v="101.93410332465869"/>
    <n v="1.3684870711187"/>
    <s v="Aumento"/>
    <n v="9.3462567569999998E-4"/>
    <m/>
  </r>
  <r>
    <n v="10"/>
    <d v="2021-04-01T00:00:00"/>
    <x v="1"/>
    <x v="4"/>
    <x v="1"/>
    <x v="4"/>
    <x v="10"/>
    <m/>
    <n v="99.337450963974504"/>
    <n v="-0.1628538659439"/>
    <s v="Disminución"/>
    <n v="-4.1659953621999996E-3"/>
    <m/>
  </r>
  <r>
    <n v="11"/>
    <d v="2021-04-01T00:00:00"/>
    <x v="1"/>
    <x v="4"/>
    <x v="1"/>
    <x v="5"/>
    <x v="11"/>
    <m/>
    <n v="101.0050410148681"/>
    <n v="-0.1239346533946"/>
    <s v="Disminución"/>
    <n v="-1.0205462986E-3"/>
    <m/>
  </r>
  <r>
    <n v="12"/>
    <d v="2021-04-01T00:00:00"/>
    <x v="1"/>
    <x v="4"/>
    <x v="1"/>
    <x v="5"/>
    <x v="12"/>
    <m/>
    <n v="99.824569844699695"/>
    <n v="1.8151188373799001"/>
    <s v="Aumento"/>
    <n v="5.0598173138000002E-3"/>
    <m/>
  </r>
  <r>
    <n v="13"/>
    <d v="2021-04-01T00:00:00"/>
    <x v="1"/>
    <x v="4"/>
    <x v="1"/>
    <x v="5"/>
    <x v="13"/>
    <m/>
    <n v="100.4853563833657"/>
    <n v="-0.68355912653420003"/>
    <s v="Disminución"/>
    <n v="-9.137301373E-4"/>
    <m/>
  </r>
  <r>
    <n v="14"/>
    <d v="2021-04-01T00:00:00"/>
    <x v="1"/>
    <x v="4"/>
    <x v="1"/>
    <x v="5"/>
    <x v="14"/>
    <m/>
    <n v="95.860861508578594"/>
    <n v="-1.7121951262856001"/>
    <s v="Disminución"/>
    <n v="-8.3762876191000001E-3"/>
    <m/>
  </r>
  <r>
    <n v="15"/>
    <d v="2021-04-01T00:00:00"/>
    <x v="1"/>
    <x v="4"/>
    <x v="1"/>
    <x v="5"/>
    <x v="15"/>
    <m/>
    <n v="97.962123186070002"/>
    <n v="-6.44817921834E-2"/>
    <s v="Disminución"/>
    <n v="-1.083310388E-4"/>
    <m/>
  </r>
  <r>
    <n v="16"/>
    <d v="2021-04-01T00:00:00"/>
    <x v="1"/>
    <x v="4"/>
    <x v="1"/>
    <x v="5"/>
    <x v="16"/>
    <m/>
    <n v="101.35655931315721"/>
    <n v="-3.4149226081000003E-2"/>
    <s v="Disminución"/>
    <n v="-1.1470654109999999E-4"/>
    <m/>
  </r>
  <r>
    <n v="17"/>
    <d v="2021-04-01T00:00:00"/>
    <x v="1"/>
    <x v="4"/>
    <x v="1"/>
    <x v="5"/>
    <x v="17"/>
    <m/>
    <n v="99.855813834092999"/>
    <n v="0.81904773911450002"/>
    <s v="Aumento"/>
    <n v="1.3114692050000001E-3"/>
    <m/>
  </r>
  <r>
    <n v="18"/>
    <d v="2021-04-01T00:00:00"/>
    <x v="1"/>
    <x v="4"/>
    <x v="1"/>
    <x v="5"/>
    <x v="18"/>
    <m/>
    <n v="96.922122817632498"/>
    <n v="-2.1777042242000001E-3"/>
    <s v="Disminución"/>
    <n v="-3.6802460999999999E-6"/>
    <m/>
  </r>
  <r>
    <n v="19"/>
    <d v="2021-04-01T00:00:00"/>
    <x v="1"/>
    <x v="4"/>
    <x v="1"/>
    <x v="4"/>
    <x v="19"/>
    <m/>
    <n v="98.405958730965807"/>
    <n v="0.89897362198420006"/>
    <s v="Aumento"/>
    <n v="2.3795805188E-3"/>
    <m/>
  </r>
  <r>
    <n v="20"/>
    <d v="2021-04-01T00:00:00"/>
    <x v="1"/>
    <x v="4"/>
    <x v="1"/>
    <x v="5"/>
    <x v="19"/>
    <m/>
    <n v="98.405958730965807"/>
    <n v="0.89897362198420006"/>
    <s v="Aumento"/>
    <n v="2.3795805188E-3"/>
    <m/>
  </r>
  <r>
    <n v="21"/>
    <d v="2021-04-01T00:00:00"/>
    <x v="1"/>
    <x v="4"/>
    <x v="1"/>
    <x v="4"/>
    <x v="20"/>
    <m/>
    <n v="104.4516422501643"/>
    <n v="2.2953068094273998"/>
    <s v="Aumento"/>
    <n v="5.7177345939999997E-3"/>
    <m/>
  </r>
  <r>
    <n v="22"/>
    <d v="2021-04-01T00:00:00"/>
    <x v="1"/>
    <x v="4"/>
    <x v="1"/>
    <x v="5"/>
    <x v="20"/>
    <m/>
    <n v="104.4516422501643"/>
    <n v="2.2953068094273998"/>
    <s v="Aumento"/>
    <n v="5.7177345939999997E-3"/>
    <m/>
  </r>
  <r>
    <n v="23"/>
    <d v="2021-04-01T00:00:00"/>
    <x v="1"/>
    <x v="4"/>
    <x v="1"/>
    <x v="4"/>
    <x v="21"/>
    <m/>
    <n v="102.4593654137086"/>
    <n v="1.7142818022055"/>
    <s v="Aumento"/>
    <n v="4.2591350060999997E-3"/>
    <m/>
  </r>
  <r>
    <n v="24"/>
    <d v="2021-04-01T00:00:00"/>
    <x v="1"/>
    <x v="4"/>
    <x v="1"/>
    <x v="5"/>
    <x v="22"/>
    <m/>
    <n v="103.4929440713203"/>
    <n v="1.962019307956"/>
    <s v="Aumento"/>
    <n v="3.4645095420000002E-3"/>
    <m/>
  </r>
  <r>
    <n v="25"/>
    <d v="2021-04-01T00:00:00"/>
    <x v="1"/>
    <x v="4"/>
    <x v="1"/>
    <x v="5"/>
    <x v="23"/>
    <m/>
    <n v="99.985279807738607"/>
    <n v="1.1056221637224"/>
    <s v="Aumento"/>
    <n v="7.9462546410000005E-4"/>
    <m/>
  </r>
  <r>
    <n v="26"/>
    <d v="2021-04-01T00:00:00"/>
    <x v="1"/>
    <x v="4"/>
    <x v="1"/>
    <x v="3"/>
    <x v="24"/>
    <m/>
    <n v="101.82458930075541"/>
    <n v="1.8243181599730001"/>
    <s v="Aumento"/>
    <n v="7.5614087382100001E-2"/>
    <m/>
  </r>
  <r>
    <n v="27"/>
    <d v="2021-04-01T00:00:00"/>
    <x v="1"/>
    <x v="4"/>
    <x v="1"/>
    <x v="4"/>
    <x v="25"/>
    <m/>
    <n v="102.26720973104899"/>
    <n v="2.4386476986775998"/>
    <s v="Aumento"/>
    <n v="7.6766902331400003E-2"/>
    <m/>
  </r>
  <r>
    <n v="28"/>
    <d v="2021-04-01T00:00:00"/>
    <x v="1"/>
    <x v="4"/>
    <x v="1"/>
    <x v="5"/>
    <x v="26"/>
    <m/>
    <n v="101.6530503052492"/>
    <n v="2.2872976318150999"/>
    <s v="Aumento"/>
    <n v="1.61839307624E-2"/>
    <m/>
  </r>
  <r>
    <n v="29"/>
    <d v="2021-04-01T00:00:00"/>
    <x v="1"/>
    <x v="4"/>
    <x v="1"/>
    <x v="5"/>
    <x v="27"/>
    <m/>
    <n v="98.999780861375001"/>
    <n v="1.4309594445741001"/>
    <s v="Aumento"/>
    <n v="5.1219511414999997E-3"/>
    <m/>
  </r>
  <r>
    <n v="30"/>
    <d v="2021-04-01T00:00:00"/>
    <x v="1"/>
    <x v="4"/>
    <x v="1"/>
    <x v="5"/>
    <x v="28"/>
    <m/>
    <n v="102.5334062128173"/>
    <n v="1.4287690501367001"/>
    <s v="Aumento"/>
    <n v="3.0005748910000001E-3"/>
    <m/>
  </r>
  <r>
    <n v="31"/>
    <d v="2021-04-01T00:00:00"/>
    <x v="1"/>
    <x v="4"/>
    <x v="1"/>
    <x v="5"/>
    <x v="29"/>
    <m/>
    <n v="103.20834720110911"/>
    <n v="2.9316255213417"/>
    <s v="Aumento"/>
    <n v="2.6148549985999998E-3"/>
    <m/>
  </r>
  <r>
    <n v="32"/>
    <d v="2021-04-01T00:00:00"/>
    <x v="1"/>
    <x v="4"/>
    <x v="1"/>
    <x v="5"/>
    <x v="30"/>
    <m/>
    <n v="102.80150806326159"/>
    <n v="3.4909335671421999"/>
    <s v="Aumento"/>
    <n v="1.7122154750999999E-3"/>
    <m/>
  </r>
  <r>
    <n v="33"/>
    <d v="2021-04-01T00:00:00"/>
    <x v="1"/>
    <x v="4"/>
    <x v="1"/>
    <x v="5"/>
    <x v="31"/>
    <m/>
    <n v="107.7226207947469"/>
    <n v="2.7507919526673001"/>
    <s v="Aumento"/>
    <n v="6.9309226697000003E-3"/>
    <m/>
  </r>
  <r>
    <n v="34"/>
    <d v="2021-04-01T00:00:00"/>
    <x v="1"/>
    <x v="4"/>
    <x v="1"/>
    <x v="5"/>
    <x v="32"/>
    <m/>
    <n v="104.1326898426049"/>
    <n v="1.5558494251088"/>
    <s v="Aumento"/>
    <n v="5.1868253994999999E-3"/>
    <m/>
  </r>
  <r>
    <n v="35"/>
    <d v="2021-04-01T00:00:00"/>
    <x v="1"/>
    <x v="4"/>
    <x v="1"/>
    <x v="5"/>
    <x v="33"/>
    <m/>
    <n v="104.3280979617392"/>
    <n v="1.6088255698559999"/>
    <s v="Aumento"/>
    <n v="1.7279153344000001E-3"/>
    <m/>
  </r>
  <r>
    <n v="36"/>
    <d v="2021-04-01T00:00:00"/>
    <x v="1"/>
    <x v="4"/>
    <x v="1"/>
    <x v="5"/>
    <x v="34"/>
    <m/>
    <n v="101.7855823775534"/>
    <n v="4.2567908901573004"/>
    <s v="Aumento"/>
    <n v="2.1463395732800001E-2"/>
    <m/>
  </r>
  <r>
    <n v="37"/>
    <d v="2021-04-01T00:00:00"/>
    <x v="1"/>
    <x v="4"/>
    <x v="1"/>
    <x v="5"/>
    <x v="35"/>
    <m/>
    <n v="97.966023613894507"/>
    <n v="1.9852656020182999"/>
    <s v="Aumento"/>
    <n v="3.9327002260999997E-3"/>
    <m/>
  </r>
  <r>
    <n v="38"/>
    <d v="2021-04-01T00:00:00"/>
    <x v="1"/>
    <x v="4"/>
    <x v="1"/>
    <x v="5"/>
    <x v="36"/>
    <m/>
    <n v="103.1305733375346"/>
    <n v="3.2946281737199001"/>
    <s v="Aumento"/>
    <n v="4.9483021847E-3"/>
    <m/>
  </r>
  <r>
    <n v="39"/>
    <d v="2021-04-01T00:00:00"/>
    <x v="1"/>
    <x v="4"/>
    <x v="1"/>
    <x v="5"/>
    <x v="37"/>
    <m/>
    <n v="103.2498438306861"/>
    <n v="2.2713797826514002"/>
    <s v="Aumento"/>
    <n v="1.5968489242999999E-3"/>
    <m/>
  </r>
  <r>
    <n v="40"/>
    <d v="2021-04-01T00:00:00"/>
    <x v="1"/>
    <x v="4"/>
    <x v="1"/>
    <x v="5"/>
    <x v="38"/>
    <m/>
    <n v="104.6401301525446"/>
    <n v="1.9778735111018999"/>
    <s v="Aumento"/>
    <n v="2.3464645914000001E-3"/>
    <m/>
  </r>
  <r>
    <n v="41"/>
    <d v="2021-04-01T00:00:00"/>
    <x v="1"/>
    <x v="4"/>
    <x v="1"/>
    <x v="4"/>
    <x v="39"/>
    <m/>
    <n v="99.606858001629206"/>
    <n v="-1.1977911236090999"/>
    <s v="Disminución"/>
    <n v="-3.3977798257000002E-3"/>
    <m/>
  </r>
  <r>
    <n v="42"/>
    <d v="2021-04-01T00:00:00"/>
    <x v="1"/>
    <x v="4"/>
    <x v="1"/>
    <x v="5"/>
    <x v="40"/>
    <m/>
    <n v="101.9879392789331"/>
    <n v="1.1037188719572999"/>
    <s v="Aumento"/>
    <n v="7.3950602809999999E-4"/>
    <m/>
  </r>
  <r>
    <n v="43"/>
    <d v="2021-04-01T00:00:00"/>
    <x v="1"/>
    <x v="4"/>
    <x v="1"/>
    <x v="5"/>
    <x v="41"/>
    <m/>
    <n v="98.871123457615695"/>
    <n v="-1.9094944290894"/>
    <s v="Disminución"/>
    <n v="-4.1372858538000004E-3"/>
    <m/>
  </r>
  <r>
    <n v="44"/>
    <d v="2021-04-01T00:00:00"/>
    <x v="1"/>
    <x v="4"/>
    <x v="1"/>
    <x v="4"/>
    <x v="42"/>
    <m/>
    <n v="100.73804807206361"/>
    <n v="0.31477947488660002"/>
    <s v="Aumento"/>
    <n v="2.2449648764000002E-3"/>
    <m/>
  </r>
  <r>
    <n v="45"/>
    <d v="2021-04-01T00:00:00"/>
    <x v="1"/>
    <x v="4"/>
    <x v="1"/>
    <x v="5"/>
    <x v="43"/>
    <m/>
    <n v="100.0898793648053"/>
    <n v="4.0862292991999997E-2"/>
    <s v="Aumento"/>
    <n v="6.3393733200000003E-5"/>
    <m/>
  </r>
  <r>
    <n v="46"/>
    <d v="2021-04-01T00:00:00"/>
    <x v="1"/>
    <x v="4"/>
    <x v="1"/>
    <x v="5"/>
    <x v="44"/>
    <m/>
    <n v="101.5247061099557"/>
    <n v="0.23253890342469999"/>
    <s v="Aumento"/>
    <n v="6.7926280950000005E-4"/>
    <m/>
  </r>
  <r>
    <n v="47"/>
    <d v="2021-04-01T00:00:00"/>
    <x v="1"/>
    <x v="4"/>
    <x v="1"/>
    <x v="5"/>
    <x v="45"/>
    <m/>
    <n v="100.78242824463619"/>
    <n v="1.1208508447456"/>
    <s v="Aumento"/>
    <n v="1.4307840349E-3"/>
    <m/>
  </r>
  <r>
    <n v="48"/>
    <d v="2021-04-01T00:00:00"/>
    <x v="1"/>
    <x v="4"/>
    <x v="1"/>
    <x v="5"/>
    <x v="46"/>
    <m/>
    <n v="99.7857632154398"/>
    <n v="5.1721318494600002E-2"/>
    <s v="Aumento"/>
    <n v="7.1524298800000003E-5"/>
    <m/>
  </r>
  <r>
    <n v="49"/>
    <d v="2021-04-01T00:00:00"/>
    <x v="1"/>
    <x v="4"/>
    <x v="1"/>
    <x v="3"/>
    <x v="47"/>
    <m/>
    <n v="98.150546170513806"/>
    <n v="0.52874173347840003"/>
    <s v="Aumento"/>
    <n v="5.5771953436000001E-3"/>
    <m/>
  </r>
  <r>
    <n v="50"/>
    <d v="2021-04-01T00:00:00"/>
    <x v="1"/>
    <x v="4"/>
    <x v="1"/>
    <x v="4"/>
    <x v="48"/>
    <m/>
    <n v="98.993238216393806"/>
    <n v="0.68502311603520005"/>
    <s v="Aumento"/>
    <n v="2.1150589643999999E-3"/>
    <m/>
  </r>
  <r>
    <n v="51"/>
    <d v="2021-04-01T00:00:00"/>
    <x v="1"/>
    <x v="4"/>
    <x v="1"/>
    <x v="5"/>
    <x v="49"/>
    <m/>
    <n v="98.993238216393806"/>
    <n v="0.68502311603520005"/>
    <s v="Aumento"/>
    <n v="2.1150589643999999E-3"/>
    <m/>
  </r>
  <r>
    <n v="52"/>
    <d v="2021-04-01T00:00:00"/>
    <x v="1"/>
    <x v="4"/>
    <x v="1"/>
    <x v="4"/>
    <x v="50"/>
    <m/>
    <n v="97.805219539043904"/>
    <n v="0.46406355399280003"/>
    <s v="Aumento"/>
    <n v="3.4621363792000002E-3"/>
    <m/>
  </r>
  <r>
    <n v="53"/>
    <d v="2021-04-01T00:00:00"/>
    <x v="1"/>
    <x v="4"/>
    <x v="1"/>
    <x v="5"/>
    <x v="51"/>
    <m/>
    <n v="97.916012648231401"/>
    <n v="-0.1819436341208"/>
    <s v="Disminución"/>
    <n v="-1.2781399470000001E-3"/>
    <m/>
  </r>
  <r>
    <n v="54"/>
    <d v="2021-04-01T00:00:00"/>
    <x v="1"/>
    <x v="4"/>
    <x v="1"/>
    <x v="5"/>
    <x v="52"/>
    <m/>
    <n v="96.224392025407695"/>
    <n v="10.883267429311299"/>
    <s v="Aumento"/>
    <n v="4.7402763262999999E-3"/>
    <m/>
  </r>
  <r>
    <n v="55"/>
    <d v="2021-04-01T00:00:00"/>
    <x v="1"/>
    <x v="4"/>
    <x v="1"/>
    <x v="3"/>
    <x v="53"/>
    <m/>
    <n v="96.7833189038124"/>
    <n v="-1.1125859268041001"/>
    <s v="Disminución"/>
    <n v="-3.7362449706900003E-2"/>
    <m/>
  </r>
  <r>
    <n v="56"/>
    <d v="2021-04-01T00:00:00"/>
    <x v="1"/>
    <x v="4"/>
    <x v="1"/>
    <x v="4"/>
    <x v="54"/>
    <m/>
    <n v="99.410926050115904"/>
    <n v="-9.4646488147300006E-2"/>
    <s v="Disminución"/>
    <n v="-8.1184625569999998E-4"/>
    <m/>
  </r>
  <r>
    <n v="57"/>
    <d v="2021-04-01T00:00:00"/>
    <x v="1"/>
    <x v="4"/>
    <x v="1"/>
    <x v="5"/>
    <x v="54"/>
    <m/>
    <n v="99.410926050115904"/>
    <n v="-9.4646488147300006E-2"/>
    <s v="Disminución"/>
    <n v="-8.1184625569999998E-4"/>
    <m/>
  </r>
  <r>
    <n v="58"/>
    <d v="2021-04-01T00:00:00"/>
    <x v="1"/>
    <x v="4"/>
    <x v="1"/>
    <x v="4"/>
    <x v="55"/>
    <m/>
    <n v="99.644776174641606"/>
    <n v="-0.36817418600230001"/>
    <s v="Disminución"/>
    <n v="-1.2252365956000001E-3"/>
    <m/>
  </r>
  <r>
    <n v="59"/>
    <d v="2021-04-01T00:00:00"/>
    <x v="1"/>
    <x v="4"/>
    <x v="1"/>
    <x v="5"/>
    <x v="56"/>
    <m/>
    <n v="99.194381474137202"/>
    <n v="-0.27656237165839997"/>
    <s v="Disminución"/>
    <n v="-7.036537725E-4"/>
    <m/>
  </r>
  <r>
    <n v="60"/>
    <d v="2021-04-01T00:00:00"/>
    <x v="1"/>
    <x v="4"/>
    <x v="1"/>
    <x v="5"/>
    <x v="57"/>
    <m/>
    <n v="101.14174789491319"/>
    <n v="-0.66563564496200001"/>
    <s v="Disminución"/>
    <n v="-5.2158282309999998E-4"/>
    <m/>
  </r>
  <r>
    <n v="61"/>
    <d v="2021-04-01T00:00:00"/>
    <x v="1"/>
    <x v="4"/>
    <x v="1"/>
    <x v="4"/>
    <x v="58"/>
    <m/>
    <n v="98.948826025079896"/>
    <n v="2.0087038804497999"/>
    <s v="Aumento"/>
    <n v="1.6675182568100001E-2"/>
    <m/>
  </r>
  <r>
    <n v="62"/>
    <d v="2021-04-01T00:00:00"/>
    <x v="1"/>
    <x v="4"/>
    <x v="1"/>
    <x v="5"/>
    <x v="59"/>
    <m/>
    <n v="100.7139983469492"/>
    <n v="2.9690367360869998"/>
    <s v="Aumento"/>
    <n v="1.7735941337199999E-2"/>
    <m/>
  </r>
  <r>
    <n v="63"/>
    <d v="2021-04-01T00:00:00"/>
    <x v="1"/>
    <x v="4"/>
    <x v="1"/>
    <x v="5"/>
    <x v="60"/>
    <m/>
    <n v="94.619146575882695"/>
    <n v="-4.8943055100419004"/>
    <s v="Disminución"/>
    <n v="-3.1278960554999998E-3"/>
    <m/>
  </r>
  <r>
    <n v="64"/>
    <d v="2021-04-01T00:00:00"/>
    <x v="1"/>
    <x v="4"/>
    <x v="1"/>
    <x v="5"/>
    <x v="61"/>
    <m/>
    <n v="95.660289756446005"/>
    <n v="0.2424558123053"/>
    <s v="Aumento"/>
    <n v="2.0670223960000001E-4"/>
    <m/>
  </r>
  <r>
    <n v="65"/>
    <d v="2021-04-01T00:00:00"/>
    <x v="1"/>
    <x v="4"/>
    <x v="1"/>
    <x v="5"/>
    <x v="62"/>
    <m/>
    <n v="93.417465732790603"/>
    <n v="2.2248568225049001"/>
    <s v="Aumento"/>
    <n v="1.8604350469000001E-3"/>
    <m/>
  </r>
  <r>
    <n v="66"/>
    <d v="2021-04-01T00:00:00"/>
    <x v="1"/>
    <x v="4"/>
    <x v="1"/>
    <x v="4"/>
    <x v="63"/>
    <m/>
    <n v="98.925606331458596"/>
    <n v="0.161503001323"/>
    <s v="Aumento"/>
    <n v="8.3336984619999997E-4"/>
    <m/>
  </r>
  <r>
    <n v="67"/>
    <d v="2021-04-01T00:00:00"/>
    <x v="1"/>
    <x v="4"/>
    <x v="1"/>
    <x v="5"/>
    <x v="64"/>
    <m/>
    <n v="99.254733112600306"/>
    <n v="0.48095585643319999"/>
    <s v="Aumento"/>
    <n v="1.2772634345000001E-3"/>
    <m/>
  </r>
  <r>
    <n v="68"/>
    <d v="2021-04-01T00:00:00"/>
    <x v="1"/>
    <x v="4"/>
    <x v="1"/>
    <x v="5"/>
    <x v="65"/>
    <m/>
    <n v="98.576699089324094"/>
    <n v="-0.17724464447060001"/>
    <s v="Disminución"/>
    <n v="-4.4389358819999999E-4"/>
    <m/>
  </r>
  <r>
    <n v="69"/>
    <d v="2021-04-01T00:00:00"/>
    <x v="1"/>
    <x v="4"/>
    <x v="1"/>
    <x v="4"/>
    <x v="66"/>
    <m/>
    <n v="100.26165841254139"/>
    <n v="0.39805573110839998"/>
    <s v="Aumento"/>
    <n v="2.306386695E-4"/>
    <m/>
  </r>
  <r>
    <n v="70"/>
    <d v="2021-04-01T00:00:00"/>
    <x v="1"/>
    <x v="4"/>
    <x v="1"/>
    <x v="5"/>
    <x v="67"/>
    <m/>
    <n v="100.26165841254139"/>
    <n v="0.39805573110839998"/>
    <s v="Aumento"/>
    <n v="2.306386695E-4"/>
    <m/>
  </r>
  <r>
    <n v="71"/>
    <d v="2021-04-01T00:00:00"/>
    <x v="1"/>
    <x v="4"/>
    <x v="1"/>
    <x v="4"/>
    <x v="68"/>
    <m/>
    <n v="86.470108691535899"/>
    <n v="-8.6050073642693992"/>
    <s v="Disminución"/>
    <n v="-5.28662524964E-2"/>
    <m/>
  </r>
  <r>
    <n v="72"/>
    <d v="2021-04-01T00:00:00"/>
    <x v="1"/>
    <x v="4"/>
    <x v="1"/>
    <x v="5"/>
    <x v="68"/>
    <m/>
    <n v="86.470108691535899"/>
    <n v="-8.6050073642693992"/>
    <s v="Disminución"/>
    <n v="-5.28662524964E-2"/>
    <m/>
  </r>
  <r>
    <n v="73"/>
    <d v="2021-04-01T00:00:00"/>
    <x v="1"/>
    <x v="4"/>
    <x v="1"/>
    <x v="4"/>
    <x v="69"/>
    <m/>
    <n v="98.809271156768602"/>
    <n v="-0.13296041423169999"/>
    <s v="Disminución"/>
    <n v="-1.9830544290000001E-4"/>
    <m/>
  </r>
  <r>
    <n v="74"/>
    <d v="2021-04-01T00:00:00"/>
    <x v="1"/>
    <x v="4"/>
    <x v="1"/>
    <x v="5"/>
    <x v="70"/>
    <m/>
    <n v="98.809271156768602"/>
    <n v="-0.13296041423169999"/>
    <s v="Disminución"/>
    <n v="-1.9830544290000001E-4"/>
    <m/>
  </r>
  <r>
    <n v="75"/>
    <d v="2021-04-01T00:00:00"/>
    <x v="1"/>
    <x v="4"/>
    <x v="1"/>
    <x v="3"/>
    <x v="71"/>
    <m/>
    <n v="106.71558396804249"/>
    <n v="4.3297219891580996"/>
    <s v="Aumento"/>
    <n v="2.9182318871699999E-2"/>
    <m/>
  </r>
  <r>
    <n v="76"/>
    <d v="2021-04-01T00:00:00"/>
    <x v="1"/>
    <x v="4"/>
    <x v="1"/>
    <x v="4"/>
    <x v="72"/>
    <m/>
    <n v="110.85835632652071"/>
    <n v="6.8967467494671002"/>
    <s v="Aumento"/>
    <n v="2.9201941018699999E-2"/>
    <m/>
  </r>
  <r>
    <n v="77"/>
    <d v="2021-04-01T00:00:00"/>
    <x v="1"/>
    <x v="4"/>
    <x v="1"/>
    <x v="5"/>
    <x v="73"/>
    <m/>
    <n v="110.85835632652071"/>
    <n v="6.8967467494671002"/>
    <s v="Aumento"/>
    <n v="2.9201941018699999E-2"/>
    <m/>
  </r>
  <r>
    <n v="78"/>
    <d v="2021-04-01T00:00:00"/>
    <x v="1"/>
    <x v="4"/>
    <x v="1"/>
    <x v="4"/>
    <x v="74"/>
    <m/>
    <n v="98.714994716270397"/>
    <n v="0.76491674656980002"/>
    <s v="Aumento"/>
    <n v="6.2628763030000002E-4"/>
    <m/>
  </r>
  <r>
    <n v="79"/>
    <d v="2021-04-01T00:00:00"/>
    <x v="1"/>
    <x v="4"/>
    <x v="1"/>
    <x v="5"/>
    <x v="74"/>
    <m/>
    <n v="98.714994716270397"/>
    <n v="0.76491674656980002"/>
    <s v="Aumento"/>
    <n v="6.2628763030000002E-4"/>
    <m/>
  </r>
  <r>
    <n v="80"/>
    <d v="2021-04-01T00:00:00"/>
    <x v="1"/>
    <x v="4"/>
    <x v="1"/>
    <x v="4"/>
    <x v="75"/>
    <m/>
    <n v="100.593759655771"/>
    <n v="-0.38285871494450002"/>
    <s v="Disminución"/>
    <n v="-6.4590977730000004E-4"/>
    <m/>
  </r>
  <r>
    <n v="81"/>
    <d v="2021-04-01T00:00:00"/>
    <x v="1"/>
    <x v="4"/>
    <x v="1"/>
    <x v="5"/>
    <x v="75"/>
    <m/>
    <n v="100.593759655771"/>
    <n v="-0.38285871494450002"/>
    <s v="Disminución"/>
    <n v="-6.4590977730000004E-4"/>
    <m/>
  </r>
  <r>
    <n v="82"/>
    <d v="2021-04-01T00:00:00"/>
    <x v="1"/>
    <x v="4"/>
    <x v="1"/>
    <x v="3"/>
    <x v="76"/>
    <m/>
    <n v="95.248951843253096"/>
    <n v="-1.1547086611270001"/>
    <s v="Disminución"/>
    <n v="-1.89710632819E-2"/>
    <m/>
  </r>
  <r>
    <n v="83"/>
    <d v="2021-04-01T00:00:00"/>
    <x v="1"/>
    <x v="4"/>
    <x v="1"/>
    <x v="4"/>
    <x v="77"/>
    <m/>
    <n v="99.576598592122807"/>
    <n v="-0.3892534379307"/>
    <s v="Disminución"/>
    <n v="-2.6820123374999998E-3"/>
    <m/>
  </r>
  <r>
    <n v="84"/>
    <d v="2021-04-01T00:00:00"/>
    <x v="1"/>
    <x v="4"/>
    <x v="1"/>
    <x v="5"/>
    <x v="78"/>
    <m/>
    <n v="93.820888644161101"/>
    <n v="-3.8410721675096"/>
    <s v="Disminución"/>
    <n v="-6.8263446617000002E-3"/>
    <m/>
  </r>
  <r>
    <n v="85"/>
    <d v="2021-04-01T00:00:00"/>
    <x v="1"/>
    <x v="4"/>
    <x v="1"/>
    <x v="5"/>
    <x v="79"/>
    <m/>
    <n v="108.9473899870306"/>
    <n v="3.6676963373264999"/>
    <s v="Aumento"/>
    <n v="7.8460788423999998E-3"/>
    <m/>
  </r>
  <r>
    <n v="86"/>
    <d v="2021-04-01T00:00:00"/>
    <x v="1"/>
    <x v="4"/>
    <x v="1"/>
    <x v="5"/>
    <x v="80"/>
    <m/>
    <n v="97.319781439416502"/>
    <n v="-2.1816799833023"/>
    <s v="Disminución"/>
    <n v="-3.4269063844999999E-3"/>
    <m/>
  </r>
  <r>
    <n v="87"/>
    <d v="2021-04-01T00:00:00"/>
    <x v="1"/>
    <x v="4"/>
    <x v="1"/>
    <x v="5"/>
    <x v="81"/>
    <m/>
    <n v="96.124914077601503"/>
    <n v="-0.195902611339"/>
    <s v="Disminución"/>
    <n v="-2.7484013370000001E-4"/>
    <m/>
  </r>
  <r>
    <n v="88"/>
    <d v="2021-04-01T00:00:00"/>
    <x v="1"/>
    <x v="4"/>
    <x v="1"/>
    <x v="4"/>
    <x v="82"/>
    <m/>
    <n v="110.59218643908321"/>
    <n v="5.2347192617782001"/>
    <s v="Aumento"/>
    <n v="1.19858704005E-2"/>
    <m/>
  </r>
  <r>
    <n v="89"/>
    <d v="2021-04-01T00:00:00"/>
    <x v="1"/>
    <x v="4"/>
    <x v="1"/>
    <x v="5"/>
    <x v="83"/>
    <m/>
    <n v="145.15551677488509"/>
    <n v="11.6069249183019"/>
    <s v="Aumento"/>
    <n v="1.3416912045800001E-2"/>
    <m/>
  </r>
  <r>
    <n v="90"/>
    <d v="2021-04-01T00:00:00"/>
    <x v="1"/>
    <x v="4"/>
    <x v="1"/>
    <x v="5"/>
    <x v="84"/>
    <m/>
    <n v="86.778733774278095"/>
    <n v="-1.2622230316314"/>
    <s v="Disminución"/>
    <n v="-1.4310416452999999E-3"/>
    <m/>
  </r>
  <r>
    <n v="91"/>
    <d v="2021-04-01T00:00:00"/>
    <x v="1"/>
    <x v="4"/>
    <x v="1"/>
    <x v="4"/>
    <x v="85"/>
    <m/>
    <n v="99.550120348358604"/>
    <n v="-0.97212191156039995"/>
    <s v="Disminución"/>
    <n v="-2.7343101168E-3"/>
    <m/>
  </r>
  <r>
    <n v="92"/>
    <d v="2021-04-01T00:00:00"/>
    <x v="1"/>
    <x v="4"/>
    <x v="1"/>
    <x v="5"/>
    <x v="86"/>
    <m/>
    <n v="99.550120348358604"/>
    <n v="-0.97212191156039995"/>
    <s v="Disminución"/>
    <n v="-2.7343101168E-3"/>
    <m/>
  </r>
  <r>
    <n v="93"/>
    <d v="2021-04-01T00:00:00"/>
    <x v="1"/>
    <x v="4"/>
    <x v="1"/>
    <x v="4"/>
    <x v="87"/>
    <m/>
    <n v="80.8026019664361"/>
    <n v="-9.2318705103940992"/>
    <s v="Disminución"/>
    <n v="-1.0647459166700001E-2"/>
    <m/>
  </r>
  <r>
    <n v="94"/>
    <d v="2021-04-01T00:00:00"/>
    <x v="1"/>
    <x v="4"/>
    <x v="1"/>
    <x v="5"/>
    <x v="88"/>
    <m/>
    <n v="80.8026019664361"/>
    <n v="-9.2318705103940992"/>
    <s v="Disminución"/>
    <n v="-1.0647459166700001E-2"/>
    <m/>
  </r>
  <r>
    <n v="95"/>
    <d v="2021-04-01T00:00:00"/>
    <x v="1"/>
    <x v="4"/>
    <x v="1"/>
    <x v="4"/>
    <x v="89"/>
    <m/>
    <n v="72.032950574724396"/>
    <n v="-7.0828228625155996"/>
    <s v="Disminución"/>
    <n v="-1.44803980695E-2"/>
    <m/>
  </r>
  <r>
    <n v="96"/>
    <d v="2021-04-01T00:00:00"/>
    <x v="1"/>
    <x v="4"/>
    <x v="1"/>
    <x v="5"/>
    <x v="90"/>
    <m/>
    <n v="57.9505850445615"/>
    <n v="-11.547870302137101"/>
    <s v="Disminución"/>
    <n v="-1.2187404161E-2"/>
    <m/>
  </r>
  <r>
    <n v="97"/>
    <d v="2021-04-01T00:00:00"/>
    <x v="1"/>
    <x v="4"/>
    <x v="1"/>
    <x v="5"/>
    <x v="91"/>
    <m/>
    <n v="94.136290910632894"/>
    <n v="-2.3183620776041001"/>
    <s v="Disminución"/>
    <n v="-2.2929939085000002E-3"/>
    <m/>
  </r>
  <r>
    <n v="98"/>
    <d v="2021-04-01T00:00:00"/>
    <x v="1"/>
    <x v="4"/>
    <x v="1"/>
    <x v="4"/>
    <x v="92"/>
    <m/>
    <n v="98.975087281883802"/>
    <n v="-0.33314119553799998"/>
    <s v="Disminución"/>
    <n v="-4.1275399200000002E-4"/>
    <m/>
  </r>
  <r>
    <n v="99"/>
    <d v="2021-04-01T00:00:00"/>
    <x v="1"/>
    <x v="4"/>
    <x v="1"/>
    <x v="5"/>
    <x v="93"/>
    <m/>
    <n v="98.975087281883802"/>
    <n v="-0.33314119553799998"/>
    <s v="Disminución"/>
    <n v="-4.1275399200000002E-4"/>
    <m/>
  </r>
  <r>
    <n v="100"/>
    <d v="2021-04-01T00:00:00"/>
    <x v="1"/>
    <x v="4"/>
    <x v="1"/>
    <x v="3"/>
    <x v="94"/>
    <m/>
    <n v="79.975230132893302"/>
    <n v="-6.9183933555802"/>
    <s v="Disminución"/>
    <n v="-0.23227920879719999"/>
    <m/>
  </r>
  <r>
    <n v="101"/>
    <d v="2021-04-01T00:00:00"/>
    <x v="1"/>
    <x v="4"/>
    <x v="1"/>
    <x v="4"/>
    <x v="95"/>
    <m/>
    <n v="85.037953110033698"/>
    <n v="-6.2631497937824996"/>
    <s v="Disminución"/>
    <n v="-2.1571919863899999E-2"/>
    <m/>
  </r>
  <r>
    <n v="102"/>
    <d v="2021-04-01T00:00:00"/>
    <x v="1"/>
    <x v="4"/>
    <x v="1"/>
    <x v="5"/>
    <x v="96"/>
    <m/>
    <n v="90.856283407115001"/>
    <n v="-5.4413517376233997"/>
    <s v="Disminución"/>
    <n v="-6.0312885962000001E-3"/>
    <m/>
  </r>
  <r>
    <n v="103"/>
    <d v="2021-04-01T00:00:00"/>
    <x v="1"/>
    <x v="4"/>
    <x v="1"/>
    <x v="5"/>
    <x v="97"/>
    <m/>
    <n v="104.93554331249641"/>
    <n v="-5.2794052314517002"/>
    <s v="Disminución"/>
    <n v="-3.9744811417999999E-3"/>
    <m/>
  </r>
  <r>
    <n v="104"/>
    <d v="2021-04-01T00:00:00"/>
    <x v="1"/>
    <x v="4"/>
    <x v="1"/>
    <x v="5"/>
    <x v="98"/>
    <m/>
    <n v="82.131905216640604"/>
    <n v="-2.2376902184762"/>
    <s v="Disminución"/>
    <n v="-2.4954817990000002E-3"/>
    <m/>
  </r>
  <r>
    <n v="105"/>
    <d v="2021-04-01T00:00:00"/>
    <x v="1"/>
    <x v="4"/>
    <x v="1"/>
    <x v="5"/>
    <x v="99"/>
    <m/>
    <n v="59.291056394244102"/>
    <n v="-19.3895809296192"/>
    <s v="Disminución"/>
    <n v="-9.0706683269000006E-3"/>
    <m/>
  </r>
  <r>
    <n v="106"/>
    <d v="2021-04-01T00:00:00"/>
    <x v="1"/>
    <x v="4"/>
    <x v="1"/>
    <x v="4"/>
    <x v="100"/>
    <m/>
    <n v="60.356940844662297"/>
    <n v="-2.5951185114467998"/>
    <s v="Disminución"/>
    <n v="-1.65779820117E-2"/>
    <m/>
  </r>
  <r>
    <n v="107"/>
    <d v="2021-04-01T00:00:00"/>
    <x v="1"/>
    <x v="4"/>
    <x v="1"/>
    <x v="5"/>
    <x v="101"/>
    <m/>
    <n v="45.3345420085844"/>
    <n v="-3.1517144265259001"/>
    <s v="Disminución"/>
    <n v="-1.0393766540599999E-2"/>
    <m/>
  </r>
  <r>
    <n v="108"/>
    <d v="2021-04-01T00:00:00"/>
    <x v="1"/>
    <x v="4"/>
    <x v="1"/>
    <x v="5"/>
    <x v="102"/>
    <m/>
    <n v="90.522027392241796"/>
    <n v="-0.60439226924050005"/>
    <s v="Disminución"/>
    <n v="-3.0852075360000001E-4"/>
    <m/>
  </r>
  <r>
    <n v="109"/>
    <d v="2021-04-01T00:00:00"/>
    <x v="1"/>
    <x v="4"/>
    <x v="1"/>
    <x v="5"/>
    <x v="103"/>
    <m/>
    <n v="88.553661630983399"/>
    <n v="0.77087452099880005"/>
    <s v="Aumento"/>
    <n v="1.1902964911000001E-3"/>
    <m/>
  </r>
  <r>
    <n v="110"/>
    <d v="2021-04-01T00:00:00"/>
    <x v="1"/>
    <x v="4"/>
    <x v="1"/>
    <x v="5"/>
    <x v="104"/>
    <m/>
    <n v="101.96400004002651"/>
    <n v="-6.8219249715426002"/>
    <s v="Disminución"/>
    <n v="-7.0659912085999999E-3"/>
    <m/>
  </r>
  <r>
    <n v="111"/>
    <d v="2021-04-01T00:00:00"/>
    <x v="1"/>
    <x v="4"/>
    <x v="1"/>
    <x v="4"/>
    <x v="105"/>
    <m/>
    <n v="92.607139172004594"/>
    <n v="3.8597683334598001"/>
    <s v="Aumento"/>
    <n v="1.9096811893E-3"/>
    <m/>
  </r>
  <r>
    <n v="112"/>
    <d v="2021-04-01T00:00:00"/>
    <x v="1"/>
    <x v="4"/>
    <x v="1"/>
    <x v="5"/>
    <x v="106"/>
    <m/>
    <n v="92.607139172004594"/>
    <n v="3.8597683334598001"/>
    <s v="Aumento"/>
    <n v="1.9096811893E-3"/>
    <m/>
  </r>
  <r>
    <n v="113"/>
    <d v="2021-04-01T00:00:00"/>
    <x v="1"/>
    <x v="4"/>
    <x v="1"/>
    <x v="4"/>
    <x v="107"/>
    <m/>
    <n v="74.603637747541001"/>
    <n v="-15.023200068508"/>
    <s v="Disminución"/>
    <n v="-9.8019724290299995E-2"/>
    <m/>
  </r>
  <r>
    <n v="114"/>
    <d v="2021-04-01T00:00:00"/>
    <x v="1"/>
    <x v="4"/>
    <x v="1"/>
    <x v="5"/>
    <x v="108"/>
    <m/>
    <n v="63.446756428522001"/>
    <n v="-21.695304355686499"/>
    <s v="Disminución"/>
    <n v="-0.1010558878567"/>
    <m/>
  </r>
  <r>
    <n v="115"/>
    <d v="2021-04-01T00:00:00"/>
    <x v="1"/>
    <x v="4"/>
    <x v="1"/>
    <x v="5"/>
    <x v="109"/>
    <m/>
    <n v="102.5658707830257"/>
    <n v="-0.12698172087260001"/>
    <s v="Disminución"/>
    <n v="-7.8872335600000006E-5"/>
    <m/>
  </r>
  <r>
    <n v="116"/>
    <d v="2021-04-01T00:00:00"/>
    <x v="1"/>
    <x v="4"/>
    <x v="1"/>
    <x v="5"/>
    <x v="110"/>
    <m/>
    <n v="118.40563981194759"/>
    <n v="2.5011042486802002"/>
    <s v="Aumento"/>
    <n v="3.1150359018999999E-3"/>
    <m/>
  </r>
  <r>
    <n v="117"/>
    <d v="2021-04-01T00:00:00"/>
    <x v="1"/>
    <x v="4"/>
    <x v="1"/>
    <x v="4"/>
    <x v="111"/>
    <m/>
    <n v="81.794492733694597"/>
    <n v="-15.2658812936318"/>
    <s v="Disminución"/>
    <n v="-0.1060383745218"/>
    <m/>
  </r>
  <r>
    <n v="118"/>
    <d v="2021-04-01T00:00:00"/>
    <x v="1"/>
    <x v="4"/>
    <x v="1"/>
    <x v="5"/>
    <x v="112"/>
    <m/>
    <n v="74.825649885965902"/>
    <n v="-21.7905264881908"/>
    <s v="Disminución"/>
    <n v="-0.10480121436710001"/>
    <m/>
  </r>
  <r>
    <n v="119"/>
    <d v="2021-04-01T00:00:00"/>
    <x v="1"/>
    <x v="4"/>
    <x v="1"/>
    <x v="5"/>
    <x v="113"/>
    <m/>
    <n v="98.990634852916699"/>
    <n v="2.7599517781232001"/>
    <s v="Aumento"/>
    <n v="1.7014942904000001E-3"/>
    <m/>
  </r>
  <r>
    <n v="120"/>
    <d v="2021-04-01T00:00:00"/>
    <x v="1"/>
    <x v="4"/>
    <x v="1"/>
    <x v="5"/>
    <x v="114"/>
    <m/>
    <n v="97.5110439288419"/>
    <n v="-1.9331688691286"/>
    <s v="Disminución"/>
    <n v="-2.9386544451E-3"/>
    <m/>
  </r>
  <r>
    <n v="121"/>
    <d v="2021-04-01T00:00:00"/>
    <x v="1"/>
    <x v="4"/>
    <x v="1"/>
    <x v="4"/>
    <x v="115"/>
    <m/>
    <n v="101.6000278359132"/>
    <n v="1.7091927685759001"/>
    <s v="Aumento"/>
    <n v="9.1012856163999994E-3"/>
    <m/>
  </r>
  <r>
    <n v="122"/>
    <d v="2021-04-01T00:00:00"/>
    <x v="1"/>
    <x v="4"/>
    <x v="1"/>
    <x v="5"/>
    <x v="116"/>
    <m/>
    <n v="101.6000278359132"/>
    <n v="1.7091927685759001"/>
    <s v="Aumento"/>
    <n v="9.1012856163999994E-3"/>
    <m/>
  </r>
  <r>
    <n v="123"/>
    <d v="2021-04-01T00:00:00"/>
    <x v="1"/>
    <x v="4"/>
    <x v="1"/>
    <x v="4"/>
    <x v="117"/>
    <m/>
    <n v="99.622317780923495"/>
    <n v="-0.24310749980839999"/>
    <s v="Disminución"/>
    <n v="-1.0821749152E-3"/>
    <m/>
  </r>
  <r>
    <n v="124"/>
    <d v="2021-04-01T00:00:00"/>
    <x v="1"/>
    <x v="4"/>
    <x v="1"/>
    <x v="5"/>
    <x v="118"/>
    <m/>
    <n v="102.2636252227237"/>
    <n v="1.3208996590990001"/>
    <s v="Aumento"/>
    <n v="1.6200667969999999E-3"/>
    <m/>
  </r>
  <r>
    <n v="125"/>
    <d v="2021-04-01T00:00:00"/>
    <x v="1"/>
    <x v="4"/>
    <x v="1"/>
    <x v="5"/>
    <x v="119"/>
    <m/>
    <n v="99.211042580908"/>
    <n v="-0.3649469294005"/>
    <s v="Disminución"/>
    <n v="-4.8771996490000003E-4"/>
    <m/>
  </r>
  <r>
    <n v="126"/>
    <d v="2021-04-01T00:00:00"/>
    <x v="1"/>
    <x v="4"/>
    <x v="1"/>
    <x v="5"/>
    <x v="120"/>
    <m/>
    <n v="98.223634598758906"/>
    <n v="-1.1726199772693999"/>
    <s v="Disminución"/>
    <n v="-2.2145217474000001E-3"/>
    <m/>
  </r>
  <r>
    <n v="127"/>
    <d v="2021-04-01T00:00:00"/>
    <x v="1"/>
    <x v="4"/>
    <x v="1"/>
    <x v="3"/>
    <x v="121"/>
    <m/>
    <n v="98.580530605331504"/>
    <n v="-0.3442186497295"/>
    <s v="Disminución"/>
    <n v="-4.2514129717000004E-3"/>
    <m/>
  </r>
  <r>
    <n v="128"/>
    <d v="2021-04-01T00:00:00"/>
    <x v="1"/>
    <x v="4"/>
    <x v="1"/>
    <x v="4"/>
    <x v="122"/>
    <m/>
    <n v="99.740025044175795"/>
    <n v="-5.9215312223300003E-2"/>
    <s v="Disminución"/>
    <n v="-3.1174753679999998E-4"/>
    <m/>
  </r>
  <r>
    <n v="129"/>
    <d v="2021-04-01T00:00:00"/>
    <x v="1"/>
    <x v="4"/>
    <x v="1"/>
    <x v="5"/>
    <x v="123"/>
    <m/>
    <n v="99.740025044175795"/>
    <n v="-5.9215312223300003E-2"/>
    <s v="Disminución"/>
    <n v="-3.1174753679999998E-4"/>
    <m/>
  </r>
  <r>
    <n v="130"/>
    <d v="2021-04-01T00:00:00"/>
    <x v="1"/>
    <x v="4"/>
    <x v="1"/>
    <x v="4"/>
    <x v="124"/>
    <m/>
    <n v="100.8053184128634"/>
    <n v="0.95818729511620004"/>
    <s v="Aumento"/>
    <n v="6.7869551019999997E-4"/>
    <m/>
  </r>
  <r>
    <n v="131"/>
    <d v="2021-04-01T00:00:00"/>
    <x v="1"/>
    <x v="4"/>
    <x v="1"/>
    <x v="5"/>
    <x v="125"/>
    <m/>
    <n v="100.8053184128634"/>
    <n v="0.95818729511620004"/>
    <s v="Aumento"/>
    <n v="6.7869551019999997E-4"/>
    <m/>
  </r>
  <r>
    <n v="132"/>
    <d v="2021-04-01T00:00:00"/>
    <x v="1"/>
    <x v="4"/>
    <x v="1"/>
    <x v="4"/>
    <x v="126"/>
    <m/>
    <n v="101.0497463846657"/>
    <n v="5.1095054235601998"/>
    <s v="Aumento"/>
    <n v="8.8074837987999997E-3"/>
    <m/>
  </r>
  <r>
    <n v="133"/>
    <d v="2021-04-01T00:00:00"/>
    <x v="1"/>
    <x v="4"/>
    <x v="1"/>
    <x v="5"/>
    <x v="126"/>
    <m/>
    <n v="101.0497463846657"/>
    <n v="5.1095054235601998"/>
    <s v="Aumento"/>
    <n v="8.8074837987999997E-3"/>
    <m/>
  </r>
  <r>
    <n v="134"/>
    <d v="2021-04-01T00:00:00"/>
    <x v="1"/>
    <x v="4"/>
    <x v="1"/>
    <x v="4"/>
    <x v="127"/>
    <m/>
    <n v="96.728055522376906"/>
    <n v="-3.6887935310645998"/>
    <s v="Disminución"/>
    <n v="-1.0848936554899999E-2"/>
    <m/>
  </r>
  <r>
    <n v="135"/>
    <d v="2021-04-01T00:00:00"/>
    <x v="1"/>
    <x v="4"/>
    <x v="1"/>
    <x v="5"/>
    <x v="127"/>
    <m/>
    <n v="96.728055522376906"/>
    <n v="-3.6887935310645998"/>
    <s v="Disminución"/>
    <n v="-1.0848936554899999E-2"/>
    <m/>
  </r>
  <r>
    <n v="136"/>
    <d v="2021-04-01T00:00:00"/>
    <x v="1"/>
    <x v="4"/>
    <x v="1"/>
    <x v="4"/>
    <x v="128"/>
    <m/>
    <n v="94.817146487601605"/>
    <n v="-1.5041888654763"/>
    <s v="Disminución"/>
    <n v="-2.5769081889999998E-3"/>
    <m/>
  </r>
  <r>
    <n v="137"/>
    <d v="2021-04-01T00:00:00"/>
    <x v="1"/>
    <x v="4"/>
    <x v="1"/>
    <x v="5"/>
    <x v="129"/>
    <m/>
    <n v="94.817146487601605"/>
    <n v="-1.5041888654763"/>
    <s v="Disminución"/>
    <n v="-2.5769081889999998E-3"/>
    <m/>
  </r>
  <r>
    <n v="138"/>
    <d v="2021-04-01T00:00:00"/>
    <x v="1"/>
    <x v="4"/>
    <x v="1"/>
    <x v="3"/>
    <x v="130"/>
    <m/>
    <n v="99.2578825819635"/>
    <n v="0.8654608012278"/>
    <s v="Aumento"/>
    <n v="9.8586375904999995E-3"/>
    <m/>
  </r>
  <r>
    <n v="139"/>
    <d v="2021-04-01T00:00:00"/>
    <x v="1"/>
    <x v="4"/>
    <x v="1"/>
    <x v="4"/>
    <x v="131"/>
    <m/>
    <n v="99.089691096243698"/>
    <n v="0.88597693301150005"/>
    <s v="Aumento"/>
    <n v="1.6797731815E-3"/>
    <m/>
  </r>
  <r>
    <n v="140"/>
    <d v="2021-04-01T00:00:00"/>
    <x v="1"/>
    <x v="4"/>
    <x v="1"/>
    <x v="5"/>
    <x v="132"/>
    <m/>
    <n v="99.715662400464893"/>
    <n v="1.19142091983E-2"/>
    <s v="Aumento"/>
    <n v="1.39359311E-5"/>
    <m/>
  </r>
  <r>
    <n v="141"/>
    <d v="2021-04-01T00:00:00"/>
    <x v="1"/>
    <x v="4"/>
    <x v="1"/>
    <x v="5"/>
    <x v="133"/>
    <m/>
    <n v="98.119794064409604"/>
    <n v="2.2937015647862999"/>
    <s v="Aumento"/>
    <n v="1.6658372504000001E-3"/>
    <m/>
  </r>
  <r>
    <n v="142"/>
    <d v="2021-04-01T00:00:00"/>
    <x v="1"/>
    <x v="4"/>
    <x v="1"/>
    <x v="4"/>
    <x v="134"/>
    <m/>
    <n v="99.211867792580307"/>
    <n v="0.77371791758380004"/>
    <s v="Aumento"/>
    <n v="6.5155703138999998E-3"/>
    <m/>
  </r>
  <r>
    <n v="143"/>
    <d v="2021-04-01T00:00:00"/>
    <x v="1"/>
    <x v="4"/>
    <x v="1"/>
    <x v="5"/>
    <x v="135"/>
    <m/>
    <n v="95.692793556804503"/>
    <n v="-1.2505292592573001"/>
    <s v="Disminución"/>
    <n v="-7.2592630380000002E-4"/>
    <m/>
  </r>
  <r>
    <n v="144"/>
    <d v="2021-04-01T00:00:00"/>
    <x v="1"/>
    <x v="4"/>
    <x v="1"/>
    <x v="5"/>
    <x v="136"/>
    <m/>
    <n v="95.743752674686206"/>
    <n v="-0.39206456493390002"/>
    <s v="Disminución"/>
    <n v="-4.1300785189999999E-4"/>
    <m/>
  </r>
  <r>
    <n v="145"/>
    <d v="2021-04-01T00:00:00"/>
    <x v="1"/>
    <x v="4"/>
    <x v="1"/>
    <x v="5"/>
    <x v="137"/>
    <m/>
    <n v="97.563726343409698"/>
    <n v="7.8992125916099998E-2"/>
    <s v="Aumento"/>
    <n v="1.208431088E-4"/>
    <m/>
  </r>
  <r>
    <n v="146"/>
    <d v="2021-04-01T00:00:00"/>
    <x v="1"/>
    <x v="4"/>
    <x v="1"/>
    <x v="5"/>
    <x v="138"/>
    <m/>
    <n v="98.863509153066502"/>
    <n v="1.0838280128499999E-2"/>
    <s v="Aumento"/>
    <n v="1.5578825199999999E-5"/>
    <m/>
  </r>
  <r>
    <n v="147"/>
    <d v="2021-04-01T00:00:00"/>
    <x v="1"/>
    <x v="4"/>
    <x v="1"/>
    <x v="5"/>
    <x v="139"/>
    <m/>
    <n v="98.600663907395997"/>
    <n v="0.19545051559849999"/>
    <s v="Aumento"/>
    <n v="2.991389267E-4"/>
    <m/>
  </r>
  <r>
    <n v="148"/>
    <d v="2021-04-01T00:00:00"/>
    <x v="1"/>
    <x v="4"/>
    <x v="1"/>
    <x v="5"/>
    <x v="140"/>
    <m/>
    <n v="103.5766843698183"/>
    <n v="3.1530732464450999"/>
    <s v="Aumento"/>
    <n v="7.2189436088000002E-3"/>
    <m/>
  </r>
  <r>
    <n v="149"/>
    <d v="2021-04-01T00:00:00"/>
    <x v="1"/>
    <x v="4"/>
    <x v="1"/>
    <x v="4"/>
    <x v="141"/>
    <m/>
    <n v="99.915824293432607"/>
    <n v="1.5485090828657999"/>
    <s v="Aumento"/>
    <n v="1.6632940951E-3"/>
    <m/>
  </r>
  <r>
    <n v="150"/>
    <d v="2021-04-01T00:00:00"/>
    <x v="1"/>
    <x v="4"/>
    <x v="1"/>
    <x v="5"/>
    <x v="142"/>
    <m/>
    <n v="99.915824293432607"/>
    <n v="1.5485090828657999"/>
    <s v="Aumento"/>
    <n v="1.6632940951E-3"/>
    <m/>
  </r>
  <r>
    <n v="151"/>
    <d v="2021-04-01T00:00:00"/>
    <x v="1"/>
    <x v="4"/>
    <x v="1"/>
    <x v="2"/>
    <x v="143"/>
    <m/>
    <n v="99.542014640463606"/>
    <n v="0.32024075792279999"/>
    <s v="Aumento"/>
    <n v="6.4674385688999999E-3"/>
    <m/>
  </r>
  <r>
    <n v="152"/>
    <d v="2021-04-01T00:00:00"/>
    <x v="1"/>
    <x v="4"/>
    <x v="1"/>
    <x v="3"/>
    <x v="144"/>
    <m/>
    <n v="100.2915817881031"/>
    <n v="0.81899187305309995"/>
    <s v="Aumento"/>
    <n v="6.1652129847000001E-3"/>
    <m/>
  </r>
  <r>
    <n v="153"/>
    <d v="2021-04-01T00:00:00"/>
    <x v="1"/>
    <x v="4"/>
    <x v="1"/>
    <x v="4"/>
    <x v="144"/>
    <m/>
    <n v="100.2915817881031"/>
    <n v="0.81899187305309995"/>
    <s v="Aumento"/>
    <n v="6.1652129847000001E-3"/>
    <m/>
  </r>
  <r>
    <n v="154"/>
    <d v="2021-04-01T00:00:00"/>
    <x v="1"/>
    <x v="4"/>
    <x v="1"/>
    <x v="5"/>
    <x v="145"/>
    <m/>
    <n v="99.455974209715095"/>
    <n v="0.78585764551030002"/>
    <s v="Aumento"/>
    <n v="4.5712781394E-3"/>
    <m/>
  </r>
  <r>
    <n v="155"/>
    <d v="2021-04-01T00:00:00"/>
    <x v="1"/>
    <x v="4"/>
    <x v="1"/>
    <x v="5"/>
    <x v="146"/>
    <m/>
    <n v="103.23634936486781"/>
    <n v="0.93164714104229995"/>
    <s v="Aumento"/>
    <n v="1.5939348452999999E-3"/>
    <m/>
  </r>
  <r>
    <n v="156"/>
    <d v="2021-04-01T00:00:00"/>
    <x v="1"/>
    <x v="4"/>
    <x v="1"/>
    <x v="3"/>
    <x v="147"/>
    <m/>
    <n v="99.5117089530508"/>
    <n v="-0.45942292516139999"/>
    <s v="Disminución"/>
    <n v="-3.1409232640000001E-3"/>
    <m/>
  </r>
  <r>
    <n v="157"/>
    <d v="2021-04-01T00:00:00"/>
    <x v="1"/>
    <x v="4"/>
    <x v="1"/>
    <x v="4"/>
    <x v="147"/>
    <m/>
    <n v="99.5117089530508"/>
    <n v="-0.45942292516139999"/>
    <s v="Disminución"/>
    <n v="-3.1409232640000001E-3"/>
    <m/>
  </r>
  <r>
    <n v="158"/>
    <d v="2021-04-01T00:00:00"/>
    <x v="1"/>
    <x v="4"/>
    <x v="1"/>
    <x v="5"/>
    <x v="147"/>
    <m/>
    <n v="99.5117089530508"/>
    <n v="-0.45942292516139999"/>
    <s v="Disminución"/>
    <n v="-3.1409232640000001E-3"/>
    <m/>
  </r>
  <r>
    <n v="159"/>
    <d v="2021-04-01T00:00:00"/>
    <x v="1"/>
    <x v="4"/>
    <x v="1"/>
    <x v="3"/>
    <x v="148"/>
    <m/>
    <n v="97.384986683187293"/>
    <n v="2.1047116642077999"/>
    <s v="Aumento"/>
    <n v="1.5180481257999999E-3"/>
    <m/>
  </r>
  <r>
    <n v="160"/>
    <d v="2021-04-01T00:00:00"/>
    <x v="1"/>
    <x v="4"/>
    <x v="1"/>
    <x v="4"/>
    <x v="148"/>
    <m/>
    <n v="97.384986683187293"/>
    <n v="2.1047116642077999"/>
    <s v="Aumento"/>
    <n v="1.5180481257999999E-3"/>
    <m/>
  </r>
  <r>
    <n v="161"/>
    <d v="2021-04-01T00:00:00"/>
    <x v="1"/>
    <x v="4"/>
    <x v="1"/>
    <x v="5"/>
    <x v="148"/>
    <m/>
    <n v="97.384986683187293"/>
    <n v="2.1047116642077999"/>
    <s v="Aumento"/>
    <n v="1.5180481257999999E-3"/>
    <m/>
  </r>
  <r>
    <n v="162"/>
    <d v="2021-04-01T00:00:00"/>
    <x v="1"/>
    <x v="4"/>
    <x v="1"/>
    <x v="3"/>
    <x v="149"/>
    <m/>
    <n v="98.803484831379194"/>
    <n v="0.37674595768410002"/>
    <s v="Aumento"/>
    <n v="1.9251007225000001E-3"/>
    <m/>
  </r>
  <r>
    <n v="163"/>
    <d v="2021-04-01T00:00:00"/>
    <x v="1"/>
    <x v="4"/>
    <x v="1"/>
    <x v="4"/>
    <x v="149"/>
    <m/>
    <n v="98.803484831379194"/>
    <n v="0.37674595768410002"/>
    <s v="Aumento"/>
    <n v="1.9251007225000001E-3"/>
    <m/>
  </r>
  <r>
    <n v="164"/>
    <d v="2021-04-01T00:00:00"/>
    <x v="1"/>
    <x v="4"/>
    <x v="1"/>
    <x v="5"/>
    <x v="149"/>
    <m/>
    <n v="98.803484831379194"/>
    <n v="0.37674595768410002"/>
    <s v="Aumento"/>
    <n v="1.9251007225000001E-3"/>
    <m/>
  </r>
  <r>
    <n v="0"/>
    <d v="2021-05-01T00:00:00"/>
    <x v="1"/>
    <x v="5"/>
    <x v="0"/>
    <x v="0"/>
    <x v="0"/>
    <m/>
    <n v="100.22344406661929"/>
    <n v="-1.49820879606E-2"/>
    <s v="Disminución"/>
    <m/>
    <m/>
  </r>
  <r>
    <n v="1"/>
    <d v="2021-05-01T00:00:00"/>
    <x v="1"/>
    <x v="5"/>
    <x v="1"/>
    <x v="1"/>
    <x v="1"/>
    <m/>
    <n v="96.075499688360907"/>
    <n v="-7.4583544483599995E-2"/>
    <s v="Disminución"/>
    <n v="-1.7395708431299998E-2"/>
    <m/>
  </r>
  <r>
    <n v="2"/>
    <d v="2021-05-01T00:00:00"/>
    <x v="1"/>
    <x v="5"/>
    <x v="1"/>
    <x v="2"/>
    <x v="2"/>
    <m/>
    <n v="95.755240869964098"/>
    <n v="-8.5590987164699997E-2"/>
    <s v="Disminución"/>
    <n v="-1.8233972888000001E-2"/>
    <m/>
  </r>
  <r>
    <n v="3"/>
    <d v="2021-05-01T00:00:00"/>
    <x v="1"/>
    <x v="5"/>
    <x v="1"/>
    <x v="3"/>
    <x v="3"/>
    <m/>
    <n v="99.458011879451604"/>
    <n v="1.7133046048800001E-2"/>
    <s v="Aumento"/>
    <n v="8.4249357659999999E-4"/>
    <m/>
  </r>
  <r>
    <n v="4"/>
    <d v="2021-05-01T00:00:00"/>
    <x v="1"/>
    <x v="5"/>
    <x v="1"/>
    <x v="4"/>
    <x v="4"/>
    <m/>
    <n v="98.018430882914402"/>
    <n v="-7.0006730153300001E-2"/>
    <s v="Disminución"/>
    <n v="-9.3838352449999995E-4"/>
    <m/>
  </r>
  <r>
    <n v="5"/>
    <d v="2021-05-01T00:00:00"/>
    <x v="1"/>
    <x v="5"/>
    <x v="1"/>
    <x v="5"/>
    <x v="5"/>
    <m/>
    <n v="98.024577954091399"/>
    <n v="5.9201399328E-3"/>
    <s v="Aumento"/>
    <n v="7.5923362000000002E-5"/>
    <m/>
  </r>
  <r>
    <n v="6"/>
    <d v="2021-05-01T00:00:00"/>
    <x v="1"/>
    <x v="5"/>
    <x v="1"/>
    <x v="5"/>
    <x v="6"/>
    <m/>
    <n v="97.880190309991306"/>
    <n v="-1.7500086095059999"/>
    <s v="Disminución"/>
    <n v="-1.0143068864999999E-3"/>
    <m/>
  </r>
  <r>
    <n v="7"/>
    <d v="2021-05-01T00:00:00"/>
    <x v="1"/>
    <x v="5"/>
    <x v="1"/>
    <x v="4"/>
    <x v="7"/>
    <m/>
    <n v="102.0178445586526"/>
    <n v="0.86374971427559999"/>
    <s v="Aumento"/>
    <n v="2.2283237832999999E-3"/>
    <m/>
  </r>
  <r>
    <n v="8"/>
    <d v="2021-05-01T00:00:00"/>
    <x v="1"/>
    <x v="5"/>
    <x v="1"/>
    <x v="5"/>
    <x v="8"/>
    <m/>
    <n v="101.65782055222409"/>
    <n v="0.79233786193319999"/>
    <s v="Aumento"/>
    <n v="1.4971340704000001E-3"/>
    <m/>
  </r>
  <r>
    <n v="9"/>
    <d v="2021-05-01T00:00:00"/>
    <x v="1"/>
    <x v="5"/>
    <x v="1"/>
    <x v="5"/>
    <x v="9"/>
    <m/>
    <n v="103.0138074467696"/>
    <n v="1.0592177562714999"/>
    <s v="Aumento"/>
    <n v="7.3118971290000003E-4"/>
    <m/>
  </r>
  <r>
    <n v="10"/>
    <d v="2021-05-01T00:00:00"/>
    <x v="1"/>
    <x v="5"/>
    <x v="1"/>
    <x v="4"/>
    <x v="10"/>
    <m/>
    <n v="99.327035942806404"/>
    <n v="-1.04844860292E-2"/>
    <s v="Disminución"/>
    <n v="-2.6699606429999998E-4"/>
    <m/>
  </r>
  <r>
    <n v="11"/>
    <d v="2021-05-01T00:00:00"/>
    <x v="1"/>
    <x v="5"/>
    <x v="1"/>
    <x v="5"/>
    <x v="11"/>
    <m/>
    <n v="100.9938468274089"/>
    <n v="-1.1082800766E-2"/>
    <s v="Disminución"/>
    <n v="-9.0885741099999993E-5"/>
    <m/>
  </r>
  <r>
    <n v="12"/>
    <d v="2021-05-01T00:00:00"/>
    <x v="1"/>
    <x v="5"/>
    <x v="1"/>
    <x v="5"/>
    <x v="12"/>
    <m/>
    <n v="99.024456855669101"/>
    <n v="-0.80151909522419995"/>
    <s v="Disminución"/>
    <n v="-2.2683014235000002E-3"/>
    <m/>
  </r>
  <r>
    <n v="13"/>
    <d v="2021-05-01T00:00:00"/>
    <x v="1"/>
    <x v="5"/>
    <x v="1"/>
    <x v="5"/>
    <x v="13"/>
    <m/>
    <n v="100.9487655822776"/>
    <n v="0.46117087662400003"/>
    <s v="Aumento"/>
    <n v="6.1047759669999996E-4"/>
    <m/>
  </r>
  <r>
    <n v="14"/>
    <d v="2021-05-01T00:00:00"/>
    <x v="1"/>
    <x v="5"/>
    <x v="1"/>
    <x v="5"/>
    <x v="14"/>
    <m/>
    <n v="96.066509321881"/>
    <n v="0.2145273994685"/>
    <s v="Aumento"/>
    <n v="1.0285503955E-3"/>
    <m/>
  </r>
  <r>
    <n v="15"/>
    <d v="2021-05-01T00:00:00"/>
    <x v="1"/>
    <x v="5"/>
    <x v="1"/>
    <x v="5"/>
    <x v="15"/>
    <m/>
    <n v="98.037095290375007"/>
    <n v="7.6531726617000001E-2"/>
    <s v="Aumento"/>
    <n v="1.2812150609999999E-4"/>
    <m/>
  </r>
  <r>
    <n v="16"/>
    <d v="2021-05-01T00:00:00"/>
    <x v="1"/>
    <x v="5"/>
    <x v="1"/>
    <x v="5"/>
    <x v="16"/>
    <m/>
    <n v="101.456003222143"/>
    <n v="9.8112948643499995E-2"/>
    <s v="Aumento"/>
    <n v="3.2849605579999999E-4"/>
    <m/>
  </r>
  <r>
    <n v="17"/>
    <d v="2021-05-01T00:00:00"/>
    <x v="1"/>
    <x v="5"/>
    <x v="1"/>
    <x v="5"/>
    <x v="17"/>
    <m/>
    <n v="100.03178815084139"/>
    <n v="0.1762284137414"/>
    <s v="Aumento"/>
    <n v="2.8366924400000001E-4"/>
    <m/>
  </r>
  <r>
    <n v="18"/>
    <d v="2021-05-01T00:00:00"/>
    <x v="1"/>
    <x v="5"/>
    <x v="1"/>
    <x v="5"/>
    <x v="18"/>
    <m/>
    <n v="96.756972809280697"/>
    <n v="-0.1703945431144"/>
    <s v="Disminución"/>
    <n v="-2.8712369790000002E-4"/>
    <m/>
  </r>
  <r>
    <n v="19"/>
    <d v="2021-05-01T00:00:00"/>
    <x v="1"/>
    <x v="5"/>
    <x v="1"/>
    <x v="4"/>
    <x v="19"/>
    <m/>
    <n v="97.289543011509394"/>
    <n v="-1.1345001195593001"/>
    <s v="Disminución"/>
    <n v="-3.0212704093000001E-3"/>
    <m/>
  </r>
  <r>
    <n v="20"/>
    <d v="2021-05-01T00:00:00"/>
    <x v="1"/>
    <x v="5"/>
    <x v="1"/>
    <x v="5"/>
    <x v="19"/>
    <m/>
    <n v="97.289543011509394"/>
    <n v="-1.1345001195593001"/>
    <s v="Disminución"/>
    <n v="-3.0212704093000001E-3"/>
    <m/>
  </r>
  <r>
    <n v="21"/>
    <d v="2021-05-01T00:00:00"/>
    <x v="1"/>
    <x v="5"/>
    <x v="1"/>
    <x v="4"/>
    <x v="20"/>
    <m/>
    <n v="104.34578052541239"/>
    <n v="-0.1013499859566"/>
    <s v="Disminución"/>
    <n v="-2.5751794379999998E-4"/>
    <m/>
  </r>
  <r>
    <n v="22"/>
    <d v="2021-05-01T00:00:00"/>
    <x v="1"/>
    <x v="5"/>
    <x v="1"/>
    <x v="5"/>
    <x v="20"/>
    <m/>
    <n v="104.34578052541239"/>
    <n v="-0.1013499859566"/>
    <s v="Disminución"/>
    <n v="-2.5751794379999998E-4"/>
    <m/>
  </r>
  <r>
    <n v="23"/>
    <d v="2021-05-01T00:00:00"/>
    <x v="1"/>
    <x v="5"/>
    <x v="1"/>
    <x v="4"/>
    <x v="21"/>
    <m/>
    <n v="103.7192026574413"/>
    <n v="1.2295969613376001"/>
    <s v="Aumento"/>
    <n v="3.0983377351E-3"/>
    <m/>
  </r>
  <r>
    <n v="24"/>
    <d v="2021-05-01T00:00:00"/>
    <x v="1"/>
    <x v="5"/>
    <x v="1"/>
    <x v="5"/>
    <x v="22"/>
    <m/>
    <n v="105.0178339882937"/>
    <n v="1.4734240393456"/>
    <s v="Aumento"/>
    <n v="2.6451451626000001E-3"/>
    <m/>
  </r>
  <r>
    <n v="25"/>
    <d v="2021-05-01T00:00:00"/>
    <x v="1"/>
    <x v="5"/>
    <x v="1"/>
    <x v="5"/>
    <x v="23"/>
    <m/>
    <n v="100.61065832028611"/>
    <n v="0.62547058301979996"/>
    <s v="Aumento"/>
    <n v="4.5319257249999998E-4"/>
    <m/>
  </r>
  <r>
    <n v="26"/>
    <d v="2021-05-01T00:00:00"/>
    <x v="1"/>
    <x v="5"/>
    <x v="1"/>
    <x v="3"/>
    <x v="24"/>
    <m/>
    <n v="102.8978807292451"/>
    <n v="1.0540591775131001"/>
    <s v="Aumento"/>
    <n v="4.4357134710600002E-2"/>
    <m/>
  </r>
  <r>
    <n v="27"/>
    <d v="2021-05-01T00:00:00"/>
    <x v="1"/>
    <x v="5"/>
    <x v="1"/>
    <x v="4"/>
    <x v="25"/>
    <m/>
    <n v="103.6313412897003"/>
    <n v="1.3338894864138999"/>
    <s v="Aumento"/>
    <n v="4.2889747072699998E-2"/>
    <m/>
  </r>
  <r>
    <n v="28"/>
    <d v="2021-05-01T00:00:00"/>
    <x v="1"/>
    <x v="5"/>
    <x v="1"/>
    <x v="5"/>
    <x v="26"/>
    <m/>
    <n v="103.0323673807125"/>
    <n v="1.3568870499423"/>
    <s v="Aumento"/>
    <n v="9.7920039645999993E-3"/>
    <m/>
  </r>
  <r>
    <n v="29"/>
    <d v="2021-05-01T00:00:00"/>
    <x v="1"/>
    <x v="5"/>
    <x v="1"/>
    <x v="5"/>
    <x v="27"/>
    <m/>
    <n v="102.2990262662307"/>
    <n v="3.3325784927498998"/>
    <s v="Aumento"/>
    <n v="1.20643484802E-2"/>
    <m/>
  </r>
  <r>
    <n v="30"/>
    <d v="2021-05-01T00:00:00"/>
    <x v="1"/>
    <x v="5"/>
    <x v="1"/>
    <x v="5"/>
    <x v="28"/>
    <m/>
    <n v="103.3139658895317"/>
    <n v="0.76127352591249997"/>
    <s v="Aumento"/>
    <n v="1.6169223541E-3"/>
    <m/>
  </r>
  <r>
    <n v="31"/>
    <d v="2021-05-01T00:00:00"/>
    <x v="1"/>
    <x v="5"/>
    <x v="1"/>
    <x v="5"/>
    <x v="29"/>
    <m/>
    <n v="102.33226404128069"/>
    <n v="-0.84884913244600002"/>
    <s v="Disminución"/>
    <n v="-7.7707565690000001E-4"/>
    <m/>
  </r>
  <r>
    <n v="32"/>
    <d v="2021-05-01T00:00:00"/>
    <x v="1"/>
    <x v="5"/>
    <x v="1"/>
    <x v="5"/>
    <x v="30"/>
    <m/>
    <n v="102.79909685467"/>
    <n v="-2.3454992412000001E-3"/>
    <s v="Disminución"/>
    <n v="-1.1871327000000001E-6"/>
    <m/>
  </r>
  <r>
    <n v="33"/>
    <d v="2021-05-01T00:00:00"/>
    <x v="1"/>
    <x v="5"/>
    <x v="1"/>
    <x v="5"/>
    <x v="31"/>
    <m/>
    <n v="105.1254707299714"/>
    <n v="-2.4109607115149001"/>
    <s v="Disminución"/>
    <n v="-6.2237690119999996E-3"/>
    <m/>
  </r>
  <r>
    <n v="34"/>
    <d v="2021-05-01T00:00:00"/>
    <x v="1"/>
    <x v="5"/>
    <x v="1"/>
    <x v="5"/>
    <x v="32"/>
    <m/>
    <n v="103.3428094031176"/>
    <n v="-0.75853263819579997"/>
    <s v="Disminución"/>
    <n v="-2.5606966137E-3"/>
    <m/>
  </r>
  <r>
    <n v="35"/>
    <d v="2021-05-01T00:00:00"/>
    <x v="1"/>
    <x v="5"/>
    <x v="1"/>
    <x v="5"/>
    <x v="33"/>
    <m/>
    <n v="105.543361750576"/>
    <n v="1.1648480252007001"/>
    <s v="Aumento"/>
    <n v="1.2675323280999999E-3"/>
    <m/>
  </r>
  <r>
    <n v="36"/>
    <d v="2021-05-01T00:00:00"/>
    <x v="1"/>
    <x v="5"/>
    <x v="1"/>
    <x v="5"/>
    <x v="34"/>
    <m/>
    <n v="105.6949603846563"/>
    <n v="3.8407974054732001"/>
    <s v="Aumento"/>
    <n v="2.0131990442200001E-2"/>
    <m/>
  </r>
  <r>
    <n v="37"/>
    <d v="2021-05-01T00:00:00"/>
    <x v="1"/>
    <x v="5"/>
    <x v="1"/>
    <x v="5"/>
    <x v="35"/>
    <m/>
    <n v="99.1077749580367"/>
    <n v="1.1654564531903999"/>
    <s v="Aumento"/>
    <n v="2.3477429991000001E-3"/>
    <m/>
  </r>
  <r>
    <n v="38"/>
    <d v="2021-05-01T00:00:00"/>
    <x v="1"/>
    <x v="5"/>
    <x v="1"/>
    <x v="5"/>
    <x v="36"/>
    <m/>
    <n v="104.1924615539527"/>
    <n v="1.0296541384897"/>
    <s v="Aumento"/>
    <n v="1.5928092098E-3"/>
    <m/>
  </r>
  <r>
    <n v="39"/>
    <d v="2021-05-01T00:00:00"/>
    <x v="1"/>
    <x v="5"/>
    <x v="1"/>
    <x v="5"/>
    <x v="37"/>
    <m/>
    <n v="103.67839909257179"/>
    <n v="0.41506625674749997"/>
    <s v="Aumento"/>
    <n v="2.9757090409999998E-4"/>
    <m/>
  </r>
  <r>
    <n v="40"/>
    <d v="2021-05-01T00:00:00"/>
    <x v="1"/>
    <x v="5"/>
    <x v="1"/>
    <x v="5"/>
    <x v="38"/>
    <m/>
    <n v="107.5386786456521"/>
    <n v="2.7700161390109002"/>
    <s v="Aumento"/>
    <n v="3.3415548056999998E-3"/>
    <m/>
  </r>
  <r>
    <n v="41"/>
    <d v="2021-05-01T00:00:00"/>
    <x v="1"/>
    <x v="5"/>
    <x v="1"/>
    <x v="4"/>
    <x v="39"/>
    <m/>
    <n v="99.3400356970741"/>
    <n v="-0.26787543539499997"/>
    <s v="Disminución"/>
    <n v="-7.4861501510000003E-4"/>
    <m/>
  </r>
  <r>
    <n v="42"/>
    <d v="2021-05-01T00:00:00"/>
    <x v="1"/>
    <x v="5"/>
    <x v="1"/>
    <x v="5"/>
    <x v="40"/>
    <m/>
    <n v="102.0385502557705"/>
    <n v="4.9624472457499999E-2"/>
    <s v="Aumento"/>
    <n v="3.35190059E-5"/>
    <m/>
  </r>
  <r>
    <n v="43"/>
    <d v="2021-05-01T00:00:00"/>
    <x v="1"/>
    <x v="5"/>
    <x v="1"/>
    <x v="5"/>
    <x v="41"/>
    <m/>
    <n v="98.506216878169795"/>
    <n v="-0.36907295748719998"/>
    <s v="Disminución"/>
    <n v="-7.8213402109999998E-4"/>
    <m/>
  </r>
  <r>
    <n v="44"/>
    <d v="2021-05-01T00:00:00"/>
    <x v="1"/>
    <x v="5"/>
    <x v="1"/>
    <x v="4"/>
    <x v="42"/>
    <m/>
    <n v="101.0509807337905"/>
    <n v="0.31063998927499997"/>
    <s v="Aumento"/>
    <n v="2.2160026531000002E-3"/>
    <m/>
  </r>
  <r>
    <n v="45"/>
    <d v="2021-05-01T00:00:00"/>
    <x v="1"/>
    <x v="5"/>
    <x v="1"/>
    <x v="5"/>
    <x v="43"/>
    <m/>
    <n v="101.33453494939231"/>
    <n v="1.2435379006208001"/>
    <s v="Aumento"/>
    <n v="1.9244422973000001E-3"/>
    <m/>
  </r>
  <r>
    <n v="46"/>
    <d v="2021-05-01T00:00:00"/>
    <x v="1"/>
    <x v="5"/>
    <x v="1"/>
    <x v="5"/>
    <x v="44"/>
    <m/>
    <n v="101.83839825779989"/>
    <n v="0.30898109422199999"/>
    <s v="Aumento"/>
    <n v="9.0204395740000004E-4"/>
    <m/>
  </r>
  <r>
    <n v="47"/>
    <d v="2021-05-01T00:00:00"/>
    <x v="1"/>
    <x v="5"/>
    <x v="1"/>
    <x v="5"/>
    <x v="45"/>
    <m/>
    <n v="100.6457646310614"/>
    <n v="-0.13560262037260001"/>
    <s v="Disminución"/>
    <n v="-1.7453394519999999E-4"/>
    <m/>
  </r>
  <r>
    <n v="48"/>
    <d v="2021-05-01T00:00:00"/>
    <x v="1"/>
    <x v="5"/>
    <x v="1"/>
    <x v="5"/>
    <x v="46"/>
    <m/>
    <n v="99.470443235492596"/>
    <n v="-0.31599696167719998"/>
    <s v="Disminución"/>
    <n v="-4.3594965639999998E-4"/>
    <m/>
  </r>
  <r>
    <n v="49"/>
    <d v="2021-05-01T00:00:00"/>
    <x v="1"/>
    <x v="5"/>
    <x v="1"/>
    <x v="3"/>
    <x v="47"/>
    <m/>
    <n v="98.135823381680595"/>
    <n v="-1.5000210806400001E-2"/>
    <s v="Disminución"/>
    <n v="-1.586005618E-4"/>
    <m/>
  </r>
  <r>
    <n v="50"/>
    <d v="2021-05-01T00:00:00"/>
    <x v="1"/>
    <x v="5"/>
    <x v="1"/>
    <x v="4"/>
    <x v="48"/>
    <m/>
    <n v="99.382239835441098"/>
    <n v="0.39295776767790003"/>
    <s v="Aumento"/>
    <n v="1.2180716941E-3"/>
    <m/>
  </r>
  <r>
    <n v="51"/>
    <d v="2021-05-01T00:00:00"/>
    <x v="1"/>
    <x v="5"/>
    <x v="1"/>
    <x v="5"/>
    <x v="49"/>
    <m/>
    <n v="99.382239835441098"/>
    <n v="0.39295776767790003"/>
    <s v="Aumento"/>
    <n v="1.2180716941E-3"/>
    <m/>
  </r>
  <r>
    <n v="52"/>
    <d v="2021-05-01T00:00:00"/>
    <x v="1"/>
    <x v="5"/>
    <x v="1"/>
    <x v="4"/>
    <x v="50"/>
    <m/>
    <n v="97.6250545931414"/>
    <n v="-0.18420790500920001"/>
    <s v="Disminución"/>
    <n v="-1.3766722559E-3"/>
    <m/>
  </r>
  <r>
    <n v="53"/>
    <d v="2021-05-01T00:00:00"/>
    <x v="1"/>
    <x v="5"/>
    <x v="1"/>
    <x v="5"/>
    <x v="51"/>
    <m/>
    <n v="97.604029527037298"/>
    <n v="-0.3186231881346"/>
    <s v="Disminución"/>
    <n v="-2.2277829617000002E-3"/>
    <m/>
  </r>
  <r>
    <n v="54"/>
    <d v="2021-05-01T00:00:00"/>
    <x v="1"/>
    <x v="5"/>
    <x v="1"/>
    <x v="5"/>
    <x v="52"/>
    <m/>
    <n v="97.925046201076199"/>
    <n v="1.7673836538447001"/>
    <s v="Aumento"/>
    <n v="8.5111070580000002E-4"/>
    <m/>
  </r>
  <r>
    <n v="55"/>
    <d v="2021-05-01T00:00:00"/>
    <x v="1"/>
    <x v="5"/>
    <x v="1"/>
    <x v="3"/>
    <x v="53"/>
    <m/>
    <n v="96.757819855766996"/>
    <n v="-2.6346531958400001E-2"/>
    <s v="Disminución"/>
    <n v="-8.7239085499999996E-4"/>
    <m/>
  </r>
  <r>
    <n v="56"/>
    <d v="2021-05-01T00:00:00"/>
    <x v="1"/>
    <x v="5"/>
    <x v="1"/>
    <x v="4"/>
    <x v="54"/>
    <m/>
    <n v="99.124821295921606"/>
    <n v="-0.28780010966809999"/>
    <s v="Disminución"/>
    <n v="-2.4592000019999999E-3"/>
    <m/>
  </r>
  <r>
    <n v="57"/>
    <d v="2021-05-01T00:00:00"/>
    <x v="1"/>
    <x v="5"/>
    <x v="1"/>
    <x v="5"/>
    <x v="54"/>
    <m/>
    <n v="99.124821295921606"/>
    <n v="-0.28780010966809999"/>
    <s v="Disminución"/>
    <n v="-2.4592000019999999E-3"/>
    <m/>
  </r>
  <r>
    <n v="58"/>
    <d v="2021-05-01T00:00:00"/>
    <x v="1"/>
    <x v="5"/>
    <x v="1"/>
    <x v="4"/>
    <x v="55"/>
    <m/>
    <n v="99.707664075813994"/>
    <n v="6.3112090354099995E-2"/>
    <s v="Aumento"/>
    <n v="2.0865179500000001E-4"/>
    <m/>
  </r>
  <r>
    <n v="59"/>
    <d v="2021-05-01T00:00:00"/>
    <x v="1"/>
    <x v="5"/>
    <x v="1"/>
    <x v="5"/>
    <x v="56"/>
    <m/>
    <n v="99.266871149102101"/>
    <n v="7.3078408159400005E-2"/>
    <s v="Aumento"/>
    <n v="1.8488304949999999E-4"/>
    <m/>
  </r>
  <r>
    <n v="60"/>
    <d v="2021-05-01T00:00:00"/>
    <x v="1"/>
    <x v="5"/>
    <x v="1"/>
    <x v="5"/>
    <x v="57"/>
    <m/>
    <n v="101.1727224902327"/>
    <n v="3.0624935760099999E-2"/>
    <s v="Aumento"/>
    <n v="2.3768745499999999E-5"/>
    <m/>
  </r>
  <r>
    <n v="61"/>
    <d v="2021-05-01T00:00:00"/>
    <x v="1"/>
    <x v="5"/>
    <x v="1"/>
    <x v="4"/>
    <x v="58"/>
    <m/>
    <n v="99.563901103387195"/>
    <n v="0.62160927321299997"/>
    <s v="Aumento"/>
    <n v="5.2487300835000004E-3"/>
    <m/>
  </r>
  <r>
    <n v="62"/>
    <d v="2021-05-01T00:00:00"/>
    <x v="1"/>
    <x v="5"/>
    <x v="1"/>
    <x v="5"/>
    <x v="59"/>
    <m/>
    <n v="101.50894879971619"/>
    <n v="0.78931475843950005"/>
    <s v="Aumento"/>
    <n v="4.8410591861E-3"/>
    <m/>
  </r>
  <r>
    <n v="63"/>
    <d v="2021-05-01T00:00:00"/>
    <x v="1"/>
    <x v="5"/>
    <x v="1"/>
    <x v="5"/>
    <x v="60"/>
    <m/>
    <n v="92.618494117962001"/>
    <n v="-2.1144266570996999"/>
    <s v="Disminución"/>
    <n v="-1.2814605193999999E-3"/>
    <m/>
  </r>
  <r>
    <n v="64"/>
    <d v="2021-05-01T00:00:00"/>
    <x v="1"/>
    <x v="5"/>
    <x v="1"/>
    <x v="5"/>
    <x v="61"/>
    <m/>
    <n v="95.056106008893195"/>
    <n v="-0.63159305610630001"/>
    <s v="Disminución"/>
    <n v="-5.3820344499999997E-4"/>
    <m/>
  </r>
  <r>
    <n v="65"/>
    <d v="2021-05-01T00:00:00"/>
    <x v="1"/>
    <x v="5"/>
    <x v="1"/>
    <x v="5"/>
    <x v="62"/>
    <m/>
    <n v="95.858645681416405"/>
    <n v="2.6131943630419001"/>
    <s v="Aumento"/>
    <n v="2.2273348617999999E-3"/>
    <m/>
  </r>
  <r>
    <n v="66"/>
    <d v="2021-05-01T00:00:00"/>
    <x v="1"/>
    <x v="5"/>
    <x v="1"/>
    <x v="4"/>
    <x v="63"/>
    <m/>
    <n v="98.693773781169696"/>
    <n v="-0.23435039610690001"/>
    <s v="Disminución"/>
    <n v="-1.2077263900000001E-3"/>
    <m/>
  </r>
  <r>
    <n v="67"/>
    <d v="2021-05-01T00:00:00"/>
    <x v="1"/>
    <x v="5"/>
    <x v="1"/>
    <x v="5"/>
    <x v="64"/>
    <m/>
    <n v="99.0954498062124"/>
    <n v="-0.16047930551299999"/>
    <s v="Disminución"/>
    <n v="-4.2699511110000002E-4"/>
    <m/>
  </r>
  <r>
    <n v="68"/>
    <d v="2021-05-01T00:00:00"/>
    <x v="1"/>
    <x v="5"/>
    <x v="1"/>
    <x v="5"/>
    <x v="65"/>
    <m/>
    <n v="98.267957098482796"/>
    <n v="-0.31319976596249999"/>
    <s v="Disminución"/>
    <n v="-7.8073127889999999E-4"/>
    <m/>
  </r>
  <r>
    <n v="69"/>
    <d v="2021-05-01T00:00:00"/>
    <x v="1"/>
    <x v="5"/>
    <x v="1"/>
    <x v="4"/>
    <x v="66"/>
    <m/>
    <n v="100.2998357262443"/>
    <n v="3.80776802493E-2"/>
    <s v="Aumento"/>
    <n v="2.2086600399999999E-5"/>
    <m/>
  </r>
  <r>
    <n v="70"/>
    <d v="2021-05-01T00:00:00"/>
    <x v="1"/>
    <x v="5"/>
    <x v="1"/>
    <x v="5"/>
    <x v="67"/>
    <m/>
    <n v="100.2998357262443"/>
    <n v="3.80776802493E-2"/>
    <s v="Aumento"/>
    <n v="2.2086600399999999E-5"/>
    <m/>
  </r>
  <r>
    <n v="71"/>
    <d v="2021-05-01T00:00:00"/>
    <x v="1"/>
    <x v="5"/>
    <x v="1"/>
    <x v="4"/>
    <x v="68"/>
    <m/>
    <n v="86.285631119259804"/>
    <n v="-0.2133425932586"/>
    <s v="Disminución"/>
    <n v="-1.1944613406E-3"/>
    <m/>
  </r>
  <r>
    <n v="72"/>
    <d v="2021-05-01T00:00:00"/>
    <x v="1"/>
    <x v="5"/>
    <x v="1"/>
    <x v="5"/>
    <x v="68"/>
    <m/>
    <n v="86.285631119259804"/>
    <n v="-0.2133425932586"/>
    <s v="Disminución"/>
    <n v="-1.1944613406E-3"/>
    <m/>
  </r>
  <r>
    <n v="73"/>
    <d v="2021-05-01T00:00:00"/>
    <x v="1"/>
    <x v="5"/>
    <x v="1"/>
    <x v="4"/>
    <x v="69"/>
    <m/>
    <n v="97.817658403353605"/>
    <n v="-1.0035624610991001"/>
    <s v="Disminución"/>
    <n v="-1.4904716012000001E-3"/>
    <m/>
  </r>
  <r>
    <n v="74"/>
    <d v="2021-05-01T00:00:00"/>
    <x v="1"/>
    <x v="5"/>
    <x v="1"/>
    <x v="5"/>
    <x v="70"/>
    <m/>
    <n v="97.817658403353605"/>
    <n v="-1.0035624610991001"/>
    <s v="Disminución"/>
    <n v="-1.4904716012000001E-3"/>
    <m/>
  </r>
  <r>
    <n v="75"/>
    <d v="2021-05-01T00:00:00"/>
    <x v="1"/>
    <x v="5"/>
    <x v="1"/>
    <x v="3"/>
    <x v="71"/>
    <m/>
    <n v="108.889178541679"/>
    <n v="2.0368108319468998"/>
    <s v="Aumento"/>
    <n v="1.42811565537E-2"/>
    <m/>
  </r>
  <r>
    <n v="76"/>
    <d v="2021-05-01T00:00:00"/>
    <x v="1"/>
    <x v="5"/>
    <x v="1"/>
    <x v="4"/>
    <x v="72"/>
    <m/>
    <n v="114.1569000484315"/>
    <n v="2.9754579007065001"/>
    <s v="Aumento"/>
    <n v="1.34285952922E-2"/>
    <m/>
  </r>
  <r>
    <n v="77"/>
    <d v="2021-05-01T00:00:00"/>
    <x v="1"/>
    <x v="5"/>
    <x v="1"/>
    <x v="5"/>
    <x v="73"/>
    <m/>
    <n v="114.1569000484315"/>
    <n v="2.9754579007065001"/>
    <s v="Aumento"/>
    <n v="1.34285952922E-2"/>
    <m/>
  </r>
  <r>
    <n v="78"/>
    <d v="2021-05-01T00:00:00"/>
    <x v="1"/>
    <x v="5"/>
    <x v="1"/>
    <x v="4"/>
    <x v="74"/>
    <m/>
    <n v="98.903849392016596"/>
    <n v="0.19131305865850001"/>
    <s v="Aumento"/>
    <n v="1.5738323829999999E-4"/>
    <m/>
  </r>
  <r>
    <n v="79"/>
    <d v="2021-05-01T00:00:00"/>
    <x v="1"/>
    <x v="5"/>
    <x v="1"/>
    <x v="5"/>
    <x v="74"/>
    <m/>
    <n v="98.903849392016596"/>
    <n v="0.19131305865850001"/>
    <s v="Aumento"/>
    <n v="1.5738323829999999E-4"/>
    <m/>
  </r>
  <r>
    <n v="80"/>
    <d v="2021-05-01T00:00:00"/>
    <x v="1"/>
    <x v="5"/>
    <x v="1"/>
    <x v="4"/>
    <x v="75"/>
    <m/>
    <n v="101.0110658505622"/>
    <n v="0.4148430242783"/>
    <s v="Aumento"/>
    <n v="6.9517802320000004E-4"/>
    <m/>
  </r>
  <r>
    <n v="81"/>
    <d v="2021-05-01T00:00:00"/>
    <x v="1"/>
    <x v="5"/>
    <x v="1"/>
    <x v="5"/>
    <x v="75"/>
    <m/>
    <n v="101.0110658505622"/>
    <n v="0.4148430242783"/>
    <s v="Aumento"/>
    <n v="6.9517802320000004E-4"/>
    <m/>
  </r>
  <r>
    <n v="82"/>
    <d v="2021-05-01T00:00:00"/>
    <x v="1"/>
    <x v="5"/>
    <x v="1"/>
    <x v="3"/>
    <x v="76"/>
    <m/>
    <n v="95.931726720844907"/>
    <n v="0.71683190668109997"/>
    <s v="Aumento"/>
    <n v="1.1607465716600001E-2"/>
    <m/>
  </r>
  <r>
    <n v="83"/>
    <d v="2021-05-01T00:00:00"/>
    <x v="1"/>
    <x v="5"/>
    <x v="1"/>
    <x v="4"/>
    <x v="77"/>
    <m/>
    <n v="102.0195400921401"/>
    <n v="2.4533289292435998"/>
    <s v="Aumento"/>
    <n v="1.6789398448900001E-2"/>
    <m/>
  </r>
  <r>
    <n v="84"/>
    <d v="2021-05-01T00:00:00"/>
    <x v="1"/>
    <x v="5"/>
    <x v="1"/>
    <x v="5"/>
    <x v="78"/>
    <m/>
    <n v="100.8073747681905"/>
    <n v="7.4466211362881003"/>
    <s v="Aumento"/>
    <n v="1.26890603434E-2"/>
    <m/>
  </r>
  <r>
    <n v="85"/>
    <d v="2021-05-01T00:00:00"/>
    <x v="1"/>
    <x v="5"/>
    <x v="1"/>
    <x v="5"/>
    <x v="79"/>
    <m/>
    <n v="113.4710632449595"/>
    <n v="4.1521630380198999"/>
    <s v="Aumento"/>
    <n v="9.1816765387999991E-3"/>
    <m/>
  </r>
  <r>
    <n v="86"/>
    <d v="2021-05-01T00:00:00"/>
    <x v="1"/>
    <x v="5"/>
    <x v="1"/>
    <x v="5"/>
    <x v="80"/>
    <m/>
    <n v="95.809911075441093"/>
    <n v="-1.5514526868469001"/>
    <s v="Disminución"/>
    <n v="-2.3769211542000001E-3"/>
    <m/>
  </r>
  <r>
    <n v="87"/>
    <d v="2021-05-01T00:00:00"/>
    <x v="1"/>
    <x v="5"/>
    <x v="1"/>
    <x v="5"/>
    <x v="81"/>
    <m/>
    <n v="94.262927599840495"/>
    <n v="-1.9370487824392999"/>
    <s v="Disminución"/>
    <n v="-2.7044172790999998E-3"/>
    <m/>
  </r>
  <r>
    <n v="88"/>
    <d v="2021-05-01T00:00:00"/>
    <x v="1"/>
    <x v="5"/>
    <x v="1"/>
    <x v="4"/>
    <x v="82"/>
    <m/>
    <n v="105.4661157642979"/>
    <n v="-4.6351110687270998"/>
    <s v="Disminución"/>
    <n v="-1.11362820259E-2"/>
    <m/>
  </r>
  <r>
    <n v="89"/>
    <d v="2021-05-01T00:00:00"/>
    <x v="1"/>
    <x v="5"/>
    <x v="1"/>
    <x v="5"/>
    <x v="83"/>
    <m/>
    <n v="131.7683560299516"/>
    <n v="-9.2226331057709992"/>
    <s v="Disminución"/>
    <n v="-1.18638683403E-2"/>
    <m/>
  </r>
  <r>
    <n v="90"/>
    <d v="2021-05-01T00:00:00"/>
    <x v="1"/>
    <x v="5"/>
    <x v="1"/>
    <x v="5"/>
    <x v="84"/>
    <m/>
    <n v="87.344391166026696"/>
    <n v="0.65183872493460004"/>
    <s v="Aumento"/>
    <n v="7.2758631439999997E-4"/>
    <m/>
  </r>
  <r>
    <n v="91"/>
    <d v="2021-05-01T00:00:00"/>
    <x v="1"/>
    <x v="5"/>
    <x v="1"/>
    <x v="4"/>
    <x v="85"/>
    <m/>
    <n v="98.600623236428504"/>
    <n v="-0.9537880101074"/>
    <s v="Disminución"/>
    <n v="-2.6489954710000002E-3"/>
    <m/>
  </r>
  <r>
    <n v="92"/>
    <d v="2021-05-01T00:00:00"/>
    <x v="1"/>
    <x v="5"/>
    <x v="1"/>
    <x v="5"/>
    <x v="86"/>
    <m/>
    <n v="98.600623236428504"/>
    <n v="-0.9537880101074"/>
    <s v="Disminución"/>
    <n v="-2.6489954710000002E-3"/>
    <m/>
  </r>
  <r>
    <n v="93"/>
    <d v="2021-05-01T00:00:00"/>
    <x v="1"/>
    <x v="5"/>
    <x v="1"/>
    <x v="4"/>
    <x v="87"/>
    <m/>
    <n v="79.404177212708106"/>
    <n v="-1.7306679731785"/>
    <s v="Disminución"/>
    <n v="-1.8065428543999999E-3"/>
    <m/>
  </r>
  <r>
    <n v="94"/>
    <d v="2021-05-01T00:00:00"/>
    <x v="1"/>
    <x v="5"/>
    <x v="1"/>
    <x v="5"/>
    <x v="88"/>
    <m/>
    <n v="79.404177212708106"/>
    <n v="-1.7306679731785"/>
    <s v="Disminución"/>
    <n v="-1.8065428543999999E-3"/>
    <m/>
  </r>
  <r>
    <n v="95"/>
    <d v="2021-05-01T00:00:00"/>
    <x v="1"/>
    <x v="5"/>
    <x v="1"/>
    <x v="4"/>
    <x v="89"/>
    <m/>
    <n v="75.890983532707395"/>
    <n v="5.3559279846254002"/>
    <s v="Aumento"/>
    <n v="1.0144945147600001E-2"/>
    <m/>
  </r>
  <r>
    <n v="96"/>
    <d v="2021-05-01T00:00:00"/>
    <x v="1"/>
    <x v="5"/>
    <x v="1"/>
    <x v="5"/>
    <x v="90"/>
    <m/>
    <n v="66.273525515798099"/>
    <n v="14.3621336434077"/>
    <s v="Aumento"/>
    <n v="1.3368461211799999E-2"/>
    <m/>
  </r>
  <r>
    <n v="97"/>
    <d v="2021-05-01T00:00:00"/>
    <x v="1"/>
    <x v="5"/>
    <x v="1"/>
    <x v="5"/>
    <x v="91"/>
    <m/>
    <n v="90.986313025379701"/>
    <n v="-3.3461886534744001"/>
    <s v="Disminución"/>
    <n v="-3.2235160642E-3"/>
    <m/>
  </r>
  <r>
    <n v="98"/>
    <d v="2021-05-01T00:00:00"/>
    <x v="1"/>
    <x v="5"/>
    <x v="1"/>
    <x v="4"/>
    <x v="92"/>
    <m/>
    <n v="99.188057520157301"/>
    <n v="0.21517560036790001"/>
    <s v="Aumento"/>
    <n v="2.6494247139999998E-4"/>
    <m/>
  </r>
  <r>
    <n v="99"/>
    <d v="2021-05-01T00:00:00"/>
    <x v="1"/>
    <x v="5"/>
    <x v="1"/>
    <x v="5"/>
    <x v="93"/>
    <m/>
    <n v="99.188057520157301"/>
    <n v="0.21517560036790001"/>
    <s v="Aumento"/>
    <n v="2.6494247139999998E-4"/>
    <m/>
  </r>
  <r>
    <n v="100"/>
    <d v="2021-05-01T00:00:00"/>
    <x v="1"/>
    <x v="5"/>
    <x v="1"/>
    <x v="3"/>
    <x v="94"/>
    <m/>
    <n v="77.753376387001495"/>
    <n v="-2.7781773709181001"/>
    <s v="Disminución"/>
    <n v="-8.6571267120900006E-2"/>
    <m/>
  </r>
  <r>
    <n v="101"/>
    <d v="2021-05-01T00:00:00"/>
    <x v="1"/>
    <x v="5"/>
    <x v="1"/>
    <x v="4"/>
    <x v="95"/>
    <m/>
    <n v="86.750675909118598"/>
    <n v="2.0140687027927999"/>
    <s v="Aumento"/>
    <n v="6.4837383867000003E-3"/>
    <m/>
  </r>
  <r>
    <n v="102"/>
    <d v="2021-05-01T00:00:00"/>
    <x v="1"/>
    <x v="5"/>
    <x v="1"/>
    <x v="5"/>
    <x v="96"/>
    <m/>
    <n v="90.574336046492405"/>
    <n v="-0.31032235751839998"/>
    <s v="Disminución"/>
    <n v="-3.243115959E-4"/>
    <m/>
  </r>
  <r>
    <n v="103"/>
    <d v="2021-05-01T00:00:00"/>
    <x v="1"/>
    <x v="5"/>
    <x v="1"/>
    <x v="5"/>
    <x v="97"/>
    <m/>
    <n v="89.389032683562903"/>
    <n v="-14.815295311938501"/>
    <s v="Disminución"/>
    <n v="-1.0534041329E-2"/>
    <m/>
  </r>
  <r>
    <n v="104"/>
    <d v="2021-05-01T00:00:00"/>
    <x v="1"/>
    <x v="5"/>
    <x v="1"/>
    <x v="5"/>
    <x v="98"/>
    <m/>
    <n v="97.085833115938101"/>
    <n v="18.207209317564502"/>
    <s v="Aumento"/>
    <n v="1.9793114124500001E-2"/>
    <m/>
  </r>
  <r>
    <n v="105"/>
    <d v="2021-05-01T00:00:00"/>
    <x v="1"/>
    <x v="5"/>
    <x v="1"/>
    <x v="5"/>
    <x v="99"/>
    <m/>
    <n v="55.426233013325202"/>
    <n v="-6.5183918384258996"/>
    <s v="Disminución"/>
    <n v="-2.4510228127999998E-3"/>
    <m/>
  </r>
  <r>
    <n v="106"/>
    <d v="2021-05-01T00:00:00"/>
    <x v="1"/>
    <x v="5"/>
    <x v="1"/>
    <x v="4"/>
    <x v="100"/>
    <m/>
    <n v="63.897246085975901"/>
    <n v="5.8656141145806"/>
    <s v="Aumento"/>
    <n v="3.6392637010599999E-2"/>
    <m/>
  </r>
  <r>
    <n v="107"/>
    <d v="2021-05-01T00:00:00"/>
    <x v="1"/>
    <x v="5"/>
    <x v="1"/>
    <x v="5"/>
    <x v="101"/>
    <m/>
    <n v="50.7717793752538"/>
    <n v="11.993586183444499"/>
    <s v="Aumento"/>
    <n v="3.8195477354499997E-2"/>
    <m/>
  </r>
  <r>
    <n v="108"/>
    <d v="2021-05-01T00:00:00"/>
    <x v="1"/>
    <x v="5"/>
    <x v="1"/>
    <x v="5"/>
    <x v="102"/>
    <m/>
    <n v="89.602834375214599"/>
    <n v="-1.0154357381373"/>
    <s v="Disminución"/>
    <n v="-5.1372413219999999E-4"/>
    <m/>
  </r>
  <r>
    <n v="109"/>
    <d v="2021-05-01T00:00:00"/>
    <x v="1"/>
    <x v="5"/>
    <x v="1"/>
    <x v="5"/>
    <x v="103"/>
    <m/>
    <n v="90.904277501343103"/>
    <n v="2.6544536127203"/>
    <s v="Aumento"/>
    <n v="4.1183805695999996E-3"/>
    <m/>
  </r>
  <r>
    <n v="110"/>
    <d v="2021-05-01T00:00:00"/>
    <x v="1"/>
    <x v="5"/>
    <x v="1"/>
    <x v="5"/>
    <x v="104"/>
    <m/>
    <n v="96.234477935423499"/>
    <n v="-5.6191617652838"/>
    <s v="Disminución"/>
    <n v="-5.4074967812999999E-3"/>
    <m/>
  </r>
  <r>
    <n v="111"/>
    <d v="2021-05-01T00:00:00"/>
    <x v="1"/>
    <x v="5"/>
    <x v="1"/>
    <x v="4"/>
    <x v="105"/>
    <m/>
    <n v="92.758679083717496"/>
    <n v="0.16363739671450001"/>
    <s v="Aumento"/>
    <n v="8.3844463400000005E-5"/>
    <m/>
  </r>
  <r>
    <n v="112"/>
    <d v="2021-05-01T00:00:00"/>
    <x v="1"/>
    <x v="5"/>
    <x v="1"/>
    <x v="5"/>
    <x v="106"/>
    <m/>
    <n v="92.758679083717496"/>
    <n v="0.16363739671450001"/>
    <s v="Aumento"/>
    <n v="8.3844463400000005E-5"/>
    <m/>
  </r>
  <r>
    <n v="113"/>
    <d v="2021-05-01T00:00:00"/>
    <x v="1"/>
    <x v="5"/>
    <x v="1"/>
    <x v="4"/>
    <x v="107"/>
    <m/>
    <n v="64.405000409974505"/>
    <n v="-13.670429010551301"/>
    <s v="Disminución"/>
    <n v="-7.5575040504499993E-2"/>
    <m/>
  </r>
  <r>
    <n v="114"/>
    <d v="2021-05-01T00:00:00"/>
    <x v="1"/>
    <x v="5"/>
    <x v="1"/>
    <x v="5"/>
    <x v="108"/>
    <m/>
    <n v="53.269682879635901"/>
    <n v="-16.040337003439099"/>
    <s v="Disminución"/>
    <n v="-5.8336721182900002E-2"/>
    <m/>
  </r>
  <r>
    <n v="115"/>
    <d v="2021-05-01T00:00:00"/>
    <x v="1"/>
    <x v="5"/>
    <x v="1"/>
    <x v="5"/>
    <x v="109"/>
    <m/>
    <n v="104.1510251755889"/>
    <n v="1.5454988881403999"/>
    <s v="Aumento"/>
    <n v="9.5597208659999999E-4"/>
    <m/>
  </r>
  <r>
    <n v="116"/>
    <d v="2021-05-01T00:00:00"/>
    <x v="1"/>
    <x v="5"/>
    <x v="1"/>
    <x v="5"/>
    <x v="110"/>
    <m/>
    <n v="101.4816450594856"/>
    <n v="-14.2932336494619"/>
    <s v="Disminución"/>
    <n v="-1.8194291408199999E-2"/>
    <m/>
  </r>
  <r>
    <n v="117"/>
    <d v="2021-05-01T00:00:00"/>
    <x v="1"/>
    <x v="5"/>
    <x v="1"/>
    <x v="4"/>
    <x v="111"/>
    <m/>
    <n v="74.524123902043996"/>
    <n v="-8.8885798892615"/>
    <s v="Disminución"/>
    <n v="-5.21647012317E-2"/>
    <m/>
  </r>
  <r>
    <n v="118"/>
    <d v="2021-05-01T00:00:00"/>
    <x v="1"/>
    <x v="5"/>
    <x v="1"/>
    <x v="5"/>
    <x v="112"/>
    <m/>
    <n v="65.002314543697594"/>
    <n v="-13.1282993963154"/>
    <s v="Disminución"/>
    <n v="-4.9239232268999997E-2"/>
    <m/>
  </r>
  <r>
    <n v="119"/>
    <d v="2021-05-01T00:00:00"/>
    <x v="1"/>
    <x v="5"/>
    <x v="1"/>
    <x v="5"/>
    <x v="113"/>
    <m/>
    <n v="98.6380244343013"/>
    <n v="-0.35620583617759999"/>
    <s v="Disminución"/>
    <n v="-2.2500842059999999E-4"/>
    <m/>
  </r>
  <r>
    <n v="120"/>
    <d v="2021-05-01T00:00:00"/>
    <x v="1"/>
    <x v="5"/>
    <x v="1"/>
    <x v="5"/>
    <x v="114"/>
    <m/>
    <n v="95.739524476667697"/>
    <n v="-1.8167372441084"/>
    <s v="Disminución"/>
    <n v="-2.7004605420999999E-3"/>
    <m/>
  </r>
  <r>
    <n v="121"/>
    <d v="2021-05-01T00:00:00"/>
    <x v="1"/>
    <x v="5"/>
    <x v="1"/>
    <x v="4"/>
    <x v="115"/>
    <m/>
    <n v="101.42551859469221"/>
    <n v="-0.17176101713559999"/>
    <s v="Disminución"/>
    <n v="-9.2755859540000001E-4"/>
    <m/>
  </r>
  <r>
    <n v="122"/>
    <d v="2021-05-01T00:00:00"/>
    <x v="1"/>
    <x v="5"/>
    <x v="1"/>
    <x v="5"/>
    <x v="116"/>
    <m/>
    <n v="101.42551859469221"/>
    <n v="-0.17176101713559999"/>
    <s v="Disminución"/>
    <n v="-9.2755859540000001E-4"/>
    <m/>
  </r>
  <r>
    <n v="123"/>
    <d v="2021-05-01T00:00:00"/>
    <x v="1"/>
    <x v="5"/>
    <x v="1"/>
    <x v="4"/>
    <x v="117"/>
    <m/>
    <n v="99.427881488973895"/>
    <n v="-0.1951734272808"/>
    <s v="Disminución"/>
    <n v="-8.6418664999999997E-4"/>
    <m/>
  </r>
  <r>
    <n v="124"/>
    <d v="2021-05-01T00:00:00"/>
    <x v="1"/>
    <x v="5"/>
    <x v="1"/>
    <x v="5"/>
    <x v="118"/>
    <m/>
    <n v="102.7014474868968"/>
    <n v="0.42813098324990001"/>
    <s v="Aumento"/>
    <n v="5.3049785900000004E-4"/>
    <m/>
  </r>
  <r>
    <n v="125"/>
    <d v="2021-05-01T00:00:00"/>
    <x v="1"/>
    <x v="5"/>
    <x v="1"/>
    <x v="5"/>
    <x v="119"/>
    <m/>
    <n v="98.768106361335199"/>
    <n v="-0.44645858772390001"/>
    <s v="Disminución"/>
    <n v="-5.9276015669999999E-4"/>
    <m/>
  </r>
  <r>
    <n v="126"/>
    <d v="2021-05-01T00:00:00"/>
    <x v="1"/>
    <x v="5"/>
    <x v="1"/>
    <x v="5"/>
    <x v="120"/>
    <m/>
    <n v="97.800377146971101"/>
    <n v="-0.43091202388990002"/>
    <s v="Disminución"/>
    <n v="-8.0192435230000002E-4"/>
    <m/>
  </r>
  <r>
    <n v="127"/>
    <d v="2021-05-01T00:00:00"/>
    <x v="1"/>
    <x v="5"/>
    <x v="1"/>
    <x v="3"/>
    <x v="121"/>
    <m/>
    <n v="98.867215197202299"/>
    <n v="0.29081258754689998"/>
    <s v="Aumento"/>
    <n v="3.5691059676999999E-3"/>
    <m/>
  </r>
  <r>
    <n v="128"/>
    <d v="2021-05-01T00:00:00"/>
    <x v="1"/>
    <x v="5"/>
    <x v="1"/>
    <x v="4"/>
    <x v="122"/>
    <m/>
    <n v="99.833092213780901"/>
    <n v="9.3309751590599996E-2"/>
    <s v="Aumento"/>
    <n v="4.8953488089999999E-4"/>
    <m/>
  </r>
  <r>
    <n v="129"/>
    <d v="2021-05-01T00:00:00"/>
    <x v="1"/>
    <x v="5"/>
    <x v="1"/>
    <x v="5"/>
    <x v="123"/>
    <m/>
    <n v="99.833092213780901"/>
    <n v="9.3309751590599996E-2"/>
    <s v="Aumento"/>
    <n v="4.8953488089999999E-4"/>
    <m/>
  </r>
  <r>
    <n v="130"/>
    <d v="2021-05-01T00:00:00"/>
    <x v="1"/>
    <x v="5"/>
    <x v="1"/>
    <x v="4"/>
    <x v="124"/>
    <m/>
    <n v="101.1778850458837"/>
    <n v="0.36959025464750001"/>
    <s v="Aumento"/>
    <n v="2.6353085440000002E-4"/>
    <m/>
  </r>
  <r>
    <n v="131"/>
    <d v="2021-05-01T00:00:00"/>
    <x v="1"/>
    <x v="5"/>
    <x v="1"/>
    <x v="5"/>
    <x v="125"/>
    <m/>
    <n v="101.1778850458837"/>
    <n v="0.36959025464750001"/>
    <s v="Aumento"/>
    <n v="2.6353085440000002E-4"/>
    <m/>
  </r>
  <r>
    <n v="132"/>
    <d v="2021-05-01T00:00:00"/>
    <x v="1"/>
    <x v="5"/>
    <x v="1"/>
    <x v="4"/>
    <x v="126"/>
    <m/>
    <n v="101.6951398706223"/>
    <n v="0.63868887260710006"/>
    <s v="Aumento"/>
    <n v="1.1538495300999999E-3"/>
    <m/>
  </r>
  <r>
    <n v="133"/>
    <d v="2021-05-01T00:00:00"/>
    <x v="1"/>
    <x v="5"/>
    <x v="1"/>
    <x v="5"/>
    <x v="126"/>
    <m/>
    <n v="101.6951398706223"/>
    <n v="0.63868887260710006"/>
    <s v="Aumento"/>
    <n v="1.1538495300999999E-3"/>
    <m/>
  </r>
  <r>
    <n v="134"/>
    <d v="2021-05-01T00:00:00"/>
    <x v="1"/>
    <x v="5"/>
    <x v="1"/>
    <x v="4"/>
    <x v="127"/>
    <m/>
    <n v="96.805669367204203"/>
    <n v="8.0239227810499997E-2"/>
    <s v="Aumento"/>
    <n v="2.2662678210000001E-4"/>
    <m/>
  </r>
  <r>
    <n v="135"/>
    <d v="2021-05-01T00:00:00"/>
    <x v="1"/>
    <x v="5"/>
    <x v="1"/>
    <x v="5"/>
    <x v="127"/>
    <m/>
    <n v="96.805669367204203"/>
    <n v="8.0239227810499997E-2"/>
    <s v="Aumento"/>
    <n v="2.2662678210000001E-4"/>
    <m/>
  </r>
  <r>
    <n v="136"/>
    <d v="2021-05-01T00:00:00"/>
    <x v="1"/>
    <x v="5"/>
    <x v="1"/>
    <x v="4"/>
    <x v="128"/>
    <m/>
    <n v="95.626149673902702"/>
    <n v="0.85322456567170002"/>
    <s v="Aumento"/>
    <n v="1.4355639201999999E-3"/>
    <m/>
  </r>
  <r>
    <n v="137"/>
    <d v="2021-05-01T00:00:00"/>
    <x v="1"/>
    <x v="5"/>
    <x v="1"/>
    <x v="5"/>
    <x v="129"/>
    <m/>
    <n v="95.626149673902702"/>
    <n v="0.85322456567170002"/>
    <s v="Aumento"/>
    <n v="1.4355639201999999E-3"/>
    <m/>
  </r>
  <r>
    <n v="138"/>
    <d v="2021-05-01T00:00:00"/>
    <x v="1"/>
    <x v="5"/>
    <x v="1"/>
    <x v="3"/>
    <x v="130"/>
    <m/>
    <n v="98.799648307354005"/>
    <n v="-0.46166033637789999"/>
    <s v="Disminución"/>
    <n v="-5.2890708754999996E-3"/>
    <m/>
  </r>
  <r>
    <n v="139"/>
    <d v="2021-05-01T00:00:00"/>
    <x v="1"/>
    <x v="5"/>
    <x v="1"/>
    <x v="4"/>
    <x v="131"/>
    <m/>
    <n v="98.702728647583299"/>
    <n v="-0.39051736298630002"/>
    <s v="Disminución"/>
    <n v="-7.448078184E-4"/>
    <m/>
  </r>
  <r>
    <n v="140"/>
    <d v="2021-05-01T00:00:00"/>
    <x v="1"/>
    <x v="5"/>
    <x v="1"/>
    <x v="5"/>
    <x v="132"/>
    <m/>
    <n v="99.528353451686698"/>
    <n v="-0.18784305721790001"/>
    <s v="Disminución"/>
    <n v="-2.1911015349999999E-4"/>
    <m/>
  </r>
  <r>
    <n v="141"/>
    <d v="2021-05-01T00:00:00"/>
    <x v="1"/>
    <x v="5"/>
    <x v="1"/>
    <x v="5"/>
    <x v="133"/>
    <m/>
    <n v="97.423483031197193"/>
    <n v="-0.70965398964799997"/>
    <s v="Disminución"/>
    <n v="-5.2569766479999998E-4"/>
    <m/>
  </r>
  <r>
    <n v="142"/>
    <d v="2021-05-01T00:00:00"/>
    <x v="1"/>
    <x v="5"/>
    <x v="1"/>
    <x v="4"/>
    <x v="134"/>
    <m/>
    <n v="98.596482680096301"/>
    <n v="-0.62027368920280002"/>
    <s v="Disminución"/>
    <n v="-5.2486216738000004E-3"/>
    <m/>
  </r>
  <r>
    <n v="143"/>
    <d v="2021-05-01T00:00:00"/>
    <x v="1"/>
    <x v="5"/>
    <x v="1"/>
    <x v="5"/>
    <x v="135"/>
    <m/>
    <n v="95.323679711459704"/>
    <n v="-0.38572794421110002"/>
    <s v="Disminución"/>
    <n v="-2.2047502550000001E-4"/>
    <m/>
  </r>
  <r>
    <n v="144"/>
    <d v="2021-05-01T00:00:00"/>
    <x v="1"/>
    <x v="5"/>
    <x v="1"/>
    <x v="5"/>
    <x v="136"/>
    <m/>
    <n v="95.469006287147494"/>
    <n v="-0.28696011996960002"/>
    <s v="Disminución"/>
    <n v="-3.0023481169999999E-4"/>
    <m/>
  </r>
  <r>
    <n v="145"/>
    <d v="2021-05-01T00:00:00"/>
    <x v="1"/>
    <x v="5"/>
    <x v="1"/>
    <x v="5"/>
    <x v="137"/>
    <m/>
    <n v="96.562344184405504"/>
    <n v="-1.0263877739555001"/>
    <s v="Disminución"/>
    <n v="-1.5668857359999999E-3"/>
    <m/>
  </r>
  <r>
    <n v="146"/>
    <d v="2021-05-01T00:00:00"/>
    <x v="1"/>
    <x v="5"/>
    <x v="1"/>
    <x v="5"/>
    <x v="138"/>
    <m/>
    <n v="98.2769084176619"/>
    <n v="-0.59334403606529995"/>
    <s v="Disminución"/>
    <n v="-8.5049708420000003E-4"/>
    <m/>
  </r>
  <r>
    <n v="147"/>
    <d v="2021-05-01T00:00:00"/>
    <x v="1"/>
    <x v="5"/>
    <x v="1"/>
    <x v="5"/>
    <x v="139"/>
    <m/>
    <n v="97.078615441364406"/>
    <n v="-1.5436493079408999"/>
    <s v="Disminución"/>
    <n v="-2.3603564999E-3"/>
    <m/>
  </r>
  <r>
    <n v="148"/>
    <d v="2021-05-01T00:00:00"/>
    <x v="1"/>
    <x v="5"/>
    <x v="1"/>
    <x v="5"/>
    <x v="140"/>
    <m/>
    <n v="103.5986005242071"/>
    <n v="2.1159351182300001E-2"/>
    <s v="Aumento"/>
    <n v="4.9827483500000002E-5"/>
    <m/>
  </r>
  <r>
    <n v="149"/>
    <d v="2021-05-01T00:00:00"/>
    <x v="1"/>
    <x v="5"/>
    <x v="1"/>
    <x v="4"/>
    <x v="141"/>
    <m/>
    <n v="100.5628989947955"/>
    <n v="0.64761983993899996"/>
    <s v="Aumento"/>
    <n v="7.0435861659999999E-4"/>
    <m/>
  </r>
  <r>
    <n v="150"/>
    <d v="2021-05-01T00:00:00"/>
    <x v="1"/>
    <x v="5"/>
    <x v="1"/>
    <x v="5"/>
    <x v="142"/>
    <m/>
    <n v="100.5628989947955"/>
    <n v="0.64761983993899996"/>
    <s v="Aumento"/>
    <n v="7.0435861659999999E-4"/>
    <m/>
  </r>
  <r>
    <n v="151"/>
    <d v="2021-05-01T00:00:00"/>
    <x v="1"/>
    <x v="5"/>
    <x v="1"/>
    <x v="2"/>
    <x v="143"/>
    <m/>
    <n v="99.583319234549293"/>
    <n v="4.1494633431800002E-2"/>
    <s v="Aumento"/>
    <n v="8.382644567E-4"/>
    <m/>
  </r>
  <r>
    <n v="152"/>
    <d v="2021-05-01T00:00:00"/>
    <x v="1"/>
    <x v="5"/>
    <x v="1"/>
    <x v="3"/>
    <x v="144"/>
    <m/>
    <n v="99.971288100659507"/>
    <n v="-0.31936248460049999"/>
    <s v="Disminución"/>
    <n v="-2.4167937414999998E-3"/>
    <m/>
  </r>
  <r>
    <n v="153"/>
    <d v="2021-05-01T00:00:00"/>
    <x v="1"/>
    <x v="5"/>
    <x v="1"/>
    <x v="4"/>
    <x v="144"/>
    <m/>
    <n v="99.971288100659507"/>
    <n v="-0.31936248460049999"/>
    <s v="Disminución"/>
    <n v="-2.4167937414999998E-3"/>
    <m/>
  </r>
  <r>
    <n v="154"/>
    <d v="2021-05-01T00:00:00"/>
    <x v="1"/>
    <x v="5"/>
    <x v="1"/>
    <x v="5"/>
    <x v="145"/>
    <m/>
    <n v="98.915123797287393"/>
    <n v="-0.54380887294640001"/>
    <s v="Disminución"/>
    <n v="-3.1789558461000002E-3"/>
    <m/>
  </r>
  <r>
    <n v="155"/>
    <d v="2021-05-01T00:00:00"/>
    <x v="1"/>
    <x v="5"/>
    <x v="1"/>
    <x v="5"/>
    <x v="146"/>
    <m/>
    <n v="103.69332039996711"/>
    <n v="0.44264548088990002"/>
    <s v="Aumento"/>
    <n v="7.6216210449999995E-4"/>
    <m/>
  </r>
  <r>
    <n v="156"/>
    <d v="2021-05-01T00:00:00"/>
    <x v="1"/>
    <x v="5"/>
    <x v="1"/>
    <x v="3"/>
    <x v="147"/>
    <m/>
    <n v="99.543852259795898"/>
    <n v="3.2301029781600002E-2"/>
    <s v="Aumento"/>
    <n v="2.1918257889999999E-4"/>
    <m/>
  </r>
  <r>
    <n v="157"/>
    <d v="2021-05-01T00:00:00"/>
    <x v="1"/>
    <x v="5"/>
    <x v="1"/>
    <x v="4"/>
    <x v="147"/>
    <m/>
    <n v="99.543852259795898"/>
    <n v="3.2301029781600002E-2"/>
    <s v="Aumento"/>
    <n v="2.1918257889999999E-4"/>
    <m/>
  </r>
  <r>
    <n v="158"/>
    <d v="2021-05-01T00:00:00"/>
    <x v="1"/>
    <x v="5"/>
    <x v="1"/>
    <x v="5"/>
    <x v="147"/>
    <m/>
    <n v="99.543852259795898"/>
    <n v="3.2301029781600002E-2"/>
    <s v="Aumento"/>
    <n v="2.1918257889999999E-4"/>
    <m/>
  </r>
  <r>
    <n v="159"/>
    <d v="2021-05-01T00:00:00"/>
    <x v="1"/>
    <x v="5"/>
    <x v="1"/>
    <x v="3"/>
    <x v="148"/>
    <m/>
    <n v="98.184824427869202"/>
    <n v="0.82131524778450005"/>
    <s v="Aumento"/>
    <n v="6.0310572009999997E-4"/>
    <m/>
  </r>
  <r>
    <n v="160"/>
    <d v="2021-05-01T00:00:00"/>
    <x v="1"/>
    <x v="5"/>
    <x v="1"/>
    <x v="4"/>
    <x v="148"/>
    <m/>
    <n v="98.184824427869202"/>
    <n v="0.82131524778450005"/>
    <s v="Aumento"/>
    <n v="6.0310572009999997E-4"/>
    <m/>
  </r>
  <r>
    <n v="161"/>
    <d v="2021-05-01T00:00:00"/>
    <x v="1"/>
    <x v="5"/>
    <x v="1"/>
    <x v="5"/>
    <x v="148"/>
    <m/>
    <n v="98.184824427869202"/>
    <n v="0.82131524778450005"/>
    <s v="Aumento"/>
    <n v="6.0310572009999997E-4"/>
    <m/>
  </r>
  <r>
    <n v="162"/>
    <d v="2021-05-01T00:00:00"/>
    <x v="1"/>
    <x v="5"/>
    <x v="1"/>
    <x v="3"/>
    <x v="149"/>
    <m/>
    <n v="99.273476848340096"/>
    <n v="0.47568364391509999"/>
    <s v="Aumento"/>
    <n v="2.4327698991000002E-3"/>
    <m/>
  </r>
  <r>
    <n v="163"/>
    <d v="2021-05-01T00:00:00"/>
    <x v="1"/>
    <x v="5"/>
    <x v="1"/>
    <x v="4"/>
    <x v="149"/>
    <m/>
    <n v="99.273476848340096"/>
    <n v="0.47568364391509999"/>
    <s v="Aumento"/>
    <n v="2.4327698991000002E-3"/>
    <m/>
  </r>
  <r>
    <n v="164"/>
    <d v="2021-05-01T00:00:00"/>
    <x v="1"/>
    <x v="5"/>
    <x v="1"/>
    <x v="5"/>
    <x v="149"/>
    <m/>
    <n v="99.273476848340096"/>
    <n v="0.47568364391509999"/>
    <s v="Aumento"/>
    <n v="2.4327698991000002E-3"/>
    <m/>
  </r>
  <r>
    <n v="0"/>
    <d v="2021-06-01T00:00:00"/>
    <x v="1"/>
    <x v="6"/>
    <x v="0"/>
    <x v="0"/>
    <x v="0"/>
    <m/>
    <n v="100.7619232115824"/>
    <n v="0.53727862774820001"/>
    <s v="Aumento"/>
    <m/>
    <m/>
  </r>
  <r>
    <n v="1"/>
    <d v="2021-06-01T00:00:00"/>
    <x v="1"/>
    <x v="6"/>
    <x v="1"/>
    <x v="1"/>
    <x v="1"/>
    <m/>
    <n v="97.141295486599802"/>
    <n v="1.1093315170839"/>
    <s v="Aumento"/>
    <n v="0.25858390586980001"/>
    <m/>
  </r>
  <r>
    <n v="2"/>
    <d v="2021-06-01T00:00:00"/>
    <x v="1"/>
    <x v="6"/>
    <x v="1"/>
    <x v="2"/>
    <x v="2"/>
    <m/>
    <n v="96.8405298885787"/>
    <n v="1.1333990795224"/>
    <s v="Aumento"/>
    <n v="0.24128444232089999"/>
    <m/>
  </r>
  <r>
    <n v="3"/>
    <d v="2021-06-01T00:00:00"/>
    <x v="1"/>
    <x v="6"/>
    <x v="1"/>
    <x v="3"/>
    <x v="3"/>
    <m/>
    <n v="99.470040724468703"/>
    <n v="1.2094395202300001E-2"/>
    <s v="Aumento"/>
    <n v="5.9491599379999998E-4"/>
    <m/>
  </r>
  <r>
    <n v="4"/>
    <d v="2021-06-01T00:00:00"/>
    <x v="1"/>
    <x v="6"/>
    <x v="1"/>
    <x v="4"/>
    <x v="4"/>
    <m/>
    <n v="98.004112614680196"/>
    <n v="-1.4607730510700001E-2"/>
    <s v="Disminución"/>
    <n v="-1.956970407E-4"/>
    <m/>
  </r>
  <r>
    <n v="5"/>
    <d v="2021-06-01T00:00:00"/>
    <x v="1"/>
    <x v="6"/>
    <x v="1"/>
    <x v="5"/>
    <x v="5"/>
    <m/>
    <n v="97.976722967530804"/>
    <n v="-4.8819375262200003E-2"/>
    <s v="Disminución"/>
    <n v="-6.2621931339999998E-4"/>
    <m/>
  </r>
  <r>
    <n v="6"/>
    <d v="2021-06-01T00:00:00"/>
    <x v="1"/>
    <x v="6"/>
    <x v="1"/>
    <x v="5"/>
    <x v="6"/>
    <m/>
    <n v="98.6200743312573"/>
    <n v="0.75590782866560002"/>
    <s v="Aumento"/>
    <n v="4.3052227269999997E-4"/>
    <m/>
  </r>
  <r>
    <n v="7"/>
    <d v="2021-06-01T00:00:00"/>
    <x v="1"/>
    <x v="6"/>
    <x v="1"/>
    <x v="4"/>
    <x v="7"/>
    <m/>
    <n v="102.9343227610881"/>
    <n v="0.89835087812369996"/>
    <s v="Aumento"/>
    <n v="2.337957199E-3"/>
    <m/>
  </r>
  <r>
    <n v="8"/>
    <d v="2021-06-01T00:00:00"/>
    <x v="1"/>
    <x v="6"/>
    <x v="1"/>
    <x v="5"/>
    <x v="8"/>
    <m/>
    <n v="102.80723452431781"/>
    <n v="1.1306695007328"/>
    <s v="Aumento"/>
    <n v="2.1536669921000001E-3"/>
    <m/>
  </r>
  <r>
    <n v="9"/>
    <d v="2021-06-01T00:00:00"/>
    <x v="1"/>
    <x v="6"/>
    <x v="1"/>
    <x v="5"/>
    <x v="9"/>
    <m/>
    <n v="103.2858970035814"/>
    <n v="0.26412921098210002"/>
    <s v="Aumento"/>
    <n v="1.84290207E-4"/>
    <m/>
  </r>
  <r>
    <n v="10"/>
    <d v="2021-06-01T00:00:00"/>
    <x v="1"/>
    <x v="6"/>
    <x v="1"/>
    <x v="4"/>
    <x v="10"/>
    <m/>
    <n v="99.173954000209804"/>
    <n v="-0.15411910880419999"/>
    <s v="Disminución"/>
    <n v="-3.9249464750999996E-3"/>
    <m/>
  </r>
  <r>
    <n v="11"/>
    <d v="2021-06-01T00:00:00"/>
    <x v="1"/>
    <x v="6"/>
    <x v="1"/>
    <x v="5"/>
    <x v="11"/>
    <m/>
    <n v="100.71973969395221"/>
    <n v="-0.27140973640209998"/>
    <s v="Disminución"/>
    <n v="-2.2258125491999999E-3"/>
    <m/>
  </r>
  <r>
    <n v="12"/>
    <d v="2021-06-01T00:00:00"/>
    <x v="1"/>
    <x v="6"/>
    <x v="1"/>
    <x v="5"/>
    <x v="12"/>
    <m/>
    <n v="98.730210916358402"/>
    <n v="-0.29714471419869998"/>
    <s v="Disminución"/>
    <n v="-8.3430528359999996E-4"/>
    <m/>
  </r>
  <r>
    <n v="13"/>
    <d v="2021-06-01T00:00:00"/>
    <x v="1"/>
    <x v="6"/>
    <x v="1"/>
    <x v="5"/>
    <x v="13"/>
    <m/>
    <n v="100.9720643554674"/>
    <n v="2.3079799990999999E-2"/>
    <s v="Aumento"/>
    <n v="3.0697513900000002E-5"/>
    <m/>
  </r>
  <r>
    <n v="14"/>
    <d v="2021-06-01T00:00:00"/>
    <x v="1"/>
    <x v="6"/>
    <x v="1"/>
    <x v="5"/>
    <x v="14"/>
    <m/>
    <n v="95.7867522954799"/>
    <n v="-0.29121181603849999"/>
    <s v="Disminución"/>
    <n v="-1.3994183166000001E-3"/>
    <m/>
  </r>
  <r>
    <n v="15"/>
    <d v="2021-06-01T00:00:00"/>
    <x v="1"/>
    <x v="6"/>
    <x v="1"/>
    <x v="5"/>
    <x v="15"/>
    <m/>
    <n v="97.638873825786703"/>
    <n v="-0.40619467907410001"/>
    <s v="Disminución"/>
    <n v="-6.8063154129999995E-4"/>
    <m/>
  </r>
  <r>
    <n v="16"/>
    <d v="2021-06-01T00:00:00"/>
    <x v="1"/>
    <x v="6"/>
    <x v="1"/>
    <x v="5"/>
    <x v="16"/>
    <m/>
    <n v="101.4503981557561"/>
    <n v="-5.5246276306E-3"/>
    <s v="Disminución"/>
    <n v="-1.85181588E-5"/>
    <m/>
  </r>
  <r>
    <n v="17"/>
    <d v="2021-06-01T00:00:00"/>
    <x v="1"/>
    <x v="6"/>
    <x v="1"/>
    <x v="5"/>
    <x v="17"/>
    <m/>
    <n v="100.049432001461"/>
    <n v="1.76382437482E-2"/>
    <s v="Aumento"/>
    <n v="2.8446013200000001E-5"/>
    <m/>
  </r>
  <r>
    <n v="18"/>
    <d v="2021-06-01T00:00:00"/>
    <x v="1"/>
    <x v="6"/>
    <x v="1"/>
    <x v="5"/>
    <x v="18"/>
    <m/>
    <n v="97.432484627084094"/>
    <n v="0.69815311309390005"/>
    <s v="Aumento"/>
    <n v="1.1745958474000001E-3"/>
    <m/>
  </r>
  <r>
    <n v="19"/>
    <d v="2021-06-01T00:00:00"/>
    <x v="1"/>
    <x v="6"/>
    <x v="1"/>
    <x v="4"/>
    <x v="19"/>
    <m/>
    <n v="97.843214250729503"/>
    <n v="0.56909635103809997"/>
    <s v="Aumento"/>
    <n v="1.4985826148E-3"/>
    <m/>
  </r>
  <r>
    <n v="20"/>
    <d v="2021-06-01T00:00:00"/>
    <x v="1"/>
    <x v="6"/>
    <x v="1"/>
    <x v="5"/>
    <x v="19"/>
    <m/>
    <n v="97.843214250729503"/>
    <n v="0.56909635103809997"/>
    <s v="Aumento"/>
    <n v="1.4985826148E-3"/>
    <m/>
  </r>
  <r>
    <n v="21"/>
    <d v="2021-06-01T00:00:00"/>
    <x v="1"/>
    <x v="6"/>
    <x v="1"/>
    <x v="4"/>
    <x v="20"/>
    <m/>
    <n v="104.19465866043809"/>
    <n v="-0.14482795970599999"/>
    <s v="Disminución"/>
    <n v="-3.6767229529999999E-4"/>
    <m/>
  </r>
  <r>
    <n v="22"/>
    <d v="2021-06-01T00:00:00"/>
    <x v="1"/>
    <x v="6"/>
    <x v="1"/>
    <x v="5"/>
    <x v="20"/>
    <m/>
    <n v="104.19465866043809"/>
    <n v="-0.14482795970599999"/>
    <s v="Disminución"/>
    <n v="-3.6767229529999999E-4"/>
    <m/>
  </r>
  <r>
    <n v="23"/>
    <d v="2021-06-01T00:00:00"/>
    <x v="1"/>
    <x v="6"/>
    <x v="1"/>
    <x v="4"/>
    <x v="21"/>
    <m/>
    <n v="104.2260530472755"/>
    <n v="0.48867555558469999"/>
    <s v="Aumento"/>
    <n v="1.2466919911000001E-3"/>
    <m/>
  </r>
  <r>
    <n v="24"/>
    <d v="2021-06-01T00:00:00"/>
    <x v="1"/>
    <x v="6"/>
    <x v="1"/>
    <x v="5"/>
    <x v="22"/>
    <m/>
    <n v="105.1331922531425"/>
    <n v="0.10984635701169999"/>
    <s v="Aumento"/>
    <n v="2.001358104E-4"/>
    <m/>
  </r>
  <r>
    <n v="25"/>
    <d v="2021-06-01T00:00:00"/>
    <x v="1"/>
    <x v="6"/>
    <x v="1"/>
    <x v="5"/>
    <x v="23"/>
    <m/>
    <n v="102.05462658126061"/>
    <n v="1.4352040679206"/>
    <s v="Aumento"/>
    <n v="1.0465561807E-3"/>
    <m/>
  </r>
  <r>
    <n v="26"/>
    <d v="2021-06-01T00:00:00"/>
    <x v="1"/>
    <x v="6"/>
    <x v="1"/>
    <x v="3"/>
    <x v="24"/>
    <m/>
    <n v="103.3579712077383"/>
    <n v="0.44713309470770002"/>
    <s v="Aumento"/>
    <n v="1.9017531342099998E-2"/>
    <m/>
  </r>
  <r>
    <n v="27"/>
    <d v="2021-06-01T00:00:00"/>
    <x v="1"/>
    <x v="6"/>
    <x v="1"/>
    <x v="4"/>
    <x v="25"/>
    <m/>
    <n v="104.21058460879109"/>
    <n v="0.55894607932509999"/>
    <s v="Aumento"/>
    <n v="1.8214754976800002E-2"/>
    <m/>
  </r>
  <r>
    <n v="28"/>
    <d v="2021-06-01T00:00:00"/>
    <x v="1"/>
    <x v="6"/>
    <x v="1"/>
    <x v="5"/>
    <x v="26"/>
    <m/>
    <n v="103.873370245796"/>
    <n v="0.81625113201169996"/>
    <s v="Aumento"/>
    <n v="5.971315451E-3"/>
    <m/>
  </r>
  <r>
    <n v="29"/>
    <d v="2021-06-01T00:00:00"/>
    <x v="1"/>
    <x v="6"/>
    <x v="1"/>
    <x v="5"/>
    <x v="27"/>
    <m/>
    <n v="101.9429559786774"/>
    <n v="-0.34806811027369999"/>
    <s v="Disminución"/>
    <n v="-1.3022370863000001E-3"/>
    <m/>
  </r>
  <r>
    <n v="30"/>
    <d v="2021-06-01T00:00:00"/>
    <x v="1"/>
    <x v="6"/>
    <x v="1"/>
    <x v="5"/>
    <x v="28"/>
    <m/>
    <n v="106.0369503933987"/>
    <n v="2.6356402838881001"/>
    <s v="Aumento"/>
    <n v="5.6414831356000001E-3"/>
    <m/>
  </r>
  <r>
    <n v="31"/>
    <d v="2021-06-01T00:00:00"/>
    <x v="1"/>
    <x v="6"/>
    <x v="1"/>
    <x v="5"/>
    <x v="29"/>
    <m/>
    <n v="104.6932121220735"/>
    <n v="2.3071394959467"/>
    <s v="Aumento"/>
    <n v="2.0944475054000002E-3"/>
    <m/>
  </r>
  <r>
    <n v="32"/>
    <d v="2021-06-01T00:00:00"/>
    <x v="1"/>
    <x v="6"/>
    <x v="1"/>
    <x v="5"/>
    <x v="30"/>
    <m/>
    <n v="103.2817177244395"/>
    <n v="0.46947967884570002"/>
    <s v="Aumento"/>
    <n v="2.3764882340000001E-4"/>
    <m/>
  </r>
  <r>
    <n v="33"/>
    <d v="2021-06-01T00:00:00"/>
    <x v="1"/>
    <x v="6"/>
    <x v="1"/>
    <x v="5"/>
    <x v="31"/>
    <m/>
    <n v="104.9991994910083"/>
    <n v="-0.1201147905319"/>
    <s v="Disminución"/>
    <n v="-3.0263972580000002E-4"/>
    <m/>
  </r>
  <r>
    <n v="34"/>
    <d v="2021-06-01T00:00:00"/>
    <x v="1"/>
    <x v="6"/>
    <x v="1"/>
    <x v="5"/>
    <x v="32"/>
    <m/>
    <n v="103.4648210101644"/>
    <n v="0.1180649217411"/>
    <s v="Aumento"/>
    <n v="3.9560610650000001E-4"/>
    <m/>
  </r>
  <r>
    <n v="35"/>
    <d v="2021-06-01T00:00:00"/>
    <x v="1"/>
    <x v="6"/>
    <x v="1"/>
    <x v="5"/>
    <x v="33"/>
    <m/>
    <n v="105.1749814829117"/>
    <n v="-0.34903215280830002"/>
    <s v="Disminución"/>
    <n v="-3.8428188970000002E-4"/>
    <m/>
  </r>
  <r>
    <n v="36"/>
    <d v="2021-06-01T00:00:00"/>
    <x v="1"/>
    <x v="6"/>
    <x v="1"/>
    <x v="5"/>
    <x v="34"/>
    <m/>
    <n v="107.4901837942444"/>
    <n v="1.6984948033991001"/>
    <s v="Aumento"/>
    <n v="9.2461859682999997E-3"/>
    <m/>
  </r>
  <r>
    <n v="37"/>
    <d v="2021-06-01T00:00:00"/>
    <x v="1"/>
    <x v="6"/>
    <x v="1"/>
    <x v="5"/>
    <x v="35"/>
    <m/>
    <n v="99.564146296981804"/>
    <n v="0.46047985552929999"/>
    <s v="Aumento"/>
    <n v="9.3856089599999996E-4"/>
    <m/>
  </r>
  <r>
    <n v="38"/>
    <d v="2021-06-01T00:00:00"/>
    <x v="1"/>
    <x v="6"/>
    <x v="1"/>
    <x v="5"/>
    <x v="36"/>
    <m/>
    <n v="101.0182550910705"/>
    <n v="-3.0464838007867998"/>
    <s v="Disminución"/>
    <n v="-4.7619540393000004E-3"/>
    <m/>
  </r>
  <r>
    <n v="39"/>
    <d v="2021-06-01T00:00:00"/>
    <x v="1"/>
    <x v="6"/>
    <x v="1"/>
    <x v="5"/>
    <x v="37"/>
    <m/>
    <n v="103.9215836673453"/>
    <n v="0.23455664526270001"/>
    <s v="Aumento"/>
    <n v="1.688825306E-4"/>
    <m/>
  </r>
  <r>
    <n v="40"/>
    <d v="2021-06-01T00:00:00"/>
    <x v="1"/>
    <x v="6"/>
    <x v="1"/>
    <x v="5"/>
    <x v="38"/>
    <m/>
    <n v="107.774355085103"/>
    <n v="0.21915504488150001"/>
    <s v="Aumento"/>
    <n v="2.7173730100000002E-4"/>
    <m/>
  </r>
  <r>
    <n v="41"/>
    <d v="2021-06-01T00:00:00"/>
    <x v="1"/>
    <x v="6"/>
    <x v="1"/>
    <x v="4"/>
    <x v="39"/>
    <m/>
    <n v="99.570384311465006"/>
    <n v="0.23187893257190001"/>
    <s v="Aumento"/>
    <n v="6.4637876170000003E-4"/>
    <m/>
  </r>
  <r>
    <n v="42"/>
    <d v="2021-06-01T00:00:00"/>
    <x v="1"/>
    <x v="6"/>
    <x v="1"/>
    <x v="5"/>
    <x v="40"/>
    <m/>
    <n v="102.21536261915"/>
    <n v="0.17327996422549999"/>
    <s v="Aumento"/>
    <n v="1.17118125E-4"/>
    <m/>
  </r>
  <r>
    <n v="43"/>
    <d v="2021-06-01T00:00:00"/>
    <x v="1"/>
    <x v="6"/>
    <x v="1"/>
    <x v="5"/>
    <x v="41"/>
    <m/>
    <n v="98.753107754096206"/>
    <n v="0.25063481651280001"/>
    <s v="Aumento"/>
    <n v="5.2926063670000005E-4"/>
    <m/>
  </r>
  <r>
    <n v="44"/>
    <d v="2021-06-01T00:00:00"/>
    <x v="1"/>
    <x v="6"/>
    <x v="1"/>
    <x v="4"/>
    <x v="42"/>
    <m/>
    <n v="101.0730631016983"/>
    <n v="2.18527002384E-2"/>
    <s v="Aumento"/>
    <n v="1.5639760359999999E-4"/>
    <m/>
  </r>
  <r>
    <n v="45"/>
    <d v="2021-06-01T00:00:00"/>
    <x v="1"/>
    <x v="6"/>
    <x v="1"/>
    <x v="5"/>
    <x v="43"/>
    <m/>
    <n v="101.0149143786774"/>
    <n v="-0.31541129672570001"/>
    <s v="Disminución"/>
    <n v="-4.9426003490000005E-4"/>
    <m/>
  </r>
  <r>
    <n v="46"/>
    <d v="2021-06-01T00:00:00"/>
    <x v="1"/>
    <x v="6"/>
    <x v="1"/>
    <x v="5"/>
    <x v="44"/>
    <m/>
    <n v="100.7305071586314"/>
    <n v="-1.0878913240209001"/>
    <s v="Disminución"/>
    <n v="-3.1862965865E-3"/>
    <m/>
  </r>
  <r>
    <n v="47"/>
    <d v="2021-06-01T00:00:00"/>
    <x v="1"/>
    <x v="6"/>
    <x v="1"/>
    <x v="5"/>
    <x v="45"/>
    <m/>
    <n v="102.69845116654059"/>
    <n v="2.0395160621053998"/>
    <s v="Aumento"/>
    <n v="2.6218914701999999E-3"/>
    <m/>
  </r>
  <r>
    <n v="48"/>
    <d v="2021-06-01T00:00:00"/>
    <x v="1"/>
    <x v="6"/>
    <x v="1"/>
    <x v="5"/>
    <x v="46"/>
    <m/>
    <n v="100.34915974887051"/>
    <n v="0.88339458918220004"/>
    <s v="Aumento"/>
    <n v="1.2150627549E-3"/>
    <m/>
  </r>
  <r>
    <n v="49"/>
    <d v="2021-06-01T00:00:00"/>
    <x v="1"/>
    <x v="6"/>
    <x v="1"/>
    <x v="3"/>
    <x v="47"/>
    <m/>
    <n v="98.110903154272194"/>
    <n v="-2.5393609132299998E-2"/>
    <s v="Disminución"/>
    <n v="-2.6849222299999998E-4"/>
    <m/>
  </r>
  <r>
    <n v="50"/>
    <d v="2021-06-01T00:00:00"/>
    <x v="1"/>
    <x v="6"/>
    <x v="1"/>
    <x v="4"/>
    <x v="48"/>
    <m/>
    <n v="98.782549737593698"/>
    <n v="-0.6034177724716"/>
    <s v="Disminución"/>
    <n v="-1.8780769874000001E-3"/>
    <m/>
  </r>
  <r>
    <n v="51"/>
    <d v="2021-06-01T00:00:00"/>
    <x v="1"/>
    <x v="6"/>
    <x v="1"/>
    <x v="5"/>
    <x v="49"/>
    <m/>
    <n v="98.782549737593698"/>
    <n v="-0.6034177724716"/>
    <s v="Disminución"/>
    <n v="-1.8780769874000001E-3"/>
    <m/>
  </r>
  <r>
    <n v="52"/>
    <d v="2021-06-01T00:00:00"/>
    <x v="1"/>
    <x v="6"/>
    <x v="1"/>
    <x v="4"/>
    <x v="50"/>
    <m/>
    <n v="97.835669214079502"/>
    <n v="0.21573828748759999"/>
    <s v="Aumento"/>
    <n v="1.6095847644E-3"/>
    <m/>
  </r>
  <r>
    <n v="53"/>
    <d v="2021-06-01T00:00:00"/>
    <x v="1"/>
    <x v="6"/>
    <x v="1"/>
    <x v="5"/>
    <x v="51"/>
    <m/>
    <n v="97.855789954466303"/>
    <n v="0.25794060824019999"/>
    <s v="Aumento"/>
    <n v="1.7980191710000001E-3"/>
    <m/>
  </r>
  <r>
    <n v="54"/>
    <d v="2021-06-01T00:00:00"/>
    <x v="1"/>
    <x v="6"/>
    <x v="1"/>
    <x v="5"/>
    <x v="52"/>
    <m/>
    <n v="97.548580782031905"/>
    <n v="-0.38444242167760001"/>
    <s v="Disminución"/>
    <n v="-1.884344066E-4"/>
    <m/>
  </r>
  <r>
    <n v="55"/>
    <d v="2021-06-01T00:00:00"/>
    <x v="1"/>
    <x v="6"/>
    <x v="1"/>
    <x v="3"/>
    <x v="53"/>
    <m/>
    <n v="97.135644784320903"/>
    <n v="0.39048516090699997"/>
    <s v="Aumento"/>
    <n v="1.29283415552E-2"/>
    <m/>
  </r>
  <r>
    <n v="56"/>
    <d v="2021-06-01T00:00:00"/>
    <x v="1"/>
    <x v="6"/>
    <x v="1"/>
    <x v="4"/>
    <x v="54"/>
    <m/>
    <n v="101.2186108941895"/>
    <n v="2.1122757861195001"/>
    <s v="Aumento"/>
    <n v="1.7999767075099999E-2"/>
    <m/>
  </r>
  <r>
    <n v="57"/>
    <d v="2021-06-01T00:00:00"/>
    <x v="1"/>
    <x v="6"/>
    <x v="1"/>
    <x v="5"/>
    <x v="54"/>
    <m/>
    <n v="101.2186108941895"/>
    <n v="2.1122757861195001"/>
    <s v="Aumento"/>
    <n v="1.7999767075099999E-2"/>
    <m/>
  </r>
  <r>
    <n v="58"/>
    <d v="2021-06-01T00:00:00"/>
    <x v="1"/>
    <x v="6"/>
    <x v="1"/>
    <x v="4"/>
    <x v="55"/>
    <m/>
    <n v="98.508116848869903"/>
    <n v="-1.2030642158381"/>
    <s v="Disminución"/>
    <n v="-3.9804983362E-3"/>
    <m/>
  </r>
  <r>
    <n v="59"/>
    <d v="2021-06-01T00:00:00"/>
    <x v="1"/>
    <x v="6"/>
    <x v="1"/>
    <x v="5"/>
    <x v="56"/>
    <m/>
    <n v="97.839040021497894"/>
    <n v="-1.4383762790907"/>
    <s v="Disminución"/>
    <n v="-3.6421922025000001E-3"/>
    <m/>
  </r>
  <r>
    <n v="60"/>
    <d v="2021-06-01T00:00:00"/>
    <x v="1"/>
    <x v="6"/>
    <x v="1"/>
    <x v="5"/>
    <x v="57"/>
    <m/>
    <n v="100.7319198557509"/>
    <n v="-0.43569316277350001"/>
    <s v="Disminución"/>
    <n v="-3.3830613369999999E-4"/>
    <m/>
  </r>
  <r>
    <n v="61"/>
    <d v="2021-06-01T00:00:00"/>
    <x v="1"/>
    <x v="6"/>
    <x v="1"/>
    <x v="4"/>
    <x v="58"/>
    <m/>
    <n v="99.677603919014999"/>
    <n v="0.1142008442496"/>
    <s v="Aumento"/>
    <n v="9.7042594610000001E-4"/>
    <m/>
  </r>
  <r>
    <n v="62"/>
    <d v="2021-06-01T00:00:00"/>
    <x v="1"/>
    <x v="6"/>
    <x v="1"/>
    <x v="5"/>
    <x v="59"/>
    <m/>
    <n v="100.5613592574166"/>
    <n v="-0.93350345314799998"/>
    <s v="Disminución"/>
    <n v="-5.7714596228000004E-3"/>
    <m/>
  </r>
  <r>
    <n v="63"/>
    <d v="2021-06-01T00:00:00"/>
    <x v="1"/>
    <x v="6"/>
    <x v="1"/>
    <x v="5"/>
    <x v="60"/>
    <m/>
    <n v="96.566523935953199"/>
    <n v="4.2626797764201001"/>
    <s v="Aumento"/>
    <n v="2.5291761270000001E-3"/>
    <m/>
  </r>
  <r>
    <n v="64"/>
    <d v="2021-06-01T00:00:00"/>
    <x v="1"/>
    <x v="6"/>
    <x v="1"/>
    <x v="5"/>
    <x v="61"/>
    <m/>
    <n v="95.693041221816998"/>
    <n v="0.67006238701200005"/>
    <s v="Aumento"/>
    <n v="5.6746328190000002E-4"/>
    <m/>
  </r>
  <r>
    <n v="65"/>
    <d v="2021-06-01T00:00:00"/>
    <x v="1"/>
    <x v="6"/>
    <x v="1"/>
    <x v="5"/>
    <x v="62"/>
    <m/>
    <n v="99.853271175271701"/>
    <n v="4.1672041843062999"/>
    <s v="Aumento"/>
    <n v="3.6452461599999998E-3"/>
    <m/>
  </r>
  <r>
    <n v="66"/>
    <d v="2021-06-01T00:00:00"/>
    <x v="1"/>
    <x v="6"/>
    <x v="1"/>
    <x v="4"/>
    <x v="63"/>
    <m/>
    <n v="99.724464553646499"/>
    <n v="1.0443321123399001"/>
    <s v="Aumento"/>
    <n v="5.3701646648999998E-3"/>
    <m/>
  </r>
  <r>
    <n v="67"/>
    <d v="2021-06-01T00:00:00"/>
    <x v="1"/>
    <x v="6"/>
    <x v="1"/>
    <x v="5"/>
    <x v="64"/>
    <m/>
    <n v="99.543515187964204"/>
    <n v="0.4521553538816"/>
    <s v="Aumento"/>
    <n v="1.2013210932E-3"/>
    <m/>
  </r>
  <r>
    <n v="68"/>
    <d v="2021-06-01T00:00:00"/>
    <x v="1"/>
    <x v="6"/>
    <x v="1"/>
    <x v="5"/>
    <x v="65"/>
    <m/>
    <n v="99.916288944014198"/>
    <n v="1.6773848711229"/>
    <s v="Aumento"/>
    <n v="4.1688435716000002E-3"/>
    <m/>
  </r>
  <r>
    <n v="69"/>
    <d v="2021-06-01T00:00:00"/>
    <x v="1"/>
    <x v="6"/>
    <x v="1"/>
    <x v="4"/>
    <x v="66"/>
    <m/>
    <n v="102.91319515522621"/>
    <n v="2.6055470680078998"/>
    <s v="Aumento"/>
    <n v="1.5121251055E-3"/>
    <m/>
  </r>
  <r>
    <n v="70"/>
    <d v="2021-06-01T00:00:00"/>
    <x v="1"/>
    <x v="6"/>
    <x v="1"/>
    <x v="5"/>
    <x v="67"/>
    <m/>
    <n v="102.91319515522621"/>
    <n v="2.6055470680078998"/>
    <s v="Aumento"/>
    <n v="1.5121251055E-3"/>
    <m/>
  </r>
  <r>
    <n v="71"/>
    <d v="2021-06-01T00:00:00"/>
    <x v="1"/>
    <x v="6"/>
    <x v="1"/>
    <x v="4"/>
    <x v="68"/>
    <m/>
    <n v="84.986453730526193"/>
    <n v="-1.5056706103685"/>
    <s v="Disminución"/>
    <n v="-8.4132161745000007E-3"/>
    <m/>
  </r>
  <r>
    <n v="72"/>
    <d v="2021-06-01T00:00:00"/>
    <x v="1"/>
    <x v="6"/>
    <x v="1"/>
    <x v="5"/>
    <x v="68"/>
    <m/>
    <n v="84.986453730526193"/>
    <n v="-1.5056706103685"/>
    <s v="Disminución"/>
    <n v="-8.4132161745000007E-3"/>
    <m/>
  </r>
  <r>
    <n v="73"/>
    <d v="2021-06-01T00:00:00"/>
    <x v="1"/>
    <x v="6"/>
    <x v="1"/>
    <x v="4"/>
    <x v="69"/>
    <m/>
    <n v="97.464817662901496"/>
    <n v="-0.36071272427840001"/>
    <s v="Disminución"/>
    <n v="-5.3042672559999997E-4"/>
    <m/>
  </r>
  <r>
    <n v="74"/>
    <d v="2021-06-01T00:00:00"/>
    <x v="1"/>
    <x v="6"/>
    <x v="1"/>
    <x v="5"/>
    <x v="70"/>
    <m/>
    <n v="97.464817662901496"/>
    <n v="-0.36071272427840001"/>
    <s v="Disminución"/>
    <n v="-5.3042672559999997E-4"/>
    <m/>
  </r>
  <r>
    <n v="75"/>
    <d v="2021-06-01T00:00:00"/>
    <x v="1"/>
    <x v="6"/>
    <x v="1"/>
    <x v="3"/>
    <x v="71"/>
    <m/>
    <n v="121.7935142956653"/>
    <n v="11.8508890661224"/>
    <s v="Aumento"/>
    <n v="8.4797991222999997E-2"/>
    <m/>
  </r>
  <r>
    <n v="76"/>
    <d v="2021-06-01T00:00:00"/>
    <x v="1"/>
    <x v="6"/>
    <x v="1"/>
    <x v="4"/>
    <x v="72"/>
    <m/>
    <n v="129.42018009316001"/>
    <n v="13.3704401908715"/>
    <s v="Aumento"/>
    <n v="6.2147159590499997E-2"/>
    <m/>
  </r>
  <r>
    <n v="77"/>
    <d v="2021-06-01T00:00:00"/>
    <x v="1"/>
    <x v="6"/>
    <x v="1"/>
    <x v="5"/>
    <x v="73"/>
    <m/>
    <n v="129.42018009316001"/>
    <n v="13.3704401908715"/>
    <s v="Aumento"/>
    <n v="6.2147159590499997E-2"/>
    <m/>
  </r>
  <r>
    <n v="78"/>
    <d v="2021-06-01T00:00:00"/>
    <x v="1"/>
    <x v="6"/>
    <x v="1"/>
    <x v="4"/>
    <x v="74"/>
    <m/>
    <n v="107.1600199998384"/>
    <n v="8.3476736836576997"/>
    <s v="Aumento"/>
    <n v="6.8813629581999996E-3"/>
    <m/>
  </r>
  <r>
    <n v="79"/>
    <d v="2021-06-01T00:00:00"/>
    <x v="1"/>
    <x v="6"/>
    <x v="1"/>
    <x v="5"/>
    <x v="74"/>
    <m/>
    <n v="107.1600199998384"/>
    <n v="8.3476736836576997"/>
    <s v="Aumento"/>
    <n v="6.8813629581999996E-3"/>
    <m/>
  </r>
  <r>
    <n v="80"/>
    <d v="2021-06-01T00:00:00"/>
    <x v="1"/>
    <x v="6"/>
    <x v="1"/>
    <x v="4"/>
    <x v="75"/>
    <m/>
    <n v="110.4758515902346"/>
    <n v="9.3700483803179004"/>
    <s v="Aumento"/>
    <n v="1.57694686743E-2"/>
    <m/>
  </r>
  <r>
    <n v="81"/>
    <d v="2021-06-01T00:00:00"/>
    <x v="1"/>
    <x v="6"/>
    <x v="1"/>
    <x v="5"/>
    <x v="75"/>
    <m/>
    <n v="110.4758515902346"/>
    <n v="9.3700483803179004"/>
    <s v="Aumento"/>
    <n v="1.57694686743E-2"/>
    <m/>
  </r>
  <r>
    <n v="82"/>
    <d v="2021-06-01T00:00:00"/>
    <x v="1"/>
    <x v="6"/>
    <x v="1"/>
    <x v="3"/>
    <x v="76"/>
    <m/>
    <n v="95.718268584828195"/>
    <n v="-0.22251047001150001"/>
    <s v="Disminución"/>
    <n v="-3.6294236139999998E-3"/>
    <m/>
  </r>
  <r>
    <n v="83"/>
    <d v="2021-06-01T00:00:00"/>
    <x v="1"/>
    <x v="6"/>
    <x v="1"/>
    <x v="4"/>
    <x v="77"/>
    <m/>
    <n v="103.293073043194"/>
    <n v="1.2483225761493"/>
    <s v="Aumento"/>
    <n v="8.7538142361999992E-3"/>
    <m/>
  </r>
  <r>
    <n v="84"/>
    <d v="2021-06-01T00:00:00"/>
    <x v="1"/>
    <x v="6"/>
    <x v="1"/>
    <x v="5"/>
    <x v="78"/>
    <m/>
    <n v="101.35226429850709"/>
    <n v="0.54052546410369995"/>
    <s v="Aumento"/>
    <n v="9.8979258600000002E-4"/>
    <m/>
  </r>
  <r>
    <n v="85"/>
    <d v="2021-06-01T00:00:00"/>
    <x v="1"/>
    <x v="6"/>
    <x v="1"/>
    <x v="5"/>
    <x v="79"/>
    <m/>
    <n v="116.595304261192"/>
    <n v="2.7533372182192002"/>
    <s v="Aumento"/>
    <n v="6.3422062504999996E-3"/>
    <m/>
  </r>
  <r>
    <n v="86"/>
    <d v="2021-06-01T00:00:00"/>
    <x v="1"/>
    <x v="6"/>
    <x v="1"/>
    <x v="5"/>
    <x v="80"/>
    <m/>
    <n v="96.823284885114802"/>
    <n v="1.0576920469905999"/>
    <s v="Aumento"/>
    <n v="1.5955479569000001E-3"/>
    <m/>
  </r>
  <r>
    <n v="87"/>
    <d v="2021-06-01T00:00:00"/>
    <x v="1"/>
    <x v="6"/>
    <x v="1"/>
    <x v="5"/>
    <x v="81"/>
    <m/>
    <n v="94.143330964484306"/>
    <n v="-0.12687557919260001"/>
    <s v="Disminución"/>
    <n v="-1.7373255729999999E-4"/>
    <m/>
  </r>
  <r>
    <n v="88"/>
    <d v="2021-06-01T00:00:00"/>
    <x v="1"/>
    <x v="6"/>
    <x v="1"/>
    <x v="4"/>
    <x v="82"/>
    <m/>
    <n v="96.712022840495706"/>
    <n v="-8.3003843086118998"/>
    <s v="Disminución"/>
    <n v="-1.9020934707999999E-2"/>
    <m/>
  </r>
  <r>
    <n v="89"/>
    <d v="2021-06-01T00:00:00"/>
    <x v="1"/>
    <x v="6"/>
    <x v="1"/>
    <x v="5"/>
    <x v="83"/>
    <m/>
    <n v="112.6651701623328"/>
    <n v="-14.4975519488735"/>
    <s v="Disminución"/>
    <n v="-1.6932017660599999E-2"/>
    <m/>
  </r>
  <r>
    <n v="90"/>
    <d v="2021-06-01T00:00:00"/>
    <x v="1"/>
    <x v="6"/>
    <x v="1"/>
    <x v="5"/>
    <x v="84"/>
    <m/>
    <n v="85.720619092295095"/>
    <n v="-1.8590456147837999"/>
    <s v="Disminución"/>
    <n v="-2.0889170474000002E-3"/>
    <m/>
  </r>
  <r>
    <n v="91"/>
    <d v="2021-06-01T00:00:00"/>
    <x v="1"/>
    <x v="6"/>
    <x v="1"/>
    <x v="4"/>
    <x v="85"/>
    <m/>
    <n v="97.610609380802998"/>
    <n v="-1.004064500943"/>
    <s v="Disminución"/>
    <n v="-2.7624467281E-3"/>
    <m/>
  </r>
  <r>
    <n v="92"/>
    <d v="2021-06-01T00:00:00"/>
    <x v="1"/>
    <x v="6"/>
    <x v="1"/>
    <x v="5"/>
    <x v="86"/>
    <m/>
    <n v="97.610609380802998"/>
    <n v="-1.004064500943"/>
    <s v="Disminución"/>
    <n v="-2.7624467281E-3"/>
    <m/>
  </r>
  <r>
    <n v="93"/>
    <d v="2021-06-01T00:00:00"/>
    <x v="1"/>
    <x v="6"/>
    <x v="1"/>
    <x v="4"/>
    <x v="87"/>
    <m/>
    <n v="78.401985111639604"/>
    <n v="-1.2621402755472"/>
    <s v="Disminución"/>
    <n v="-1.2948671466999999E-3"/>
    <m/>
  </r>
  <r>
    <n v="94"/>
    <d v="2021-06-01T00:00:00"/>
    <x v="1"/>
    <x v="6"/>
    <x v="1"/>
    <x v="5"/>
    <x v="88"/>
    <m/>
    <n v="78.401985111639604"/>
    <n v="-1.2621402755472"/>
    <s v="Disminución"/>
    <n v="-1.2948671466999999E-3"/>
    <m/>
  </r>
  <r>
    <n v="95"/>
    <d v="2021-06-01T00:00:00"/>
    <x v="1"/>
    <x v="6"/>
    <x v="1"/>
    <x v="4"/>
    <x v="89"/>
    <m/>
    <n v="80.083275180148306"/>
    <n v="5.5240971355103001"/>
    <s v="Aumento"/>
    <n v="1.10255516714E-2"/>
    <m/>
  </r>
  <r>
    <n v="96"/>
    <d v="2021-06-01T00:00:00"/>
    <x v="1"/>
    <x v="6"/>
    <x v="1"/>
    <x v="5"/>
    <x v="90"/>
    <m/>
    <n v="72.2690129782291"/>
    <n v="9.0465799363605992"/>
    <s v="Aumento"/>
    <n v="9.6315060612999995E-3"/>
    <m/>
  </r>
  <r>
    <n v="97"/>
    <d v="2021-06-01T00:00:00"/>
    <x v="1"/>
    <x v="6"/>
    <x v="1"/>
    <x v="5"/>
    <x v="91"/>
    <m/>
    <n v="92.348352134236407"/>
    <n v="1.4969714274242001"/>
    <s v="Aumento"/>
    <n v="1.3940456101E-3"/>
    <m/>
  </r>
  <r>
    <n v="98"/>
    <d v="2021-06-01T00:00:00"/>
    <x v="1"/>
    <x v="6"/>
    <x v="1"/>
    <x v="4"/>
    <x v="92"/>
    <m/>
    <n v="98.922396694265402"/>
    <n v="-0.26783549606040002"/>
    <s v="Disminución"/>
    <n v="-3.3054093860000001E-4"/>
    <m/>
  </r>
  <r>
    <n v="99"/>
    <d v="2021-06-01T00:00:00"/>
    <x v="1"/>
    <x v="6"/>
    <x v="1"/>
    <x v="5"/>
    <x v="93"/>
    <m/>
    <n v="98.922396694265402"/>
    <n v="-0.26783549606040002"/>
    <s v="Disminución"/>
    <n v="-3.3054093860000001E-4"/>
    <m/>
  </r>
  <r>
    <n v="100"/>
    <d v="2021-06-01T00:00:00"/>
    <x v="1"/>
    <x v="6"/>
    <x v="1"/>
    <x v="3"/>
    <x v="94"/>
    <m/>
    <n v="80.806545728983195"/>
    <n v="3.9267353828921001"/>
    <s v="Aumento"/>
    <n v="0.1189800837516"/>
    <m/>
  </r>
  <r>
    <n v="101"/>
    <d v="2021-06-01T00:00:00"/>
    <x v="1"/>
    <x v="6"/>
    <x v="1"/>
    <x v="4"/>
    <x v="95"/>
    <m/>
    <n v="83.174934347211007"/>
    <n v="-4.1218601750764998"/>
    <s v="Disminución"/>
    <n v="-1.35384703421E-2"/>
    <m/>
  </r>
  <r>
    <n v="102"/>
    <d v="2021-06-01T00:00:00"/>
    <x v="1"/>
    <x v="6"/>
    <x v="1"/>
    <x v="5"/>
    <x v="96"/>
    <m/>
    <n v="89.281769135067293"/>
    <n v="-1.4270785388497"/>
    <s v="Disminución"/>
    <n v="-1.4870054129E-3"/>
    <m/>
  </r>
  <r>
    <n v="103"/>
    <d v="2021-06-01T00:00:00"/>
    <x v="1"/>
    <x v="6"/>
    <x v="1"/>
    <x v="5"/>
    <x v="97"/>
    <m/>
    <n v="88.7234491930937"/>
    <n v="-0.74459189286159999"/>
    <s v="Disminución"/>
    <n v="-4.5105520829999998E-4"/>
    <m/>
  </r>
  <r>
    <n v="104"/>
    <d v="2021-06-01T00:00:00"/>
    <x v="1"/>
    <x v="6"/>
    <x v="1"/>
    <x v="5"/>
    <x v="98"/>
    <m/>
    <n v="86.536758549601501"/>
    <n v="-10.8657197736966"/>
    <s v="Disminución"/>
    <n v="-1.3964914459099999E-2"/>
    <m/>
  </r>
  <r>
    <n v="105"/>
    <d v="2021-06-01T00:00:00"/>
    <x v="1"/>
    <x v="6"/>
    <x v="1"/>
    <x v="5"/>
    <x v="99"/>
    <m/>
    <n v="59.154074315673"/>
    <n v="6.7257706318441999"/>
    <s v="Aumento"/>
    <n v="2.3645047383E-3"/>
    <m/>
  </r>
  <r>
    <n v="106"/>
    <d v="2021-06-01T00:00:00"/>
    <x v="1"/>
    <x v="6"/>
    <x v="1"/>
    <x v="4"/>
    <x v="100"/>
    <m/>
    <n v="68.655840035163806"/>
    <n v="7.4472598440080002"/>
    <s v="Aumento"/>
    <n v="4.8923389369899997E-2"/>
    <m/>
  </r>
  <r>
    <n v="107"/>
    <d v="2021-06-01T00:00:00"/>
    <x v="1"/>
    <x v="6"/>
    <x v="1"/>
    <x v="5"/>
    <x v="101"/>
    <m/>
    <n v="58.527657240471797"/>
    <n v="15.2759622779701"/>
    <s v="Aumento"/>
    <n v="5.4491615298599999E-2"/>
    <m/>
  </r>
  <r>
    <n v="108"/>
    <d v="2021-06-01T00:00:00"/>
    <x v="1"/>
    <x v="6"/>
    <x v="1"/>
    <x v="5"/>
    <x v="102"/>
    <m/>
    <n v="89.862744823174197"/>
    <n v="0.29006944899890003"/>
    <s v="Aumento"/>
    <n v="1.4528208359999999E-4"/>
    <m/>
  </r>
  <r>
    <n v="109"/>
    <d v="2021-06-01T00:00:00"/>
    <x v="1"/>
    <x v="6"/>
    <x v="1"/>
    <x v="5"/>
    <x v="103"/>
    <m/>
    <n v="87.868141414036202"/>
    <n v="-3.3399265367485"/>
    <s v="Disminución"/>
    <n v="-5.3202386923E-3"/>
    <m/>
  </r>
  <r>
    <n v="110"/>
    <d v="2021-06-01T00:00:00"/>
    <x v="1"/>
    <x v="6"/>
    <x v="1"/>
    <x v="5"/>
    <x v="104"/>
    <m/>
    <n v="95.817851209672597"/>
    <n v="-0.43292875348729998"/>
    <s v="Disminución"/>
    <n v="-3.9326931990000001E-4"/>
    <m/>
  </r>
  <r>
    <n v="111"/>
    <d v="2021-06-01T00:00:00"/>
    <x v="1"/>
    <x v="6"/>
    <x v="1"/>
    <x v="4"/>
    <x v="105"/>
    <m/>
    <n v="88.912720276862103"/>
    <n v="-4.1461983340495001"/>
    <s v="Disminución"/>
    <n v="-2.1282226409000001E-3"/>
    <m/>
  </r>
  <r>
    <n v="112"/>
    <d v="2021-06-01T00:00:00"/>
    <x v="1"/>
    <x v="6"/>
    <x v="1"/>
    <x v="5"/>
    <x v="106"/>
    <m/>
    <n v="88.912720276862103"/>
    <n v="-4.1461983340495001"/>
    <s v="Disminución"/>
    <n v="-2.1282226409000001E-3"/>
    <m/>
  </r>
  <r>
    <n v="113"/>
    <d v="2021-06-01T00:00:00"/>
    <x v="1"/>
    <x v="6"/>
    <x v="1"/>
    <x v="4"/>
    <x v="107"/>
    <m/>
    <n v="73.169886559225304"/>
    <n v="13.609014973150099"/>
    <s v="Aumento"/>
    <n v="6.4960235473899994E-2"/>
    <m/>
  </r>
  <r>
    <n v="114"/>
    <d v="2021-06-01T00:00:00"/>
    <x v="1"/>
    <x v="6"/>
    <x v="1"/>
    <x v="5"/>
    <x v="108"/>
    <m/>
    <n v="65.509967126849801"/>
    <n v="22.977955913255801"/>
    <s v="Aumento"/>
    <n v="7.0173910283099994E-2"/>
    <m/>
  </r>
  <r>
    <n v="115"/>
    <d v="2021-06-01T00:00:00"/>
    <x v="1"/>
    <x v="6"/>
    <x v="1"/>
    <x v="5"/>
    <x v="109"/>
    <m/>
    <n v="105.258820642217"/>
    <n v="1.0636433628574999"/>
    <s v="Aumento"/>
    <n v="6.6818742460000001E-4"/>
    <m/>
  </r>
  <r>
    <n v="116"/>
    <d v="2021-06-01T00:00:00"/>
    <x v="1"/>
    <x v="6"/>
    <x v="1"/>
    <x v="5"/>
    <x v="110"/>
    <m/>
    <n v="96.011264845905103"/>
    <n v="-5.3905119594522999"/>
    <s v="Disminución"/>
    <n v="-5.8818622338E-3"/>
    <m/>
  </r>
  <r>
    <n v="117"/>
    <d v="2021-06-01T00:00:00"/>
    <x v="1"/>
    <x v="6"/>
    <x v="1"/>
    <x v="4"/>
    <x v="111"/>
    <m/>
    <n v="74.528954944580093"/>
    <n v="6.4825217435000001E-3"/>
    <s v="Aumento"/>
    <n v="3.4667794500000002E-5"/>
    <m/>
  </r>
  <r>
    <n v="118"/>
    <d v="2021-06-01T00:00:00"/>
    <x v="1"/>
    <x v="6"/>
    <x v="1"/>
    <x v="5"/>
    <x v="112"/>
    <m/>
    <n v="65.488566880976094"/>
    <n v="0.74805388191470001"/>
    <s v="Aumento"/>
    <n v="2.4376933694000001E-3"/>
    <m/>
  </r>
  <r>
    <n v="119"/>
    <d v="2021-06-01T00:00:00"/>
    <x v="1"/>
    <x v="6"/>
    <x v="1"/>
    <x v="5"/>
    <x v="113"/>
    <m/>
    <n v="96.174089110888303"/>
    <n v="-2.4979568858398"/>
    <s v="Disminución"/>
    <n v="-1.5725266195E-3"/>
    <m/>
  </r>
  <r>
    <n v="120"/>
    <d v="2021-06-01T00:00:00"/>
    <x v="1"/>
    <x v="6"/>
    <x v="1"/>
    <x v="5"/>
    <x v="114"/>
    <m/>
    <n v="95.194793454530597"/>
    <n v="-0.5689719320362"/>
    <s v="Disminución"/>
    <n v="-8.3049895540000004E-4"/>
    <m/>
  </r>
  <r>
    <n v="121"/>
    <d v="2021-06-01T00:00:00"/>
    <x v="1"/>
    <x v="6"/>
    <x v="1"/>
    <x v="4"/>
    <x v="115"/>
    <m/>
    <n v="103.9485598539399"/>
    <n v="2.4875803389579998"/>
    <s v="Aumento"/>
    <n v="1.34125806968E-2"/>
    <m/>
  </r>
  <r>
    <n v="122"/>
    <d v="2021-06-01T00:00:00"/>
    <x v="1"/>
    <x v="6"/>
    <x v="1"/>
    <x v="5"/>
    <x v="116"/>
    <m/>
    <n v="103.9485598539399"/>
    <n v="2.4875803389579998"/>
    <s v="Aumento"/>
    <n v="1.34125806968E-2"/>
    <m/>
  </r>
  <r>
    <n v="123"/>
    <d v="2021-06-01T00:00:00"/>
    <x v="1"/>
    <x v="6"/>
    <x v="1"/>
    <x v="4"/>
    <x v="117"/>
    <m/>
    <n v="101.07366485354039"/>
    <n v="1.6552533755323"/>
    <s v="Aumento"/>
    <n v="7.3159033995000003E-3"/>
    <m/>
  </r>
  <r>
    <n v="124"/>
    <d v="2021-06-01T00:00:00"/>
    <x v="1"/>
    <x v="6"/>
    <x v="1"/>
    <x v="5"/>
    <x v="118"/>
    <m/>
    <n v="102.9642283674584"/>
    <n v="0.25586872141720002"/>
    <s v="Aumento"/>
    <n v="3.1845247440000002E-4"/>
    <m/>
  </r>
  <r>
    <n v="125"/>
    <d v="2021-06-01T00:00:00"/>
    <x v="1"/>
    <x v="6"/>
    <x v="1"/>
    <x v="5"/>
    <x v="119"/>
    <m/>
    <n v="101.02110752748889"/>
    <n v="2.2811019155426999"/>
    <s v="Aumento"/>
    <n v="3.0155344706000002E-3"/>
    <m/>
  </r>
  <r>
    <n v="126"/>
    <d v="2021-06-01T00:00:00"/>
    <x v="1"/>
    <x v="6"/>
    <x v="1"/>
    <x v="5"/>
    <x v="120"/>
    <m/>
    <n v="99.901726610164005"/>
    <n v="2.1486107973133"/>
    <s v="Aumento"/>
    <n v="3.9819164546000003E-3"/>
    <m/>
  </r>
  <r>
    <n v="127"/>
    <d v="2021-06-01T00:00:00"/>
    <x v="1"/>
    <x v="6"/>
    <x v="1"/>
    <x v="3"/>
    <x v="121"/>
    <m/>
    <n v="99.099012299372703"/>
    <n v="0.23445294955269999"/>
    <s v="Aumento"/>
    <n v="2.8862115745000002E-3"/>
    <m/>
  </r>
  <r>
    <n v="128"/>
    <d v="2021-06-01T00:00:00"/>
    <x v="1"/>
    <x v="6"/>
    <x v="1"/>
    <x v="4"/>
    <x v="122"/>
    <m/>
    <n v="99.595800234410504"/>
    <n v="-0.2376887003182"/>
    <s v="Disminución"/>
    <n v="-1.2483468397000001E-3"/>
    <m/>
  </r>
  <r>
    <n v="129"/>
    <d v="2021-06-01T00:00:00"/>
    <x v="1"/>
    <x v="6"/>
    <x v="1"/>
    <x v="5"/>
    <x v="123"/>
    <m/>
    <n v="99.595800234410504"/>
    <n v="-0.2376887003182"/>
    <s v="Disminución"/>
    <n v="-1.2483468397000001E-3"/>
    <m/>
  </r>
  <r>
    <n v="130"/>
    <d v="2021-06-01T00:00:00"/>
    <x v="1"/>
    <x v="6"/>
    <x v="1"/>
    <x v="4"/>
    <x v="124"/>
    <m/>
    <n v="98.620093069927606"/>
    <n v="-2.5280148668814002"/>
    <s v="Disminución"/>
    <n v="-1.8094967399999999E-3"/>
    <m/>
  </r>
  <r>
    <n v="131"/>
    <d v="2021-06-01T00:00:00"/>
    <x v="1"/>
    <x v="6"/>
    <x v="1"/>
    <x v="5"/>
    <x v="125"/>
    <m/>
    <n v="98.620093069927606"/>
    <n v="-2.5280148668814002"/>
    <s v="Disminución"/>
    <n v="-1.8094967399999999E-3"/>
    <m/>
  </r>
  <r>
    <n v="132"/>
    <d v="2021-06-01T00:00:00"/>
    <x v="1"/>
    <x v="6"/>
    <x v="1"/>
    <x v="4"/>
    <x v="126"/>
    <m/>
    <n v="102.60490314018919"/>
    <n v="0.89459857248270003"/>
    <s v="Aumento"/>
    <n v="1.6267397162E-3"/>
    <m/>
  </r>
  <r>
    <n v="133"/>
    <d v="2021-06-01T00:00:00"/>
    <x v="1"/>
    <x v="6"/>
    <x v="1"/>
    <x v="5"/>
    <x v="126"/>
    <m/>
    <n v="102.60490314018919"/>
    <n v="0.89459857248270003"/>
    <s v="Aumento"/>
    <n v="1.6267397162E-3"/>
    <m/>
  </r>
  <r>
    <n v="134"/>
    <d v="2021-06-01T00:00:00"/>
    <x v="1"/>
    <x v="6"/>
    <x v="1"/>
    <x v="4"/>
    <x v="127"/>
    <m/>
    <n v="101.4087495193436"/>
    <n v="4.7549696027398998"/>
    <s v="Aumento"/>
    <n v="1.34426732583E-2"/>
    <m/>
  </r>
  <r>
    <n v="135"/>
    <d v="2021-06-01T00:00:00"/>
    <x v="1"/>
    <x v="6"/>
    <x v="1"/>
    <x v="5"/>
    <x v="127"/>
    <m/>
    <n v="101.4087495193436"/>
    <n v="4.7549696027398998"/>
    <s v="Aumento"/>
    <n v="1.34426732583E-2"/>
    <m/>
  </r>
  <r>
    <n v="136"/>
    <d v="2021-06-01T00:00:00"/>
    <x v="1"/>
    <x v="6"/>
    <x v="1"/>
    <x v="4"/>
    <x v="128"/>
    <m/>
    <n v="90.484381059517702"/>
    <n v="-5.3769482844588996"/>
    <s v="Disminución"/>
    <n v="-9.1253578203000004E-3"/>
    <m/>
  </r>
  <r>
    <n v="137"/>
    <d v="2021-06-01T00:00:00"/>
    <x v="1"/>
    <x v="6"/>
    <x v="1"/>
    <x v="5"/>
    <x v="129"/>
    <m/>
    <n v="90.484381059517702"/>
    <n v="-5.3769482844588996"/>
    <s v="Disminución"/>
    <n v="-9.1253578203000004E-3"/>
    <m/>
  </r>
  <r>
    <n v="138"/>
    <d v="2021-06-01T00:00:00"/>
    <x v="1"/>
    <x v="6"/>
    <x v="1"/>
    <x v="3"/>
    <x v="130"/>
    <m/>
    <n v="99.317430261108399"/>
    <n v="0.5240726689063"/>
    <s v="Aumento"/>
    <n v="5.9772827175999998E-3"/>
    <m/>
  </r>
  <r>
    <n v="139"/>
    <d v="2021-06-01T00:00:00"/>
    <x v="1"/>
    <x v="6"/>
    <x v="1"/>
    <x v="4"/>
    <x v="131"/>
    <m/>
    <n v="98.342843653999694"/>
    <n v="-0.36461504004470002"/>
    <s v="Disminución"/>
    <n v="-6.9279415259999996E-4"/>
    <m/>
  </r>
  <r>
    <n v="140"/>
    <d v="2021-06-01T00:00:00"/>
    <x v="1"/>
    <x v="6"/>
    <x v="1"/>
    <x v="5"/>
    <x v="132"/>
    <m/>
    <n v="98.448071490293799"/>
    <n v="-1.0854012187766"/>
    <s v="Disminución"/>
    <n v="-1.2638809624E-3"/>
    <m/>
  </r>
  <r>
    <n v="141"/>
    <d v="2021-06-01T00:00:00"/>
    <x v="1"/>
    <x v="6"/>
    <x v="1"/>
    <x v="5"/>
    <x v="133"/>
    <m/>
    <n v="98.179800771043702"/>
    <n v="0.7763197499358"/>
    <s v="Aumento"/>
    <n v="5.7108680980000001E-4"/>
    <m/>
  </r>
  <r>
    <n v="142"/>
    <d v="2021-06-01T00:00:00"/>
    <x v="1"/>
    <x v="6"/>
    <x v="1"/>
    <x v="4"/>
    <x v="134"/>
    <m/>
    <n v="99.306636935280494"/>
    <n v="0.72026327499770004"/>
    <s v="Aumento"/>
    <n v="6.0578155947000004E-3"/>
    <m/>
  </r>
  <r>
    <n v="143"/>
    <d v="2021-06-01T00:00:00"/>
    <x v="1"/>
    <x v="6"/>
    <x v="1"/>
    <x v="5"/>
    <x v="135"/>
    <m/>
    <n v="97.041458679146004"/>
    <n v="1.8020485286404999"/>
    <s v="Aumento"/>
    <n v="1.0261986005999999E-3"/>
    <m/>
  </r>
  <r>
    <n v="144"/>
    <d v="2021-06-01T00:00:00"/>
    <x v="1"/>
    <x v="6"/>
    <x v="1"/>
    <x v="5"/>
    <x v="136"/>
    <m/>
    <n v="97.381794161723406"/>
    <n v="2.0035694818301999"/>
    <s v="Aumento"/>
    <n v="2.0905518190000002E-3"/>
    <m/>
  </r>
  <r>
    <n v="145"/>
    <d v="2021-06-01T00:00:00"/>
    <x v="1"/>
    <x v="6"/>
    <x v="1"/>
    <x v="5"/>
    <x v="137"/>
    <m/>
    <n v="95.746406133526193"/>
    <n v="-0.8449857527497"/>
    <s v="Disminución"/>
    <n v="-1.2769083748999999E-3"/>
    <m/>
  </r>
  <r>
    <n v="146"/>
    <d v="2021-06-01T00:00:00"/>
    <x v="1"/>
    <x v="6"/>
    <x v="1"/>
    <x v="5"/>
    <x v="138"/>
    <m/>
    <n v="97.937378426788996"/>
    <n v="-0.34548297900250002"/>
    <s v="Disminución"/>
    <n v="-4.9234942940000004E-4"/>
    <m/>
  </r>
  <r>
    <n v="147"/>
    <d v="2021-06-01T00:00:00"/>
    <x v="1"/>
    <x v="6"/>
    <x v="1"/>
    <x v="5"/>
    <x v="139"/>
    <m/>
    <n v="99.572798642860207"/>
    <n v="2.5692405996480998"/>
    <s v="Aumento"/>
    <n v="3.8684994695000001E-3"/>
    <m/>
  </r>
  <r>
    <n v="148"/>
    <d v="2021-06-01T00:00:00"/>
    <x v="1"/>
    <x v="6"/>
    <x v="1"/>
    <x v="5"/>
    <x v="140"/>
    <m/>
    <n v="103.9688132778187"/>
    <n v="0.35735304505889998"/>
    <s v="Aumento"/>
    <n v="8.4182351010000001E-4"/>
    <m/>
  </r>
  <r>
    <n v="149"/>
    <d v="2021-06-01T00:00:00"/>
    <x v="1"/>
    <x v="6"/>
    <x v="1"/>
    <x v="4"/>
    <x v="141"/>
    <m/>
    <n v="101.1252821570498"/>
    <n v="0.55923523275069997"/>
    <s v="Aumento"/>
    <n v="6.122612755E-4"/>
    <m/>
  </r>
  <r>
    <n v="150"/>
    <d v="2021-06-01T00:00:00"/>
    <x v="1"/>
    <x v="6"/>
    <x v="1"/>
    <x v="5"/>
    <x v="142"/>
    <m/>
    <n v="101.1252821570498"/>
    <n v="0.55923523275069997"/>
    <s v="Aumento"/>
    <n v="6.122612755E-4"/>
    <m/>
  </r>
  <r>
    <n v="151"/>
    <d v="2021-06-01T00:00:00"/>
    <x v="1"/>
    <x v="6"/>
    <x v="1"/>
    <x v="2"/>
    <x v="143"/>
    <m/>
    <n v="100.43560428609111"/>
    <n v="0.85585121895210003"/>
    <s v="Aumento"/>
    <n v="1.7299463548899999E-2"/>
    <m/>
  </r>
  <r>
    <n v="152"/>
    <d v="2021-06-01T00:00:00"/>
    <x v="1"/>
    <x v="6"/>
    <x v="1"/>
    <x v="3"/>
    <x v="144"/>
    <m/>
    <n v="100.7925129514674"/>
    <n v="0.82146070777949998"/>
    <s v="Aumento"/>
    <n v="6.1975260717000002E-3"/>
    <m/>
  </r>
  <r>
    <n v="153"/>
    <d v="2021-06-01T00:00:00"/>
    <x v="1"/>
    <x v="6"/>
    <x v="1"/>
    <x v="4"/>
    <x v="144"/>
    <m/>
    <n v="100.7925129514674"/>
    <n v="0.82146070777949998"/>
    <s v="Aumento"/>
    <n v="6.1975260717000002E-3"/>
    <m/>
  </r>
  <r>
    <n v="154"/>
    <d v="2021-06-01T00:00:00"/>
    <x v="1"/>
    <x v="6"/>
    <x v="1"/>
    <x v="5"/>
    <x v="145"/>
    <m/>
    <n v="99.977769965950699"/>
    <n v="1.0743010046078001"/>
    <s v="Aumento"/>
    <n v="6.2468500698999998E-3"/>
    <m/>
  </r>
  <r>
    <n v="155"/>
    <d v="2021-06-01T00:00:00"/>
    <x v="1"/>
    <x v="6"/>
    <x v="1"/>
    <x v="5"/>
    <x v="146"/>
    <m/>
    <n v="103.6637515438394"/>
    <n v="-2.85156806761E-2"/>
    <s v="Disminución"/>
    <n v="-4.9323998200000002E-5"/>
    <m/>
  </r>
  <r>
    <n v="156"/>
    <d v="2021-06-01T00:00:00"/>
    <x v="1"/>
    <x v="6"/>
    <x v="1"/>
    <x v="3"/>
    <x v="147"/>
    <m/>
    <n v="101.0951692415168"/>
    <n v="1.5584257053587001"/>
    <s v="Aumento"/>
    <n v="1.0579888668E-2"/>
    <m/>
  </r>
  <r>
    <n v="157"/>
    <d v="2021-06-01T00:00:00"/>
    <x v="1"/>
    <x v="6"/>
    <x v="1"/>
    <x v="4"/>
    <x v="147"/>
    <m/>
    <n v="101.0951692415168"/>
    <n v="1.5584257053587001"/>
    <s v="Aumento"/>
    <n v="1.0579888668E-2"/>
    <m/>
  </r>
  <r>
    <n v="158"/>
    <d v="2021-06-01T00:00:00"/>
    <x v="1"/>
    <x v="6"/>
    <x v="1"/>
    <x v="5"/>
    <x v="147"/>
    <m/>
    <n v="101.0951692415168"/>
    <n v="1.5584257053587001"/>
    <s v="Aumento"/>
    <n v="1.0579888668E-2"/>
    <m/>
  </r>
  <r>
    <n v="159"/>
    <d v="2021-06-01T00:00:00"/>
    <x v="1"/>
    <x v="6"/>
    <x v="1"/>
    <x v="3"/>
    <x v="148"/>
    <m/>
    <n v="98.554812525227803"/>
    <n v="0.37682819062369999"/>
    <s v="Aumento"/>
    <n v="2.7902580960000002E-4"/>
    <m/>
  </r>
  <r>
    <n v="160"/>
    <d v="2021-06-01T00:00:00"/>
    <x v="1"/>
    <x v="6"/>
    <x v="1"/>
    <x v="4"/>
    <x v="148"/>
    <m/>
    <n v="98.554812525227803"/>
    <n v="0.37682819062369999"/>
    <s v="Aumento"/>
    <n v="2.7902580960000002E-4"/>
    <m/>
  </r>
  <r>
    <n v="161"/>
    <d v="2021-06-01T00:00:00"/>
    <x v="1"/>
    <x v="6"/>
    <x v="1"/>
    <x v="5"/>
    <x v="148"/>
    <m/>
    <n v="98.554812525227803"/>
    <n v="0.37682819062369999"/>
    <s v="Aumento"/>
    <n v="2.7902580960000002E-4"/>
    <m/>
  </r>
  <r>
    <n v="162"/>
    <d v="2021-06-01T00:00:00"/>
    <x v="1"/>
    <x v="6"/>
    <x v="1"/>
    <x v="3"/>
    <x v="149"/>
    <m/>
    <n v="99.320419947002705"/>
    <n v="4.7286647101400001E-2"/>
    <s v="Aumento"/>
    <n v="2.4302299959999999E-4"/>
    <m/>
  </r>
  <r>
    <n v="163"/>
    <d v="2021-06-01T00:00:00"/>
    <x v="1"/>
    <x v="6"/>
    <x v="1"/>
    <x v="4"/>
    <x v="149"/>
    <m/>
    <n v="99.320419947002705"/>
    <n v="4.7286647101400001E-2"/>
    <s v="Aumento"/>
    <n v="2.4302299959999999E-4"/>
    <m/>
  </r>
  <r>
    <n v="164"/>
    <d v="2021-06-01T00:00:00"/>
    <x v="1"/>
    <x v="6"/>
    <x v="1"/>
    <x v="5"/>
    <x v="149"/>
    <m/>
    <n v="99.320419947002705"/>
    <n v="4.7286647101400001E-2"/>
    <s v="Aumento"/>
    <n v="2.4302299959999999E-4"/>
    <m/>
  </r>
  <r>
    <n v="0"/>
    <d v="2021-07-01T00:00:00"/>
    <x v="1"/>
    <x v="7"/>
    <x v="0"/>
    <x v="0"/>
    <x v="0"/>
    <m/>
    <n v="100.55491275585911"/>
    <n v="-0.20544512165430001"/>
    <s v="Disminución"/>
    <m/>
    <m/>
  </r>
  <r>
    <n v="1"/>
    <d v="2021-07-01T00:00:00"/>
    <x v="1"/>
    <x v="7"/>
    <x v="1"/>
    <x v="1"/>
    <x v="1"/>
    <m/>
    <n v="97.176158440486205"/>
    <n v="3.5888911828599997E-2"/>
    <s v="Aumento"/>
    <n v="8.4132645135999995E-3"/>
    <m/>
  </r>
  <r>
    <n v="2"/>
    <d v="2021-07-01T00:00:00"/>
    <x v="1"/>
    <x v="7"/>
    <x v="1"/>
    <x v="2"/>
    <x v="2"/>
    <m/>
    <n v="96.856112658260002"/>
    <n v="1.60911652375E-2"/>
    <s v="Aumento"/>
    <n v="3.4458902217999999E-3"/>
    <m/>
  </r>
  <r>
    <n v="3"/>
    <d v="2021-07-01T00:00:00"/>
    <x v="1"/>
    <x v="7"/>
    <x v="1"/>
    <x v="3"/>
    <x v="3"/>
    <m/>
    <n v="100.260888064534"/>
    <n v="0.79506083872620004"/>
    <s v="Aumento"/>
    <n v="3.8904267987899997E-2"/>
    <m/>
  </r>
  <r>
    <n v="4"/>
    <d v="2021-07-01T00:00:00"/>
    <x v="1"/>
    <x v="7"/>
    <x v="1"/>
    <x v="4"/>
    <x v="4"/>
    <m/>
    <n v="98.042480889471307"/>
    <n v="3.9149657874099998E-2"/>
    <s v="Aumento"/>
    <n v="5.2160159500000002E-4"/>
    <m/>
  </r>
  <r>
    <n v="5"/>
    <d v="2021-07-01T00:00:00"/>
    <x v="1"/>
    <x v="7"/>
    <x v="1"/>
    <x v="5"/>
    <x v="5"/>
    <m/>
    <n v="98.031623434879194"/>
    <n v="5.6034194332599999E-2"/>
    <s v="Aumento"/>
    <n v="7.1457558759999997E-4"/>
    <m/>
  </r>
  <r>
    <n v="6"/>
    <d v="2021-07-01T00:00:00"/>
    <x v="1"/>
    <x v="7"/>
    <x v="1"/>
    <x v="5"/>
    <x v="6"/>
    <m/>
    <n v="98.286652577109095"/>
    <n v="-0.33808710489130001"/>
    <s v="Disminución"/>
    <n v="-1.9297399260000001E-4"/>
    <m/>
  </r>
  <r>
    <n v="7"/>
    <d v="2021-07-01T00:00:00"/>
    <x v="1"/>
    <x v="7"/>
    <x v="1"/>
    <x v="4"/>
    <x v="7"/>
    <m/>
    <n v="108.67734196656799"/>
    <n v="5.5793044063731996"/>
    <s v="Aumento"/>
    <n v="1.4572281741E-2"/>
    <m/>
  </r>
  <r>
    <n v="8"/>
    <d v="2021-07-01T00:00:00"/>
    <x v="1"/>
    <x v="7"/>
    <x v="1"/>
    <x v="5"/>
    <x v="8"/>
    <m/>
    <n v="110.3433479115993"/>
    <n v="7.3303337281180996"/>
    <s v="Aumento"/>
    <n v="1.40450205383E-2"/>
    <m/>
  </r>
  <r>
    <n v="9"/>
    <d v="2021-07-01T00:00:00"/>
    <x v="1"/>
    <x v="7"/>
    <x v="1"/>
    <x v="5"/>
    <x v="9"/>
    <m/>
    <n v="104.06853793404289"/>
    <n v="0.75774229896500001"/>
    <s v="Aumento"/>
    <n v="5.2726120260000004E-4"/>
    <m/>
  </r>
  <r>
    <n v="10"/>
    <d v="2021-07-01T00:00:00"/>
    <x v="1"/>
    <x v="7"/>
    <x v="1"/>
    <x v="4"/>
    <x v="10"/>
    <m/>
    <n v="99.941240947645596"/>
    <n v="0.77367788263659998"/>
    <s v="Aumento"/>
    <n v="1.9567730518700002E-2"/>
    <m/>
  </r>
  <r>
    <n v="11"/>
    <d v="2021-07-01T00:00:00"/>
    <x v="1"/>
    <x v="7"/>
    <x v="1"/>
    <x v="5"/>
    <x v="11"/>
    <m/>
    <n v="101.0735715783706"/>
    <n v="0.35130341429950002"/>
    <s v="Aumento"/>
    <n v="2.857841172E-3"/>
    <m/>
  </r>
  <r>
    <n v="12"/>
    <d v="2021-07-01T00:00:00"/>
    <x v="1"/>
    <x v="7"/>
    <x v="1"/>
    <x v="5"/>
    <x v="12"/>
    <m/>
    <n v="98.288016512992598"/>
    <n v="-0.44788155445189998"/>
    <s v="Disminución"/>
    <n v="-1.2470981414000001E-3"/>
    <m/>
  </r>
  <r>
    <n v="13"/>
    <d v="2021-07-01T00:00:00"/>
    <x v="1"/>
    <x v="7"/>
    <x v="1"/>
    <x v="5"/>
    <x v="13"/>
    <m/>
    <n v="102.3938259876354"/>
    <n v="1.4080742443403"/>
    <s v="Aumento"/>
    <n v="1.8632443642999999E-3"/>
    <m/>
  </r>
  <r>
    <n v="14"/>
    <d v="2021-07-01T00:00:00"/>
    <x v="1"/>
    <x v="7"/>
    <x v="1"/>
    <x v="5"/>
    <x v="14"/>
    <m/>
    <n v="97.190244062948395"/>
    <n v="1.4652253404928"/>
    <s v="Aumento"/>
    <n v="6.9831166200000003E-3"/>
    <m/>
  </r>
  <r>
    <n v="15"/>
    <d v="2021-07-01T00:00:00"/>
    <x v="1"/>
    <x v="7"/>
    <x v="1"/>
    <x v="5"/>
    <x v="15"/>
    <m/>
    <n v="97.731707653481905"/>
    <n v="9.5078757115600002E-2"/>
    <s v="Aumento"/>
    <n v="1.5782163479999999E-4"/>
    <m/>
  </r>
  <r>
    <n v="16"/>
    <d v="2021-07-01T00:00:00"/>
    <x v="1"/>
    <x v="7"/>
    <x v="1"/>
    <x v="5"/>
    <x v="16"/>
    <m/>
    <n v="102.53659710752019"/>
    <n v="1.070669974204"/>
    <s v="Aumento"/>
    <n v="3.569433516E-3"/>
    <m/>
  </r>
  <r>
    <n v="17"/>
    <d v="2021-07-01T00:00:00"/>
    <x v="1"/>
    <x v="7"/>
    <x v="1"/>
    <x v="5"/>
    <x v="17"/>
    <m/>
    <n v="101.1401531079742"/>
    <n v="1.0901822076284"/>
    <s v="Aumento"/>
    <n v="1.749099947E-3"/>
    <m/>
  </r>
  <r>
    <n v="18"/>
    <d v="2021-07-01T00:00:00"/>
    <x v="1"/>
    <x v="7"/>
    <x v="1"/>
    <x v="5"/>
    <x v="18"/>
    <m/>
    <n v="99.533789040510001"/>
    <n v="2.1566774381957998"/>
    <s v="Aumento"/>
    <n v="3.6342714059999998E-3"/>
    <m/>
  </r>
  <r>
    <n v="19"/>
    <d v="2021-07-01T00:00:00"/>
    <x v="1"/>
    <x v="7"/>
    <x v="1"/>
    <x v="4"/>
    <x v="19"/>
    <m/>
    <n v="101.10307881693829"/>
    <n v="3.3317226863123999"/>
    <s v="Aumento"/>
    <n v="8.7760918007000008E-3"/>
    <m/>
  </r>
  <r>
    <n v="20"/>
    <d v="2021-07-01T00:00:00"/>
    <x v="1"/>
    <x v="7"/>
    <x v="1"/>
    <x v="5"/>
    <x v="19"/>
    <m/>
    <n v="101.10307881693829"/>
    <n v="3.3317226863123999"/>
    <s v="Aumento"/>
    <n v="8.7760918007000008E-3"/>
    <m/>
  </r>
  <r>
    <n v="21"/>
    <d v="2021-07-01T00:00:00"/>
    <x v="1"/>
    <x v="7"/>
    <x v="1"/>
    <x v="4"/>
    <x v="20"/>
    <m/>
    <n v="101.28148066387941"/>
    <n v="-2.7958995537885998"/>
    <s v="Disminución"/>
    <n v="-7.0497464483000004E-3"/>
    <m/>
  </r>
  <r>
    <n v="22"/>
    <d v="2021-07-01T00:00:00"/>
    <x v="1"/>
    <x v="7"/>
    <x v="1"/>
    <x v="5"/>
    <x v="20"/>
    <m/>
    <n v="101.28148066387941"/>
    <n v="-2.7958995537885998"/>
    <s v="Disminución"/>
    <n v="-7.0497464483000004E-3"/>
    <m/>
  </r>
  <r>
    <n v="23"/>
    <d v="2021-07-01T00:00:00"/>
    <x v="1"/>
    <x v="7"/>
    <x v="1"/>
    <x v="4"/>
    <x v="21"/>
    <m/>
    <n v="105.2545705197044"/>
    <n v="0.98681418163489998"/>
    <s v="Aumento"/>
    <n v="2.5163087807999998E-3"/>
    <m/>
  </r>
  <r>
    <n v="24"/>
    <d v="2021-07-01T00:00:00"/>
    <x v="1"/>
    <x v="7"/>
    <x v="1"/>
    <x v="5"/>
    <x v="22"/>
    <m/>
    <n v="106.1503056680876"/>
    <n v="0.96745223192319996"/>
    <s v="Aumento"/>
    <n v="1.7551666007E-3"/>
    <m/>
  </r>
  <r>
    <n v="25"/>
    <d v="2021-07-01T00:00:00"/>
    <x v="1"/>
    <x v="7"/>
    <x v="1"/>
    <x v="5"/>
    <x v="23"/>
    <m/>
    <n v="103.110442038475"/>
    <n v="1.0345591303238999"/>
    <s v="Aumento"/>
    <n v="7.6114218020000002E-4"/>
    <m/>
  </r>
  <r>
    <n v="26"/>
    <d v="2021-07-01T00:00:00"/>
    <x v="1"/>
    <x v="7"/>
    <x v="1"/>
    <x v="3"/>
    <x v="24"/>
    <m/>
    <n v="104.4971062280419"/>
    <n v="1.1021259482871"/>
    <s v="Aumento"/>
    <n v="4.6833754284800001E-2"/>
    <m/>
  </r>
  <r>
    <n v="27"/>
    <d v="2021-07-01T00:00:00"/>
    <x v="1"/>
    <x v="7"/>
    <x v="1"/>
    <x v="4"/>
    <x v="25"/>
    <m/>
    <n v="105.55965942376601"/>
    <n v="1.2945660174917999"/>
    <s v="Aumento"/>
    <n v="4.2195992793000001E-2"/>
    <m/>
  </r>
  <r>
    <n v="28"/>
    <d v="2021-07-01T00:00:00"/>
    <x v="1"/>
    <x v="7"/>
    <x v="1"/>
    <x v="5"/>
    <x v="26"/>
    <m/>
    <n v="106.7102477578041"/>
    <n v="2.7310921993722999"/>
    <s v="Aumento"/>
    <n v="2.0034845534799998E-2"/>
    <m/>
  </r>
  <r>
    <n v="29"/>
    <d v="2021-07-01T00:00:00"/>
    <x v="1"/>
    <x v="7"/>
    <x v="1"/>
    <x v="5"/>
    <x v="27"/>
    <m/>
    <n v="103.7734635877835"/>
    <n v="1.7956195124348999"/>
    <s v="Aumento"/>
    <n v="6.6588424147999998E-3"/>
    <m/>
  </r>
  <r>
    <n v="30"/>
    <d v="2021-07-01T00:00:00"/>
    <x v="1"/>
    <x v="7"/>
    <x v="1"/>
    <x v="5"/>
    <x v="28"/>
    <m/>
    <n v="107.762600370212"/>
    <n v="1.6274043815964001"/>
    <s v="Aumento"/>
    <n v="3.5560979017999999E-3"/>
    <m/>
  </r>
  <r>
    <n v="31"/>
    <d v="2021-07-01T00:00:00"/>
    <x v="1"/>
    <x v="7"/>
    <x v="1"/>
    <x v="5"/>
    <x v="29"/>
    <m/>
    <n v="104.1987991431207"/>
    <n v="-0.47224931677170001"/>
    <s v="Disminución"/>
    <n v="-4.3626038739999999E-4"/>
    <m/>
  </r>
  <r>
    <n v="32"/>
    <d v="2021-07-01T00:00:00"/>
    <x v="1"/>
    <x v="7"/>
    <x v="1"/>
    <x v="5"/>
    <x v="30"/>
    <m/>
    <n v="101.3274505494955"/>
    <n v="-1.8921714491215"/>
    <s v="Disminución"/>
    <n v="-9.5716405850000002E-4"/>
    <m/>
  </r>
  <r>
    <n v="33"/>
    <d v="2021-07-01T00:00:00"/>
    <x v="1"/>
    <x v="7"/>
    <x v="1"/>
    <x v="5"/>
    <x v="31"/>
    <m/>
    <n v="107.7144332661701"/>
    <n v="2.5859566437877999"/>
    <s v="Aumento"/>
    <n v="6.4729402007999998E-3"/>
    <m/>
  </r>
  <r>
    <n v="34"/>
    <d v="2021-07-01T00:00:00"/>
    <x v="1"/>
    <x v="7"/>
    <x v="1"/>
    <x v="5"/>
    <x v="32"/>
    <m/>
    <n v="102.48738825305659"/>
    <n v="-0.94470057316559997"/>
    <s v="Disminución"/>
    <n v="-3.1522568959E-3"/>
    <m/>
  </r>
  <r>
    <n v="35"/>
    <d v="2021-07-01T00:00:00"/>
    <x v="1"/>
    <x v="7"/>
    <x v="1"/>
    <x v="5"/>
    <x v="33"/>
    <m/>
    <n v="106.55198439643441"/>
    <n v="1.3092494946113999"/>
    <s v="Aumento"/>
    <n v="1.4287666099E-3"/>
    <m/>
  </r>
  <r>
    <n v="36"/>
    <d v="2021-07-01T00:00:00"/>
    <x v="1"/>
    <x v="7"/>
    <x v="1"/>
    <x v="5"/>
    <x v="34"/>
    <m/>
    <n v="108.90748863406679"/>
    <n v="1.3185435076894001"/>
    <s v="Aumento"/>
    <n v="7.2607296463000001E-3"/>
    <m/>
  </r>
  <r>
    <n v="37"/>
    <d v="2021-07-01T00:00:00"/>
    <x v="1"/>
    <x v="7"/>
    <x v="1"/>
    <x v="5"/>
    <x v="35"/>
    <m/>
    <n v="97.335279343273299"/>
    <n v="-2.2386240796562999"/>
    <s v="Disminución"/>
    <n v="-4.5593309076999997E-3"/>
    <m/>
  </r>
  <r>
    <n v="38"/>
    <d v="2021-07-01T00:00:00"/>
    <x v="1"/>
    <x v="7"/>
    <x v="1"/>
    <x v="5"/>
    <x v="36"/>
    <m/>
    <n v="105.4485385723891"/>
    <n v="4.3856266150356999"/>
    <s v="Aumento"/>
    <n v="6.6108060947999998E-3"/>
    <m/>
  </r>
  <r>
    <n v="39"/>
    <d v="2021-07-01T00:00:00"/>
    <x v="1"/>
    <x v="7"/>
    <x v="1"/>
    <x v="5"/>
    <x v="37"/>
    <m/>
    <n v="104.3162638674591"/>
    <n v="0.37978655269259998"/>
    <s v="Aumento"/>
    <n v="2.7262577809999999E-4"/>
    <m/>
  </r>
  <r>
    <n v="40"/>
    <d v="2021-07-01T00:00:00"/>
    <x v="1"/>
    <x v="7"/>
    <x v="1"/>
    <x v="5"/>
    <x v="38"/>
    <m/>
    <n v="106.907065867323"/>
    <n v="-0.80472689175000001"/>
    <s v="Disminución"/>
    <n v="-9.9464913890000002E-4"/>
    <m/>
  </r>
  <r>
    <n v="41"/>
    <d v="2021-07-01T00:00:00"/>
    <x v="1"/>
    <x v="7"/>
    <x v="1"/>
    <x v="4"/>
    <x v="39"/>
    <m/>
    <n v="99.132010355466207"/>
    <n v="-0.440265405251"/>
    <s v="Disminución"/>
    <n v="-1.2235425955E-3"/>
    <m/>
  </r>
  <r>
    <n v="42"/>
    <d v="2021-07-01T00:00:00"/>
    <x v="1"/>
    <x v="7"/>
    <x v="1"/>
    <x v="5"/>
    <x v="40"/>
    <m/>
    <n v="102.16887359792329"/>
    <n v="-4.54814423542E-2"/>
    <s v="Disminución"/>
    <n v="-3.0629136899999997E-5"/>
    <m/>
  </r>
  <r>
    <n v="43"/>
    <d v="2021-07-01T00:00:00"/>
    <x v="1"/>
    <x v="7"/>
    <x v="1"/>
    <x v="5"/>
    <x v="41"/>
    <m/>
    <n v="98.193644574248196"/>
    <n v="-0.56652716311579998"/>
    <s v="Disminución"/>
    <n v="-1.1929134586000001E-3"/>
    <m/>
  </r>
  <r>
    <n v="44"/>
    <d v="2021-07-01T00:00:00"/>
    <x v="1"/>
    <x v="7"/>
    <x v="1"/>
    <x v="4"/>
    <x v="42"/>
    <m/>
    <n v="101.905089155163"/>
    <n v="0.82319267659630002"/>
    <s v="Aumento"/>
    <n v="5.8613040873999999E-3"/>
    <m/>
  </r>
  <r>
    <n v="45"/>
    <d v="2021-07-01T00:00:00"/>
    <x v="1"/>
    <x v="7"/>
    <x v="1"/>
    <x v="5"/>
    <x v="43"/>
    <m/>
    <n v="101.4624621972746"/>
    <n v="0.44305122797949997"/>
    <s v="Aumento"/>
    <n v="6.883876846E-4"/>
    <m/>
  </r>
  <r>
    <n v="46"/>
    <d v="2021-07-01T00:00:00"/>
    <x v="1"/>
    <x v="7"/>
    <x v="1"/>
    <x v="5"/>
    <x v="44"/>
    <m/>
    <n v="101.8621627605678"/>
    <n v="1.1234487285507"/>
    <s v="Aumento"/>
    <n v="3.2372502809E-3"/>
    <m/>
  </r>
  <r>
    <n v="47"/>
    <d v="2021-07-01T00:00:00"/>
    <x v="1"/>
    <x v="7"/>
    <x v="1"/>
    <x v="5"/>
    <x v="45"/>
    <m/>
    <n v="102.51681568477311"/>
    <n v="-0.17686292218069999"/>
    <s v="Disminución"/>
    <n v="-2.3076271600000001E-4"/>
    <m/>
  </r>
  <r>
    <n v="48"/>
    <d v="2021-07-01T00:00:00"/>
    <x v="1"/>
    <x v="7"/>
    <x v="1"/>
    <x v="5"/>
    <x v="46"/>
    <m/>
    <n v="101.9243087160114"/>
    <n v="1.5696683171865"/>
    <s v="Aumento"/>
    <n v="2.1664288379E-3"/>
    <m/>
  </r>
  <r>
    <n v="49"/>
    <d v="2021-07-01T00:00:00"/>
    <x v="1"/>
    <x v="7"/>
    <x v="1"/>
    <x v="3"/>
    <x v="47"/>
    <m/>
    <n v="98.225013304304795"/>
    <n v="0.11630730771389999"/>
    <s v="Aumento"/>
    <n v="1.2228603410999999E-3"/>
    <m/>
  </r>
  <r>
    <n v="50"/>
    <d v="2021-07-01T00:00:00"/>
    <x v="1"/>
    <x v="7"/>
    <x v="1"/>
    <x v="4"/>
    <x v="48"/>
    <m/>
    <n v="101.30965939706"/>
    <n v="2.5582551434229002"/>
    <s v="Aumento"/>
    <n v="7.8719708232000002E-3"/>
    <m/>
  </r>
  <r>
    <n v="51"/>
    <d v="2021-07-01T00:00:00"/>
    <x v="1"/>
    <x v="7"/>
    <x v="1"/>
    <x v="5"/>
    <x v="49"/>
    <m/>
    <n v="101.30965939706"/>
    <n v="2.5582551434229002"/>
    <s v="Aumento"/>
    <n v="7.8719708232000002E-3"/>
    <m/>
  </r>
  <r>
    <n v="52"/>
    <d v="2021-07-01T00:00:00"/>
    <x v="1"/>
    <x v="7"/>
    <x v="1"/>
    <x v="4"/>
    <x v="50"/>
    <m/>
    <n v="96.960956701782095"/>
    <n v="-0.89406299289820002"/>
    <s v="Disminución"/>
    <n v="-6.6491104821000003E-3"/>
    <m/>
  </r>
  <r>
    <n v="53"/>
    <d v="2021-07-01T00:00:00"/>
    <x v="1"/>
    <x v="7"/>
    <x v="1"/>
    <x v="5"/>
    <x v="51"/>
    <m/>
    <n v="96.951514986760003"/>
    <n v="-0.92408938513210004"/>
    <s v="Disminución"/>
    <n v="-6.4236258053999998E-3"/>
    <m/>
  </r>
  <r>
    <n v="54"/>
    <d v="2021-07-01T00:00:00"/>
    <x v="1"/>
    <x v="7"/>
    <x v="1"/>
    <x v="5"/>
    <x v="52"/>
    <m/>
    <n v="97.095673770310398"/>
    <n v="-0.46428867349030001"/>
    <s v="Disminución"/>
    <n v="-2.2548467669999999E-4"/>
    <m/>
  </r>
  <r>
    <n v="55"/>
    <d v="2021-07-01T00:00:00"/>
    <x v="1"/>
    <x v="7"/>
    <x v="1"/>
    <x v="3"/>
    <x v="53"/>
    <m/>
    <n v="97.278971283495395"/>
    <n v="0.14755293949270001"/>
    <s v="Aumento"/>
    <n v="4.8781098509999999E-3"/>
    <m/>
  </r>
  <r>
    <n v="56"/>
    <d v="2021-07-01T00:00:00"/>
    <x v="1"/>
    <x v="7"/>
    <x v="1"/>
    <x v="4"/>
    <x v="54"/>
    <m/>
    <n v="102.12253498561419"/>
    <n v="0.89304139173539998"/>
    <s v="Aumento"/>
    <n v="7.7292736444000004E-3"/>
    <m/>
  </r>
  <r>
    <n v="57"/>
    <d v="2021-07-01T00:00:00"/>
    <x v="1"/>
    <x v="7"/>
    <x v="1"/>
    <x v="5"/>
    <x v="54"/>
    <m/>
    <n v="102.12253498561419"/>
    <n v="0.89304139173539998"/>
    <s v="Aumento"/>
    <n v="7.7292736444000004E-3"/>
    <m/>
  </r>
  <r>
    <n v="58"/>
    <d v="2021-07-01T00:00:00"/>
    <x v="1"/>
    <x v="7"/>
    <x v="1"/>
    <x v="4"/>
    <x v="55"/>
    <m/>
    <n v="98.529921504995997"/>
    <n v="2.2134882711899999E-2"/>
    <s v="Aumento"/>
    <n v="7.1968460399999997E-5"/>
    <m/>
  </r>
  <r>
    <n v="59"/>
    <d v="2021-07-01T00:00:00"/>
    <x v="1"/>
    <x v="7"/>
    <x v="1"/>
    <x v="5"/>
    <x v="56"/>
    <m/>
    <n v="97.237944438612899"/>
    <n v="-0.61437191406710001"/>
    <s v="Disminución"/>
    <n v="-1.5251144145E-3"/>
    <m/>
  </r>
  <r>
    <n v="60"/>
    <d v="2021-07-01T00:00:00"/>
    <x v="1"/>
    <x v="7"/>
    <x v="1"/>
    <x v="5"/>
    <x v="57"/>
    <m/>
    <n v="102.8240509195941"/>
    <n v="2.0769296036839"/>
    <s v="Aumento"/>
    <n v="1.5970828749E-3"/>
    <m/>
  </r>
  <r>
    <n v="61"/>
    <d v="2021-07-01T00:00:00"/>
    <x v="1"/>
    <x v="7"/>
    <x v="1"/>
    <x v="4"/>
    <x v="58"/>
    <m/>
    <n v="97.801721132328197"/>
    <n v="-1.8819501201202"/>
    <s v="Disminución"/>
    <n v="-1.5924644765700002E-2"/>
    <m/>
  </r>
  <r>
    <n v="62"/>
    <d v="2021-07-01T00:00:00"/>
    <x v="1"/>
    <x v="7"/>
    <x v="1"/>
    <x v="5"/>
    <x v="59"/>
    <m/>
    <n v="97.895183411071798"/>
    <n v="-2.6512925700615999"/>
    <s v="Disminución"/>
    <n v="-1.6152028297E-2"/>
    <m/>
  </r>
  <r>
    <n v="63"/>
    <d v="2021-07-01T00:00:00"/>
    <x v="1"/>
    <x v="7"/>
    <x v="1"/>
    <x v="5"/>
    <x v="60"/>
    <m/>
    <n v="98.034826038364997"/>
    <n v="1.5205083941777"/>
    <s v="Aumento"/>
    <n v="9.3559295940000005E-4"/>
    <m/>
  </r>
  <r>
    <n v="64"/>
    <d v="2021-07-01T00:00:00"/>
    <x v="1"/>
    <x v="7"/>
    <x v="1"/>
    <x v="5"/>
    <x v="61"/>
    <m/>
    <n v="93.790132443287206"/>
    <n v="-1.9885550236813001"/>
    <s v="Disminución"/>
    <n v="-1.6862942151E-3"/>
    <m/>
  </r>
  <r>
    <n v="65"/>
    <d v="2021-07-01T00:00:00"/>
    <x v="1"/>
    <x v="7"/>
    <x v="1"/>
    <x v="5"/>
    <x v="62"/>
    <m/>
    <n v="100.9308594016006"/>
    <n v="1.0791716822549999"/>
    <s v="Aumento"/>
    <n v="9.7808478700000005E-4"/>
    <m/>
  </r>
  <r>
    <n v="66"/>
    <d v="2021-07-01T00:00:00"/>
    <x v="1"/>
    <x v="7"/>
    <x v="1"/>
    <x v="4"/>
    <x v="63"/>
    <m/>
    <n v="99.706034690438997"/>
    <n v="-1.84807843191E-2"/>
    <s v="Disminución"/>
    <n v="-9.5511177900000003E-5"/>
    <m/>
  </r>
  <r>
    <n v="67"/>
    <d v="2021-07-01T00:00:00"/>
    <x v="1"/>
    <x v="7"/>
    <x v="1"/>
    <x v="5"/>
    <x v="64"/>
    <m/>
    <n v="98.551652540027007"/>
    <n v="-0.99641111333499999"/>
    <s v="Disminución"/>
    <n v="-2.6451001612E-3"/>
    <m/>
  </r>
  <r>
    <n v="68"/>
    <d v="2021-07-01T00:00:00"/>
    <x v="1"/>
    <x v="7"/>
    <x v="1"/>
    <x v="5"/>
    <x v="65"/>
    <m/>
    <n v="100.92979500271819"/>
    <n v="1.0143551861416999"/>
    <s v="Aumento"/>
    <n v="2.5495889832999998E-3"/>
    <m/>
  </r>
  <r>
    <n v="69"/>
    <d v="2021-07-01T00:00:00"/>
    <x v="1"/>
    <x v="7"/>
    <x v="1"/>
    <x v="4"/>
    <x v="66"/>
    <m/>
    <n v="102.8821036193751"/>
    <n v="-3.0211418277599999E-2"/>
    <s v="Disminución"/>
    <n v="-1.78938433E-5"/>
    <m/>
  </r>
  <r>
    <n v="70"/>
    <d v="2021-07-01T00:00:00"/>
    <x v="1"/>
    <x v="7"/>
    <x v="1"/>
    <x v="5"/>
    <x v="67"/>
    <m/>
    <n v="102.8821036193751"/>
    <n v="-3.0211418277599999E-2"/>
    <s v="Disminución"/>
    <n v="-1.78938433E-5"/>
    <m/>
  </r>
  <r>
    <n v="71"/>
    <d v="2021-07-01T00:00:00"/>
    <x v="1"/>
    <x v="7"/>
    <x v="1"/>
    <x v="4"/>
    <x v="68"/>
    <m/>
    <n v="86.616748733661595"/>
    <n v="1.9182998367066999"/>
    <s v="Aumento"/>
    <n v="1.0501048558200001E-2"/>
    <m/>
  </r>
  <r>
    <n v="72"/>
    <d v="2021-07-01T00:00:00"/>
    <x v="1"/>
    <x v="7"/>
    <x v="1"/>
    <x v="5"/>
    <x v="68"/>
    <m/>
    <n v="86.616748733661595"/>
    <n v="1.9182998367066999"/>
    <s v="Aumento"/>
    <n v="1.0501048558200001E-2"/>
    <m/>
  </r>
  <r>
    <n v="73"/>
    <d v="2021-07-01T00:00:00"/>
    <x v="1"/>
    <x v="7"/>
    <x v="1"/>
    <x v="4"/>
    <x v="69"/>
    <m/>
    <n v="99.212909586255194"/>
    <n v="1.7935619901324"/>
    <s v="Aumento"/>
    <n v="2.6138689747999999E-3"/>
    <m/>
  </r>
  <r>
    <n v="74"/>
    <d v="2021-07-01T00:00:00"/>
    <x v="1"/>
    <x v="7"/>
    <x v="1"/>
    <x v="5"/>
    <x v="70"/>
    <m/>
    <n v="99.212909586255194"/>
    <n v="1.7935619901324"/>
    <s v="Aumento"/>
    <n v="2.6138689747999999E-3"/>
    <m/>
  </r>
  <r>
    <n v="75"/>
    <d v="2021-07-01T00:00:00"/>
    <x v="1"/>
    <x v="7"/>
    <x v="1"/>
    <x v="3"/>
    <x v="71"/>
    <m/>
    <n v="136.98363364803549"/>
    <n v="12.472026478762"/>
    <s v="Aumento"/>
    <n v="9.9285075609099993E-2"/>
    <m/>
  </r>
  <r>
    <n v="76"/>
    <d v="2021-07-01T00:00:00"/>
    <x v="1"/>
    <x v="7"/>
    <x v="1"/>
    <x v="4"/>
    <x v="72"/>
    <m/>
    <n v="153.48623418184289"/>
    <n v="18.595287127061301"/>
    <s v="Aumento"/>
    <n v="9.7465558251000006E-2"/>
    <m/>
  </r>
  <r>
    <n v="77"/>
    <d v="2021-07-01T00:00:00"/>
    <x v="1"/>
    <x v="7"/>
    <x v="1"/>
    <x v="5"/>
    <x v="73"/>
    <m/>
    <n v="153.48623418184289"/>
    <n v="18.595287127061301"/>
    <s v="Aumento"/>
    <n v="9.7465558251000006E-2"/>
    <m/>
  </r>
  <r>
    <n v="78"/>
    <d v="2021-07-01T00:00:00"/>
    <x v="1"/>
    <x v="7"/>
    <x v="1"/>
    <x v="4"/>
    <x v="74"/>
    <m/>
    <n v="104.8538704319099"/>
    <n v="-2.1520615318399998"/>
    <s v="Disminución"/>
    <n v="-1.9118602848999999E-3"/>
    <m/>
  </r>
  <r>
    <n v="79"/>
    <d v="2021-07-01T00:00:00"/>
    <x v="1"/>
    <x v="7"/>
    <x v="1"/>
    <x v="5"/>
    <x v="74"/>
    <m/>
    <n v="104.8538704319099"/>
    <n v="-2.1520615318399998"/>
    <s v="Disminución"/>
    <n v="-1.9118602848999999E-3"/>
    <m/>
  </r>
  <r>
    <n v="80"/>
    <d v="2021-07-01T00:00:00"/>
    <x v="1"/>
    <x v="7"/>
    <x v="1"/>
    <x v="4"/>
    <x v="75"/>
    <m/>
    <n v="112.72744545591161"/>
    <n v="2.0380869061125999"/>
    <s v="Aumento"/>
    <n v="3.7313776430000002E-3"/>
    <m/>
  </r>
  <r>
    <n v="81"/>
    <d v="2021-07-01T00:00:00"/>
    <x v="1"/>
    <x v="7"/>
    <x v="1"/>
    <x v="5"/>
    <x v="75"/>
    <m/>
    <n v="112.72744545591161"/>
    <n v="2.0380869061125999"/>
    <s v="Aumento"/>
    <n v="3.7313776430000002E-3"/>
    <m/>
  </r>
  <r>
    <n v="82"/>
    <d v="2021-07-01T00:00:00"/>
    <x v="1"/>
    <x v="7"/>
    <x v="1"/>
    <x v="3"/>
    <x v="76"/>
    <m/>
    <n v="94.767755221207295"/>
    <n v="-0.993032341343"/>
    <s v="Disminución"/>
    <n v="-1.6075187586E-2"/>
    <m/>
  </r>
  <r>
    <n v="83"/>
    <d v="2021-07-01T00:00:00"/>
    <x v="1"/>
    <x v="7"/>
    <x v="1"/>
    <x v="4"/>
    <x v="77"/>
    <m/>
    <n v="101.23617400839341"/>
    <n v="-1.9913233038777001"/>
    <s v="Disminución"/>
    <n v="-1.40628384887E-2"/>
    <m/>
  </r>
  <r>
    <n v="84"/>
    <d v="2021-07-01T00:00:00"/>
    <x v="1"/>
    <x v="7"/>
    <x v="1"/>
    <x v="5"/>
    <x v="78"/>
    <m/>
    <n v="101.50918746008099"/>
    <n v="0.15482945808859999"/>
    <s v="Aumento"/>
    <n v="2.835278059E-4"/>
    <m/>
  </r>
  <r>
    <n v="85"/>
    <d v="2021-07-01T00:00:00"/>
    <x v="1"/>
    <x v="7"/>
    <x v="1"/>
    <x v="5"/>
    <x v="79"/>
    <m/>
    <n v="105.3234506954696"/>
    <n v="-9.6675021667010004"/>
    <s v="Disminución"/>
    <n v="-2.2759569566899999E-2"/>
    <m/>
  </r>
  <r>
    <n v="86"/>
    <d v="2021-07-01T00:00:00"/>
    <x v="1"/>
    <x v="7"/>
    <x v="1"/>
    <x v="5"/>
    <x v="80"/>
    <m/>
    <n v="102.9416142476001"/>
    <n v="6.3190681557076003"/>
    <s v="Aumento"/>
    <n v="9.5817737777999998E-3"/>
    <m/>
  </r>
  <r>
    <n v="87"/>
    <d v="2021-07-01T00:00:00"/>
    <x v="1"/>
    <x v="7"/>
    <x v="1"/>
    <x v="5"/>
    <x v="81"/>
    <m/>
    <n v="93.334570718980004"/>
    <n v="-0.85907332704149997"/>
    <s v="Disminución"/>
    <n v="-1.1685705055E-3"/>
    <m/>
  </r>
  <r>
    <n v="88"/>
    <d v="2021-07-01T00:00:00"/>
    <x v="1"/>
    <x v="7"/>
    <x v="1"/>
    <x v="4"/>
    <x v="82"/>
    <m/>
    <n v="97.218257898243806"/>
    <n v="0.52344583732159999"/>
    <s v="Aumento"/>
    <n v="1.0940717258E-3"/>
    <m/>
  </r>
  <r>
    <n v="89"/>
    <d v="2021-07-01T00:00:00"/>
    <x v="1"/>
    <x v="7"/>
    <x v="1"/>
    <x v="5"/>
    <x v="83"/>
    <m/>
    <n v="101.2602597382117"/>
    <n v="-10.1228360172788"/>
    <s v="Disminución"/>
    <n v="-1.0054666372899999E-2"/>
    <m/>
  </r>
  <r>
    <n v="90"/>
    <d v="2021-07-01T00:00:00"/>
    <x v="1"/>
    <x v="7"/>
    <x v="1"/>
    <x v="5"/>
    <x v="84"/>
    <m/>
    <n v="94.433398379442593"/>
    <n v="10.1641581446891"/>
    <s v="Aumento"/>
    <n v="1.11487380987E-2"/>
    <m/>
  </r>
  <r>
    <n v="91"/>
    <d v="2021-07-01T00:00:00"/>
    <x v="1"/>
    <x v="7"/>
    <x v="1"/>
    <x v="4"/>
    <x v="85"/>
    <m/>
    <n v="98.583865770365406"/>
    <n v="0.99708053841309996"/>
    <s v="Aumento"/>
    <n v="2.7011753453999999E-3"/>
    <m/>
  </r>
  <r>
    <n v="92"/>
    <d v="2021-07-01T00:00:00"/>
    <x v="1"/>
    <x v="7"/>
    <x v="1"/>
    <x v="5"/>
    <x v="86"/>
    <m/>
    <n v="98.583865770365406"/>
    <n v="0.99708053841309996"/>
    <s v="Aumento"/>
    <n v="2.7011753453999999E-3"/>
    <m/>
  </r>
  <r>
    <n v="93"/>
    <d v="2021-07-01T00:00:00"/>
    <x v="1"/>
    <x v="7"/>
    <x v="1"/>
    <x v="4"/>
    <x v="87"/>
    <m/>
    <n v="78.457638964793603"/>
    <n v="7.0985260226199998E-2"/>
    <s v="Aumento"/>
    <n v="7.1522444400000005E-5"/>
    <m/>
  </r>
  <r>
    <n v="94"/>
    <d v="2021-07-01T00:00:00"/>
    <x v="1"/>
    <x v="7"/>
    <x v="1"/>
    <x v="5"/>
    <x v="88"/>
    <m/>
    <n v="78.457638964793603"/>
    <n v="7.0985260226199998E-2"/>
    <s v="Aumento"/>
    <n v="7.1522444400000005E-5"/>
    <m/>
  </r>
  <r>
    <n v="95"/>
    <d v="2021-07-01T00:00:00"/>
    <x v="1"/>
    <x v="7"/>
    <x v="1"/>
    <x v="4"/>
    <x v="89"/>
    <m/>
    <n v="77.558202243971294"/>
    <n v="-3.1530590257414"/>
    <s v="Disminución"/>
    <n v="-6.6053470814999996E-3"/>
    <m/>
  </r>
  <r>
    <n v="96"/>
    <d v="2021-07-01T00:00:00"/>
    <x v="1"/>
    <x v="7"/>
    <x v="1"/>
    <x v="5"/>
    <x v="90"/>
    <m/>
    <n v="73.529564557631403"/>
    <n v="1.7442490598039"/>
    <s v="Aumento"/>
    <n v="2.0142028149999999E-3"/>
    <m/>
  </r>
  <r>
    <n v="97"/>
    <d v="2021-07-01T00:00:00"/>
    <x v="1"/>
    <x v="7"/>
    <x v="1"/>
    <x v="5"/>
    <x v="91"/>
    <m/>
    <n v="83.8814545186342"/>
    <n v="-9.1684338918087001"/>
    <s v="Disminución"/>
    <n v="-8.6195498964999999E-3"/>
    <m/>
  </r>
  <r>
    <n v="98"/>
    <d v="2021-07-01T00:00:00"/>
    <x v="1"/>
    <x v="7"/>
    <x v="1"/>
    <x v="4"/>
    <x v="92"/>
    <m/>
    <n v="99.509213654538698"/>
    <n v="0.59320940442530001"/>
    <s v="Aumento"/>
    <n v="7.2622846860000004E-4"/>
    <m/>
  </r>
  <r>
    <n v="99"/>
    <d v="2021-07-01T00:00:00"/>
    <x v="1"/>
    <x v="7"/>
    <x v="1"/>
    <x v="5"/>
    <x v="93"/>
    <m/>
    <n v="99.509213654538698"/>
    <n v="0.59320940442530001"/>
    <s v="Aumento"/>
    <n v="7.2622846860000004E-4"/>
    <m/>
  </r>
  <r>
    <n v="100"/>
    <d v="2021-07-01T00:00:00"/>
    <x v="1"/>
    <x v="7"/>
    <x v="1"/>
    <x v="3"/>
    <x v="94"/>
    <m/>
    <n v="75.864999737140906"/>
    <n v="-6.1152793344437004"/>
    <s v="Disminución"/>
    <n v="-0.19153982831579999"/>
    <m/>
  </r>
  <r>
    <n v="101"/>
    <d v="2021-07-01T00:00:00"/>
    <x v="1"/>
    <x v="7"/>
    <x v="1"/>
    <x v="4"/>
    <x v="95"/>
    <m/>
    <n v="79.797979991521899"/>
    <n v="-4.0600625443142002"/>
    <s v="Disminución"/>
    <n v="-1.27174939759E-2"/>
    <m/>
  </r>
  <r>
    <n v="102"/>
    <d v="2021-07-01T00:00:00"/>
    <x v="1"/>
    <x v="7"/>
    <x v="1"/>
    <x v="5"/>
    <x v="96"/>
    <m/>
    <n v="90.360200541359305"/>
    <n v="1.2078965467859999"/>
    <s v="Aumento"/>
    <n v="1.2340277240000001E-3"/>
    <m/>
  </r>
  <r>
    <n v="103"/>
    <d v="2021-07-01T00:00:00"/>
    <x v="1"/>
    <x v="7"/>
    <x v="1"/>
    <x v="5"/>
    <x v="97"/>
    <m/>
    <n v="92.437160193515595"/>
    <n v="4.1857153144931001"/>
    <s v="Aumento"/>
    <n v="2.5032725652E-3"/>
    <m/>
  </r>
  <r>
    <n v="104"/>
    <d v="2021-07-01T00:00:00"/>
    <x v="1"/>
    <x v="7"/>
    <x v="1"/>
    <x v="5"/>
    <x v="98"/>
    <m/>
    <n v="74.838879045754695"/>
    <n v="-13.517815665745999"/>
    <s v="Disminución"/>
    <n v="-1.5402951067100001E-2"/>
    <m/>
  </r>
  <r>
    <n v="105"/>
    <d v="2021-07-01T00:00:00"/>
    <x v="1"/>
    <x v="7"/>
    <x v="1"/>
    <x v="5"/>
    <x v="99"/>
    <m/>
    <n v="57.486844933593297"/>
    <n v="-2.8184523236432"/>
    <s v="Disminución"/>
    <n v="-1.0518431980000001E-3"/>
    <m/>
  </r>
  <r>
    <n v="106"/>
    <d v="2021-07-01T00:00:00"/>
    <x v="1"/>
    <x v="7"/>
    <x v="1"/>
    <x v="4"/>
    <x v="100"/>
    <m/>
    <n v="57.072148328396501"/>
    <n v="-16.872114157855201"/>
    <s v="Disminución"/>
    <n v="-0.1184561883674"/>
    <m/>
  </r>
  <r>
    <n v="107"/>
    <d v="2021-07-01T00:00:00"/>
    <x v="1"/>
    <x v="7"/>
    <x v="1"/>
    <x v="5"/>
    <x v="101"/>
    <m/>
    <n v="41.554437210757101"/>
    <n v="-29.0003407448499"/>
    <s v="Disminución"/>
    <n v="-0.1186139684243"/>
    <m/>
  </r>
  <r>
    <n v="108"/>
    <d v="2021-07-01T00:00:00"/>
    <x v="1"/>
    <x v="7"/>
    <x v="1"/>
    <x v="5"/>
    <x v="102"/>
    <m/>
    <n v="86.439314518002504"/>
    <n v="-3.8096213418675999"/>
    <s v="Disminución"/>
    <n v="-1.9033676663E-3"/>
    <m/>
  </r>
  <r>
    <n v="109"/>
    <d v="2021-07-01T00:00:00"/>
    <x v="1"/>
    <x v="7"/>
    <x v="1"/>
    <x v="5"/>
    <x v="103"/>
    <m/>
    <n v="90.579713016373802"/>
    <n v="3.0859553402416999"/>
    <s v="Aumento"/>
    <n v="4.7261101028999997E-3"/>
    <m/>
  </r>
  <r>
    <n v="110"/>
    <d v="2021-07-01T00:00:00"/>
    <x v="1"/>
    <x v="7"/>
    <x v="1"/>
    <x v="5"/>
    <x v="104"/>
    <m/>
    <n v="92.979440305899899"/>
    <n v="-2.9622986405337"/>
    <s v="Disminución"/>
    <n v="-2.6649623797999999E-3"/>
    <m/>
  </r>
  <r>
    <n v="111"/>
    <d v="2021-07-01T00:00:00"/>
    <x v="1"/>
    <x v="7"/>
    <x v="1"/>
    <x v="4"/>
    <x v="105"/>
    <m/>
    <n v="77.128842439718895"/>
    <n v="-13.2533093132791"/>
    <s v="Disminución"/>
    <n v="-6.4859491113999999E-3"/>
    <m/>
  </r>
  <r>
    <n v="112"/>
    <d v="2021-07-01T00:00:00"/>
    <x v="1"/>
    <x v="7"/>
    <x v="1"/>
    <x v="5"/>
    <x v="106"/>
    <m/>
    <n v="77.128842439718895"/>
    <n v="-13.2533093132791"/>
    <s v="Disminución"/>
    <n v="-6.4859491113999999E-3"/>
    <m/>
  </r>
  <r>
    <n v="113"/>
    <d v="2021-07-01T00:00:00"/>
    <x v="1"/>
    <x v="7"/>
    <x v="1"/>
    <x v="4"/>
    <x v="107"/>
    <m/>
    <n v="70.645476322719006"/>
    <n v="-3.4500671727336001"/>
    <s v="Disminución"/>
    <n v="-1.8609474878799999E-2"/>
    <m/>
  </r>
  <r>
    <n v="114"/>
    <d v="2021-07-01T00:00:00"/>
    <x v="1"/>
    <x v="7"/>
    <x v="1"/>
    <x v="5"/>
    <x v="108"/>
    <m/>
    <n v="62.702536860591799"/>
    <n v="-4.2855009541094997"/>
    <s v="Disminución"/>
    <n v="-1.6009067148899998E-2"/>
    <m/>
  </r>
  <r>
    <n v="115"/>
    <d v="2021-07-01T00:00:00"/>
    <x v="1"/>
    <x v="7"/>
    <x v="1"/>
    <x v="5"/>
    <x v="109"/>
    <m/>
    <n v="105.2320755330219"/>
    <n v="-2.5408900681100001E-2"/>
    <s v="Disminución"/>
    <n v="-1.6045600099999999E-5"/>
    <m/>
  </r>
  <r>
    <n v="116"/>
    <d v="2021-07-01T00:00:00"/>
    <x v="1"/>
    <x v="7"/>
    <x v="1"/>
    <x v="5"/>
    <x v="110"/>
    <m/>
    <n v="93.594785105837303"/>
    <n v="-2.5168710608553"/>
    <s v="Disminución"/>
    <n v="-2.5843621297999999E-3"/>
    <m/>
  </r>
  <r>
    <n v="117"/>
    <d v="2021-07-01T00:00:00"/>
    <x v="1"/>
    <x v="7"/>
    <x v="1"/>
    <x v="4"/>
    <x v="111"/>
    <m/>
    <n v="69.502433984337003"/>
    <n v="-6.7443867473800001"/>
    <s v="Disminución"/>
    <n v="-3.5877793385400002E-2"/>
    <m/>
  </r>
  <r>
    <n v="118"/>
    <d v="2021-07-01T00:00:00"/>
    <x v="1"/>
    <x v="7"/>
    <x v="1"/>
    <x v="5"/>
    <x v="112"/>
    <m/>
    <n v="58.990988532032603"/>
    <n v="-9.9216987917184003"/>
    <s v="Disminución"/>
    <n v="-3.2399758547400001E-2"/>
    <m/>
  </r>
  <r>
    <n v="119"/>
    <d v="2021-07-01T00:00:00"/>
    <x v="1"/>
    <x v="7"/>
    <x v="1"/>
    <x v="5"/>
    <x v="113"/>
    <m/>
    <n v="92.745483986369393"/>
    <n v="-3.5649988018765999"/>
    <s v="Disminución"/>
    <n v="-2.1765018799E-3"/>
    <m/>
  </r>
  <r>
    <n v="120"/>
    <d v="2021-07-01T00:00:00"/>
    <x v="1"/>
    <x v="7"/>
    <x v="1"/>
    <x v="5"/>
    <x v="114"/>
    <m/>
    <n v="94.336520724746507"/>
    <n v="-0.90159629391280005"/>
    <s v="Disminución"/>
    <n v="-1.3015329582E-3"/>
    <m/>
  </r>
  <r>
    <n v="121"/>
    <d v="2021-07-01T00:00:00"/>
    <x v="1"/>
    <x v="7"/>
    <x v="1"/>
    <x v="4"/>
    <x v="115"/>
    <m/>
    <n v="103.4642452965153"/>
    <n v="-0.46591752507689999"/>
    <s v="Disminución"/>
    <n v="-2.5608750743999998E-3"/>
    <m/>
  </r>
  <r>
    <n v="122"/>
    <d v="2021-07-01T00:00:00"/>
    <x v="1"/>
    <x v="7"/>
    <x v="1"/>
    <x v="5"/>
    <x v="116"/>
    <m/>
    <n v="103.4642452965153"/>
    <n v="-0.46591752507689999"/>
    <s v="Disminución"/>
    <n v="-2.5608750743999998E-3"/>
    <m/>
  </r>
  <r>
    <n v="123"/>
    <d v="2021-07-01T00:00:00"/>
    <x v="1"/>
    <x v="7"/>
    <x v="1"/>
    <x v="4"/>
    <x v="117"/>
    <m/>
    <n v="101.7901540839464"/>
    <n v="0.70887825374119995"/>
    <s v="Aumento"/>
    <n v="3.1679464776E-3"/>
    <m/>
  </r>
  <r>
    <n v="124"/>
    <d v="2021-07-01T00:00:00"/>
    <x v="1"/>
    <x v="7"/>
    <x v="1"/>
    <x v="5"/>
    <x v="118"/>
    <m/>
    <n v="103.23582446204669"/>
    <n v="0.26377713784149998"/>
    <s v="Aumento"/>
    <n v="3.2737631769999998E-4"/>
    <m/>
  </r>
  <r>
    <n v="125"/>
    <d v="2021-07-01T00:00:00"/>
    <x v="1"/>
    <x v="7"/>
    <x v="1"/>
    <x v="5"/>
    <x v="119"/>
    <m/>
    <n v="100.8204361982887"/>
    <n v="-0.19864297087169999"/>
    <s v="Disminución"/>
    <n v="-2.671536319E-4"/>
    <m/>
  </r>
  <r>
    <n v="126"/>
    <d v="2021-07-01T00:00:00"/>
    <x v="1"/>
    <x v="7"/>
    <x v="1"/>
    <x v="5"/>
    <x v="120"/>
    <m/>
    <n v="101.5505558394304"/>
    <n v="1.6504511835921001"/>
    <s v="Aumento"/>
    <n v="3.1077237917E-3"/>
    <m/>
  </r>
  <r>
    <n v="127"/>
    <d v="2021-07-01T00:00:00"/>
    <x v="1"/>
    <x v="7"/>
    <x v="1"/>
    <x v="3"/>
    <x v="121"/>
    <m/>
    <n v="99.532505511648296"/>
    <n v="0.43743444280350002"/>
    <s v="Aumento"/>
    <n v="5.368776661E-3"/>
    <m/>
  </r>
  <r>
    <n v="128"/>
    <d v="2021-07-01T00:00:00"/>
    <x v="1"/>
    <x v="7"/>
    <x v="1"/>
    <x v="4"/>
    <x v="122"/>
    <m/>
    <n v="99.853857864789404"/>
    <n v="0.25910493190630002"/>
    <s v="Aumento"/>
    <n v="1.3503358153000001E-3"/>
    <m/>
  </r>
  <r>
    <n v="129"/>
    <d v="2021-07-01T00:00:00"/>
    <x v="1"/>
    <x v="7"/>
    <x v="1"/>
    <x v="5"/>
    <x v="123"/>
    <m/>
    <n v="99.853857864789404"/>
    <n v="0.25910493190630002"/>
    <s v="Aumento"/>
    <n v="1.3503358153000001E-3"/>
    <m/>
  </r>
  <r>
    <n v="130"/>
    <d v="2021-07-01T00:00:00"/>
    <x v="1"/>
    <x v="7"/>
    <x v="1"/>
    <x v="4"/>
    <x v="124"/>
    <m/>
    <n v="100.77537152147281"/>
    <n v="2.1854354264469"/>
    <s v="Aumento"/>
    <n v="1.5165922971E-3"/>
    <m/>
  </r>
  <r>
    <n v="131"/>
    <d v="2021-07-01T00:00:00"/>
    <x v="1"/>
    <x v="7"/>
    <x v="1"/>
    <x v="5"/>
    <x v="125"/>
    <m/>
    <n v="100.77537152147281"/>
    <n v="2.1854354264469"/>
    <s v="Aumento"/>
    <n v="1.5165922971E-3"/>
    <m/>
  </r>
  <r>
    <n v="132"/>
    <d v="2021-07-01T00:00:00"/>
    <x v="1"/>
    <x v="7"/>
    <x v="1"/>
    <x v="4"/>
    <x v="126"/>
    <m/>
    <n v="101.3083901625736"/>
    <n v="-1.2635974869975"/>
    <s v="Disminución"/>
    <n v="-2.3058943963999998E-3"/>
    <m/>
  </r>
  <r>
    <n v="133"/>
    <d v="2021-07-01T00:00:00"/>
    <x v="1"/>
    <x v="7"/>
    <x v="1"/>
    <x v="5"/>
    <x v="126"/>
    <m/>
    <n v="101.3083901625736"/>
    <n v="-1.2635974869975"/>
    <s v="Disminución"/>
    <n v="-2.3058943963999998E-3"/>
    <m/>
  </r>
  <r>
    <n v="134"/>
    <d v="2021-07-01T00:00:00"/>
    <x v="1"/>
    <x v="7"/>
    <x v="1"/>
    <x v="4"/>
    <x v="127"/>
    <m/>
    <n v="103.2950213735526"/>
    <n v="1.8600681530434999"/>
    <s v="Aumento"/>
    <n v="5.4791635558000002E-3"/>
    <m/>
  </r>
  <r>
    <n v="135"/>
    <d v="2021-07-01T00:00:00"/>
    <x v="1"/>
    <x v="7"/>
    <x v="1"/>
    <x v="5"/>
    <x v="127"/>
    <m/>
    <n v="103.2950213735526"/>
    <n v="1.8600681530434999"/>
    <s v="Aumento"/>
    <n v="5.4791635558000002E-3"/>
    <m/>
  </r>
  <r>
    <n v="136"/>
    <d v="2021-07-01T00:00:00"/>
    <x v="1"/>
    <x v="7"/>
    <x v="1"/>
    <x v="4"/>
    <x v="128"/>
    <m/>
    <n v="90.104030183948197"/>
    <n v="-0.42034975662730001"/>
    <s v="Disminución"/>
    <n v="-6.7142061080000003E-4"/>
    <m/>
  </r>
  <r>
    <n v="137"/>
    <d v="2021-07-01T00:00:00"/>
    <x v="1"/>
    <x v="7"/>
    <x v="1"/>
    <x v="5"/>
    <x v="129"/>
    <m/>
    <n v="90.104030183948197"/>
    <n v="-0.42034975662730001"/>
    <s v="Disminución"/>
    <n v="-6.7142061080000003E-4"/>
    <m/>
  </r>
  <r>
    <n v="138"/>
    <d v="2021-07-01T00:00:00"/>
    <x v="1"/>
    <x v="7"/>
    <x v="1"/>
    <x v="3"/>
    <x v="130"/>
    <m/>
    <n v="100.5861684151123"/>
    <n v="1.2774576936477999"/>
    <s v="Aumento"/>
    <n v="1.45680613886E-2"/>
    <m/>
  </r>
  <r>
    <n v="139"/>
    <d v="2021-07-01T00:00:00"/>
    <x v="1"/>
    <x v="7"/>
    <x v="1"/>
    <x v="4"/>
    <x v="131"/>
    <m/>
    <n v="99.040108936078795"/>
    <n v="0.70901476525560003"/>
    <s v="Aumento"/>
    <n v="1.3350926089E-3"/>
    <m/>
  </r>
  <r>
    <n v="140"/>
    <d v="2021-07-01T00:00:00"/>
    <x v="1"/>
    <x v="7"/>
    <x v="1"/>
    <x v="5"/>
    <x v="132"/>
    <m/>
    <n v="99.182961610721193"/>
    <n v="0.74647487685909997"/>
    <s v="Aumento"/>
    <n v="8.5519338210000005E-4"/>
    <m/>
  </r>
  <r>
    <n v="141"/>
    <d v="2021-07-01T00:00:00"/>
    <x v="1"/>
    <x v="7"/>
    <x v="1"/>
    <x v="5"/>
    <x v="133"/>
    <m/>
    <n v="98.818769101184103"/>
    <n v="0.65081444973640001"/>
    <s v="Aumento"/>
    <n v="4.798992268E-4"/>
    <m/>
  </r>
  <r>
    <n v="142"/>
    <d v="2021-07-01T00:00:00"/>
    <x v="1"/>
    <x v="7"/>
    <x v="1"/>
    <x v="4"/>
    <x v="134"/>
    <m/>
    <n v="100.4141298283414"/>
    <n v="1.1152254544503999"/>
    <s v="Aumento"/>
    <n v="9.3967392929000006E-3"/>
    <m/>
  </r>
  <r>
    <n v="143"/>
    <d v="2021-07-01T00:00:00"/>
    <x v="1"/>
    <x v="7"/>
    <x v="1"/>
    <x v="5"/>
    <x v="135"/>
    <m/>
    <n v="96.460884516594504"/>
    <n v="-0.59827435660369999"/>
    <s v="Disminución"/>
    <n v="-3.4498063400000001E-4"/>
    <m/>
  </r>
  <r>
    <n v="144"/>
    <d v="2021-07-01T00:00:00"/>
    <x v="1"/>
    <x v="7"/>
    <x v="1"/>
    <x v="5"/>
    <x v="136"/>
    <m/>
    <n v="93.172722871995603"/>
    <n v="-4.3222363337624001"/>
    <s v="Disminución"/>
    <n v="-4.5756551197000004E-3"/>
    <m/>
  </r>
  <r>
    <n v="145"/>
    <d v="2021-07-01T00:00:00"/>
    <x v="1"/>
    <x v="7"/>
    <x v="1"/>
    <x v="5"/>
    <x v="137"/>
    <m/>
    <n v="98.860734497171904"/>
    <n v="3.2526843454599002"/>
    <s v="Aumento"/>
    <n v="4.8477456391999999E-3"/>
    <m/>
  </r>
  <r>
    <n v="146"/>
    <d v="2021-07-01T00:00:00"/>
    <x v="1"/>
    <x v="7"/>
    <x v="1"/>
    <x v="5"/>
    <x v="138"/>
    <m/>
    <n v="97.5003947913372"/>
    <n v="-0.44618678023780001"/>
    <s v="Disminución"/>
    <n v="-6.3027973710000004E-4"/>
    <m/>
  </r>
  <r>
    <n v="147"/>
    <d v="2021-07-01T00:00:00"/>
    <x v="1"/>
    <x v="7"/>
    <x v="1"/>
    <x v="5"/>
    <x v="139"/>
    <m/>
    <n v="97.896578158661299"/>
    <n v="-1.6834120432941"/>
    <s v="Disminución"/>
    <n v="-2.5859386063000001E-3"/>
    <m/>
  </r>
  <r>
    <n v="148"/>
    <d v="2021-07-01T00:00:00"/>
    <x v="1"/>
    <x v="7"/>
    <x v="1"/>
    <x v="5"/>
    <x v="140"/>
    <m/>
    <n v="109.5777035751787"/>
    <n v="5.3947814931506004"/>
    <s v="Aumento"/>
    <n v="1.26858477509E-2"/>
    <m/>
  </r>
  <r>
    <n v="149"/>
    <d v="2021-07-01T00:00:00"/>
    <x v="1"/>
    <x v="7"/>
    <x v="1"/>
    <x v="4"/>
    <x v="141"/>
    <m/>
    <n v="104.66792379009701"/>
    <n v="3.5032205176400999"/>
    <s v="Aumento"/>
    <n v="3.8362294868000001E-3"/>
    <m/>
  </r>
  <r>
    <n v="150"/>
    <d v="2021-07-01T00:00:00"/>
    <x v="1"/>
    <x v="7"/>
    <x v="1"/>
    <x v="5"/>
    <x v="142"/>
    <m/>
    <n v="104.66792379009701"/>
    <n v="3.5032205176400999"/>
    <s v="Aumento"/>
    <n v="3.8362294868000001E-3"/>
    <m/>
  </r>
  <r>
    <n v="151"/>
    <d v="2021-07-01T00:00:00"/>
    <x v="1"/>
    <x v="7"/>
    <x v="1"/>
    <x v="2"/>
    <x v="143"/>
    <m/>
    <n v="100.6816445850616"/>
    <n v="0.2449731852756"/>
    <s v="Aumento"/>
    <n v="4.9673742918000001E-3"/>
    <m/>
  </r>
  <r>
    <n v="152"/>
    <d v="2021-07-01T00:00:00"/>
    <x v="1"/>
    <x v="7"/>
    <x v="1"/>
    <x v="3"/>
    <x v="144"/>
    <m/>
    <n v="99.817661145214203"/>
    <n v="-0.96718672618339996"/>
    <s v="Disminución"/>
    <n v="-7.3175846449E-3"/>
    <m/>
  </r>
  <r>
    <n v="153"/>
    <d v="2021-07-01T00:00:00"/>
    <x v="1"/>
    <x v="7"/>
    <x v="1"/>
    <x v="4"/>
    <x v="144"/>
    <m/>
    <n v="99.817661145214203"/>
    <n v="-0.96718672618339996"/>
    <s v="Disminución"/>
    <n v="-7.3175846449E-3"/>
    <m/>
  </r>
  <r>
    <n v="154"/>
    <d v="2021-07-01T00:00:00"/>
    <x v="1"/>
    <x v="7"/>
    <x v="1"/>
    <x v="5"/>
    <x v="145"/>
    <m/>
    <n v="98.606055623848107"/>
    <n v="-1.3720193424695999"/>
    <s v="Disminución"/>
    <n v="-8.0206387459999997E-3"/>
    <m/>
  </r>
  <r>
    <n v="155"/>
    <d v="2021-07-01T00:00:00"/>
    <x v="1"/>
    <x v="7"/>
    <x v="1"/>
    <x v="5"/>
    <x v="146"/>
    <m/>
    <n v="104.0874843821347"/>
    <n v="0.40875699748920002"/>
    <s v="Aumento"/>
    <n v="7.0305410109999995E-4"/>
    <m/>
  </r>
  <r>
    <n v="156"/>
    <d v="2021-07-01T00:00:00"/>
    <x v="1"/>
    <x v="7"/>
    <x v="1"/>
    <x v="3"/>
    <x v="147"/>
    <m/>
    <n v="103.29102912619859"/>
    <n v="2.1720720200149999"/>
    <s v="Aumento"/>
    <n v="1.4895601680899999E-2"/>
    <m/>
  </r>
  <r>
    <n v="157"/>
    <d v="2021-07-01T00:00:00"/>
    <x v="1"/>
    <x v="7"/>
    <x v="1"/>
    <x v="4"/>
    <x v="147"/>
    <m/>
    <n v="103.29102912619859"/>
    <n v="2.1720720200149999"/>
    <s v="Aumento"/>
    <n v="1.4895601680899999E-2"/>
    <m/>
  </r>
  <r>
    <n v="158"/>
    <d v="2021-07-01T00:00:00"/>
    <x v="1"/>
    <x v="7"/>
    <x v="1"/>
    <x v="5"/>
    <x v="147"/>
    <m/>
    <n v="103.29102912619859"/>
    <n v="2.1720720200149999"/>
    <s v="Aumento"/>
    <n v="1.4895601680899999E-2"/>
    <m/>
  </r>
  <r>
    <n v="159"/>
    <d v="2021-07-01T00:00:00"/>
    <x v="1"/>
    <x v="7"/>
    <x v="1"/>
    <x v="3"/>
    <x v="148"/>
    <m/>
    <n v="98.543396775030203"/>
    <n v="-1.15831484076E-2"/>
    <s v="Disminución"/>
    <n v="-8.5631579999999997E-6"/>
    <m/>
  </r>
  <r>
    <n v="160"/>
    <d v="2021-07-01T00:00:00"/>
    <x v="1"/>
    <x v="7"/>
    <x v="1"/>
    <x v="4"/>
    <x v="148"/>
    <m/>
    <n v="98.543396775030203"/>
    <n v="-1.15831484076E-2"/>
    <s v="Disminución"/>
    <n v="-8.5631579999999997E-6"/>
    <m/>
  </r>
  <r>
    <n v="161"/>
    <d v="2021-07-01T00:00:00"/>
    <x v="1"/>
    <x v="7"/>
    <x v="1"/>
    <x v="5"/>
    <x v="148"/>
    <m/>
    <n v="98.543396775030203"/>
    <n v="-1.15831484076E-2"/>
    <s v="Disminución"/>
    <n v="-8.5631579999999997E-6"/>
    <m/>
  </r>
  <r>
    <n v="162"/>
    <d v="2021-07-01T00:00:00"/>
    <x v="1"/>
    <x v="7"/>
    <x v="1"/>
    <x v="3"/>
    <x v="149"/>
    <m/>
    <n v="98.815093442740604"/>
    <n v="-0.50878409951519998"/>
    <s v="Disminución"/>
    <n v="-2.6020795863000001E-3"/>
    <m/>
  </r>
  <r>
    <n v="163"/>
    <d v="2021-07-01T00:00:00"/>
    <x v="1"/>
    <x v="7"/>
    <x v="1"/>
    <x v="4"/>
    <x v="149"/>
    <m/>
    <n v="98.815093442740604"/>
    <n v="-0.50878409951519998"/>
    <s v="Disminución"/>
    <n v="-2.6020795863000001E-3"/>
    <m/>
  </r>
  <r>
    <n v="164"/>
    <d v="2021-07-01T00:00:00"/>
    <x v="1"/>
    <x v="7"/>
    <x v="1"/>
    <x v="5"/>
    <x v="149"/>
    <m/>
    <n v="98.815093442740604"/>
    <n v="-0.50878409951519998"/>
    <s v="Disminución"/>
    <n v="-2.6020795863000001E-3"/>
    <m/>
  </r>
  <r>
    <n v="0"/>
    <d v="2021-08-01T00:00:00"/>
    <x v="1"/>
    <x v="8"/>
    <x v="0"/>
    <x v="0"/>
    <x v="0"/>
    <m/>
    <n v="100.83323018044329"/>
    <n v="0.27678152857630001"/>
    <s v="Aumento"/>
    <m/>
    <m/>
  </r>
  <r>
    <n v="1"/>
    <d v="2021-08-01T00:00:00"/>
    <x v="1"/>
    <x v="8"/>
    <x v="1"/>
    <x v="1"/>
    <x v="1"/>
    <m/>
    <n v="97.943965660229793"/>
    <n v="0.79011892635570002"/>
    <s v="Aumento"/>
    <n v="0.18567169753080001"/>
    <m/>
  </r>
  <r>
    <n v="2"/>
    <d v="2021-08-01T00:00:00"/>
    <x v="1"/>
    <x v="8"/>
    <x v="1"/>
    <x v="2"/>
    <x v="2"/>
    <m/>
    <n v="97.587793645889107"/>
    <n v="0.75543088355270005"/>
    <s v="Aumento"/>
    <n v="0.16213310908670001"/>
    <m/>
  </r>
  <r>
    <n v="3"/>
    <d v="2021-08-01T00:00:00"/>
    <x v="1"/>
    <x v="8"/>
    <x v="1"/>
    <x v="3"/>
    <x v="3"/>
    <m/>
    <n v="100.8882152812963"/>
    <n v="0.62569485356900001"/>
    <s v="Aumento"/>
    <n v="3.0923730122999999E-2"/>
    <m/>
  </r>
  <r>
    <n v="4"/>
    <d v="2021-08-01T00:00:00"/>
    <x v="1"/>
    <x v="8"/>
    <x v="1"/>
    <x v="4"/>
    <x v="4"/>
    <m/>
    <n v="98.043805040032694"/>
    <n v="1.3505885910999999E-3"/>
    <s v="Aumento"/>
    <n v="1.8038364699999999E-5"/>
    <m/>
  </r>
  <r>
    <n v="5"/>
    <d v="2021-08-01T00:00:00"/>
    <x v="1"/>
    <x v="8"/>
    <x v="1"/>
    <x v="5"/>
    <x v="5"/>
    <m/>
    <n v="98.043760018616794"/>
    <n v="1.23802741528E-2"/>
    <s v="Aumento"/>
    <n v="1.5829301270000001E-4"/>
    <m/>
  </r>
  <r>
    <n v="6"/>
    <d v="2021-08-01T00:00:00"/>
    <x v="1"/>
    <x v="8"/>
    <x v="1"/>
    <x v="5"/>
    <x v="6"/>
    <m/>
    <n v="98.044817519984505"/>
    <n v="-0.2460507615059"/>
    <s v="Disminución"/>
    <n v="-1.4025464809999999E-4"/>
    <m/>
  </r>
  <r>
    <n v="7"/>
    <d v="2021-08-01T00:00:00"/>
    <x v="1"/>
    <x v="8"/>
    <x v="1"/>
    <x v="4"/>
    <x v="7"/>
    <m/>
    <n v="107.7339267520553"/>
    <n v="-0.86808823020610004"/>
    <s v="Disminución"/>
    <n v="-2.3987407948999999E-3"/>
    <m/>
  </r>
  <r>
    <n v="8"/>
    <d v="2021-08-01T00:00:00"/>
    <x v="1"/>
    <x v="8"/>
    <x v="1"/>
    <x v="5"/>
    <x v="8"/>
    <m/>
    <n v="108.3593603654696"/>
    <n v="-1.7980128242249001"/>
    <s v="Disminución"/>
    <n v="-3.7051607154999998E-3"/>
    <m/>
  </r>
  <r>
    <n v="9"/>
    <d v="2021-08-01T00:00:00"/>
    <x v="1"/>
    <x v="8"/>
    <x v="1"/>
    <x v="5"/>
    <x v="9"/>
    <m/>
    <n v="106.0037402733232"/>
    <n v="1.8595460046789001"/>
    <s v="Aumento"/>
    <n v="1.3064199205999999E-3"/>
    <m/>
  </r>
  <r>
    <n v="10"/>
    <d v="2021-08-01T00:00:00"/>
    <x v="1"/>
    <x v="8"/>
    <x v="1"/>
    <x v="4"/>
    <x v="10"/>
    <m/>
    <n v="101.0991025088739"/>
    <n v="1.1585423097106999"/>
    <s v="Aumento"/>
    <n v="2.9589146592100001E-2"/>
    <m/>
  </r>
  <r>
    <n v="11"/>
    <d v="2021-08-01T00:00:00"/>
    <x v="1"/>
    <x v="8"/>
    <x v="1"/>
    <x v="5"/>
    <x v="11"/>
    <m/>
    <n v="102.78050762870561"/>
    <n v="1.6888055143194001"/>
    <s v="Aumento"/>
    <n v="1.38150203398E-2"/>
    <m/>
  </r>
  <r>
    <n v="12"/>
    <d v="2021-08-01T00:00:00"/>
    <x v="1"/>
    <x v="8"/>
    <x v="1"/>
    <x v="5"/>
    <x v="12"/>
    <m/>
    <n v="98.778521154267906"/>
    <n v="0.49904826516720002"/>
    <s v="Aumento"/>
    <n v="1.3861928873E-3"/>
    <m/>
  </r>
  <r>
    <n v="13"/>
    <d v="2021-08-01T00:00:00"/>
    <x v="1"/>
    <x v="8"/>
    <x v="1"/>
    <x v="5"/>
    <x v="13"/>
    <m/>
    <n v="103.5012130429984"/>
    <n v="1.0814978781013"/>
    <s v="Aumento"/>
    <n v="1.4542384506000001E-3"/>
    <m/>
  </r>
  <r>
    <n v="14"/>
    <d v="2021-08-01T00:00:00"/>
    <x v="1"/>
    <x v="8"/>
    <x v="1"/>
    <x v="5"/>
    <x v="14"/>
    <m/>
    <n v="97.634871237705198"/>
    <n v="0.45748128224559997"/>
    <s v="Aumento"/>
    <n v="2.2168105645000002E-3"/>
    <m/>
  </r>
  <r>
    <n v="15"/>
    <d v="2021-08-01T00:00:00"/>
    <x v="1"/>
    <x v="8"/>
    <x v="1"/>
    <x v="5"/>
    <x v="15"/>
    <m/>
    <n v="98.351221929204399"/>
    <n v="0.6338928179983"/>
    <s v="Aumento"/>
    <n v="1.0553700208000001E-3"/>
    <m/>
  </r>
  <r>
    <n v="16"/>
    <d v="2021-08-01T00:00:00"/>
    <x v="1"/>
    <x v="8"/>
    <x v="1"/>
    <x v="5"/>
    <x v="16"/>
    <m/>
    <n v="103.8273443510857"/>
    <n v="1.2588161495276"/>
    <s v="Aumento"/>
    <n v="4.2503459362000003E-3"/>
    <m/>
  </r>
  <r>
    <n v="17"/>
    <d v="2021-08-01T00:00:00"/>
    <x v="1"/>
    <x v="8"/>
    <x v="1"/>
    <x v="5"/>
    <x v="17"/>
    <m/>
    <n v="103.22551731389019"/>
    <n v="2.0618558918827001"/>
    <s v="Aumento"/>
    <n v="3.3510119675999998E-3"/>
    <m/>
  </r>
  <r>
    <n v="18"/>
    <d v="2021-08-01T00:00:00"/>
    <x v="1"/>
    <x v="8"/>
    <x v="1"/>
    <x v="5"/>
    <x v="18"/>
    <m/>
    <n v="100.72250654521611"/>
    <n v="1.1942853941010001"/>
    <s v="Aumento"/>
    <n v="2.0601564253000001E-3"/>
    <m/>
  </r>
  <r>
    <n v="19"/>
    <d v="2021-08-01T00:00:00"/>
    <x v="1"/>
    <x v="8"/>
    <x v="1"/>
    <x v="4"/>
    <x v="19"/>
    <m/>
    <n v="100.18871830421"/>
    <n v="-0.90438443955189995"/>
    <s v="Disminución"/>
    <n v="-2.4666766188000001E-3"/>
    <m/>
  </r>
  <r>
    <n v="20"/>
    <d v="2021-08-01T00:00:00"/>
    <x v="1"/>
    <x v="8"/>
    <x v="1"/>
    <x v="5"/>
    <x v="19"/>
    <m/>
    <n v="100.18871830421"/>
    <n v="-0.90438443955189995"/>
    <s v="Disminución"/>
    <n v="-2.4666766188000001E-3"/>
    <m/>
  </r>
  <r>
    <n v="21"/>
    <d v="2021-08-01T00:00:00"/>
    <x v="1"/>
    <x v="8"/>
    <x v="1"/>
    <x v="4"/>
    <x v="20"/>
    <m/>
    <n v="104.28081296141021"/>
    <n v="2.9613827502033998"/>
    <s v="Aumento"/>
    <n v="7.2731779784000004E-3"/>
    <m/>
  </r>
  <r>
    <n v="22"/>
    <d v="2021-08-01T00:00:00"/>
    <x v="1"/>
    <x v="8"/>
    <x v="1"/>
    <x v="5"/>
    <x v="20"/>
    <m/>
    <n v="104.28081296141021"/>
    <n v="2.9613827502033998"/>
    <s v="Aumento"/>
    <n v="7.2731779784000004E-3"/>
    <m/>
  </r>
  <r>
    <n v="23"/>
    <d v="2021-08-01T00:00:00"/>
    <x v="1"/>
    <x v="8"/>
    <x v="1"/>
    <x v="4"/>
    <x v="21"/>
    <m/>
    <n v="104.80946285591131"/>
    <n v="-0.42288677973349997"/>
    <s v="Disminución"/>
    <n v="-1.0912153984E-3"/>
    <m/>
  </r>
  <r>
    <n v="24"/>
    <d v="2021-08-01T00:00:00"/>
    <x v="1"/>
    <x v="8"/>
    <x v="1"/>
    <x v="5"/>
    <x v="22"/>
    <m/>
    <n v="106.0798372248008"/>
    <n v="-6.6385530256600003E-2"/>
    <s v="Disminución"/>
    <n v="-1.2185315990000001E-4"/>
    <m/>
  </r>
  <r>
    <n v="25"/>
    <d v="2021-08-01T00:00:00"/>
    <x v="1"/>
    <x v="8"/>
    <x v="1"/>
    <x v="5"/>
    <x v="23"/>
    <m/>
    <n v="101.7685574375224"/>
    <n v="-1.3014051481341999"/>
    <s v="Disminución"/>
    <n v="-9.693622385E-4"/>
    <m/>
  </r>
  <r>
    <n v="26"/>
    <d v="2021-08-01T00:00:00"/>
    <x v="1"/>
    <x v="8"/>
    <x v="1"/>
    <x v="3"/>
    <x v="24"/>
    <m/>
    <n v="104.7503136432032"/>
    <n v="0.24231045652950001"/>
    <s v="Aumento"/>
    <n v="1.04316580866E-2"/>
    <m/>
  </r>
  <r>
    <n v="27"/>
    <d v="2021-08-01T00:00:00"/>
    <x v="1"/>
    <x v="8"/>
    <x v="1"/>
    <x v="4"/>
    <x v="25"/>
    <m/>
    <n v="105.85413479946369"/>
    <n v="0.27896582587050001"/>
    <s v="Aumento"/>
    <n v="9.2294817170000005E-3"/>
    <m/>
  </r>
  <r>
    <n v="28"/>
    <d v="2021-08-01T00:00:00"/>
    <x v="1"/>
    <x v="8"/>
    <x v="1"/>
    <x v="5"/>
    <x v="26"/>
    <m/>
    <n v="107.5064877527777"/>
    <n v="0.74617013052100001"/>
    <s v="Aumento"/>
    <n v="5.6348525577999999E-3"/>
    <m/>
  </r>
  <r>
    <n v="29"/>
    <d v="2021-08-01T00:00:00"/>
    <x v="1"/>
    <x v="8"/>
    <x v="1"/>
    <x v="5"/>
    <x v="27"/>
    <m/>
    <n v="106.6632506753126"/>
    <n v="2.7847071762084998"/>
    <s v="Aumento"/>
    <n v="1.0533827434900001E-2"/>
    <m/>
  </r>
  <r>
    <n v="30"/>
    <d v="2021-08-01T00:00:00"/>
    <x v="1"/>
    <x v="8"/>
    <x v="1"/>
    <x v="5"/>
    <x v="28"/>
    <m/>
    <n v="107.44834012371371"/>
    <n v="-0.29162273870400002"/>
    <s v="Disminución"/>
    <n v="-6.4893858930000002E-4"/>
    <m/>
  </r>
  <r>
    <n v="31"/>
    <d v="2021-08-01T00:00:00"/>
    <x v="1"/>
    <x v="8"/>
    <x v="1"/>
    <x v="5"/>
    <x v="29"/>
    <m/>
    <n v="107.09648166771029"/>
    <n v="2.7809173890857002"/>
    <s v="Aumento"/>
    <n v="2.5621224031E-3"/>
    <m/>
  </r>
  <r>
    <n v="32"/>
    <d v="2021-08-01T00:00:00"/>
    <x v="1"/>
    <x v="8"/>
    <x v="1"/>
    <x v="5"/>
    <x v="30"/>
    <m/>
    <n v="102.7925062228786"/>
    <n v="1.4458625628477"/>
    <s v="Aumento"/>
    <n v="7.1903449920000004E-4"/>
    <m/>
  </r>
  <r>
    <n v="33"/>
    <d v="2021-08-01T00:00:00"/>
    <x v="1"/>
    <x v="8"/>
    <x v="1"/>
    <x v="5"/>
    <x v="31"/>
    <m/>
    <n v="108.1211766582509"/>
    <n v="0.37761271145129999"/>
    <s v="Aumento"/>
    <n v="9.7164591330000001E-4"/>
    <m/>
  </r>
  <r>
    <n v="34"/>
    <d v="2021-08-01T00:00:00"/>
    <x v="1"/>
    <x v="8"/>
    <x v="1"/>
    <x v="5"/>
    <x v="32"/>
    <m/>
    <n v="102.89102665072789"/>
    <n v="0.39384201759019999"/>
    <s v="Aumento"/>
    <n v="1.3044286891E-3"/>
    <m/>
  </r>
  <r>
    <n v="35"/>
    <d v="2021-08-01T00:00:00"/>
    <x v="1"/>
    <x v="8"/>
    <x v="1"/>
    <x v="5"/>
    <x v="33"/>
    <m/>
    <n v="106.6965477161056"/>
    <n v="0.13567398156880001"/>
    <s v="Aumento"/>
    <n v="1.503064786E-4"/>
    <m/>
  </r>
  <r>
    <n v="36"/>
    <d v="2021-08-01T00:00:00"/>
    <x v="1"/>
    <x v="8"/>
    <x v="1"/>
    <x v="5"/>
    <x v="34"/>
    <m/>
    <n v="106.6205860417664"/>
    <n v="-2.0998579812857998"/>
    <s v="Disminución"/>
    <n v="-1.17397221216E-2"/>
    <m/>
  </r>
  <r>
    <n v="37"/>
    <d v="2021-08-01T00:00:00"/>
    <x v="1"/>
    <x v="8"/>
    <x v="1"/>
    <x v="5"/>
    <x v="35"/>
    <m/>
    <n v="96.352369311548102"/>
    <n v="-1.0098188841260001"/>
    <s v="Disminución"/>
    <n v="-2.0147626471000001E-3"/>
    <m/>
  </r>
  <r>
    <n v="38"/>
    <d v="2021-08-01T00:00:00"/>
    <x v="1"/>
    <x v="8"/>
    <x v="1"/>
    <x v="5"/>
    <x v="36"/>
    <m/>
    <n v="105.04524938190281"/>
    <n v="-0.38245118988490001"/>
    <s v="Disminución"/>
    <n v="-6.0302128059999997E-4"/>
    <m/>
  </r>
  <r>
    <n v="39"/>
    <d v="2021-08-01T00:00:00"/>
    <x v="1"/>
    <x v="8"/>
    <x v="1"/>
    <x v="5"/>
    <x v="37"/>
    <m/>
    <n v="105.1449094852297"/>
    <n v="0.79435898780220005"/>
    <s v="Aumento"/>
    <n v="5.7356622690000005E-4"/>
    <m/>
  </r>
  <r>
    <n v="40"/>
    <d v="2021-08-01T00:00:00"/>
    <x v="1"/>
    <x v="8"/>
    <x v="1"/>
    <x v="5"/>
    <x v="38"/>
    <m/>
    <n v="108.4613016434274"/>
    <n v="1.4538195052825"/>
    <s v="Aumento"/>
    <n v="1.7861421526999999E-3"/>
    <m/>
  </r>
  <r>
    <n v="41"/>
    <d v="2021-08-01T00:00:00"/>
    <x v="1"/>
    <x v="8"/>
    <x v="1"/>
    <x v="4"/>
    <x v="39"/>
    <m/>
    <n v="99.473405677644493"/>
    <n v="0.34438454436080002"/>
    <s v="Aumento"/>
    <n v="9.5482783119999999E-4"/>
    <m/>
  </r>
  <r>
    <n v="42"/>
    <d v="2021-08-01T00:00:00"/>
    <x v="1"/>
    <x v="8"/>
    <x v="1"/>
    <x v="5"/>
    <x v="40"/>
    <m/>
    <n v="102.1643638502894"/>
    <n v="-4.4140132655000001E-3"/>
    <s v="Disminución"/>
    <n v="-2.9773490000000001E-6"/>
    <m/>
  </r>
  <r>
    <n v="43"/>
    <d v="2021-08-01T00:00:00"/>
    <x v="1"/>
    <x v="8"/>
    <x v="1"/>
    <x v="5"/>
    <x v="41"/>
    <m/>
    <n v="98.641921719922493"/>
    <n v="0.4565235842075"/>
    <s v="Aumento"/>
    <n v="9.5780518020000005E-4"/>
    <m/>
  </r>
  <r>
    <n v="44"/>
    <d v="2021-08-01T00:00:00"/>
    <x v="1"/>
    <x v="8"/>
    <x v="1"/>
    <x v="4"/>
    <x v="42"/>
    <m/>
    <n v="101.9401287330974"/>
    <n v="3.4384522132200002E-2"/>
    <s v="Aumento"/>
    <n v="2.4734853850000001E-4"/>
    <m/>
  </r>
  <r>
    <n v="45"/>
    <d v="2021-08-01T00:00:00"/>
    <x v="1"/>
    <x v="8"/>
    <x v="1"/>
    <x v="5"/>
    <x v="43"/>
    <m/>
    <n v="101.64395535540601"/>
    <n v="0.1788771474701"/>
    <s v="Aumento"/>
    <n v="2.7973516219999999E-4"/>
    <m/>
  </r>
  <r>
    <n v="46"/>
    <d v="2021-08-01T00:00:00"/>
    <x v="1"/>
    <x v="8"/>
    <x v="1"/>
    <x v="5"/>
    <x v="44"/>
    <m/>
    <n v="101.9445271853802"/>
    <n v="8.0858704135299997E-2"/>
    <s v="Aumento"/>
    <n v="2.3609936779999999E-4"/>
    <m/>
  </r>
  <r>
    <n v="47"/>
    <d v="2021-08-01T00:00:00"/>
    <x v="1"/>
    <x v="8"/>
    <x v="1"/>
    <x v="5"/>
    <x v="45"/>
    <m/>
    <n v="103.66351833571269"/>
    <n v="1.1185507892340001"/>
    <s v="Aumento"/>
    <n v="1.4598523145E-3"/>
    <m/>
  </r>
  <r>
    <n v="48"/>
    <d v="2021-08-01T00:00:00"/>
    <x v="1"/>
    <x v="8"/>
    <x v="1"/>
    <x v="5"/>
    <x v="46"/>
    <m/>
    <n v="100.6702646264489"/>
    <n v="-1.2303680106937001"/>
    <s v="Disminución"/>
    <n v="-1.7283383059999999E-3"/>
    <m/>
  </r>
  <r>
    <n v="49"/>
    <d v="2021-08-01T00:00:00"/>
    <x v="1"/>
    <x v="8"/>
    <x v="1"/>
    <x v="3"/>
    <x v="47"/>
    <m/>
    <n v="98.706921578014004"/>
    <n v="0.4906166540454"/>
    <s v="Aumento"/>
    <n v="5.1749972262000003E-3"/>
    <m/>
  </r>
  <r>
    <n v="50"/>
    <d v="2021-08-01T00:00:00"/>
    <x v="1"/>
    <x v="8"/>
    <x v="1"/>
    <x v="4"/>
    <x v="48"/>
    <m/>
    <n v="100.1592579503764"/>
    <n v="-1.1355298729954999"/>
    <s v="Disminución"/>
    <n v="-3.5908888441999998E-3"/>
    <m/>
  </r>
  <r>
    <n v="51"/>
    <d v="2021-08-01T00:00:00"/>
    <x v="1"/>
    <x v="8"/>
    <x v="1"/>
    <x v="5"/>
    <x v="49"/>
    <m/>
    <n v="100.1592579503764"/>
    <n v="-1.1355298729954999"/>
    <s v="Disminución"/>
    <n v="-3.5908888441999998E-3"/>
    <m/>
  </r>
  <r>
    <n v="52"/>
    <d v="2021-08-01T00:00:00"/>
    <x v="1"/>
    <x v="8"/>
    <x v="1"/>
    <x v="4"/>
    <x v="50"/>
    <m/>
    <n v="98.111768900732699"/>
    <n v="1.1868820586105"/>
    <s v="Aumento"/>
    <n v="8.7658860705000004E-3"/>
    <m/>
  </r>
  <r>
    <n v="53"/>
    <d v="2021-08-01T00:00:00"/>
    <x v="1"/>
    <x v="8"/>
    <x v="1"/>
    <x v="5"/>
    <x v="51"/>
    <m/>
    <n v="98.238142468815894"/>
    <n v="1.3270834212664999"/>
    <s v="Aumento"/>
    <n v="9.1585285485999996E-3"/>
    <m/>
  </r>
  <r>
    <n v="54"/>
    <d v="2021-08-01T00:00:00"/>
    <x v="1"/>
    <x v="8"/>
    <x v="1"/>
    <x v="5"/>
    <x v="52"/>
    <m/>
    <n v="96.308634979432298"/>
    <n v="-0.81058069872390004"/>
    <s v="Disminución"/>
    <n v="-3.9264247809999998E-4"/>
    <m/>
  </r>
  <r>
    <n v="55"/>
    <d v="2021-08-01T00:00:00"/>
    <x v="1"/>
    <x v="8"/>
    <x v="1"/>
    <x v="3"/>
    <x v="53"/>
    <m/>
    <n v="97.362270205354207"/>
    <n v="8.5628909064000003E-2"/>
    <s v="Aumento"/>
    <n v="2.8409109314E-3"/>
    <m/>
  </r>
  <r>
    <n v="56"/>
    <d v="2021-08-01T00:00:00"/>
    <x v="1"/>
    <x v="8"/>
    <x v="1"/>
    <x v="4"/>
    <x v="54"/>
    <m/>
    <n v="101.8640069909016"/>
    <n v="-0.25315469768650001"/>
    <s v="Disminución"/>
    <n v="-2.2151720037E-3"/>
    <m/>
  </r>
  <r>
    <n v="57"/>
    <d v="2021-08-01T00:00:00"/>
    <x v="1"/>
    <x v="8"/>
    <x v="1"/>
    <x v="5"/>
    <x v="54"/>
    <m/>
    <n v="101.8640069909016"/>
    <n v="-0.25315469768650001"/>
    <s v="Disminución"/>
    <n v="-2.2151720037E-3"/>
    <m/>
  </r>
  <r>
    <n v="58"/>
    <d v="2021-08-01T00:00:00"/>
    <x v="1"/>
    <x v="8"/>
    <x v="1"/>
    <x v="4"/>
    <x v="55"/>
    <m/>
    <n v="99.704919324656998"/>
    <n v="1.1925289310227001"/>
    <s v="Aumento"/>
    <n v="3.8861824443000002E-3"/>
    <m/>
  </r>
  <r>
    <n v="59"/>
    <d v="2021-08-01T00:00:00"/>
    <x v="1"/>
    <x v="8"/>
    <x v="1"/>
    <x v="5"/>
    <x v="56"/>
    <m/>
    <n v="98.163163658225201"/>
    <n v="0.95150018334289999"/>
    <s v="Aumento"/>
    <n v="2.3523215629000001E-3"/>
    <m/>
  </r>
  <r>
    <n v="60"/>
    <d v="2021-08-01T00:00:00"/>
    <x v="1"/>
    <x v="8"/>
    <x v="1"/>
    <x v="5"/>
    <x v="57"/>
    <m/>
    <n v="104.829235018497"/>
    <n v="1.9501119445984001"/>
    <s v="Aumento"/>
    <n v="1.5338608812999999E-3"/>
    <m/>
  </r>
  <r>
    <n v="61"/>
    <d v="2021-08-01T00:00:00"/>
    <x v="1"/>
    <x v="8"/>
    <x v="1"/>
    <x v="4"/>
    <x v="58"/>
    <m/>
    <n v="97.771740078881393"/>
    <n v="-3.0654934391400001E-2"/>
    <s v="Disminución"/>
    <n v="-2.5503753260000002E-4"/>
    <m/>
  </r>
  <r>
    <n v="62"/>
    <d v="2021-08-01T00:00:00"/>
    <x v="1"/>
    <x v="8"/>
    <x v="1"/>
    <x v="5"/>
    <x v="59"/>
    <m/>
    <n v="98.642620601361003"/>
    <n v="0.7635076254473"/>
    <s v="Aumento"/>
    <n v="4.5373902654000002E-3"/>
    <m/>
  </r>
  <r>
    <n v="63"/>
    <d v="2021-08-01T00:00:00"/>
    <x v="1"/>
    <x v="8"/>
    <x v="1"/>
    <x v="5"/>
    <x v="60"/>
    <m/>
    <n v="93.108461383192605"/>
    <n v="-5.0251169449157"/>
    <s v="Disminución"/>
    <n v="-3.1455111907000002E-3"/>
    <m/>
  </r>
  <r>
    <n v="64"/>
    <d v="2021-08-01T00:00:00"/>
    <x v="1"/>
    <x v="8"/>
    <x v="1"/>
    <x v="5"/>
    <x v="61"/>
    <m/>
    <n v="92.058081602580202"/>
    <n v="-1.8467303495431999"/>
    <s v="Disminución"/>
    <n v="-1.5380454554000001E-3"/>
    <m/>
  </r>
  <r>
    <n v="65"/>
    <d v="2021-08-01T00:00:00"/>
    <x v="1"/>
    <x v="8"/>
    <x v="1"/>
    <x v="5"/>
    <x v="62"/>
    <m/>
    <n v="100.81115889268099"/>
    <n v="-0.11859654185970001"/>
    <s v="Disminución"/>
    <n v="-1.0887115190000001E-4"/>
    <m/>
  </r>
  <r>
    <n v="66"/>
    <d v="2021-08-01T00:00:00"/>
    <x v="1"/>
    <x v="8"/>
    <x v="1"/>
    <x v="4"/>
    <x v="63"/>
    <m/>
    <n v="100.51252382148451"/>
    <n v="0.80886691918849996"/>
    <s v="Aumento"/>
    <n v="4.1881648031E-3"/>
    <m/>
  </r>
  <r>
    <n v="67"/>
    <d v="2021-08-01T00:00:00"/>
    <x v="1"/>
    <x v="8"/>
    <x v="1"/>
    <x v="5"/>
    <x v="64"/>
    <m/>
    <n v="98.560740029700597"/>
    <n v="9.2210424070000001E-3"/>
    <s v="Aumento"/>
    <n v="2.4284416400000001E-5"/>
    <m/>
  </r>
  <r>
    <n v="68"/>
    <d v="2021-08-01T00:00:00"/>
    <x v="1"/>
    <x v="8"/>
    <x v="1"/>
    <x v="5"/>
    <x v="65"/>
    <m/>
    <n v="102.5816094719189"/>
    <n v="1.6365974677312001"/>
    <s v="Aumento"/>
    <n v="4.1638803867000002E-3"/>
    <m/>
  </r>
  <r>
    <n v="69"/>
    <d v="2021-08-01T00:00:00"/>
    <x v="1"/>
    <x v="8"/>
    <x v="1"/>
    <x v="4"/>
    <x v="66"/>
    <m/>
    <n v="104.0553387571031"/>
    <n v="1.1403685349092001"/>
    <s v="Aumento"/>
    <n v="6.7661195940000001E-4"/>
    <m/>
  </r>
  <r>
    <n v="70"/>
    <d v="2021-08-01T00:00:00"/>
    <x v="1"/>
    <x v="8"/>
    <x v="1"/>
    <x v="5"/>
    <x v="67"/>
    <m/>
    <n v="104.0553387571031"/>
    <n v="1.1403685349092001"/>
    <s v="Aumento"/>
    <n v="6.7661195940000001E-4"/>
    <m/>
  </r>
  <r>
    <n v="71"/>
    <d v="2021-08-01T00:00:00"/>
    <x v="1"/>
    <x v="8"/>
    <x v="1"/>
    <x v="4"/>
    <x v="68"/>
    <m/>
    <n v="86.400575996876597"/>
    <n v="-0.24957382947920001"/>
    <s v="Disminución"/>
    <n v="-1.3952773516000001E-3"/>
    <m/>
  </r>
  <r>
    <n v="72"/>
    <d v="2021-08-01T00:00:00"/>
    <x v="1"/>
    <x v="8"/>
    <x v="1"/>
    <x v="5"/>
    <x v="68"/>
    <m/>
    <n v="86.400575996876597"/>
    <n v="-0.24957382947920001"/>
    <s v="Disminución"/>
    <n v="-1.3952773516000001E-3"/>
    <m/>
  </r>
  <r>
    <n v="73"/>
    <d v="2021-08-01T00:00:00"/>
    <x v="1"/>
    <x v="8"/>
    <x v="1"/>
    <x v="4"/>
    <x v="69"/>
    <m/>
    <n v="97.848365874620796"/>
    <n v="-1.3753691100532"/>
    <s v="Disminución"/>
    <n v="-2.0445613874999998E-3"/>
    <m/>
  </r>
  <r>
    <n v="74"/>
    <d v="2021-08-01T00:00:00"/>
    <x v="1"/>
    <x v="8"/>
    <x v="1"/>
    <x v="5"/>
    <x v="70"/>
    <m/>
    <n v="97.848365874620796"/>
    <n v="-1.3753691100532"/>
    <s v="Disminución"/>
    <n v="-2.0445613874999998E-3"/>
    <m/>
  </r>
  <r>
    <n v="75"/>
    <d v="2021-08-01T00:00:00"/>
    <x v="1"/>
    <x v="8"/>
    <x v="1"/>
    <x v="3"/>
    <x v="71"/>
    <m/>
    <n v="140.84820986843101"/>
    <n v="2.8211955818934999"/>
    <s v="Aumento"/>
    <n v="2.5311496129300001E-2"/>
    <m/>
  </r>
  <r>
    <n v="76"/>
    <d v="2021-08-01T00:00:00"/>
    <x v="1"/>
    <x v="8"/>
    <x v="1"/>
    <x v="4"/>
    <x v="72"/>
    <m/>
    <n v="159.57248903124511"/>
    <n v="3.9653424828911001"/>
    <s v="Aumento"/>
    <n v="2.4699580338700001E-2"/>
    <m/>
  </r>
  <r>
    <n v="77"/>
    <d v="2021-08-01T00:00:00"/>
    <x v="1"/>
    <x v="8"/>
    <x v="1"/>
    <x v="5"/>
    <x v="73"/>
    <m/>
    <n v="159.57248903124511"/>
    <n v="3.9653424828911001"/>
    <s v="Aumento"/>
    <n v="2.4699580338700001E-2"/>
    <m/>
  </r>
  <r>
    <n v="78"/>
    <d v="2021-08-01T00:00:00"/>
    <x v="1"/>
    <x v="8"/>
    <x v="1"/>
    <x v="4"/>
    <x v="74"/>
    <m/>
    <n v="105.156389672698"/>
    <n v="0.28851509204379999"/>
    <s v="Aumento"/>
    <n v="2.5131293230000001E-4"/>
    <m/>
  </r>
  <r>
    <n v="79"/>
    <d v="2021-08-01T00:00:00"/>
    <x v="1"/>
    <x v="8"/>
    <x v="1"/>
    <x v="5"/>
    <x v="74"/>
    <m/>
    <n v="105.156389672698"/>
    <n v="0.28851509204379999"/>
    <s v="Aumento"/>
    <n v="2.5131293230000001E-4"/>
    <m/>
  </r>
  <r>
    <n v="80"/>
    <d v="2021-08-01T00:00:00"/>
    <x v="1"/>
    <x v="8"/>
    <x v="1"/>
    <x v="4"/>
    <x v="75"/>
    <m/>
    <n v="112.94459396996869"/>
    <n v="0.1926314511775"/>
    <s v="Aumento"/>
    <n v="3.6060285820000001E-4"/>
    <m/>
  </r>
  <r>
    <n v="81"/>
    <d v="2021-08-01T00:00:00"/>
    <x v="1"/>
    <x v="8"/>
    <x v="1"/>
    <x v="5"/>
    <x v="75"/>
    <m/>
    <n v="112.94459396996869"/>
    <n v="0.1926314511775"/>
    <s v="Aumento"/>
    <n v="3.6060285820000001E-4"/>
    <m/>
  </r>
  <r>
    <n v="82"/>
    <d v="2021-08-01T00:00:00"/>
    <x v="1"/>
    <x v="8"/>
    <x v="1"/>
    <x v="3"/>
    <x v="76"/>
    <m/>
    <n v="95.375237820390197"/>
    <n v="0.64102246356350001"/>
    <s v="Aumento"/>
    <n v="1.02949636956E-2"/>
    <m/>
  </r>
  <r>
    <n v="83"/>
    <d v="2021-08-01T00:00:00"/>
    <x v="1"/>
    <x v="8"/>
    <x v="1"/>
    <x v="4"/>
    <x v="77"/>
    <m/>
    <n v="98.563751551257198"/>
    <n v="-2.6397900585562"/>
    <s v="Disminución"/>
    <n v="-1.8308732596999999E-2"/>
    <m/>
  </r>
  <r>
    <n v="84"/>
    <d v="2021-08-01T00:00:00"/>
    <x v="1"/>
    <x v="8"/>
    <x v="1"/>
    <x v="5"/>
    <x v="78"/>
    <m/>
    <n v="102.6812160504695"/>
    <n v="1.1546034597602"/>
    <s v="Aumento"/>
    <n v="2.12197356E-3"/>
    <m/>
  </r>
  <r>
    <n v="85"/>
    <d v="2021-08-01T00:00:00"/>
    <x v="1"/>
    <x v="8"/>
    <x v="1"/>
    <x v="5"/>
    <x v="79"/>
    <m/>
    <n v="96.843132785126997"/>
    <n v="-8.0516901547998998"/>
    <s v="Disminución"/>
    <n v="-1.71582896225E-2"/>
    <m/>
  </r>
  <r>
    <n v="86"/>
    <d v="2021-08-01T00:00:00"/>
    <x v="1"/>
    <x v="8"/>
    <x v="1"/>
    <x v="5"/>
    <x v="80"/>
    <m/>
    <n v="103.56231382041319"/>
    <n v="0.60296273508989995"/>
    <s v="Aumento"/>
    <n v="9.7406437949999996E-4"/>
    <m/>
  </r>
  <r>
    <n v="87"/>
    <d v="2021-08-01T00:00:00"/>
    <x v="1"/>
    <x v="8"/>
    <x v="1"/>
    <x v="5"/>
    <x v="81"/>
    <m/>
    <n v="90.4016461294528"/>
    <n v="-3.1423775423556002"/>
    <s v="Disminución"/>
    <n v="-4.2464809140000002E-3"/>
    <m/>
  </r>
  <r>
    <n v="88"/>
    <d v="2021-08-01T00:00:00"/>
    <x v="1"/>
    <x v="8"/>
    <x v="1"/>
    <x v="4"/>
    <x v="82"/>
    <m/>
    <n v="88.343191702188307"/>
    <n v="-9.1290117596479998"/>
    <s v="Disminución"/>
    <n v="-1.92202190374E-2"/>
    <m/>
  </r>
  <r>
    <n v="89"/>
    <d v="2021-08-01T00:00:00"/>
    <x v="1"/>
    <x v="8"/>
    <x v="1"/>
    <x v="5"/>
    <x v="83"/>
    <m/>
    <n v="81.5680828610639"/>
    <n v="-19.4470929938932"/>
    <s v="Disminución"/>
    <n v="-1.73965315366E-2"/>
    <m/>
  </r>
  <r>
    <n v="90"/>
    <d v="2021-08-01T00:00:00"/>
    <x v="1"/>
    <x v="8"/>
    <x v="1"/>
    <x v="5"/>
    <x v="84"/>
    <m/>
    <n v="93.011108020422697"/>
    <n v="-1.5061306523196001"/>
    <s v="Disminución"/>
    <n v="-1.8236875008E-3"/>
    <m/>
  </r>
  <r>
    <n v="91"/>
    <d v="2021-08-01T00:00:00"/>
    <x v="1"/>
    <x v="8"/>
    <x v="1"/>
    <x v="4"/>
    <x v="85"/>
    <m/>
    <n v="98.440780916320094"/>
    <n v="-0.1451402345883"/>
    <s v="Disminución"/>
    <n v="-3.9793517789999999E-4"/>
    <m/>
  </r>
  <r>
    <n v="92"/>
    <d v="2021-08-01T00:00:00"/>
    <x v="1"/>
    <x v="8"/>
    <x v="1"/>
    <x v="5"/>
    <x v="86"/>
    <m/>
    <n v="98.440780916320094"/>
    <n v="-0.1451402345883"/>
    <s v="Disminución"/>
    <n v="-3.9793517789999999E-4"/>
    <m/>
  </r>
  <r>
    <n v="93"/>
    <d v="2021-08-01T00:00:00"/>
    <x v="1"/>
    <x v="8"/>
    <x v="1"/>
    <x v="4"/>
    <x v="87"/>
    <m/>
    <n v="77.432511388429901"/>
    <n v="-1.3066000836753999"/>
    <s v="Disminución"/>
    <n v="-1.3201345039E-3"/>
    <m/>
  </r>
  <r>
    <n v="94"/>
    <d v="2021-08-01T00:00:00"/>
    <x v="1"/>
    <x v="8"/>
    <x v="1"/>
    <x v="5"/>
    <x v="88"/>
    <m/>
    <n v="77.432511388429901"/>
    <n v="-1.3066000836753999"/>
    <s v="Disminución"/>
    <n v="-1.3201345039E-3"/>
    <m/>
  </r>
  <r>
    <n v="95"/>
    <d v="2021-08-01T00:00:00"/>
    <x v="1"/>
    <x v="8"/>
    <x v="1"/>
    <x v="4"/>
    <x v="89"/>
    <m/>
    <n v="96.816311417032296"/>
    <n v="24.8305254839219"/>
    <s v="Aumento"/>
    <n v="5.0481065694600001E-2"/>
    <m/>
  </r>
  <r>
    <n v="96"/>
    <d v="2021-08-01T00:00:00"/>
    <x v="1"/>
    <x v="8"/>
    <x v="1"/>
    <x v="5"/>
    <x v="90"/>
    <m/>
    <n v="95.860261289189097"/>
    <n v="30.369684447206499"/>
    <s v="Aumento"/>
    <n v="3.5755100727999999E-2"/>
    <m/>
  </r>
  <r>
    <n v="97"/>
    <d v="2021-08-01T00:00:00"/>
    <x v="1"/>
    <x v="8"/>
    <x v="1"/>
    <x v="5"/>
    <x v="91"/>
    <m/>
    <n v="98.316904574385305"/>
    <n v="17.209346378875999"/>
    <s v="Aumento"/>
    <n v="1.4725964966600001E-2"/>
    <m/>
  </r>
  <r>
    <n v="98"/>
    <d v="2021-08-01T00:00:00"/>
    <x v="1"/>
    <x v="8"/>
    <x v="1"/>
    <x v="4"/>
    <x v="92"/>
    <m/>
    <n v="98.751963901594294"/>
    <n v="-0.76098456126210001"/>
    <s v="Disminución"/>
    <n v="-9.3908068280000004E-4"/>
    <m/>
  </r>
  <r>
    <n v="99"/>
    <d v="2021-08-01T00:00:00"/>
    <x v="1"/>
    <x v="8"/>
    <x v="1"/>
    <x v="5"/>
    <x v="93"/>
    <m/>
    <n v="98.751963901594294"/>
    <n v="-0.76098456126210001"/>
    <s v="Disminución"/>
    <n v="-9.3908068280000004E-4"/>
    <m/>
  </r>
  <r>
    <n v="100"/>
    <d v="2021-08-01T00:00:00"/>
    <x v="1"/>
    <x v="8"/>
    <x v="1"/>
    <x v="3"/>
    <x v="94"/>
    <m/>
    <n v="77.657295735114701"/>
    <n v="2.3624807278505"/>
    <s v="Aumento"/>
    <n v="6.9614409193300003E-2"/>
    <m/>
  </r>
  <r>
    <n v="101"/>
    <d v="2021-08-01T00:00:00"/>
    <x v="1"/>
    <x v="8"/>
    <x v="1"/>
    <x v="4"/>
    <x v="95"/>
    <m/>
    <n v="82.112890939084593"/>
    <n v="2.900964344973"/>
    <s v="Aumento"/>
    <n v="8.7358223435999999E-3"/>
    <m/>
  </r>
  <r>
    <n v="102"/>
    <d v="2021-08-01T00:00:00"/>
    <x v="1"/>
    <x v="8"/>
    <x v="1"/>
    <x v="5"/>
    <x v="96"/>
    <m/>
    <n v="90.456456622233205"/>
    <n v="0.1065248641517"/>
    <s v="Aumento"/>
    <n v="1.103706803E-4"/>
    <m/>
  </r>
  <r>
    <n v="103"/>
    <d v="2021-08-01T00:00:00"/>
    <x v="1"/>
    <x v="8"/>
    <x v="1"/>
    <x v="5"/>
    <x v="97"/>
    <m/>
    <n v="92.720750099607699"/>
    <n v="0.30679210124849998"/>
    <s v="Aumento"/>
    <n v="1.9155079509999999E-4"/>
    <m/>
  </r>
  <r>
    <n v="104"/>
    <d v="2021-08-01T00:00:00"/>
    <x v="1"/>
    <x v="8"/>
    <x v="1"/>
    <x v="5"/>
    <x v="98"/>
    <m/>
    <n v="81.118560383787496"/>
    <n v="8.3909345224071998"/>
    <s v="Aumento"/>
    <n v="8.2856684845000004E-3"/>
    <m/>
  </r>
  <r>
    <n v="105"/>
    <d v="2021-08-01T00:00:00"/>
    <x v="1"/>
    <x v="8"/>
    <x v="1"/>
    <x v="5"/>
    <x v="99"/>
    <m/>
    <n v="57.721318716545099"/>
    <n v="0.40787380699469999"/>
    <s v="Aumento"/>
    <n v="1.4823238370000001E-4"/>
    <m/>
  </r>
  <r>
    <n v="106"/>
    <d v="2021-08-01T00:00:00"/>
    <x v="1"/>
    <x v="8"/>
    <x v="1"/>
    <x v="4"/>
    <x v="100"/>
    <m/>
    <n v="60.2964830355751"/>
    <n v="5.6495765476106001"/>
    <s v="Aumento"/>
    <n v="3.3040304123999997E-2"/>
    <m/>
  </r>
  <r>
    <n v="107"/>
    <d v="2021-08-01T00:00:00"/>
    <x v="1"/>
    <x v="8"/>
    <x v="1"/>
    <x v="5"/>
    <x v="101"/>
    <m/>
    <n v="45.635857301905403"/>
    <n v="9.8218634762107992"/>
    <s v="Aumento"/>
    <n v="2.8580909688299998E-2"/>
    <m/>
  </r>
  <r>
    <n v="108"/>
    <d v="2021-08-01T00:00:00"/>
    <x v="1"/>
    <x v="8"/>
    <x v="1"/>
    <x v="5"/>
    <x v="102"/>
    <m/>
    <n v="82.017050344892994"/>
    <n v="-5.1160333671879004"/>
    <s v="Disminución"/>
    <n v="-2.4637635947000001E-3"/>
    <m/>
  </r>
  <r>
    <n v="109"/>
    <d v="2021-08-01T00:00:00"/>
    <x v="1"/>
    <x v="8"/>
    <x v="1"/>
    <x v="5"/>
    <x v="103"/>
    <m/>
    <n v="85.869880056678298"/>
    <n v="-5.1996554226709"/>
    <s v="Disminución"/>
    <n v="-8.2258619603000002E-3"/>
    <m/>
  </r>
  <r>
    <n v="110"/>
    <d v="2021-08-01T00:00:00"/>
    <x v="1"/>
    <x v="8"/>
    <x v="1"/>
    <x v="5"/>
    <x v="104"/>
    <m/>
    <n v="109.0812825705445"/>
    <n v="17.317637331080999"/>
    <s v="Aumento"/>
    <n v="1.5149019990599999E-2"/>
    <m/>
  </r>
  <r>
    <n v="111"/>
    <d v="2021-08-01T00:00:00"/>
    <x v="1"/>
    <x v="8"/>
    <x v="1"/>
    <x v="4"/>
    <x v="105"/>
    <m/>
    <n v="84.568364367312498"/>
    <n v="9.6455770529786005"/>
    <s v="Aumento"/>
    <n v="4.1032075778999998E-3"/>
    <m/>
  </r>
  <r>
    <n v="112"/>
    <d v="2021-08-01T00:00:00"/>
    <x v="1"/>
    <x v="8"/>
    <x v="1"/>
    <x v="5"/>
    <x v="106"/>
    <m/>
    <n v="84.568364367312498"/>
    <n v="9.6455770529786005"/>
    <s v="Aumento"/>
    <n v="4.1032075778999998E-3"/>
    <m/>
  </r>
  <r>
    <n v="113"/>
    <d v="2021-08-01T00:00:00"/>
    <x v="1"/>
    <x v="8"/>
    <x v="1"/>
    <x v="4"/>
    <x v="107"/>
    <m/>
    <n v="64.6371608617888"/>
    <n v="-8.5048835023539002"/>
    <s v="Disminución"/>
    <n v="-4.4383348785799998E-2"/>
    <m/>
  </r>
  <r>
    <n v="114"/>
    <d v="2021-08-01T00:00:00"/>
    <x v="1"/>
    <x v="8"/>
    <x v="1"/>
    <x v="5"/>
    <x v="108"/>
    <m/>
    <n v="53.427956722818998"/>
    <n v="-14.7913953759052"/>
    <s v="Disminución"/>
    <n v="-5.2996167169799997E-2"/>
    <m/>
  </r>
  <r>
    <n v="115"/>
    <d v="2021-08-01T00:00:00"/>
    <x v="1"/>
    <x v="8"/>
    <x v="1"/>
    <x v="5"/>
    <x v="109"/>
    <m/>
    <n v="128.21397865629879"/>
    <n v="21.8392567160429"/>
    <s v="Aumento"/>
    <n v="1.38162674985E-2"/>
    <m/>
  </r>
  <r>
    <n v="116"/>
    <d v="2021-08-01T00:00:00"/>
    <x v="1"/>
    <x v="8"/>
    <x v="1"/>
    <x v="5"/>
    <x v="110"/>
    <m/>
    <n v="88.739352313042104"/>
    <n v="-5.1877172294424998"/>
    <s v="Disminución"/>
    <n v="-5.2034491143999996E-3"/>
    <m/>
  </r>
  <r>
    <n v="117"/>
    <d v="2021-08-01T00:00:00"/>
    <x v="1"/>
    <x v="8"/>
    <x v="1"/>
    <x v="4"/>
    <x v="111"/>
    <m/>
    <n v="77.460947465480203"/>
    <n v="11.4506975150492"/>
    <s v="Aumento"/>
    <n v="5.69224176566E-2"/>
    <m/>
  </r>
  <r>
    <n v="118"/>
    <d v="2021-08-01T00:00:00"/>
    <x v="1"/>
    <x v="8"/>
    <x v="1"/>
    <x v="5"/>
    <x v="112"/>
    <m/>
    <n v="69.041435003783903"/>
    <n v="17.037257252086601"/>
    <s v="Aumento"/>
    <n v="5.02190806852E-2"/>
    <m/>
  </r>
  <r>
    <n v="119"/>
    <d v="2021-08-01T00:00:00"/>
    <x v="1"/>
    <x v="8"/>
    <x v="1"/>
    <x v="5"/>
    <x v="113"/>
    <m/>
    <n v="89.805447350383304"/>
    <n v="-3.1700051685731001"/>
    <s v="Disminución"/>
    <n v="-1.8701975061000001E-3"/>
    <m/>
  </r>
  <r>
    <n v="120"/>
    <d v="2021-08-01T00:00:00"/>
    <x v="1"/>
    <x v="8"/>
    <x v="1"/>
    <x v="5"/>
    <x v="114"/>
    <m/>
    <n v="99.978570168506096"/>
    <n v="5.9807690599718004"/>
    <s v="Aumento"/>
    <n v="8.5735344775000003E-3"/>
    <m/>
  </r>
  <r>
    <n v="121"/>
    <d v="2021-08-01T00:00:00"/>
    <x v="1"/>
    <x v="8"/>
    <x v="1"/>
    <x v="4"/>
    <x v="115"/>
    <m/>
    <n v="104.22506454004559"/>
    <n v="0.73534508597619996"/>
    <s v="Aumento"/>
    <n v="4.0312108407000004E-3"/>
    <m/>
  </r>
  <r>
    <n v="122"/>
    <d v="2021-08-01T00:00:00"/>
    <x v="1"/>
    <x v="8"/>
    <x v="1"/>
    <x v="5"/>
    <x v="116"/>
    <m/>
    <n v="104.22506454004559"/>
    <n v="0.73534508597619996"/>
    <s v="Aumento"/>
    <n v="4.0312108407000004E-3"/>
    <m/>
  </r>
  <r>
    <n v="123"/>
    <d v="2021-08-01T00:00:00"/>
    <x v="1"/>
    <x v="8"/>
    <x v="1"/>
    <x v="4"/>
    <x v="117"/>
    <m/>
    <n v="103.407274916547"/>
    <n v="1.5886809948898"/>
    <s v="Aumento"/>
    <n v="7.1647954363000003E-3"/>
    <m/>
  </r>
  <r>
    <n v="124"/>
    <d v="2021-08-01T00:00:00"/>
    <x v="1"/>
    <x v="8"/>
    <x v="1"/>
    <x v="5"/>
    <x v="118"/>
    <m/>
    <n v="102.68818762875161"/>
    <n v="-0.53047170025400003"/>
    <s v="Disminución"/>
    <n v="-6.6146907339999998E-4"/>
    <m/>
  </r>
  <r>
    <n v="125"/>
    <d v="2021-08-01T00:00:00"/>
    <x v="1"/>
    <x v="8"/>
    <x v="1"/>
    <x v="5"/>
    <x v="119"/>
    <m/>
    <n v="102.51278155729641"/>
    <n v="1.6785737324912999"/>
    <s v="Aumento"/>
    <n v="2.2576567053000001E-3"/>
    <m/>
  </r>
  <r>
    <n v="126"/>
    <d v="2021-08-01T00:00:00"/>
    <x v="1"/>
    <x v="8"/>
    <x v="1"/>
    <x v="5"/>
    <x v="120"/>
    <m/>
    <n v="104.498958145397"/>
    <n v="2.9033837201527"/>
    <s v="Aumento"/>
    <n v="5.5686078045000002E-3"/>
    <m/>
  </r>
  <r>
    <n v="127"/>
    <d v="2021-08-01T00:00:00"/>
    <x v="1"/>
    <x v="8"/>
    <x v="1"/>
    <x v="3"/>
    <x v="121"/>
    <m/>
    <n v="100.268475413977"/>
    <n v="0.73942668130919997"/>
    <s v="Aumento"/>
    <n v="9.1336895279000001E-3"/>
    <m/>
  </r>
  <r>
    <n v="128"/>
    <d v="2021-08-01T00:00:00"/>
    <x v="1"/>
    <x v="8"/>
    <x v="1"/>
    <x v="4"/>
    <x v="122"/>
    <m/>
    <n v="100.3419041086664"/>
    <n v="0.48876052894999999"/>
    <s v="Aumento"/>
    <n v="2.5590525899999998E-3"/>
    <m/>
  </r>
  <r>
    <n v="129"/>
    <d v="2021-08-01T00:00:00"/>
    <x v="1"/>
    <x v="8"/>
    <x v="1"/>
    <x v="5"/>
    <x v="123"/>
    <m/>
    <n v="100.3419041086664"/>
    <n v="0.48876052894999999"/>
    <s v="Aumento"/>
    <n v="2.5590525899999998E-3"/>
    <m/>
  </r>
  <r>
    <n v="130"/>
    <d v="2021-08-01T00:00:00"/>
    <x v="1"/>
    <x v="8"/>
    <x v="1"/>
    <x v="4"/>
    <x v="124"/>
    <m/>
    <n v="100.7974732501921"/>
    <n v="2.1931676743700002E-2"/>
    <s v="Aumento"/>
    <n v="1.5584212400000002E-5"/>
    <m/>
  </r>
  <r>
    <n v="131"/>
    <d v="2021-08-01T00:00:00"/>
    <x v="1"/>
    <x v="8"/>
    <x v="1"/>
    <x v="5"/>
    <x v="125"/>
    <m/>
    <n v="100.7974732501921"/>
    <n v="2.1931676743700002E-2"/>
    <s v="Aumento"/>
    <n v="1.5584212400000002E-5"/>
    <m/>
  </r>
  <r>
    <n v="132"/>
    <d v="2021-08-01T00:00:00"/>
    <x v="1"/>
    <x v="8"/>
    <x v="1"/>
    <x v="4"/>
    <x v="126"/>
    <m/>
    <n v="100.9095585935913"/>
    <n v="-0.39368068956800001"/>
    <s v="Disminución"/>
    <n v="-7.1079641260000004E-4"/>
    <m/>
  </r>
  <r>
    <n v="133"/>
    <d v="2021-08-01T00:00:00"/>
    <x v="1"/>
    <x v="8"/>
    <x v="1"/>
    <x v="5"/>
    <x v="126"/>
    <m/>
    <n v="100.9095585935913"/>
    <n v="-0.39368068956800001"/>
    <s v="Disminución"/>
    <n v="-7.1079641260000004E-4"/>
    <m/>
  </r>
  <r>
    <n v="134"/>
    <d v="2021-08-01T00:00:00"/>
    <x v="1"/>
    <x v="8"/>
    <x v="1"/>
    <x v="4"/>
    <x v="127"/>
    <m/>
    <n v="103.1881255944664"/>
    <n v="-0.1034858966722"/>
    <s v="Disminución"/>
    <n v="-3.1114561979999998E-4"/>
    <m/>
  </r>
  <r>
    <n v="135"/>
    <d v="2021-08-01T00:00:00"/>
    <x v="1"/>
    <x v="8"/>
    <x v="1"/>
    <x v="5"/>
    <x v="127"/>
    <m/>
    <n v="103.1881255944664"/>
    <n v="-0.1034858966722"/>
    <s v="Disminución"/>
    <n v="-3.1114561979999998E-4"/>
    <m/>
  </r>
  <r>
    <n v="136"/>
    <d v="2021-08-01T00:00:00"/>
    <x v="1"/>
    <x v="8"/>
    <x v="1"/>
    <x v="4"/>
    <x v="128"/>
    <m/>
    <n v="94.389740311035396"/>
    <n v="4.7564022589641999"/>
    <s v="Aumento"/>
    <n v="7.5809947580000002E-3"/>
    <m/>
  </r>
  <r>
    <n v="137"/>
    <d v="2021-08-01T00:00:00"/>
    <x v="1"/>
    <x v="8"/>
    <x v="1"/>
    <x v="5"/>
    <x v="129"/>
    <m/>
    <n v="94.389740311035396"/>
    <n v="4.7564022589641999"/>
    <s v="Aumento"/>
    <n v="7.5809947580000002E-3"/>
    <m/>
  </r>
  <r>
    <n v="138"/>
    <d v="2021-08-01T00:00:00"/>
    <x v="1"/>
    <x v="8"/>
    <x v="1"/>
    <x v="3"/>
    <x v="130"/>
    <m/>
    <n v="100.44774053804051"/>
    <n v="-0.1376211851519"/>
    <s v="Disminución"/>
    <n v="-1.5927458265E-3"/>
    <m/>
  </r>
  <r>
    <n v="139"/>
    <d v="2021-08-01T00:00:00"/>
    <x v="1"/>
    <x v="8"/>
    <x v="1"/>
    <x v="4"/>
    <x v="131"/>
    <m/>
    <n v="97.958723307407197"/>
    <n v="-1.0918663562552999"/>
    <s v="Disminución"/>
    <n v="-2.0748518785000001E-3"/>
    <m/>
  </r>
  <r>
    <n v="140"/>
    <d v="2021-08-01T00:00:00"/>
    <x v="1"/>
    <x v="8"/>
    <x v="1"/>
    <x v="5"/>
    <x v="132"/>
    <m/>
    <n v="100.505324591449"/>
    <n v="1.3332561956739"/>
    <s v="Aumento"/>
    <n v="1.5420049215999999E-3"/>
    <m/>
  </r>
  <r>
    <n v="141"/>
    <d v="2021-08-01T00:00:00"/>
    <x v="1"/>
    <x v="8"/>
    <x v="1"/>
    <x v="5"/>
    <x v="133"/>
    <m/>
    <n v="94.012949739192393"/>
    <n v="-4.8632657598384004"/>
    <s v="Disminución"/>
    <n v="-3.6168568001E-3"/>
    <m/>
  </r>
  <r>
    <n v="142"/>
    <d v="2021-08-01T00:00:00"/>
    <x v="1"/>
    <x v="8"/>
    <x v="1"/>
    <x v="4"/>
    <x v="134"/>
    <m/>
    <n v="100.01069595117769"/>
    <n v="-0.40177002763789998"/>
    <s v="Disminución"/>
    <n v="-3.4300602484000002E-3"/>
    <m/>
  </r>
  <r>
    <n v="143"/>
    <d v="2021-08-01T00:00:00"/>
    <x v="1"/>
    <x v="8"/>
    <x v="1"/>
    <x v="5"/>
    <x v="135"/>
    <m/>
    <n v="96.561244738935102"/>
    <n v="0.1040424031394"/>
    <s v="Aumento"/>
    <n v="5.9757412100000003E-5"/>
    <m/>
  </r>
  <r>
    <n v="144"/>
    <d v="2021-08-01T00:00:00"/>
    <x v="1"/>
    <x v="8"/>
    <x v="1"/>
    <x v="5"/>
    <x v="136"/>
    <m/>
    <n v="95.125346043890602"/>
    <n v="2.0957025958956002"/>
    <s v="Aumento"/>
    <n v="2.1270543883999998E-3"/>
    <m/>
  </r>
  <r>
    <n v="145"/>
    <d v="2021-08-01T00:00:00"/>
    <x v="1"/>
    <x v="8"/>
    <x v="1"/>
    <x v="5"/>
    <x v="137"/>
    <m/>
    <n v="96.697841298467395"/>
    <n v="-2.1878182573752998"/>
    <s v="Disminución"/>
    <n v="-3.3736781846E-3"/>
    <m/>
  </r>
  <r>
    <n v="146"/>
    <d v="2021-08-01T00:00:00"/>
    <x v="1"/>
    <x v="8"/>
    <x v="1"/>
    <x v="5"/>
    <x v="138"/>
    <m/>
    <n v="97.532821288087902"/>
    <n v="3.3257810719800003E-2"/>
    <s v="Aumento"/>
    <n v="4.6866374399999998E-5"/>
    <m/>
  </r>
  <r>
    <n v="147"/>
    <d v="2021-08-01T00:00:00"/>
    <x v="1"/>
    <x v="8"/>
    <x v="1"/>
    <x v="5"/>
    <x v="139"/>
    <m/>
    <n v="94.3737056841655"/>
    <n v="-3.5985654869225998"/>
    <s v="Disminución"/>
    <n v="-5.4459938079999999E-3"/>
    <m/>
  </r>
  <r>
    <n v="148"/>
    <d v="2021-08-01T00:00:00"/>
    <x v="1"/>
    <x v="8"/>
    <x v="1"/>
    <x v="5"/>
    <x v="140"/>
    <m/>
    <n v="110.970193781302"/>
    <n v="1.2707787813492999"/>
    <s v="Aumento"/>
    <n v="3.1559335693999999E-3"/>
    <m/>
  </r>
  <r>
    <n v="149"/>
    <d v="2021-08-01T00:00:00"/>
    <x v="1"/>
    <x v="8"/>
    <x v="1"/>
    <x v="4"/>
    <x v="141"/>
    <m/>
    <n v="108.2732685149135"/>
    <n v="3.4445554992059"/>
    <s v="Aumento"/>
    <n v="3.9121663003999999E-3"/>
    <m/>
  </r>
  <r>
    <n v="150"/>
    <d v="2021-08-01T00:00:00"/>
    <x v="1"/>
    <x v="8"/>
    <x v="1"/>
    <x v="5"/>
    <x v="142"/>
    <m/>
    <n v="108.2732685149135"/>
    <n v="3.4445554992059"/>
    <s v="Aumento"/>
    <n v="3.9121663003999999E-3"/>
    <m/>
  </r>
  <r>
    <n v="151"/>
    <d v="2021-08-01T00:00:00"/>
    <x v="1"/>
    <x v="8"/>
    <x v="1"/>
    <x v="2"/>
    <x v="143"/>
    <m/>
    <n v="101.8451452123312"/>
    <n v="1.1556233830553"/>
    <s v="Aumento"/>
    <n v="2.3538588443999999E-2"/>
    <m/>
  </r>
  <r>
    <n v="152"/>
    <d v="2021-08-01T00:00:00"/>
    <x v="1"/>
    <x v="8"/>
    <x v="1"/>
    <x v="3"/>
    <x v="144"/>
    <m/>
    <n v="100.50048249121561"/>
    <n v="0.68406866897840002"/>
    <s v="Aumento"/>
    <n v="5.1360518333000002E-3"/>
    <m/>
  </r>
  <r>
    <n v="153"/>
    <d v="2021-08-01T00:00:00"/>
    <x v="1"/>
    <x v="8"/>
    <x v="1"/>
    <x v="4"/>
    <x v="144"/>
    <m/>
    <n v="100.50048249121561"/>
    <n v="0.68406866897840002"/>
    <s v="Aumento"/>
    <n v="5.1360518333000002E-3"/>
    <m/>
  </r>
  <r>
    <n v="154"/>
    <d v="2021-08-01T00:00:00"/>
    <x v="1"/>
    <x v="8"/>
    <x v="1"/>
    <x v="5"/>
    <x v="145"/>
    <m/>
    <n v="100.21892433257641"/>
    <n v="1.6356690251164001"/>
    <s v="Aumento"/>
    <n v="9.4501226977000002E-3"/>
    <m/>
  </r>
  <r>
    <n v="155"/>
    <d v="2021-08-01T00:00:00"/>
    <x v="1"/>
    <x v="8"/>
    <x v="1"/>
    <x v="5"/>
    <x v="146"/>
    <m/>
    <n v="101.4927225785231"/>
    <n v="-2.4928662836019"/>
    <s v="Disminución"/>
    <n v="-4.3140708644000001E-3"/>
    <m/>
  </r>
  <r>
    <n v="156"/>
    <d v="2021-08-01T00:00:00"/>
    <x v="1"/>
    <x v="8"/>
    <x v="1"/>
    <x v="3"/>
    <x v="147"/>
    <m/>
    <n v="106.28410529102619"/>
    <n v="2.8977116310562998"/>
    <s v="Aumento"/>
    <n v="2.0345311740599999E-2"/>
    <m/>
  </r>
  <r>
    <n v="157"/>
    <d v="2021-08-01T00:00:00"/>
    <x v="1"/>
    <x v="8"/>
    <x v="1"/>
    <x v="4"/>
    <x v="147"/>
    <m/>
    <n v="106.28410529102619"/>
    <n v="2.8977116310562998"/>
    <s v="Aumento"/>
    <n v="2.0345311740599999E-2"/>
    <m/>
  </r>
  <r>
    <n v="158"/>
    <d v="2021-08-01T00:00:00"/>
    <x v="1"/>
    <x v="8"/>
    <x v="1"/>
    <x v="5"/>
    <x v="147"/>
    <m/>
    <n v="106.28410529102619"/>
    <n v="2.8977116310562998"/>
    <s v="Aumento"/>
    <n v="2.0345311740599999E-2"/>
    <m/>
  </r>
  <r>
    <n v="159"/>
    <d v="2021-08-01T00:00:00"/>
    <x v="1"/>
    <x v="8"/>
    <x v="1"/>
    <x v="3"/>
    <x v="148"/>
    <m/>
    <n v="97.609575442793599"/>
    <n v="-0.9476244606916"/>
    <s v="Disminución"/>
    <n v="-7.0191810389999998E-4"/>
    <m/>
  </r>
  <r>
    <n v="160"/>
    <d v="2021-08-01T00:00:00"/>
    <x v="1"/>
    <x v="8"/>
    <x v="1"/>
    <x v="4"/>
    <x v="148"/>
    <m/>
    <n v="97.609575442793599"/>
    <n v="-0.9476244606916"/>
    <s v="Disminución"/>
    <n v="-7.0191810389999998E-4"/>
    <m/>
  </r>
  <r>
    <n v="161"/>
    <d v="2021-08-01T00:00:00"/>
    <x v="1"/>
    <x v="8"/>
    <x v="1"/>
    <x v="5"/>
    <x v="148"/>
    <m/>
    <n v="97.609575442793599"/>
    <n v="-0.9476244606916"/>
    <s v="Disminución"/>
    <n v="-7.0191810389999998E-4"/>
    <m/>
  </r>
  <r>
    <n v="162"/>
    <d v="2021-08-01T00:00:00"/>
    <x v="1"/>
    <x v="8"/>
    <x v="1"/>
    <x v="3"/>
    <x v="149"/>
    <m/>
    <n v="98.574612818060899"/>
    <n v="-0.24336426379959999"/>
    <s v="Disminución"/>
    <n v="-1.2408570260000001E-3"/>
    <m/>
  </r>
  <r>
    <n v="163"/>
    <d v="2021-08-01T00:00:00"/>
    <x v="1"/>
    <x v="8"/>
    <x v="1"/>
    <x v="4"/>
    <x v="149"/>
    <m/>
    <n v="98.574612818060899"/>
    <n v="-0.24336426379959999"/>
    <s v="Disminución"/>
    <n v="-1.2408570260000001E-3"/>
    <m/>
  </r>
  <r>
    <n v="164"/>
    <d v="2021-08-01T00:00:00"/>
    <x v="1"/>
    <x v="8"/>
    <x v="1"/>
    <x v="5"/>
    <x v="149"/>
    <m/>
    <n v="98.574612818060899"/>
    <n v="-0.24336426379959999"/>
    <s v="Disminución"/>
    <n v="-1.2408570260000001E-3"/>
    <m/>
  </r>
  <r>
    <n v="0"/>
    <d v="2021-09-01T00:00:00"/>
    <x v="1"/>
    <x v="9"/>
    <x v="0"/>
    <x v="0"/>
    <x v="0"/>
    <m/>
    <n v="101.4674680748347"/>
    <n v="0.62899690236679995"/>
    <s v="Aumento"/>
    <m/>
    <m/>
  </r>
  <r>
    <n v="1"/>
    <d v="2021-09-01T00:00:00"/>
    <x v="1"/>
    <x v="9"/>
    <x v="1"/>
    <x v="1"/>
    <x v="1"/>
    <m/>
    <n v="98.759615567702994"/>
    <n v="0.83277198546630005"/>
    <s v="Aumento"/>
    <n v="0.1966966309588"/>
    <m/>
  </r>
  <r>
    <n v="2"/>
    <d v="2021-09-01T00:00:00"/>
    <x v="1"/>
    <x v="9"/>
    <x v="1"/>
    <x v="2"/>
    <x v="2"/>
    <m/>
    <n v="98.461960298194697"/>
    <n v="0.89577458373300001"/>
    <s v="Aumento"/>
    <n v="0.1931718278183"/>
    <m/>
  </r>
  <r>
    <n v="3"/>
    <d v="2021-09-01T00:00:00"/>
    <x v="1"/>
    <x v="9"/>
    <x v="1"/>
    <x v="3"/>
    <x v="3"/>
    <m/>
    <n v="103.9149101949527"/>
    <n v="3.0000480286200002"/>
    <s v="Aumento"/>
    <n v="0.1487873487062"/>
    <m/>
  </r>
  <r>
    <n v="4"/>
    <d v="2021-09-01T00:00:00"/>
    <x v="1"/>
    <x v="9"/>
    <x v="1"/>
    <x v="4"/>
    <x v="4"/>
    <m/>
    <n v="104.77631723281731"/>
    <n v="6.8668409901427001"/>
    <s v="Aumento"/>
    <n v="9.1461128510999995E-2"/>
    <m/>
  </r>
  <r>
    <n v="5"/>
    <d v="2021-09-01T00:00:00"/>
    <x v="1"/>
    <x v="9"/>
    <x v="1"/>
    <x v="5"/>
    <x v="5"/>
    <m/>
    <n v="105.0516296531945"/>
    <n v="7.1476957159202001"/>
    <s v="Aumento"/>
    <n v="9.1148791729300002E-2"/>
    <m/>
  </r>
  <r>
    <n v="6"/>
    <d v="2021-09-01T00:00:00"/>
    <x v="1"/>
    <x v="9"/>
    <x v="1"/>
    <x v="5"/>
    <x v="6"/>
    <m/>
    <n v="98.584857002402401"/>
    <n v="0.55080879956539996"/>
    <s v="Aumento"/>
    <n v="3.123367817E-4"/>
    <m/>
  </r>
  <r>
    <n v="7"/>
    <d v="2021-09-01T00:00:00"/>
    <x v="1"/>
    <x v="9"/>
    <x v="1"/>
    <x v="4"/>
    <x v="7"/>
    <m/>
    <n v="109.1701624549694"/>
    <n v="1.3331322325413"/>
    <s v="Aumento"/>
    <n v="3.6417135107000001E-3"/>
    <m/>
  </r>
  <r>
    <n v="8"/>
    <d v="2021-09-01T00:00:00"/>
    <x v="1"/>
    <x v="9"/>
    <x v="1"/>
    <x v="5"/>
    <x v="8"/>
    <m/>
    <n v="108.33532325500521"/>
    <n v="-2.21827725665E-2"/>
    <s v="Disminución"/>
    <n v="-4.47661744E-5"/>
    <m/>
  </r>
  <r>
    <n v="9"/>
    <d v="2021-09-01T00:00:00"/>
    <x v="1"/>
    <x v="9"/>
    <x v="1"/>
    <x v="5"/>
    <x v="9"/>
    <m/>
    <n v="111.47964417247481"/>
    <n v="5.1657647975743997"/>
    <s v="Aumento"/>
    <n v="3.6864796850000002E-3"/>
    <m/>
  </r>
  <r>
    <n v="10"/>
    <d v="2021-09-01T00:00:00"/>
    <x v="1"/>
    <x v="9"/>
    <x v="1"/>
    <x v="4"/>
    <x v="10"/>
    <m/>
    <n v="102.8757354968872"/>
    <n v="1.7573182589403999"/>
    <s v="Aumento"/>
    <n v="4.5276530335400002E-2"/>
    <m/>
  </r>
  <r>
    <n v="11"/>
    <d v="2021-09-01T00:00:00"/>
    <x v="1"/>
    <x v="9"/>
    <x v="1"/>
    <x v="5"/>
    <x v="11"/>
    <m/>
    <n v="105.30505603015079"/>
    <n v="2.4562521237636998"/>
    <s v="Aumento"/>
    <n v="2.0375937180000001E-2"/>
    <m/>
  </r>
  <r>
    <n v="12"/>
    <d v="2021-09-01T00:00:00"/>
    <x v="1"/>
    <x v="9"/>
    <x v="1"/>
    <x v="5"/>
    <x v="12"/>
    <m/>
    <n v="99.548695976980795"/>
    <n v="0.77969867711429997"/>
    <s v="Aumento"/>
    <n v="2.1705484068999998E-3"/>
    <m/>
  </r>
  <r>
    <n v="13"/>
    <d v="2021-09-01T00:00:00"/>
    <x v="1"/>
    <x v="9"/>
    <x v="1"/>
    <x v="5"/>
    <x v="13"/>
    <m/>
    <n v="106.05151675738411"/>
    <n v="2.4640326807825002"/>
    <s v="Aumento"/>
    <n v="3.3398556571999998E-3"/>
    <m/>
  </r>
  <r>
    <n v="14"/>
    <d v="2021-09-01T00:00:00"/>
    <x v="1"/>
    <x v="9"/>
    <x v="1"/>
    <x v="5"/>
    <x v="14"/>
    <m/>
    <n v="98.961345356416103"/>
    <n v="1.3586069217845"/>
    <s v="Aumento"/>
    <n v="6.5952456224E-3"/>
    <m/>
  </r>
  <r>
    <n v="15"/>
    <d v="2021-09-01T00:00:00"/>
    <x v="1"/>
    <x v="9"/>
    <x v="1"/>
    <x v="5"/>
    <x v="15"/>
    <m/>
    <n v="99.793023563691193"/>
    <n v="1.4659722636945001"/>
    <s v="Aumento"/>
    <n v="2.4493935052000001E-3"/>
    <m/>
  </r>
  <r>
    <n v="16"/>
    <d v="2021-09-01T00:00:00"/>
    <x v="1"/>
    <x v="9"/>
    <x v="1"/>
    <x v="5"/>
    <x v="16"/>
    <m/>
    <n v="105.9908956514427"/>
    <n v="2.0837972057159"/>
    <s v="Aumento"/>
    <n v="7.1047677114000002E-3"/>
    <m/>
  </r>
  <r>
    <n v="17"/>
    <d v="2021-09-01T00:00:00"/>
    <x v="1"/>
    <x v="9"/>
    <x v="1"/>
    <x v="5"/>
    <x v="17"/>
    <m/>
    <n v="103.2913602180694"/>
    <n v="6.3785492088099999E-2"/>
    <s v="Aumento"/>
    <n v="1.055121945E-4"/>
    <m/>
  </r>
  <r>
    <n v="18"/>
    <d v="2021-09-01T00:00:00"/>
    <x v="1"/>
    <x v="9"/>
    <x v="1"/>
    <x v="5"/>
    <x v="18"/>
    <m/>
    <n v="102.5365755469124"/>
    <n v="1.8010562523897"/>
    <s v="Aumento"/>
    <n v="3.1352700577000001E-3"/>
    <m/>
  </r>
  <r>
    <n v="19"/>
    <d v="2021-09-01T00:00:00"/>
    <x v="1"/>
    <x v="9"/>
    <x v="1"/>
    <x v="4"/>
    <x v="19"/>
    <m/>
    <n v="100.7458707018481"/>
    <n v="0.55610292961959995"/>
    <s v="Aumento"/>
    <n v="1.4988852023999999E-3"/>
    <m/>
  </r>
  <r>
    <n v="20"/>
    <d v="2021-09-01T00:00:00"/>
    <x v="1"/>
    <x v="9"/>
    <x v="1"/>
    <x v="5"/>
    <x v="19"/>
    <m/>
    <n v="100.7458707018481"/>
    <n v="0.55610292961959995"/>
    <s v="Aumento"/>
    <n v="1.4988852023999999E-3"/>
    <m/>
  </r>
  <r>
    <n v="21"/>
    <d v="2021-09-01T00:00:00"/>
    <x v="1"/>
    <x v="9"/>
    <x v="1"/>
    <x v="4"/>
    <x v="20"/>
    <m/>
    <n v="105.87468123934261"/>
    <n v="1.5284386769427001"/>
    <s v="Aumento"/>
    <n v="3.8543546399000001E-3"/>
    <m/>
  </r>
  <r>
    <n v="22"/>
    <d v="2021-09-01T00:00:00"/>
    <x v="1"/>
    <x v="9"/>
    <x v="1"/>
    <x v="5"/>
    <x v="20"/>
    <m/>
    <n v="105.87468123934261"/>
    <n v="1.5284386769427001"/>
    <s v="Aumento"/>
    <n v="3.8543546399000001E-3"/>
    <m/>
  </r>
  <r>
    <n v="23"/>
    <d v="2021-09-01T00:00:00"/>
    <x v="1"/>
    <x v="9"/>
    <x v="1"/>
    <x v="4"/>
    <x v="21"/>
    <m/>
    <n v="106.0589411838763"/>
    <n v="1.1921426691049"/>
    <s v="Aumento"/>
    <n v="3.0547365068000001E-3"/>
    <m/>
  </r>
  <r>
    <n v="24"/>
    <d v="2021-09-01T00:00:00"/>
    <x v="1"/>
    <x v="9"/>
    <x v="1"/>
    <x v="5"/>
    <x v="22"/>
    <m/>
    <n v="107.5022375864031"/>
    <n v="1.3408772098585"/>
    <s v="Aumento"/>
    <n v="2.4528081800999999E-3"/>
    <m/>
  </r>
  <r>
    <n v="25"/>
    <d v="2021-09-01T00:00:00"/>
    <x v="1"/>
    <x v="9"/>
    <x v="1"/>
    <x v="5"/>
    <x v="23"/>
    <m/>
    <n v="102.6041108926908"/>
    <n v="0.8210330147221"/>
    <s v="Aumento"/>
    <n v="6.0192832670000001E-4"/>
    <m/>
  </r>
  <r>
    <n v="26"/>
    <d v="2021-09-01T00:00:00"/>
    <x v="1"/>
    <x v="9"/>
    <x v="1"/>
    <x v="3"/>
    <x v="24"/>
    <m/>
    <n v="106.3118842126496"/>
    <n v="1.4907550298754"/>
    <s v="Aumento"/>
    <n v="6.4156129161399997E-2"/>
    <m/>
  </r>
  <r>
    <n v="27"/>
    <d v="2021-09-01T00:00:00"/>
    <x v="1"/>
    <x v="9"/>
    <x v="1"/>
    <x v="4"/>
    <x v="25"/>
    <m/>
    <n v="107.56300171471101"/>
    <n v="1.6143600989085001"/>
    <s v="Aumento"/>
    <n v="5.3411673371099998E-2"/>
    <m/>
  </r>
  <r>
    <n v="28"/>
    <d v="2021-09-01T00:00:00"/>
    <x v="1"/>
    <x v="9"/>
    <x v="1"/>
    <x v="5"/>
    <x v="26"/>
    <m/>
    <n v="109.124343398197"/>
    <n v="1.5048911737677"/>
    <s v="Aumento"/>
    <n v="1.14176821997E-2"/>
    <m/>
  </r>
  <r>
    <n v="29"/>
    <d v="2021-09-01T00:00:00"/>
    <x v="1"/>
    <x v="9"/>
    <x v="1"/>
    <x v="5"/>
    <x v="27"/>
    <m/>
    <n v="106.8103650546614"/>
    <n v="0.13792414764909999"/>
    <s v="Aumento"/>
    <n v="5.347799185E-4"/>
    <m/>
  </r>
  <r>
    <n v="30"/>
    <d v="2021-09-01T00:00:00"/>
    <x v="1"/>
    <x v="9"/>
    <x v="1"/>
    <x v="5"/>
    <x v="28"/>
    <m/>
    <n v="109.0974059529765"/>
    <n v="1.5347522608204001"/>
    <s v="Aumento"/>
    <n v="3.3958755004000001E-3"/>
    <m/>
  </r>
  <r>
    <n v="31"/>
    <d v="2021-09-01T00:00:00"/>
    <x v="1"/>
    <x v="9"/>
    <x v="1"/>
    <x v="5"/>
    <x v="29"/>
    <m/>
    <n v="109.9635770113192"/>
    <n v="2.6771144102611002"/>
    <s v="Aumento"/>
    <n v="2.5280800487E-3"/>
    <m/>
  </r>
  <r>
    <n v="32"/>
    <d v="2021-09-01T00:00:00"/>
    <x v="1"/>
    <x v="9"/>
    <x v="1"/>
    <x v="5"/>
    <x v="30"/>
    <m/>
    <n v="106.6690730883071"/>
    <n v="3.771254352942"/>
    <s v="Aumento"/>
    <n v="1.8973283351E-3"/>
    <m/>
  </r>
  <r>
    <n v="33"/>
    <d v="2021-09-01T00:00:00"/>
    <x v="1"/>
    <x v="9"/>
    <x v="1"/>
    <x v="5"/>
    <x v="31"/>
    <m/>
    <n v="107.3672140830506"/>
    <n v="-0.6973310858274"/>
    <s v="Disminución"/>
    <n v="-1.7961265183E-3"/>
    <m/>
  </r>
  <r>
    <n v="34"/>
    <d v="2021-09-01T00:00:00"/>
    <x v="1"/>
    <x v="9"/>
    <x v="1"/>
    <x v="5"/>
    <x v="32"/>
    <m/>
    <n v="101.7520723301315"/>
    <n v="-1.1069520420500001"/>
    <s v="Disminución"/>
    <n v="-3.6705723469E-3"/>
    <m/>
  </r>
  <r>
    <n v="35"/>
    <d v="2021-09-01T00:00:00"/>
    <x v="1"/>
    <x v="9"/>
    <x v="1"/>
    <x v="5"/>
    <x v="33"/>
    <m/>
    <n v="107.3723348611894"/>
    <n v="0.63337301866780005"/>
    <s v="Aumento"/>
    <n v="7.0069517600000004E-4"/>
    <m/>
  </r>
  <r>
    <n v="36"/>
    <d v="2021-09-01T00:00:00"/>
    <x v="1"/>
    <x v="9"/>
    <x v="1"/>
    <x v="5"/>
    <x v="34"/>
    <m/>
    <n v="110.08321931699329"/>
    <n v="3.2476216871201"/>
    <s v="Aumento"/>
    <n v="1.7726225194100002E-2"/>
    <m/>
  </r>
  <r>
    <n v="37"/>
    <d v="2021-09-01T00:00:00"/>
    <x v="1"/>
    <x v="9"/>
    <x v="1"/>
    <x v="5"/>
    <x v="35"/>
    <m/>
    <n v="102.3419846786413"/>
    <n v="6.2163654198540002"/>
    <s v="Aumento"/>
    <n v="1.2243586982500001E-2"/>
    <m/>
  </r>
  <r>
    <n v="38"/>
    <d v="2021-09-01T00:00:00"/>
    <x v="1"/>
    <x v="9"/>
    <x v="1"/>
    <x v="5"/>
    <x v="36"/>
    <m/>
    <n v="108.1175148646314"/>
    <n v="2.9247067342941002"/>
    <s v="Aumento"/>
    <n v="4.5811489459E-3"/>
    <m/>
  </r>
  <r>
    <n v="39"/>
    <d v="2021-09-01T00:00:00"/>
    <x v="1"/>
    <x v="9"/>
    <x v="1"/>
    <x v="5"/>
    <x v="37"/>
    <m/>
    <n v="109.02730846035951"/>
    <n v="3.6924269507076999"/>
    <s v="Aumento"/>
    <n v="2.6798748331999999E-3"/>
    <m/>
  </r>
  <r>
    <n v="40"/>
    <d v="2021-09-01T00:00:00"/>
    <x v="1"/>
    <x v="9"/>
    <x v="1"/>
    <x v="5"/>
    <x v="38"/>
    <m/>
    <n v="109.4849115717993"/>
    <n v="0.94375589529350001"/>
    <s v="Aumento"/>
    <n v="1.1730951021E-3"/>
    <m/>
  </r>
  <r>
    <n v="41"/>
    <d v="2021-09-01T00:00:00"/>
    <x v="1"/>
    <x v="9"/>
    <x v="1"/>
    <x v="4"/>
    <x v="39"/>
    <m/>
    <n v="100.26760627301471"/>
    <n v="0.79840495050890004"/>
    <s v="Aumento"/>
    <n v="2.2151203404E-3"/>
    <m/>
  </r>
  <r>
    <n v="42"/>
    <d v="2021-09-01T00:00:00"/>
    <x v="1"/>
    <x v="9"/>
    <x v="1"/>
    <x v="5"/>
    <x v="40"/>
    <m/>
    <n v="103.0076286517765"/>
    <n v="0.82540013925279998"/>
    <s v="Aumento"/>
    <n v="5.5518931260000002E-4"/>
    <m/>
  </r>
  <r>
    <n v="43"/>
    <d v="2021-09-01T00:00:00"/>
    <x v="1"/>
    <x v="9"/>
    <x v="1"/>
    <x v="5"/>
    <x v="41"/>
    <m/>
    <n v="99.420961878872902"/>
    <n v="0.78976579669879998"/>
    <s v="Aumento"/>
    <n v="1.6599310278000001E-3"/>
    <m/>
  </r>
  <r>
    <n v="44"/>
    <d v="2021-09-01T00:00:00"/>
    <x v="1"/>
    <x v="9"/>
    <x v="1"/>
    <x v="4"/>
    <x v="42"/>
    <m/>
    <n v="103.1517450106023"/>
    <n v="1.1885567465557001"/>
    <s v="Aumento"/>
    <n v="8.5293354499999998E-3"/>
    <m/>
  </r>
  <r>
    <n v="45"/>
    <d v="2021-09-01T00:00:00"/>
    <x v="1"/>
    <x v="9"/>
    <x v="1"/>
    <x v="5"/>
    <x v="43"/>
    <m/>
    <n v="102.395815230803"/>
    <n v="0.73969954511119995"/>
    <s v="Aumento"/>
    <n v="1.1556420180999999E-3"/>
    <m/>
  </r>
  <r>
    <n v="46"/>
    <d v="2021-09-01T00:00:00"/>
    <x v="1"/>
    <x v="9"/>
    <x v="1"/>
    <x v="5"/>
    <x v="44"/>
    <m/>
    <n v="103.29128601454541"/>
    <n v="1.3210702588440999"/>
    <s v="Aumento"/>
    <n v="3.8498570079999999E-3"/>
    <m/>
  </r>
  <r>
    <n v="47"/>
    <d v="2021-09-01T00:00:00"/>
    <x v="1"/>
    <x v="9"/>
    <x v="1"/>
    <x v="5"/>
    <x v="45"/>
    <m/>
    <n v="105.1212555132735"/>
    <n v="1.4062200482525999"/>
    <s v="Aumento"/>
    <n v="1.8507039411E-3"/>
    <m/>
  </r>
  <r>
    <n v="48"/>
    <d v="2021-09-01T00:00:00"/>
    <x v="1"/>
    <x v="9"/>
    <x v="1"/>
    <x v="5"/>
    <x v="46"/>
    <m/>
    <n v="101.887612684819"/>
    <n v="1.2092429307574"/>
    <s v="Aumento"/>
    <n v="1.6731324828E-3"/>
    <m/>
  </r>
  <r>
    <n v="49"/>
    <d v="2021-09-01T00:00:00"/>
    <x v="1"/>
    <x v="9"/>
    <x v="1"/>
    <x v="3"/>
    <x v="47"/>
    <m/>
    <n v="99.409429653379902"/>
    <n v="0.71171105747700003"/>
    <s v="Aumento"/>
    <n v="7.5230972017999997E-3"/>
    <m/>
  </r>
  <r>
    <n v="50"/>
    <d v="2021-09-01T00:00:00"/>
    <x v="1"/>
    <x v="9"/>
    <x v="1"/>
    <x v="4"/>
    <x v="48"/>
    <m/>
    <n v="102.6939251811739"/>
    <n v="2.5306369901955001"/>
    <s v="Aumento"/>
    <n v="7.8899292032000006E-3"/>
    <m/>
  </r>
  <r>
    <n v="51"/>
    <d v="2021-09-01T00:00:00"/>
    <x v="1"/>
    <x v="9"/>
    <x v="1"/>
    <x v="5"/>
    <x v="49"/>
    <m/>
    <n v="102.6939251811739"/>
    <n v="2.5306369901955001"/>
    <s v="Aumento"/>
    <n v="7.8899292032000006E-3"/>
    <m/>
  </r>
  <r>
    <n v="52"/>
    <d v="2021-09-01T00:00:00"/>
    <x v="1"/>
    <x v="9"/>
    <x v="1"/>
    <x v="4"/>
    <x v="50"/>
    <m/>
    <n v="98.063476784551597"/>
    <n v="-4.9221532464699999E-2"/>
    <s v="Disminución"/>
    <n v="-3.668320014E-4"/>
    <m/>
  </r>
  <r>
    <n v="53"/>
    <d v="2021-09-01T00:00:00"/>
    <x v="1"/>
    <x v="9"/>
    <x v="1"/>
    <x v="5"/>
    <x v="51"/>
    <m/>
    <n v="98.179160430375703"/>
    <n v="-6.0039855149899998E-2"/>
    <s v="Disminución"/>
    <n v="-4.1868969439999999E-4"/>
    <m/>
  </r>
  <r>
    <n v="54"/>
    <d v="2021-09-01T00:00:00"/>
    <x v="1"/>
    <x v="9"/>
    <x v="1"/>
    <x v="5"/>
    <x v="52"/>
    <m/>
    <n v="96.412869706749007"/>
    <n v="0.1082298875266"/>
    <s v="Aumento"/>
    <n v="5.1857692999999997E-5"/>
    <m/>
  </r>
  <r>
    <n v="55"/>
    <d v="2021-09-01T00:00:00"/>
    <x v="1"/>
    <x v="9"/>
    <x v="1"/>
    <x v="3"/>
    <x v="53"/>
    <m/>
    <n v="99.274706056029402"/>
    <n v="1.9642473893034"/>
    <s v="Aumento"/>
    <n v="6.5043623534700001E-2"/>
    <m/>
  </r>
  <r>
    <n v="56"/>
    <d v="2021-09-01T00:00:00"/>
    <x v="1"/>
    <x v="9"/>
    <x v="1"/>
    <x v="4"/>
    <x v="54"/>
    <m/>
    <n v="102.69366771921391"/>
    <n v="0.81447878678719998"/>
    <s v="Aumento"/>
    <n v="7.0892456169999998E-3"/>
    <m/>
  </r>
  <r>
    <n v="57"/>
    <d v="2021-09-01T00:00:00"/>
    <x v="1"/>
    <x v="9"/>
    <x v="1"/>
    <x v="5"/>
    <x v="54"/>
    <m/>
    <n v="102.69366771921391"/>
    <n v="0.81447878678719998"/>
    <s v="Aumento"/>
    <n v="7.0892456169999998E-3"/>
    <m/>
  </r>
  <r>
    <n v="58"/>
    <d v="2021-09-01T00:00:00"/>
    <x v="1"/>
    <x v="9"/>
    <x v="1"/>
    <x v="4"/>
    <x v="55"/>
    <m/>
    <n v="102.06624469877011"/>
    <n v="2.3683138104992998"/>
    <s v="Aumento"/>
    <n v="7.7882802805999997E-3"/>
    <m/>
  </r>
  <r>
    <n v="59"/>
    <d v="2021-09-01T00:00:00"/>
    <x v="1"/>
    <x v="9"/>
    <x v="1"/>
    <x v="5"/>
    <x v="56"/>
    <m/>
    <n v="101.19178096740799"/>
    <n v="3.0852890191350002"/>
    <s v="Aumento"/>
    <n v="7.6788477613000004E-3"/>
    <m/>
  </r>
  <r>
    <n v="60"/>
    <d v="2021-09-01T00:00:00"/>
    <x v="1"/>
    <x v="9"/>
    <x v="1"/>
    <x v="5"/>
    <x v="57"/>
    <m/>
    <n v="104.97268981188159"/>
    <n v="0.13684617021129999"/>
    <s v="Aumento"/>
    <n v="1.0943251930000001E-4"/>
    <m/>
  </r>
  <r>
    <n v="61"/>
    <d v="2021-09-01T00:00:00"/>
    <x v="1"/>
    <x v="9"/>
    <x v="1"/>
    <x v="4"/>
    <x v="58"/>
    <m/>
    <n v="100.24072076353249"/>
    <n v="2.5252498141683"/>
    <s v="Aumento"/>
    <n v="2.09447179075E-2"/>
    <m/>
  </r>
  <r>
    <n v="62"/>
    <d v="2021-09-01T00:00:00"/>
    <x v="1"/>
    <x v="9"/>
    <x v="1"/>
    <x v="5"/>
    <x v="59"/>
    <m/>
    <n v="101.1478924173276"/>
    <n v="2.5397458022644002"/>
    <s v="Aumento"/>
    <n v="1.51665184551E-2"/>
    <m/>
  </r>
  <r>
    <n v="63"/>
    <d v="2021-09-01T00:00:00"/>
    <x v="1"/>
    <x v="9"/>
    <x v="1"/>
    <x v="5"/>
    <x v="60"/>
    <m/>
    <n v="98.006918492815402"/>
    <n v="5.2610225073562997"/>
    <s v="Aumento"/>
    <n v="3.1190590884999998E-3"/>
    <m/>
  </r>
  <r>
    <n v="64"/>
    <d v="2021-09-01T00:00:00"/>
    <x v="1"/>
    <x v="9"/>
    <x v="1"/>
    <x v="5"/>
    <x v="61"/>
    <m/>
    <n v="94.966479299322302"/>
    <n v="3.1593073048140998"/>
    <s v="Aumento"/>
    <n v="2.5755022920999999E-3"/>
    <m/>
  </r>
  <r>
    <n v="65"/>
    <d v="2021-09-01T00:00:00"/>
    <x v="1"/>
    <x v="9"/>
    <x v="1"/>
    <x v="5"/>
    <x v="62"/>
    <m/>
    <n v="100.90337092143869"/>
    <n v="9.1470061221900004E-2"/>
    <s v="Aumento"/>
    <n v="8.3638071699999997E-5"/>
    <m/>
  </r>
  <r>
    <n v="66"/>
    <d v="2021-09-01T00:00:00"/>
    <x v="1"/>
    <x v="9"/>
    <x v="1"/>
    <x v="4"/>
    <x v="63"/>
    <m/>
    <n v="101.2062043461344"/>
    <n v="0.69014337544829996"/>
    <s v="Aumento"/>
    <n v="3.5923972819000001E-3"/>
    <m/>
  </r>
  <r>
    <n v="67"/>
    <d v="2021-09-01T00:00:00"/>
    <x v="1"/>
    <x v="9"/>
    <x v="1"/>
    <x v="5"/>
    <x v="64"/>
    <m/>
    <n v="99.652167429863795"/>
    <n v="1.1073652651495001"/>
    <s v="Aumento"/>
    <n v="2.9085612038999998E-3"/>
    <m/>
  </r>
  <r>
    <n v="68"/>
    <d v="2021-09-01T00:00:00"/>
    <x v="1"/>
    <x v="9"/>
    <x v="1"/>
    <x v="5"/>
    <x v="65"/>
    <m/>
    <n v="102.8536386045991"/>
    <n v="0.2651831396296"/>
    <s v="Aumento"/>
    <n v="6.8383607799999996E-4"/>
    <m/>
  </r>
  <r>
    <n v="69"/>
    <d v="2021-09-01T00:00:00"/>
    <x v="1"/>
    <x v="9"/>
    <x v="1"/>
    <x v="4"/>
    <x v="66"/>
    <m/>
    <n v="104.40165476716351"/>
    <n v="0.33281906935"/>
    <s v="Aumento"/>
    <n v="1.991713153E-4"/>
    <m/>
  </r>
  <r>
    <n v="70"/>
    <d v="2021-09-01T00:00:00"/>
    <x v="1"/>
    <x v="9"/>
    <x v="1"/>
    <x v="5"/>
    <x v="67"/>
    <m/>
    <n v="104.40165476716351"/>
    <n v="0.33281906935"/>
    <s v="Aumento"/>
    <n v="1.991713153E-4"/>
    <m/>
  </r>
  <r>
    <n v="71"/>
    <d v="2021-09-01T00:00:00"/>
    <x v="1"/>
    <x v="9"/>
    <x v="1"/>
    <x v="4"/>
    <x v="68"/>
    <m/>
    <n v="90.278132787011401"/>
    <n v="4.4878830324869998"/>
    <s v="Aumento"/>
    <n v="2.4958438151699999E-2"/>
    <m/>
  </r>
  <r>
    <n v="72"/>
    <d v="2021-09-01T00:00:00"/>
    <x v="1"/>
    <x v="9"/>
    <x v="1"/>
    <x v="5"/>
    <x v="68"/>
    <m/>
    <n v="90.278132787011401"/>
    <n v="4.4878830324869998"/>
    <s v="Aumento"/>
    <n v="2.4958438151699999E-2"/>
    <m/>
  </r>
  <r>
    <n v="73"/>
    <d v="2021-09-01T00:00:00"/>
    <x v="1"/>
    <x v="9"/>
    <x v="1"/>
    <x v="4"/>
    <x v="69"/>
    <m/>
    <n v="98.163831736657002"/>
    <n v="0.32240279049780002"/>
    <s v="Aumento"/>
    <n v="4.7137298079999999E-4"/>
    <m/>
  </r>
  <r>
    <n v="74"/>
    <d v="2021-09-01T00:00:00"/>
    <x v="1"/>
    <x v="9"/>
    <x v="1"/>
    <x v="5"/>
    <x v="70"/>
    <m/>
    <n v="98.163831736657002"/>
    <n v="0.32240279049780002"/>
    <s v="Aumento"/>
    <n v="4.7137298079999999E-4"/>
    <m/>
  </r>
  <r>
    <n v="75"/>
    <d v="2021-09-01T00:00:00"/>
    <x v="1"/>
    <x v="9"/>
    <x v="1"/>
    <x v="3"/>
    <x v="71"/>
    <m/>
    <n v="142.08294838556461"/>
    <n v="0.87664480669440004"/>
    <s v="Aumento"/>
    <n v="8.0647433074000005E-3"/>
    <m/>
  </r>
  <r>
    <n v="76"/>
    <d v="2021-09-01T00:00:00"/>
    <x v="1"/>
    <x v="9"/>
    <x v="1"/>
    <x v="4"/>
    <x v="72"/>
    <m/>
    <n v="160.1983381173701"/>
    <n v="0.39220362477539999"/>
    <s v="Aumento"/>
    <n v="2.5328453687999998E-3"/>
    <m/>
  </r>
  <r>
    <n v="77"/>
    <d v="2021-09-01T00:00:00"/>
    <x v="1"/>
    <x v="9"/>
    <x v="1"/>
    <x v="5"/>
    <x v="73"/>
    <m/>
    <n v="160.1983381173701"/>
    <n v="0.39220362477539999"/>
    <s v="Aumento"/>
    <n v="2.5328453687999998E-3"/>
    <m/>
  </r>
  <r>
    <n v="78"/>
    <d v="2021-09-01T00:00:00"/>
    <x v="1"/>
    <x v="9"/>
    <x v="1"/>
    <x v="4"/>
    <x v="74"/>
    <m/>
    <n v="110.5828312127782"/>
    <n v="5.1603535999763999"/>
    <s v="Aumento"/>
    <n v="4.4954852595000001E-3"/>
    <m/>
  </r>
  <r>
    <n v="79"/>
    <d v="2021-09-01T00:00:00"/>
    <x v="1"/>
    <x v="9"/>
    <x v="1"/>
    <x v="5"/>
    <x v="74"/>
    <m/>
    <n v="110.5828312127782"/>
    <n v="5.1603535999763999"/>
    <s v="Aumento"/>
    <n v="4.4954852595000001E-3"/>
    <m/>
  </r>
  <r>
    <n v="80"/>
    <d v="2021-09-01T00:00:00"/>
    <x v="1"/>
    <x v="9"/>
    <x v="1"/>
    <x v="4"/>
    <x v="75"/>
    <m/>
    <n v="113.5704303438045"/>
    <n v="0.55410918915009999"/>
    <s v="Aumento"/>
    <n v="1.0364126791E-3"/>
    <m/>
  </r>
  <r>
    <n v="81"/>
    <d v="2021-09-01T00:00:00"/>
    <x v="1"/>
    <x v="9"/>
    <x v="1"/>
    <x v="5"/>
    <x v="75"/>
    <m/>
    <n v="113.5704303438045"/>
    <n v="0.55410918915009999"/>
    <s v="Aumento"/>
    <n v="1.0364126791E-3"/>
    <m/>
  </r>
  <r>
    <n v="82"/>
    <d v="2021-09-01T00:00:00"/>
    <x v="1"/>
    <x v="9"/>
    <x v="1"/>
    <x v="3"/>
    <x v="76"/>
    <m/>
    <n v="94.132640519816306"/>
    <n v="-1.3028510638305999"/>
    <s v="Disminución"/>
    <n v="-2.1000082281100001E-2"/>
    <m/>
  </r>
  <r>
    <n v="83"/>
    <d v="2021-09-01T00:00:00"/>
    <x v="1"/>
    <x v="9"/>
    <x v="1"/>
    <x v="4"/>
    <x v="77"/>
    <m/>
    <n v="94.532690547840403"/>
    <n v="-4.0898007025640002"/>
    <s v="Disminución"/>
    <n v="-2.75405210915E-2"/>
    <m/>
  </r>
  <r>
    <n v="84"/>
    <d v="2021-09-01T00:00:00"/>
    <x v="1"/>
    <x v="9"/>
    <x v="1"/>
    <x v="5"/>
    <x v="78"/>
    <m/>
    <n v="90.854949625924206"/>
    <n v="-11.517458479195"/>
    <s v="Disminución"/>
    <n v="-2.1352514944099999E-2"/>
    <m/>
  </r>
  <r>
    <n v="85"/>
    <d v="2021-09-01T00:00:00"/>
    <x v="1"/>
    <x v="9"/>
    <x v="1"/>
    <x v="5"/>
    <x v="79"/>
    <m/>
    <n v="96.958984047006098"/>
    <n v="0.1196277511345"/>
    <s v="Aumento"/>
    <n v="2.3375571790000001E-4"/>
    <m/>
  </r>
  <r>
    <n v="86"/>
    <d v="2021-09-01T00:00:00"/>
    <x v="1"/>
    <x v="9"/>
    <x v="1"/>
    <x v="5"/>
    <x v="80"/>
    <m/>
    <n v="100.89156383878699"/>
    <n v="-2.5788821078847999"/>
    <s v="Disminución"/>
    <n v="-4.1796417926999998E-3"/>
    <m/>
  </r>
  <r>
    <n v="87"/>
    <d v="2021-09-01T00:00:00"/>
    <x v="1"/>
    <x v="9"/>
    <x v="1"/>
    <x v="5"/>
    <x v="81"/>
    <m/>
    <n v="88.848790884200795"/>
    <n v="-1.7177289482410001"/>
    <s v="Disminución"/>
    <n v="-2.2421200726E-3"/>
    <m/>
  </r>
  <r>
    <n v="88"/>
    <d v="2021-09-01T00:00:00"/>
    <x v="1"/>
    <x v="9"/>
    <x v="1"/>
    <x v="4"/>
    <x v="82"/>
    <m/>
    <n v="84.014463886068697"/>
    <n v="-4.8998997350152997"/>
    <s v="Disminución"/>
    <n v="-9.3486009936999993E-3"/>
    <m/>
  </r>
  <r>
    <n v="89"/>
    <d v="2021-09-01T00:00:00"/>
    <x v="1"/>
    <x v="9"/>
    <x v="1"/>
    <x v="5"/>
    <x v="83"/>
    <m/>
    <n v="73.752642482623003"/>
    <n v="-9.5814932805923991"/>
    <s v="Disminución"/>
    <n v="-6.8852863800000002E-3"/>
    <m/>
  </r>
  <r>
    <n v="90"/>
    <d v="2021-09-01T00:00:00"/>
    <x v="1"/>
    <x v="9"/>
    <x v="1"/>
    <x v="5"/>
    <x v="84"/>
    <m/>
    <n v="91.084656366696393"/>
    <n v="-2.0712060040220002"/>
    <s v="Disminución"/>
    <n v="-2.4633146137E-3"/>
    <m/>
  </r>
  <r>
    <n v="91"/>
    <d v="2021-09-01T00:00:00"/>
    <x v="1"/>
    <x v="9"/>
    <x v="1"/>
    <x v="4"/>
    <x v="85"/>
    <m/>
    <n v="98.033776556470897"/>
    <n v="-0.4134509662161"/>
    <s v="Disminución"/>
    <n v="-1.1288008898000001E-3"/>
    <m/>
  </r>
  <r>
    <n v="92"/>
    <d v="2021-09-01T00:00:00"/>
    <x v="1"/>
    <x v="9"/>
    <x v="1"/>
    <x v="5"/>
    <x v="86"/>
    <m/>
    <n v="98.033776556470897"/>
    <n v="-0.4134509662161"/>
    <s v="Disminución"/>
    <n v="-1.1288008898000001E-3"/>
    <m/>
  </r>
  <r>
    <n v="93"/>
    <d v="2021-09-01T00:00:00"/>
    <x v="1"/>
    <x v="9"/>
    <x v="1"/>
    <x v="4"/>
    <x v="87"/>
    <m/>
    <n v="76.446014142707199"/>
    <n v="-1.2740091055216001"/>
    <s v="Disminución"/>
    <n v="-1.2668808061999999E-3"/>
    <m/>
  </r>
  <r>
    <n v="94"/>
    <d v="2021-09-01T00:00:00"/>
    <x v="1"/>
    <x v="9"/>
    <x v="1"/>
    <x v="5"/>
    <x v="88"/>
    <m/>
    <n v="76.446014142707199"/>
    <n v="-1.2740091055216001"/>
    <s v="Disminución"/>
    <n v="-1.2668808061999999E-3"/>
    <m/>
  </r>
  <r>
    <n v="95"/>
    <d v="2021-09-01T00:00:00"/>
    <x v="1"/>
    <x v="9"/>
    <x v="1"/>
    <x v="4"/>
    <x v="89"/>
    <m/>
    <n v="104.2266441359653"/>
    <n v="7.6540126456722"/>
    <s v="Aumento"/>
    <n v="1.9371006718799998E-2"/>
    <m/>
  </r>
  <r>
    <n v="96"/>
    <d v="2021-09-01T00:00:00"/>
    <x v="1"/>
    <x v="9"/>
    <x v="1"/>
    <x v="5"/>
    <x v="90"/>
    <m/>
    <n v="107.5649141442327"/>
    <n v="12.2101199158359"/>
    <s v="Aumento"/>
    <n v="1.86893364976E-2"/>
    <m/>
  </r>
  <r>
    <n v="97"/>
    <d v="2021-09-01T00:00:00"/>
    <x v="1"/>
    <x v="9"/>
    <x v="1"/>
    <x v="5"/>
    <x v="91"/>
    <m/>
    <n v="98.986976271369002"/>
    <n v="0.68154271117910004"/>
    <s v="Aumento"/>
    <n v="6.8167022130000002E-4"/>
    <m/>
  </r>
  <r>
    <n v="98"/>
    <d v="2021-09-01T00:00:00"/>
    <x v="1"/>
    <x v="9"/>
    <x v="1"/>
    <x v="4"/>
    <x v="92"/>
    <m/>
    <n v="97.873587843402305"/>
    <n v="-0.88947705289919998"/>
    <s v="Disminución"/>
    <n v="-1.0862852186999999E-3"/>
    <m/>
  </r>
  <r>
    <n v="99"/>
    <d v="2021-09-01T00:00:00"/>
    <x v="1"/>
    <x v="9"/>
    <x v="1"/>
    <x v="5"/>
    <x v="93"/>
    <m/>
    <n v="97.873587843402305"/>
    <n v="-0.88947705289919998"/>
    <s v="Disminución"/>
    <n v="-1.0862852186999999E-3"/>
    <m/>
  </r>
  <r>
    <n v="100"/>
    <d v="2021-09-01T00:00:00"/>
    <x v="1"/>
    <x v="9"/>
    <x v="1"/>
    <x v="3"/>
    <x v="94"/>
    <m/>
    <n v="75.055463776198096"/>
    <n v="-3.3504024757587998"/>
    <s v="Disminución"/>
    <n v="-0.1007785868229"/>
    <m/>
  </r>
  <r>
    <n v="101"/>
    <d v="2021-09-01T00:00:00"/>
    <x v="1"/>
    <x v="9"/>
    <x v="1"/>
    <x v="4"/>
    <x v="95"/>
    <m/>
    <n v="77.025402323752004"/>
    <n v="-6.1957246385428002"/>
    <s v="Disminución"/>
    <n v="-1.9145758148799999E-2"/>
    <m/>
  </r>
  <r>
    <n v="102"/>
    <d v="2021-09-01T00:00:00"/>
    <x v="1"/>
    <x v="9"/>
    <x v="1"/>
    <x v="5"/>
    <x v="96"/>
    <m/>
    <n v="82.135643787355093"/>
    <n v="-9.1986942066808002"/>
    <s v="Disminución"/>
    <n v="-9.5146082428999995E-3"/>
    <m/>
  </r>
  <r>
    <n v="103"/>
    <d v="2021-09-01T00:00:00"/>
    <x v="1"/>
    <x v="9"/>
    <x v="1"/>
    <x v="5"/>
    <x v="97"/>
    <m/>
    <n v="84.708934652916099"/>
    <n v="-8.6408009405497008"/>
    <s v="Disminución"/>
    <n v="-5.3966436341000004E-3"/>
    <m/>
  </r>
  <r>
    <n v="104"/>
    <d v="2021-09-01T00:00:00"/>
    <x v="1"/>
    <x v="9"/>
    <x v="1"/>
    <x v="5"/>
    <x v="98"/>
    <m/>
    <n v="80.095817871262895"/>
    <n v="-1.2607996341229"/>
    <s v="Disminución"/>
    <n v="-1.3457236012E-3"/>
    <m/>
  </r>
  <r>
    <n v="105"/>
    <d v="2021-09-01T00:00:00"/>
    <x v="1"/>
    <x v="9"/>
    <x v="1"/>
    <x v="5"/>
    <x v="99"/>
    <m/>
    <n v="53.139198759508197"/>
    <n v="-7.9383493983192999"/>
    <s v="Disminución"/>
    <n v="-2.8887826707000002E-3"/>
    <m/>
  </r>
  <r>
    <n v="106"/>
    <d v="2021-09-01T00:00:00"/>
    <x v="1"/>
    <x v="9"/>
    <x v="1"/>
    <x v="4"/>
    <x v="100"/>
    <m/>
    <n v="61.874140054399199"/>
    <n v="2.6164992374318001"/>
    <s v="Aumento"/>
    <n v="1.6121896382500001E-2"/>
    <m/>
  </r>
  <r>
    <n v="107"/>
    <d v="2021-09-01T00:00:00"/>
    <x v="1"/>
    <x v="9"/>
    <x v="1"/>
    <x v="5"/>
    <x v="101"/>
    <m/>
    <n v="52.0292081217343"/>
    <n v="14.009489900745001"/>
    <s v="Aumento"/>
    <n v="4.4647063410700003E-2"/>
    <m/>
  </r>
  <r>
    <n v="108"/>
    <d v="2021-09-01T00:00:00"/>
    <x v="1"/>
    <x v="9"/>
    <x v="1"/>
    <x v="5"/>
    <x v="102"/>
    <m/>
    <n v="75.965896708087598"/>
    <n v="-7.3779215557734998"/>
    <s v="Disminución"/>
    <n v="-3.3619569222000001E-3"/>
    <m/>
  </r>
  <r>
    <n v="109"/>
    <d v="2021-09-01T00:00:00"/>
    <x v="1"/>
    <x v="9"/>
    <x v="1"/>
    <x v="5"/>
    <x v="103"/>
    <m/>
    <n v="75.956245229157204"/>
    <n v="-11.5449501280048"/>
    <s v="Disminución"/>
    <n v="-1.7266664227899998E-2"/>
    <m/>
  </r>
  <r>
    <n v="110"/>
    <d v="2021-09-01T00:00:00"/>
    <x v="1"/>
    <x v="9"/>
    <x v="1"/>
    <x v="5"/>
    <x v="104"/>
    <m/>
    <n v="100.66483972381241"/>
    <n v="-7.7157534715354004"/>
    <s v="Disminución"/>
    <n v="-7.8965458782000002E-3"/>
    <m/>
  </r>
  <r>
    <n v="111"/>
    <d v="2021-09-01T00:00:00"/>
    <x v="1"/>
    <x v="9"/>
    <x v="1"/>
    <x v="4"/>
    <x v="105"/>
    <m/>
    <n v="99.877500219507795"/>
    <n v="18.102674642850999"/>
    <s v="Aumento"/>
    <n v="8.4203229864000008E-3"/>
    <m/>
  </r>
  <r>
    <n v="112"/>
    <d v="2021-09-01T00:00:00"/>
    <x v="1"/>
    <x v="9"/>
    <x v="1"/>
    <x v="5"/>
    <x v="106"/>
    <m/>
    <n v="99.877500219507795"/>
    <n v="18.102674642850999"/>
    <s v="Aumento"/>
    <n v="8.4203229864000008E-3"/>
    <m/>
  </r>
  <r>
    <n v="113"/>
    <d v="2021-09-01T00:00:00"/>
    <x v="1"/>
    <x v="9"/>
    <x v="1"/>
    <x v="4"/>
    <x v="107"/>
    <m/>
    <n v="53.886366847670203"/>
    <n v="-16.632528209440601"/>
    <s v="Disminución"/>
    <n v="-7.9196774623499999E-2"/>
    <m/>
  </r>
  <r>
    <n v="114"/>
    <d v="2021-09-01T00:00:00"/>
    <x v="1"/>
    <x v="9"/>
    <x v="1"/>
    <x v="5"/>
    <x v="108"/>
    <m/>
    <n v="42.670041447601797"/>
    <n v="-20.135367203032999"/>
    <s v="Disminución"/>
    <n v="-6.1302464769800002E-2"/>
    <m/>
  </r>
  <r>
    <n v="115"/>
    <d v="2021-09-01T00:00:00"/>
    <x v="1"/>
    <x v="9"/>
    <x v="1"/>
    <x v="5"/>
    <x v="109"/>
    <m/>
    <n v="132.07549523009769"/>
    <n v="3.0117750141350998"/>
    <s v="Aumento"/>
    <n v="2.3150600478999998E-3"/>
    <m/>
  </r>
  <r>
    <n v="116"/>
    <d v="2021-09-01T00:00:00"/>
    <x v="1"/>
    <x v="9"/>
    <x v="1"/>
    <x v="5"/>
    <x v="110"/>
    <m/>
    <n v="69.829427816854405"/>
    <n v="-21.309513765076801"/>
    <s v="Disminución"/>
    <n v="-2.0209369901600001E-2"/>
    <m/>
  </r>
  <r>
    <n v="117"/>
    <d v="2021-09-01T00:00:00"/>
    <x v="1"/>
    <x v="9"/>
    <x v="1"/>
    <x v="4"/>
    <x v="111"/>
    <m/>
    <n v="71.511263133441503"/>
    <n v="-7.6808824662132"/>
    <s v="Disminución"/>
    <n v="-4.2437023879299998E-2"/>
    <m/>
  </r>
  <r>
    <n v="118"/>
    <d v="2021-09-01T00:00:00"/>
    <x v="1"/>
    <x v="9"/>
    <x v="1"/>
    <x v="5"/>
    <x v="112"/>
    <m/>
    <n v="62.568443966334399"/>
    <n v="-9.3755163650564999"/>
    <s v="Disminución"/>
    <n v="-3.2254329821499998E-2"/>
    <m/>
  </r>
  <r>
    <n v="119"/>
    <d v="2021-09-01T00:00:00"/>
    <x v="1"/>
    <x v="9"/>
    <x v="1"/>
    <x v="5"/>
    <x v="113"/>
    <m/>
    <n v="84.696636707792294"/>
    <n v="-5.6887536261119998"/>
    <s v="Disminución"/>
    <n v="-3.2408143319E-3"/>
    <m/>
  </r>
  <r>
    <n v="120"/>
    <d v="2021-09-01T00:00:00"/>
    <x v="1"/>
    <x v="9"/>
    <x v="1"/>
    <x v="5"/>
    <x v="114"/>
    <m/>
    <n v="95.397631678162"/>
    <n v="-4.5819203881624997"/>
    <s v="Disminución"/>
    <n v="-6.9418797258999996E-3"/>
    <m/>
  </r>
  <r>
    <n v="121"/>
    <d v="2021-09-01T00:00:00"/>
    <x v="1"/>
    <x v="9"/>
    <x v="1"/>
    <x v="4"/>
    <x v="115"/>
    <m/>
    <n v="106.4138884110896"/>
    <n v="2.1000935626218999"/>
    <s v="Aumento"/>
    <n v="1.1565501106200001E-2"/>
    <m/>
  </r>
  <r>
    <n v="122"/>
    <d v="2021-09-01T00:00:00"/>
    <x v="1"/>
    <x v="9"/>
    <x v="1"/>
    <x v="5"/>
    <x v="116"/>
    <m/>
    <n v="106.4138884110896"/>
    <n v="2.1000935626218999"/>
    <s v="Aumento"/>
    <n v="1.1565501106200001E-2"/>
    <m/>
  </r>
  <r>
    <n v="123"/>
    <d v="2021-09-01T00:00:00"/>
    <x v="1"/>
    <x v="9"/>
    <x v="1"/>
    <x v="4"/>
    <x v="117"/>
    <m/>
    <n v="104.2884278336355"/>
    <n v="0.8521188840917"/>
    <s v="Aumento"/>
    <n v="3.8932493536999999E-3"/>
    <m/>
  </r>
  <r>
    <n v="124"/>
    <d v="2021-09-01T00:00:00"/>
    <x v="1"/>
    <x v="9"/>
    <x v="1"/>
    <x v="5"/>
    <x v="118"/>
    <m/>
    <n v="104.8357047059728"/>
    <n v="2.0912990352746998"/>
    <s v="Aumento"/>
    <n v="2.5867421092000001E-3"/>
    <m/>
  </r>
  <r>
    <n v="125"/>
    <d v="2021-09-01T00:00:00"/>
    <x v="1"/>
    <x v="9"/>
    <x v="1"/>
    <x v="5"/>
    <x v="119"/>
    <m/>
    <n v="103.6661462625736"/>
    <n v="1.1250935617550999"/>
    <s v="Aumento"/>
    <n v="1.5343879551999999E-3"/>
    <m/>
  </r>
  <r>
    <n v="126"/>
    <d v="2021-09-01T00:00:00"/>
    <x v="1"/>
    <x v="9"/>
    <x v="1"/>
    <x v="5"/>
    <x v="120"/>
    <m/>
    <n v="104.37796853951031"/>
    <n v="-0.11578068148619999"/>
    <s v="Disminución"/>
    <n v="-2.2788071060000001E-4"/>
    <m/>
  </r>
  <r>
    <n v="127"/>
    <d v="2021-09-01T00:00:00"/>
    <x v="1"/>
    <x v="9"/>
    <x v="1"/>
    <x v="3"/>
    <x v="121"/>
    <m/>
    <n v="100.7883289817338"/>
    <n v="0.51846162576069998"/>
    <s v="Aumento"/>
    <n v="6.4337892882999998E-3"/>
    <m/>
  </r>
  <r>
    <n v="128"/>
    <d v="2021-09-01T00:00:00"/>
    <x v="1"/>
    <x v="9"/>
    <x v="1"/>
    <x v="4"/>
    <x v="122"/>
    <m/>
    <n v="100.3183603904465"/>
    <n v="-2.34634955644E-2"/>
    <s v="Disminución"/>
    <n v="-1.2310987810000001E-4"/>
    <m/>
  </r>
  <r>
    <n v="129"/>
    <d v="2021-09-01T00:00:00"/>
    <x v="1"/>
    <x v="9"/>
    <x v="1"/>
    <x v="5"/>
    <x v="123"/>
    <m/>
    <n v="100.3183603904465"/>
    <n v="-2.34634955644E-2"/>
    <s v="Disminución"/>
    <n v="-1.2310987810000001E-4"/>
    <m/>
  </r>
  <r>
    <n v="130"/>
    <d v="2021-09-01T00:00:00"/>
    <x v="1"/>
    <x v="9"/>
    <x v="1"/>
    <x v="4"/>
    <x v="124"/>
    <m/>
    <n v="100.15456994923881"/>
    <n v="-0.63781688193469999"/>
    <s v="Disminución"/>
    <n v="-4.5206812130000002E-4"/>
    <m/>
  </r>
  <r>
    <n v="131"/>
    <d v="2021-09-01T00:00:00"/>
    <x v="1"/>
    <x v="9"/>
    <x v="1"/>
    <x v="5"/>
    <x v="125"/>
    <m/>
    <n v="100.15456994923881"/>
    <n v="-0.63781688193469999"/>
    <s v="Disminución"/>
    <n v="-4.5206812130000002E-4"/>
    <m/>
  </r>
  <r>
    <n v="132"/>
    <d v="2021-09-01T00:00:00"/>
    <x v="1"/>
    <x v="9"/>
    <x v="1"/>
    <x v="4"/>
    <x v="126"/>
    <m/>
    <n v="101.88965805153229"/>
    <n v="0.97126523156080002"/>
    <s v="Aumento"/>
    <n v="1.7419089990999999E-3"/>
    <m/>
  </r>
  <r>
    <n v="133"/>
    <d v="2021-09-01T00:00:00"/>
    <x v="1"/>
    <x v="9"/>
    <x v="1"/>
    <x v="5"/>
    <x v="126"/>
    <m/>
    <n v="101.88965805153229"/>
    <n v="0.97126523156080002"/>
    <s v="Aumento"/>
    <n v="1.7419089990999999E-3"/>
    <m/>
  </r>
  <r>
    <n v="134"/>
    <d v="2021-09-01T00:00:00"/>
    <x v="1"/>
    <x v="9"/>
    <x v="1"/>
    <x v="4"/>
    <x v="127"/>
    <m/>
    <n v="104.2009565431667"/>
    <n v="0.98153827571279995"/>
    <s v="Aumento"/>
    <n v="2.9399484243999999E-3"/>
    <m/>
  </r>
  <r>
    <n v="135"/>
    <d v="2021-09-01T00:00:00"/>
    <x v="1"/>
    <x v="9"/>
    <x v="1"/>
    <x v="5"/>
    <x v="127"/>
    <m/>
    <n v="104.2009565431667"/>
    <n v="0.98153827571279995"/>
    <s v="Aumento"/>
    <n v="2.9399484243999999E-3"/>
    <m/>
  </r>
  <r>
    <n v="136"/>
    <d v="2021-09-01T00:00:00"/>
    <x v="1"/>
    <x v="9"/>
    <x v="1"/>
    <x v="4"/>
    <x v="128"/>
    <m/>
    <n v="95.708950115805095"/>
    <n v="1.3976199112559"/>
    <s v="Aumento"/>
    <n v="2.3271098642000001E-3"/>
    <m/>
  </r>
  <r>
    <n v="137"/>
    <d v="2021-09-01T00:00:00"/>
    <x v="1"/>
    <x v="9"/>
    <x v="1"/>
    <x v="5"/>
    <x v="129"/>
    <m/>
    <n v="95.708950115805095"/>
    <n v="1.3976199112559"/>
    <s v="Aumento"/>
    <n v="2.3271098642000001E-3"/>
    <m/>
  </r>
  <r>
    <n v="138"/>
    <d v="2021-09-01T00:00:00"/>
    <x v="1"/>
    <x v="9"/>
    <x v="1"/>
    <x v="3"/>
    <x v="130"/>
    <m/>
    <n v="101.7499456382256"/>
    <n v="1.2964005892118"/>
    <s v="Aumento"/>
    <n v="1.49417657224E-2"/>
    <m/>
  </r>
  <r>
    <n v="139"/>
    <d v="2021-09-01T00:00:00"/>
    <x v="1"/>
    <x v="9"/>
    <x v="1"/>
    <x v="4"/>
    <x v="131"/>
    <m/>
    <n v="99.662210263841999"/>
    <n v="1.7389844405067001"/>
    <s v="Aumento"/>
    <n v="3.2594545590000001E-3"/>
    <m/>
  </r>
  <r>
    <n v="140"/>
    <d v="2021-09-01T00:00:00"/>
    <x v="1"/>
    <x v="9"/>
    <x v="1"/>
    <x v="5"/>
    <x v="132"/>
    <m/>
    <n v="100.0022703780192"/>
    <n v="-0.50052493783259999"/>
    <s v="Disminución"/>
    <n v="-5.8499140000000001E-4"/>
    <m/>
  </r>
  <r>
    <n v="141"/>
    <d v="2021-09-01T00:00:00"/>
    <x v="1"/>
    <x v="9"/>
    <x v="1"/>
    <x v="5"/>
    <x v="133"/>
    <m/>
    <n v="99.135311837090697"/>
    <n v="5.4485707682916003"/>
    <s v="Aumento"/>
    <n v="3.8444459589999998E-3"/>
    <m/>
  </r>
  <r>
    <n v="142"/>
    <d v="2021-09-01T00:00:00"/>
    <x v="1"/>
    <x v="9"/>
    <x v="1"/>
    <x v="4"/>
    <x v="134"/>
    <m/>
    <n v="101.03071376008199"/>
    <n v="1.0199087199656001"/>
    <s v="Aumento"/>
    <n v="8.6484195991999996E-3"/>
    <m/>
  </r>
  <r>
    <n v="143"/>
    <d v="2021-09-01T00:00:00"/>
    <x v="1"/>
    <x v="9"/>
    <x v="1"/>
    <x v="5"/>
    <x v="135"/>
    <m/>
    <n v="101.2866060592651"/>
    <n v="4.8936416810964003"/>
    <s v="Aumento"/>
    <n v="2.8058522729000001E-3"/>
    <m/>
  </r>
  <r>
    <n v="144"/>
    <d v="2021-09-01T00:00:00"/>
    <x v="1"/>
    <x v="9"/>
    <x v="1"/>
    <x v="5"/>
    <x v="136"/>
    <m/>
    <n v="94.436237641827304"/>
    <n v="-0.72442144047010004"/>
    <s v="Disminución"/>
    <n v="-7.4859567690000004E-4"/>
    <m/>
  </r>
  <r>
    <n v="145"/>
    <d v="2021-09-01T00:00:00"/>
    <x v="1"/>
    <x v="9"/>
    <x v="1"/>
    <x v="5"/>
    <x v="137"/>
    <m/>
    <n v="94.6892850386822"/>
    <n v="-2.0771469484882998"/>
    <s v="Disminución"/>
    <n v="-3.1242961401000001E-3"/>
    <m/>
  </r>
  <r>
    <n v="146"/>
    <d v="2021-09-01T00:00:00"/>
    <x v="1"/>
    <x v="9"/>
    <x v="1"/>
    <x v="5"/>
    <x v="138"/>
    <m/>
    <n v="98.263461268518796"/>
    <n v="0.74912216296169998"/>
    <s v="Aumento"/>
    <n v="1.0530872941999999E-3"/>
    <m/>
  </r>
  <r>
    <n v="147"/>
    <d v="2021-09-01T00:00:00"/>
    <x v="1"/>
    <x v="9"/>
    <x v="1"/>
    <x v="5"/>
    <x v="139"/>
    <m/>
    <n v="97.042318869675597"/>
    <n v="2.8277083814436001"/>
    <s v="Aumento"/>
    <n v="4.1140111270999997E-3"/>
    <m/>
  </r>
  <r>
    <n v="148"/>
    <d v="2021-09-01T00:00:00"/>
    <x v="1"/>
    <x v="9"/>
    <x v="1"/>
    <x v="5"/>
    <x v="140"/>
    <m/>
    <n v="112.9826182224708"/>
    <n v="1.8134819563664999"/>
    <s v="Aumento"/>
    <n v="4.5483607221E-3"/>
    <m/>
  </r>
  <r>
    <n v="149"/>
    <d v="2021-09-01T00:00:00"/>
    <x v="1"/>
    <x v="9"/>
    <x v="1"/>
    <x v="4"/>
    <x v="141"/>
    <m/>
    <n v="111.0769581053386"/>
    <n v="2.5894568704544998"/>
    <s v="Aumento"/>
    <n v="3.0338915641000001E-3"/>
    <m/>
  </r>
  <r>
    <n v="150"/>
    <d v="2021-09-01T00:00:00"/>
    <x v="1"/>
    <x v="9"/>
    <x v="1"/>
    <x v="5"/>
    <x v="142"/>
    <m/>
    <n v="111.0769581053386"/>
    <n v="2.5894568704544998"/>
    <s v="Aumento"/>
    <n v="3.0338915641000001E-3"/>
    <m/>
  </r>
  <r>
    <n v="151"/>
    <d v="2021-09-01T00:00:00"/>
    <x v="1"/>
    <x v="9"/>
    <x v="1"/>
    <x v="2"/>
    <x v="143"/>
    <m/>
    <n v="102.01985669902879"/>
    <n v="0.1715462100165"/>
    <s v="Aumento"/>
    <n v="3.5248031405000001E-3"/>
    <m/>
  </r>
  <r>
    <n v="152"/>
    <d v="2021-09-01T00:00:00"/>
    <x v="1"/>
    <x v="9"/>
    <x v="1"/>
    <x v="3"/>
    <x v="144"/>
    <m/>
    <n v="100.49352895157401"/>
    <n v="-6.9189116999999996E-3"/>
    <s v="Disminución"/>
    <n v="-5.2158831900000002E-5"/>
    <m/>
  </r>
  <r>
    <n v="153"/>
    <d v="2021-09-01T00:00:00"/>
    <x v="1"/>
    <x v="9"/>
    <x v="1"/>
    <x v="4"/>
    <x v="144"/>
    <m/>
    <n v="100.49352895157401"/>
    <n v="-6.9189116999999996E-3"/>
    <s v="Disminución"/>
    <n v="-5.2158831900000002E-5"/>
    <m/>
  </r>
  <r>
    <n v="154"/>
    <d v="2021-09-01T00:00:00"/>
    <x v="1"/>
    <x v="9"/>
    <x v="1"/>
    <x v="5"/>
    <x v="145"/>
    <m/>
    <n v="100.06914878517"/>
    <n v="-0.14944836856300001"/>
    <s v="Disminución"/>
    <n v="-8.7514287270000002E-4"/>
    <m/>
  </r>
  <r>
    <n v="155"/>
    <d v="2021-09-01T00:00:00"/>
    <x v="1"/>
    <x v="9"/>
    <x v="1"/>
    <x v="5"/>
    <x v="146"/>
    <m/>
    <n v="101.9890885737826"/>
    <n v="0.48906560258589998"/>
    <s v="Aumento"/>
    <n v="8.2298404070000003E-4"/>
    <m/>
  </r>
  <r>
    <n v="156"/>
    <d v="2021-09-01T00:00:00"/>
    <x v="1"/>
    <x v="9"/>
    <x v="1"/>
    <x v="3"/>
    <x v="147"/>
    <m/>
    <n v="107.0267472721967"/>
    <n v="0.69873287180330002"/>
    <s v="Aumento"/>
    <n v="5.0341446441999997E-3"/>
    <m/>
  </r>
  <r>
    <n v="157"/>
    <d v="2021-09-01T00:00:00"/>
    <x v="1"/>
    <x v="9"/>
    <x v="1"/>
    <x v="4"/>
    <x v="147"/>
    <m/>
    <n v="107.0267472721967"/>
    <n v="0.69873287180330002"/>
    <s v="Aumento"/>
    <n v="5.0341446441999997E-3"/>
    <m/>
  </r>
  <r>
    <n v="158"/>
    <d v="2021-09-01T00:00:00"/>
    <x v="1"/>
    <x v="9"/>
    <x v="1"/>
    <x v="5"/>
    <x v="147"/>
    <m/>
    <n v="107.0267472721967"/>
    <n v="0.69873287180330002"/>
    <s v="Aumento"/>
    <n v="5.0341446441999997E-3"/>
    <m/>
  </r>
  <r>
    <n v="159"/>
    <d v="2021-09-01T00:00:00"/>
    <x v="1"/>
    <x v="9"/>
    <x v="1"/>
    <x v="3"/>
    <x v="148"/>
    <m/>
    <n v="95.228001867411194"/>
    <n v="-2.4398974840108001"/>
    <s v="Disminución"/>
    <n v="-1.7851974988000001E-3"/>
    <m/>
  </r>
  <r>
    <n v="160"/>
    <d v="2021-09-01T00:00:00"/>
    <x v="1"/>
    <x v="9"/>
    <x v="1"/>
    <x v="4"/>
    <x v="148"/>
    <m/>
    <n v="95.228001867411194"/>
    <n v="-2.4398974840108001"/>
    <s v="Disminución"/>
    <n v="-1.7851974988000001E-3"/>
    <m/>
  </r>
  <r>
    <n v="161"/>
    <d v="2021-09-01T00:00:00"/>
    <x v="1"/>
    <x v="9"/>
    <x v="1"/>
    <x v="5"/>
    <x v="148"/>
    <m/>
    <n v="95.228001867411194"/>
    <n v="-2.4398974840108001"/>
    <s v="Disminución"/>
    <n v="-1.7851974988000001E-3"/>
    <m/>
  </r>
  <r>
    <n v="162"/>
    <d v="2021-09-01T00:00:00"/>
    <x v="1"/>
    <x v="9"/>
    <x v="1"/>
    <x v="3"/>
    <x v="149"/>
    <m/>
    <n v="98.638358710996599"/>
    <n v="6.4667657435600004E-2"/>
    <s v="Aumento"/>
    <n v="3.2801482700000001E-4"/>
    <m/>
  </r>
  <r>
    <n v="163"/>
    <d v="2021-09-01T00:00:00"/>
    <x v="1"/>
    <x v="9"/>
    <x v="1"/>
    <x v="4"/>
    <x v="149"/>
    <m/>
    <n v="98.638358710996599"/>
    <n v="6.4667657435600004E-2"/>
    <s v="Aumento"/>
    <n v="3.2801482700000001E-4"/>
    <m/>
  </r>
  <r>
    <n v="164"/>
    <d v="2021-09-01T00:00:00"/>
    <x v="1"/>
    <x v="9"/>
    <x v="1"/>
    <x v="5"/>
    <x v="149"/>
    <m/>
    <n v="98.638358710996599"/>
    <n v="6.4667657435600004E-2"/>
    <s v="Aumento"/>
    <n v="3.2801482700000001E-4"/>
    <m/>
  </r>
  <r>
    <n v="0"/>
    <d v="2021-10-01T00:00:00"/>
    <x v="1"/>
    <x v="10"/>
    <x v="0"/>
    <x v="0"/>
    <x v="0"/>
    <m/>
    <n v="101.9635622655626"/>
    <n v="0.48891945383129998"/>
    <s v="Aumento"/>
    <m/>
    <m/>
  </r>
  <r>
    <n v="1"/>
    <d v="2021-10-01T00:00:00"/>
    <x v="1"/>
    <x v="10"/>
    <x v="1"/>
    <x v="1"/>
    <x v="1"/>
    <m/>
    <n v="99.736398743229003"/>
    <n v="0.98905121279700003"/>
    <s v="Aumento"/>
    <n v="0.234082074207"/>
    <m/>
  </r>
  <r>
    <n v="2"/>
    <d v="2021-10-01T00:00:00"/>
    <x v="1"/>
    <x v="10"/>
    <x v="1"/>
    <x v="2"/>
    <x v="2"/>
    <m/>
    <n v="99.304888892997297"/>
    <n v="0.85609568634400002"/>
    <s v="Aumento"/>
    <n v="0.18510459399019999"/>
    <m/>
  </r>
  <r>
    <n v="3"/>
    <d v="2021-10-01T00:00:00"/>
    <x v="1"/>
    <x v="10"/>
    <x v="1"/>
    <x v="3"/>
    <x v="3"/>
    <m/>
    <n v="105.28259415471319"/>
    <n v="1.3161575727628001"/>
    <s v="Aumento"/>
    <n v="6.6812845452800002E-2"/>
    <m/>
  </r>
  <r>
    <n v="4"/>
    <d v="2021-10-01T00:00:00"/>
    <x v="1"/>
    <x v="10"/>
    <x v="1"/>
    <x v="4"/>
    <x v="4"/>
    <m/>
    <n v="106.70501329477651"/>
    <n v="1.8407748171503"/>
    <s v="Aumento"/>
    <n v="2.60375464241E-2"/>
    <m/>
  </r>
  <r>
    <n v="5"/>
    <d v="2021-10-01T00:00:00"/>
    <x v="1"/>
    <x v="10"/>
    <x v="1"/>
    <x v="5"/>
    <x v="5"/>
    <m/>
    <n v="106.9594227644664"/>
    <n v="1.8160528471285999"/>
    <s v="Aumento"/>
    <n v="2.4658862251600001E-2"/>
    <m/>
  </r>
  <r>
    <n v="6"/>
    <d v="2021-10-01T00:00:00"/>
    <x v="1"/>
    <x v="10"/>
    <x v="1"/>
    <x v="5"/>
    <x v="6"/>
    <m/>
    <n v="100.9836364253006"/>
    <n v="2.4332128643648998"/>
    <s v="Aumento"/>
    <n v="1.3786841725E-3"/>
    <m/>
  </r>
  <r>
    <n v="7"/>
    <d v="2021-10-01T00:00:00"/>
    <x v="1"/>
    <x v="10"/>
    <x v="1"/>
    <x v="4"/>
    <x v="7"/>
    <m/>
    <n v="109.6430821558161"/>
    <n v="0.43319501428950002"/>
    <s v="Aumento"/>
    <n v="1.1916379385000001E-3"/>
    <m/>
  </r>
  <r>
    <n v="8"/>
    <d v="2021-10-01T00:00:00"/>
    <x v="1"/>
    <x v="10"/>
    <x v="1"/>
    <x v="5"/>
    <x v="8"/>
    <m/>
    <n v="108.7631122880523"/>
    <n v="0.39487493108790001"/>
    <s v="Aumento"/>
    <n v="7.9172475760000004E-4"/>
    <m/>
  </r>
  <r>
    <n v="9"/>
    <d v="2021-10-01T00:00:00"/>
    <x v="1"/>
    <x v="10"/>
    <x v="1"/>
    <x v="5"/>
    <x v="9"/>
    <m/>
    <n v="112.077412409646"/>
    <n v="0.53621290380730002"/>
    <s v="Aumento"/>
    <n v="3.9991318090000001E-4"/>
    <m/>
  </r>
  <r>
    <n v="10"/>
    <d v="2021-10-01T00:00:00"/>
    <x v="1"/>
    <x v="10"/>
    <x v="1"/>
    <x v="4"/>
    <x v="10"/>
    <m/>
    <n v="103.925927844732"/>
    <n v="1.0208358100891"/>
    <s v="Aumento"/>
    <n v="2.6596293844800001E-2"/>
    <m/>
  </r>
  <r>
    <n v="11"/>
    <d v="2021-10-01T00:00:00"/>
    <x v="1"/>
    <x v="10"/>
    <x v="1"/>
    <x v="5"/>
    <x v="11"/>
    <m/>
    <n v="106.1987646847937"/>
    <n v="0.84868541771350003"/>
    <s v="Aumento"/>
    <n v="7.1681438405000004E-3"/>
    <m/>
  </r>
  <r>
    <n v="12"/>
    <d v="2021-10-01T00:00:00"/>
    <x v="1"/>
    <x v="10"/>
    <x v="1"/>
    <x v="5"/>
    <x v="12"/>
    <m/>
    <n v="104.12338944724949"/>
    <n v="4.5954328435668002"/>
    <s v="Aumento"/>
    <n v="1.28120614861E-2"/>
    <m/>
  </r>
  <r>
    <n v="13"/>
    <d v="2021-10-01T00:00:00"/>
    <x v="1"/>
    <x v="10"/>
    <x v="1"/>
    <x v="5"/>
    <x v="13"/>
    <m/>
    <n v="106.7630602142347"/>
    <n v="0.6709413298429"/>
    <s v="Aumento"/>
    <n v="9.2600659589999997E-4"/>
    <m/>
  </r>
  <r>
    <n v="14"/>
    <d v="2021-10-01T00:00:00"/>
    <x v="1"/>
    <x v="10"/>
    <x v="1"/>
    <x v="5"/>
    <x v="14"/>
    <m/>
    <n v="99.437724146328094"/>
    <n v="0.48137865163030003"/>
    <s v="Aumento"/>
    <n v="2.3537561454999999E-3"/>
    <m/>
  </r>
  <r>
    <n v="15"/>
    <d v="2021-10-01T00:00:00"/>
    <x v="1"/>
    <x v="10"/>
    <x v="1"/>
    <x v="5"/>
    <x v="15"/>
    <m/>
    <n v="98.644340621926204"/>
    <n v="-1.1510653758595999"/>
    <s v="Disminución"/>
    <n v="-1.9392333735000001E-3"/>
    <m/>
  </r>
  <r>
    <n v="16"/>
    <d v="2021-10-01T00:00:00"/>
    <x v="1"/>
    <x v="10"/>
    <x v="1"/>
    <x v="5"/>
    <x v="16"/>
    <m/>
    <n v="107.01413893462539"/>
    <n v="0.96540677092460003"/>
    <s v="Aumento"/>
    <n v="3.3391693472999999E-3"/>
    <m/>
  </r>
  <r>
    <n v="17"/>
    <d v="2021-10-01T00:00:00"/>
    <x v="1"/>
    <x v="10"/>
    <x v="1"/>
    <x v="5"/>
    <x v="17"/>
    <m/>
    <n v="103.5954455444179"/>
    <n v="0.29439570328679998"/>
    <s v="Aumento"/>
    <n v="4.8424595059999998E-4"/>
    <m/>
  </r>
  <r>
    <n v="18"/>
    <d v="2021-10-01T00:00:00"/>
    <x v="1"/>
    <x v="10"/>
    <x v="1"/>
    <x v="5"/>
    <x v="18"/>
    <m/>
    <n v="103.3820716913945"/>
    <n v="0.82458004860449996"/>
    <s v="Aumento"/>
    <n v="1.4521438523E-3"/>
    <m/>
  </r>
  <r>
    <n v="19"/>
    <d v="2021-10-01T00:00:00"/>
    <x v="1"/>
    <x v="10"/>
    <x v="1"/>
    <x v="4"/>
    <x v="19"/>
    <m/>
    <n v="101.4216909734168"/>
    <n v="0.67081684525679997"/>
    <s v="Aumento"/>
    <n v="1.8067682046E-3"/>
    <m/>
  </r>
  <r>
    <n v="20"/>
    <d v="2021-10-01T00:00:00"/>
    <x v="1"/>
    <x v="10"/>
    <x v="1"/>
    <x v="5"/>
    <x v="19"/>
    <m/>
    <n v="101.4216909734168"/>
    <n v="0.67081684525679997"/>
    <s v="Aumento"/>
    <n v="1.8067682046E-3"/>
    <m/>
  </r>
  <r>
    <n v="21"/>
    <d v="2021-10-01T00:00:00"/>
    <x v="1"/>
    <x v="10"/>
    <x v="1"/>
    <x v="4"/>
    <x v="20"/>
    <m/>
    <n v="108.501090055725"/>
    <n v="2.4806769528260002"/>
    <s v="Aumento"/>
    <n v="6.3115849012000003E-3"/>
    <m/>
  </r>
  <r>
    <n v="22"/>
    <d v="2021-10-01T00:00:00"/>
    <x v="1"/>
    <x v="10"/>
    <x v="1"/>
    <x v="5"/>
    <x v="20"/>
    <m/>
    <n v="108.501090055725"/>
    <n v="2.4806769528260002"/>
    <s v="Aumento"/>
    <n v="6.3115849012000003E-3"/>
    <m/>
  </r>
  <r>
    <n v="23"/>
    <d v="2021-10-01T00:00:00"/>
    <x v="1"/>
    <x v="10"/>
    <x v="1"/>
    <x v="4"/>
    <x v="21"/>
    <m/>
    <n v="108.06304009417779"/>
    <n v="1.8896086345298999"/>
    <s v="Aumento"/>
    <n v="4.8690141397000003E-3"/>
    <m/>
  </r>
  <r>
    <n v="24"/>
    <d v="2021-10-01T00:00:00"/>
    <x v="1"/>
    <x v="10"/>
    <x v="1"/>
    <x v="5"/>
    <x v="22"/>
    <m/>
    <n v="108.8267561157074"/>
    <n v="1.2320846142758"/>
    <s v="Aumento"/>
    <n v="2.2697426924000001E-3"/>
    <m/>
  </r>
  <r>
    <n v="25"/>
    <d v="2021-10-01T00:00:00"/>
    <x v="1"/>
    <x v="10"/>
    <x v="1"/>
    <x v="5"/>
    <x v="23"/>
    <m/>
    <n v="106.2349268664133"/>
    <n v="3.5386652075956002"/>
    <s v="Aumento"/>
    <n v="2.5992714473000002E-3"/>
    <m/>
  </r>
  <r>
    <n v="26"/>
    <d v="2021-10-01T00:00:00"/>
    <x v="1"/>
    <x v="10"/>
    <x v="1"/>
    <x v="3"/>
    <x v="24"/>
    <m/>
    <n v="108.2561098198056"/>
    <n v="1.8287942327004001"/>
    <s v="Aumento"/>
    <n v="7.9377981861099997E-2"/>
    <m/>
  </r>
  <r>
    <n v="27"/>
    <d v="2021-10-01T00:00:00"/>
    <x v="1"/>
    <x v="10"/>
    <x v="1"/>
    <x v="4"/>
    <x v="25"/>
    <m/>
    <n v="109.6208033176754"/>
    <n v="1.9131128456440001"/>
    <s v="Aumento"/>
    <n v="6.3915810504100001E-2"/>
    <m/>
  </r>
  <r>
    <n v="28"/>
    <d v="2021-10-01T00:00:00"/>
    <x v="1"/>
    <x v="10"/>
    <x v="1"/>
    <x v="5"/>
    <x v="26"/>
    <m/>
    <n v="111.5440595003672"/>
    <n v="2.2173935043444999"/>
    <s v="Aumento"/>
    <n v="1.6969906636299999E-2"/>
    <m/>
  </r>
  <r>
    <n v="29"/>
    <d v="2021-10-01T00:00:00"/>
    <x v="1"/>
    <x v="10"/>
    <x v="1"/>
    <x v="5"/>
    <x v="27"/>
    <m/>
    <n v="110.7465467928246"/>
    <n v="3.6852057720697999"/>
    <s v="Aumento"/>
    <n v="1.42190953143E-2"/>
    <m/>
  </r>
  <r>
    <n v="30"/>
    <d v="2021-10-01T00:00:00"/>
    <x v="1"/>
    <x v="10"/>
    <x v="1"/>
    <x v="5"/>
    <x v="28"/>
    <m/>
    <n v="110.6382811427135"/>
    <n v="1.412384809957"/>
    <s v="Aumento"/>
    <n v="3.1532476883999998E-3"/>
    <m/>
  </r>
  <r>
    <n v="31"/>
    <d v="2021-10-01T00:00:00"/>
    <x v="1"/>
    <x v="10"/>
    <x v="1"/>
    <x v="5"/>
    <x v="29"/>
    <m/>
    <n v="111.3459588823028"/>
    <n v="1.2571270492968001"/>
    <s v="Aumento"/>
    <n v="1.2113051731999999E-3"/>
    <m/>
  </r>
  <r>
    <n v="32"/>
    <d v="2021-10-01T00:00:00"/>
    <x v="1"/>
    <x v="10"/>
    <x v="1"/>
    <x v="5"/>
    <x v="30"/>
    <m/>
    <n v="111.8900784725499"/>
    <n v="4.8945821249617998"/>
    <s v="Aumento"/>
    <n v="2.5393713229E-3"/>
    <m/>
  </r>
  <r>
    <n v="33"/>
    <d v="2021-10-01T00:00:00"/>
    <x v="1"/>
    <x v="10"/>
    <x v="1"/>
    <x v="5"/>
    <x v="31"/>
    <m/>
    <n v="109.4784453520495"/>
    <n v="1.9663649532397001"/>
    <s v="Aumento"/>
    <n v="4.9980408542000003E-3"/>
    <m/>
  </r>
  <r>
    <n v="34"/>
    <d v="2021-10-01T00:00:00"/>
    <x v="1"/>
    <x v="10"/>
    <x v="1"/>
    <x v="5"/>
    <x v="32"/>
    <m/>
    <n v="103.6686841296488"/>
    <n v="1.8836095969611999"/>
    <s v="Aumento"/>
    <n v="6.1381641161999999E-3"/>
    <m/>
  </r>
  <r>
    <n v="35"/>
    <d v="2021-10-01T00:00:00"/>
    <x v="1"/>
    <x v="10"/>
    <x v="1"/>
    <x v="5"/>
    <x v="33"/>
    <m/>
    <n v="108.9049769282816"/>
    <n v="1.4274087166620999"/>
    <s v="Aumento"/>
    <n v="1.5791987784E-3"/>
    <m/>
  </r>
  <r>
    <n v="36"/>
    <d v="2021-10-01T00:00:00"/>
    <x v="1"/>
    <x v="10"/>
    <x v="1"/>
    <x v="5"/>
    <x v="34"/>
    <m/>
    <n v="111.7328572291342"/>
    <n v="1.4985371270717001"/>
    <s v="Aumento"/>
    <n v="8.3921888759000002E-3"/>
    <m/>
  </r>
  <r>
    <n v="37"/>
    <d v="2021-10-01T00:00:00"/>
    <x v="1"/>
    <x v="10"/>
    <x v="1"/>
    <x v="5"/>
    <x v="35"/>
    <m/>
    <n v="102.0081942400867"/>
    <n v="-0.32615200848670001"/>
    <s v="Disminución"/>
    <n v="-6.7804807169999999E-4"/>
    <m/>
  </r>
  <r>
    <n v="38"/>
    <d v="2021-10-01T00:00:00"/>
    <x v="1"/>
    <x v="10"/>
    <x v="1"/>
    <x v="5"/>
    <x v="36"/>
    <m/>
    <n v="111.1968625396657"/>
    <n v="2.8481487748676999"/>
    <s v="Aumento"/>
    <n v="4.5630082388000001E-3"/>
    <m/>
  </r>
  <r>
    <n v="39"/>
    <d v="2021-10-01T00:00:00"/>
    <x v="1"/>
    <x v="10"/>
    <x v="1"/>
    <x v="5"/>
    <x v="37"/>
    <m/>
    <n v="108.5862209981903"/>
    <n v="-0.4045660379937"/>
    <s v="Disminución"/>
    <n v="-3.025630687E-4"/>
    <m/>
  </r>
  <r>
    <n v="40"/>
    <d v="2021-10-01T00:00:00"/>
    <x v="1"/>
    <x v="10"/>
    <x v="1"/>
    <x v="5"/>
    <x v="38"/>
    <m/>
    <n v="110.4796615444837"/>
    <n v="0.90857265937690002"/>
    <s v="Aumento"/>
    <n v="1.1328946456999999E-3"/>
    <m/>
  </r>
  <r>
    <n v="41"/>
    <d v="2021-10-01T00:00:00"/>
    <x v="1"/>
    <x v="10"/>
    <x v="1"/>
    <x v="4"/>
    <x v="39"/>
    <m/>
    <n v="102.5587587634123"/>
    <n v="2.2850375864753998"/>
    <s v="Aumento"/>
    <n v="6.3503544772999998E-3"/>
    <m/>
  </r>
  <r>
    <n v="42"/>
    <d v="2021-10-01T00:00:00"/>
    <x v="1"/>
    <x v="10"/>
    <x v="1"/>
    <x v="5"/>
    <x v="40"/>
    <m/>
    <n v="103.6569996404603"/>
    <n v="0.63041057947180001"/>
    <s v="Aumento"/>
    <n v="4.248609961E-4"/>
    <m/>
  </r>
  <r>
    <n v="43"/>
    <d v="2021-10-01T00:00:00"/>
    <x v="1"/>
    <x v="10"/>
    <x v="1"/>
    <x v="5"/>
    <x v="41"/>
    <m/>
    <n v="102.2194113591074"/>
    <n v="2.8147479438429999"/>
    <s v="Aumento"/>
    <n v="5.9254934812000004E-3"/>
    <m/>
  </r>
  <r>
    <n v="44"/>
    <d v="2021-10-01T00:00:00"/>
    <x v="1"/>
    <x v="10"/>
    <x v="1"/>
    <x v="4"/>
    <x v="42"/>
    <m/>
    <n v="104.4542459069007"/>
    <n v="1.2627036955744999"/>
    <s v="Aumento"/>
    <n v="9.1118168797000004E-3"/>
    <m/>
  </r>
  <r>
    <n v="45"/>
    <d v="2021-10-01T00:00:00"/>
    <x v="1"/>
    <x v="10"/>
    <x v="1"/>
    <x v="5"/>
    <x v="43"/>
    <m/>
    <n v="105.38257443151289"/>
    <n v="2.9168762355937998"/>
    <s v="Aumento"/>
    <n v="4.5620861508E-3"/>
    <m/>
  </r>
  <r>
    <n v="46"/>
    <d v="2021-10-01T00:00:00"/>
    <x v="1"/>
    <x v="10"/>
    <x v="1"/>
    <x v="5"/>
    <x v="44"/>
    <m/>
    <n v="104.3392910437355"/>
    <n v="1.0146112703471"/>
    <s v="Aumento"/>
    <n v="2.9771107505000001E-3"/>
    <m/>
  </r>
  <r>
    <n v="47"/>
    <d v="2021-10-01T00:00:00"/>
    <x v="1"/>
    <x v="10"/>
    <x v="1"/>
    <x v="5"/>
    <x v="45"/>
    <m/>
    <n v="105.12302225006999"/>
    <n v="1.6806656159000001E-3"/>
    <s v="Aumento"/>
    <n v="2.2289813000000001E-6"/>
    <m/>
  </r>
  <r>
    <n v="48"/>
    <d v="2021-10-01T00:00:00"/>
    <x v="1"/>
    <x v="10"/>
    <x v="1"/>
    <x v="5"/>
    <x v="46"/>
    <m/>
    <n v="103.0373943446295"/>
    <n v="1.1284803221048001"/>
    <s v="Aumento"/>
    <n v="1.5703909971000001E-3"/>
    <m/>
  </r>
  <r>
    <n v="49"/>
    <d v="2021-10-01T00:00:00"/>
    <x v="1"/>
    <x v="10"/>
    <x v="1"/>
    <x v="3"/>
    <x v="47"/>
    <m/>
    <n v="99.350861045625507"/>
    <n v="-5.8916551436399997E-2"/>
    <s v="Disminución"/>
    <n v="-6.2328562279999995E-4"/>
    <m/>
  </r>
  <r>
    <n v="50"/>
    <d v="2021-10-01T00:00:00"/>
    <x v="1"/>
    <x v="10"/>
    <x v="1"/>
    <x v="4"/>
    <x v="48"/>
    <m/>
    <n v="102.1393511093748"/>
    <n v="-0.54002617079909998"/>
    <s v="Disminución"/>
    <n v="-1.7154915121E-3"/>
    <m/>
  </r>
  <r>
    <n v="51"/>
    <d v="2021-10-01T00:00:00"/>
    <x v="1"/>
    <x v="10"/>
    <x v="1"/>
    <x v="5"/>
    <x v="49"/>
    <m/>
    <n v="102.1393511093748"/>
    <n v="-0.54002617079909998"/>
    <s v="Disminución"/>
    <n v="-1.7154915121E-3"/>
    <m/>
  </r>
  <r>
    <n v="52"/>
    <d v="2021-10-01T00:00:00"/>
    <x v="1"/>
    <x v="10"/>
    <x v="1"/>
    <x v="4"/>
    <x v="50"/>
    <m/>
    <n v="98.208166172320801"/>
    <n v="0.1475466631548"/>
    <s v="Aumento"/>
    <n v="1.0922058892999999E-3"/>
    <m/>
  </r>
  <r>
    <n v="53"/>
    <d v="2021-10-01T00:00:00"/>
    <x v="1"/>
    <x v="10"/>
    <x v="1"/>
    <x v="5"/>
    <x v="51"/>
    <m/>
    <n v="98.352839504139595"/>
    <n v="0.17690014153969999"/>
    <s v="Aumento"/>
    <n v="1.2251713832000001E-3"/>
    <m/>
  </r>
  <r>
    <n v="54"/>
    <d v="2021-10-01T00:00:00"/>
    <x v="1"/>
    <x v="10"/>
    <x v="1"/>
    <x v="5"/>
    <x v="52"/>
    <m/>
    <n v="96.143926030440397"/>
    <n v="-0.27894997537850003"/>
    <s v="Disminución"/>
    <n v="-1.329654939E-4"/>
    <m/>
  </r>
  <r>
    <n v="55"/>
    <d v="2021-10-01T00:00:00"/>
    <x v="1"/>
    <x v="10"/>
    <x v="1"/>
    <x v="3"/>
    <x v="53"/>
    <m/>
    <n v="100.2455209231705"/>
    <n v="0.9779075715351"/>
    <s v="Aumento"/>
    <n v="3.2811880868599999E-2"/>
    <m/>
  </r>
  <r>
    <n v="56"/>
    <d v="2021-10-01T00:00:00"/>
    <x v="1"/>
    <x v="10"/>
    <x v="1"/>
    <x v="4"/>
    <x v="54"/>
    <m/>
    <n v="104.20916183796329"/>
    <n v="1.4757425188990001"/>
    <s v="Aumento"/>
    <n v="1.2868579258299999E-2"/>
    <m/>
  </r>
  <r>
    <n v="57"/>
    <d v="2021-10-01T00:00:00"/>
    <x v="1"/>
    <x v="10"/>
    <x v="1"/>
    <x v="5"/>
    <x v="54"/>
    <m/>
    <n v="104.20916183796329"/>
    <n v="1.4757425188990001"/>
    <s v="Aumento"/>
    <n v="1.2868579258299999E-2"/>
    <m/>
  </r>
  <r>
    <n v="58"/>
    <d v="2021-10-01T00:00:00"/>
    <x v="1"/>
    <x v="10"/>
    <x v="1"/>
    <x v="4"/>
    <x v="55"/>
    <m/>
    <n v="101.17449765628071"/>
    <n v="-0.87369437870599997"/>
    <s v="Disminución"/>
    <n v="-2.9228348198E-3"/>
    <m/>
  </r>
  <r>
    <n v="59"/>
    <d v="2021-10-01T00:00:00"/>
    <x v="1"/>
    <x v="10"/>
    <x v="1"/>
    <x v="5"/>
    <x v="56"/>
    <m/>
    <n v="99.945530230729105"/>
    <n v="-1.231573083075"/>
    <s v="Disminución"/>
    <n v="-3.1400310447999998E-3"/>
    <m/>
  </r>
  <r>
    <n v="60"/>
    <d v="2021-10-01T00:00:00"/>
    <x v="1"/>
    <x v="10"/>
    <x v="1"/>
    <x v="5"/>
    <x v="57"/>
    <m/>
    <n v="105.2592026475369"/>
    <n v="0.27294035826719998"/>
    <s v="Aumento"/>
    <n v="2.171962249E-4"/>
    <m/>
  </r>
  <r>
    <n v="61"/>
    <d v="2021-10-01T00:00:00"/>
    <x v="1"/>
    <x v="10"/>
    <x v="1"/>
    <x v="4"/>
    <x v="58"/>
    <m/>
    <n v="100.579220210538"/>
    <n v="0.33768656532710001"/>
    <s v="Aumento"/>
    <n v="2.8535904513E-3"/>
    <m/>
  </r>
  <r>
    <n v="62"/>
    <d v="2021-10-01T00:00:00"/>
    <x v="1"/>
    <x v="10"/>
    <x v="1"/>
    <x v="5"/>
    <x v="59"/>
    <m/>
    <n v="101.9762431748677"/>
    <n v="0.81895009153760001"/>
    <s v="Aumento"/>
    <n v="4.9833590077999999E-3"/>
    <m/>
  </r>
  <r>
    <n v="63"/>
    <d v="2021-10-01T00:00:00"/>
    <x v="1"/>
    <x v="10"/>
    <x v="1"/>
    <x v="5"/>
    <x v="60"/>
    <m/>
    <n v="97.779130308888099"/>
    <n v="-0.23242051421500001"/>
    <s v="Disminución"/>
    <n v="-1.4413595869999999E-4"/>
    <m/>
  </r>
  <r>
    <n v="64"/>
    <d v="2021-10-01T00:00:00"/>
    <x v="1"/>
    <x v="10"/>
    <x v="1"/>
    <x v="5"/>
    <x v="61"/>
    <m/>
    <n v="93.669870187783303"/>
    <n v="-1.3653334535571"/>
    <s v="Disminución"/>
    <n v="-1.1410221475999999E-3"/>
    <m/>
  </r>
  <r>
    <n v="65"/>
    <d v="2021-10-01T00:00:00"/>
    <x v="1"/>
    <x v="10"/>
    <x v="1"/>
    <x v="5"/>
    <x v="62"/>
    <m/>
    <n v="99.966320069973307"/>
    <n v="-0.92866159267860005"/>
    <s v="Disminución"/>
    <n v="-8.4461045019999998E-4"/>
    <m/>
  </r>
  <r>
    <n v="66"/>
    <d v="2021-10-01T00:00:00"/>
    <x v="1"/>
    <x v="10"/>
    <x v="1"/>
    <x v="4"/>
    <x v="63"/>
    <m/>
    <n v="102.0528046857885"/>
    <n v="0.83651031586820002"/>
    <s v="Aumento"/>
    <n v="4.3569256841999998E-3"/>
    <m/>
  </r>
  <r>
    <n v="67"/>
    <d v="2021-10-01T00:00:00"/>
    <x v="1"/>
    <x v="10"/>
    <x v="1"/>
    <x v="5"/>
    <x v="64"/>
    <m/>
    <n v="100.45432460345489"/>
    <n v="0.80495707647879999"/>
    <s v="Aumento"/>
    <n v="2.1243187511999998E-3"/>
    <m/>
  </r>
  <r>
    <n v="68"/>
    <d v="2021-10-01T00:00:00"/>
    <x v="1"/>
    <x v="10"/>
    <x v="1"/>
    <x v="5"/>
    <x v="65"/>
    <m/>
    <n v="103.7473531366897"/>
    <n v="0.86891873171970002"/>
    <s v="Aumento"/>
    <n v="2.232606933E-3"/>
    <m/>
  </r>
  <r>
    <n v="69"/>
    <d v="2021-10-01T00:00:00"/>
    <x v="1"/>
    <x v="10"/>
    <x v="1"/>
    <x v="4"/>
    <x v="66"/>
    <m/>
    <n v="104.5803438300491"/>
    <n v="0.17115539335470001"/>
    <s v="Aumento"/>
    <n v="1.021242899E-4"/>
    <m/>
  </r>
  <r>
    <n v="70"/>
    <d v="2021-10-01T00:00:00"/>
    <x v="1"/>
    <x v="10"/>
    <x v="1"/>
    <x v="5"/>
    <x v="67"/>
    <m/>
    <n v="104.5803438300491"/>
    <n v="0.17115539335470001"/>
    <s v="Aumento"/>
    <n v="1.021242899E-4"/>
    <m/>
  </r>
  <r>
    <n v="71"/>
    <d v="2021-10-01T00:00:00"/>
    <x v="1"/>
    <x v="10"/>
    <x v="1"/>
    <x v="4"/>
    <x v="68"/>
    <m/>
    <n v="92.740147738298603"/>
    <n v="2.7271442987148"/>
    <s v="Aumento"/>
    <n v="1.5748049814399999E-2"/>
    <m/>
  </r>
  <r>
    <n v="72"/>
    <d v="2021-10-01T00:00:00"/>
    <x v="1"/>
    <x v="10"/>
    <x v="1"/>
    <x v="5"/>
    <x v="68"/>
    <m/>
    <n v="92.740147738298603"/>
    <n v="2.7271442987148"/>
    <s v="Aumento"/>
    <n v="1.5748049814399999E-2"/>
    <m/>
  </r>
  <r>
    <n v="73"/>
    <d v="2021-10-01T00:00:00"/>
    <x v="1"/>
    <x v="10"/>
    <x v="1"/>
    <x v="4"/>
    <x v="69"/>
    <m/>
    <n v="98.032807823235103"/>
    <n v="-0.13347473412960001"/>
    <s v="Disminución"/>
    <n v="-1.945538095E-4"/>
    <m/>
  </r>
  <r>
    <n v="74"/>
    <d v="2021-10-01T00:00:00"/>
    <x v="1"/>
    <x v="10"/>
    <x v="1"/>
    <x v="5"/>
    <x v="70"/>
    <m/>
    <n v="98.032807823235103"/>
    <n v="-0.13347473412960001"/>
    <s v="Disminución"/>
    <n v="-1.945538095E-4"/>
    <m/>
  </r>
  <r>
    <n v="75"/>
    <d v="2021-10-01T00:00:00"/>
    <x v="1"/>
    <x v="10"/>
    <x v="1"/>
    <x v="3"/>
    <x v="71"/>
    <m/>
    <n v="140.3014714137004"/>
    <n v="-1.2538288317538999"/>
    <s v="Disminución"/>
    <n v="-1.15630558182E-2"/>
    <m/>
  </r>
  <r>
    <n v="76"/>
    <d v="2021-10-01T00:00:00"/>
    <x v="1"/>
    <x v="10"/>
    <x v="1"/>
    <x v="4"/>
    <x v="72"/>
    <m/>
    <n v="157.41618899513071"/>
    <n v="-1.7366903770255999"/>
    <s v="Disminución"/>
    <n v="-1.11891298822E-2"/>
    <m/>
  </r>
  <r>
    <n v="77"/>
    <d v="2021-10-01T00:00:00"/>
    <x v="1"/>
    <x v="10"/>
    <x v="1"/>
    <x v="5"/>
    <x v="73"/>
    <m/>
    <n v="157.41618899513071"/>
    <n v="-1.7366903770255999"/>
    <s v="Disminución"/>
    <n v="-1.11891298822E-2"/>
    <m/>
  </r>
  <r>
    <n v="78"/>
    <d v="2021-10-01T00:00:00"/>
    <x v="1"/>
    <x v="10"/>
    <x v="1"/>
    <x v="4"/>
    <x v="74"/>
    <m/>
    <n v="111.28398369297039"/>
    <n v="0.63405184376500001"/>
    <s v="Aumento"/>
    <n v="5.7723250679999998E-4"/>
    <m/>
  </r>
  <r>
    <n v="79"/>
    <d v="2021-10-01T00:00:00"/>
    <x v="1"/>
    <x v="10"/>
    <x v="1"/>
    <x v="5"/>
    <x v="74"/>
    <m/>
    <n v="111.28398369297039"/>
    <n v="0.63405184376500001"/>
    <s v="Aumento"/>
    <n v="5.7723250679999998E-4"/>
    <m/>
  </r>
  <r>
    <n v="80"/>
    <d v="2021-10-01T00:00:00"/>
    <x v="1"/>
    <x v="10"/>
    <x v="1"/>
    <x v="4"/>
    <x v="75"/>
    <m/>
    <n v="112.99246194386831"/>
    <n v="-0.50890746665889997"/>
    <s v="Disminución"/>
    <n v="-9.5115844280000003E-4"/>
    <m/>
  </r>
  <r>
    <n v="81"/>
    <d v="2021-10-01T00:00:00"/>
    <x v="1"/>
    <x v="10"/>
    <x v="1"/>
    <x v="5"/>
    <x v="75"/>
    <m/>
    <n v="112.99246194386831"/>
    <n v="-0.50890746665889997"/>
    <s v="Disminución"/>
    <n v="-9.5115844280000003E-4"/>
    <m/>
  </r>
  <r>
    <n v="82"/>
    <d v="2021-10-01T00:00:00"/>
    <x v="1"/>
    <x v="10"/>
    <x v="1"/>
    <x v="3"/>
    <x v="76"/>
    <m/>
    <n v="92.316851715910005"/>
    <n v="-1.928968308845"/>
    <s v="Disminución"/>
    <n v="-3.0495290928200001E-2"/>
    <m/>
  </r>
  <r>
    <n v="83"/>
    <d v="2021-10-01T00:00:00"/>
    <x v="1"/>
    <x v="10"/>
    <x v="1"/>
    <x v="4"/>
    <x v="77"/>
    <m/>
    <n v="95.898178157698496"/>
    <n v="1.4444607489164001"/>
    <s v="Aumento"/>
    <n v="9.2708040745000005E-3"/>
    <m/>
  </r>
  <r>
    <n v="84"/>
    <d v="2021-10-01T00:00:00"/>
    <x v="1"/>
    <x v="10"/>
    <x v="1"/>
    <x v="5"/>
    <x v="78"/>
    <m/>
    <n v="96.889731917387905"/>
    <n v="6.6422163198710003"/>
    <s v="Aumento"/>
    <n v="1.0827790382199999E-2"/>
    <m/>
  </r>
  <r>
    <n v="85"/>
    <d v="2021-10-01T00:00:00"/>
    <x v="1"/>
    <x v="10"/>
    <x v="1"/>
    <x v="5"/>
    <x v="79"/>
    <m/>
    <n v="96.041462758007796"/>
    <n v="-0.94629837349930002"/>
    <s v="Disminución"/>
    <n v="-1.8397316535E-3"/>
    <m/>
  </r>
  <r>
    <n v="86"/>
    <d v="2021-10-01T00:00:00"/>
    <x v="1"/>
    <x v="10"/>
    <x v="1"/>
    <x v="5"/>
    <x v="80"/>
    <m/>
    <n v="100.6235793721648"/>
    <n v="-0.26561632749629999"/>
    <s v="Disminución"/>
    <n v="-4.1676602409999999E-4"/>
    <m/>
  </r>
  <r>
    <n v="87"/>
    <d v="2021-10-01T00:00:00"/>
    <x v="1"/>
    <x v="10"/>
    <x v="1"/>
    <x v="5"/>
    <x v="81"/>
    <m/>
    <n v="89.336308180268105"/>
    <n v="0.54870448006740002"/>
    <s v="Aumento"/>
    <n v="6.9951136990000005E-4"/>
    <m/>
  </r>
  <r>
    <n v="88"/>
    <d v="2021-10-01T00:00:00"/>
    <x v="1"/>
    <x v="10"/>
    <x v="1"/>
    <x v="4"/>
    <x v="82"/>
    <m/>
    <n v="81.715562520250799"/>
    <n v="-2.7363161763853001"/>
    <s v="Disminución"/>
    <n v="-4.9338227134999996E-3"/>
    <m/>
  </r>
  <r>
    <n v="89"/>
    <d v="2021-10-01T00:00:00"/>
    <x v="1"/>
    <x v="10"/>
    <x v="1"/>
    <x v="5"/>
    <x v="83"/>
    <m/>
    <n v="73.026393713956594"/>
    <n v="-0.98470881072149996"/>
    <s v="Disminución"/>
    <n v="-6.3581507369999996E-4"/>
    <m/>
  </r>
  <r>
    <n v="90"/>
    <d v="2021-10-01T00:00:00"/>
    <x v="1"/>
    <x v="10"/>
    <x v="1"/>
    <x v="5"/>
    <x v="84"/>
    <m/>
    <n v="87.702228389970401"/>
    <n v="-3.7134991903671999"/>
    <s v="Disminución"/>
    <n v="-4.2980076398999997E-3"/>
    <m/>
  </r>
  <r>
    <n v="91"/>
    <d v="2021-10-01T00:00:00"/>
    <x v="1"/>
    <x v="10"/>
    <x v="1"/>
    <x v="4"/>
    <x v="85"/>
    <m/>
    <n v="99.235864508865603"/>
    <n v="1.226197739819"/>
    <s v="Aumento"/>
    <n v="3.3130758798000002E-3"/>
    <m/>
  </r>
  <r>
    <n v="92"/>
    <d v="2021-10-01T00:00:00"/>
    <x v="1"/>
    <x v="10"/>
    <x v="1"/>
    <x v="5"/>
    <x v="86"/>
    <m/>
    <n v="99.235864508865603"/>
    <n v="1.226197739819"/>
    <s v="Aumento"/>
    <n v="3.3130758798000002E-3"/>
    <m/>
  </r>
  <r>
    <n v="93"/>
    <d v="2021-10-01T00:00:00"/>
    <x v="1"/>
    <x v="10"/>
    <x v="1"/>
    <x v="4"/>
    <x v="87"/>
    <m/>
    <n v="75.1245504748602"/>
    <n v="-1.7286233725411999"/>
    <s v="Disminución"/>
    <n v="-1.6864441492000001E-3"/>
    <m/>
  </r>
  <r>
    <n v="94"/>
    <d v="2021-10-01T00:00:00"/>
    <x v="1"/>
    <x v="10"/>
    <x v="1"/>
    <x v="5"/>
    <x v="88"/>
    <m/>
    <n v="75.1245504748602"/>
    <n v="-1.7286233725411999"/>
    <s v="Disminución"/>
    <n v="-1.6864441492000001E-3"/>
    <m/>
  </r>
  <r>
    <n v="95"/>
    <d v="2021-10-01T00:00:00"/>
    <x v="1"/>
    <x v="10"/>
    <x v="1"/>
    <x v="4"/>
    <x v="89"/>
    <m/>
    <n v="90.711423291461699"/>
    <n v="-12.967145739502801"/>
    <s v="Disminución"/>
    <n v="-3.5108678832099997E-2"/>
    <m/>
  </r>
  <r>
    <n v="96"/>
    <d v="2021-10-01T00:00:00"/>
    <x v="1"/>
    <x v="10"/>
    <x v="1"/>
    <x v="5"/>
    <x v="90"/>
    <m/>
    <n v="87.770426887709505"/>
    <n v="-18.402364203982899"/>
    <s v="Disminución"/>
    <n v="-3.1409169908600001E-2"/>
    <m/>
  </r>
  <r>
    <n v="97"/>
    <d v="2021-10-01T00:00:00"/>
    <x v="1"/>
    <x v="10"/>
    <x v="1"/>
    <x v="5"/>
    <x v="91"/>
    <m/>
    <n v="95.327540114987102"/>
    <n v="-3.6968864937845001"/>
    <s v="Disminución"/>
    <n v="-3.6995089234999998E-3"/>
    <m/>
  </r>
  <r>
    <n v="98"/>
    <d v="2021-10-01T00:00:00"/>
    <x v="1"/>
    <x v="10"/>
    <x v="1"/>
    <x v="4"/>
    <x v="92"/>
    <m/>
    <n v="96.774921125729406"/>
    <n v="-1.1225364696253"/>
    <s v="Disminución"/>
    <n v="-1.3502251876E-3"/>
    <m/>
  </r>
  <r>
    <n v="99"/>
    <d v="2021-10-01T00:00:00"/>
    <x v="1"/>
    <x v="10"/>
    <x v="1"/>
    <x v="5"/>
    <x v="93"/>
    <m/>
    <n v="96.774921125729406"/>
    <n v="-1.1225364696253"/>
    <s v="Disminución"/>
    <n v="-1.3502251876E-3"/>
    <m/>
  </r>
  <r>
    <n v="100"/>
    <d v="2021-10-01T00:00:00"/>
    <x v="1"/>
    <x v="10"/>
    <x v="1"/>
    <x v="3"/>
    <x v="94"/>
    <m/>
    <n v="76.248338491956503"/>
    <n v="1.5893242886558001"/>
    <s v="Aumento"/>
    <n v="4.5915647173599999E-2"/>
    <m/>
  </r>
  <r>
    <n v="101"/>
    <d v="2021-10-01T00:00:00"/>
    <x v="1"/>
    <x v="10"/>
    <x v="1"/>
    <x v="4"/>
    <x v="95"/>
    <m/>
    <n v="81.595058988144601"/>
    <n v="5.9326618576888999"/>
    <s v="Aumento"/>
    <n v="1.70895074493E-2"/>
    <m/>
  </r>
  <r>
    <n v="102"/>
    <d v="2021-10-01T00:00:00"/>
    <x v="1"/>
    <x v="10"/>
    <x v="1"/>
    <x v="5"/>
    <x v="96"/>
    <m/>
    <n v="81.182131486355004"/>
    <n v="-1.1608995279426999"/>
    <s v="Disminución"/>
    <n v="-1.0834985003E-3"/>
    <m/>
  </r>
  <r>
    <n v="103"/>
    <d v="2021-10-01T00:00:00"/>
    <x v="1"/>
    <x v="10"/>
    <x v="1"/>
    <x v="5"/>
    <x v="97"/>
    <m/>
    <n v="108.7756766437775"/>
    <n v="28.411102193023499"/>
    <s v="Aumento"/>
    <n v="1.6109681802900001E-2"/>
    <m/>
  </r>
  <r>
    <n v="104"/>
    <d v="2021-10-01T00:00:00"/>
    <x v="1"/>
    <x v="10"/>
    <x v="1"/>
    <x v="5"/>
    <x v="98"/>
    <m/>
    <n v="82.430286852891896"/>
    <n v="2.9145953480131999"/>
    <s v="Aumento"/>
    <n v="3.0524919311000001E-3"/>
    <m/>
  </r>
  <r>
    <n v="105"/>
    <d v="2021-10-01T00:00:00"/>
    <x v="1"/>
    <x v="10"/>
    <x v="1"/>
    <x v="5"/>
    <x v="99"/>
    <m/>
    <n v="51.560334871490397"/>
    <n v="-2.9711849724405002"/>
    <s v="Disminución"/>
    <n v="-9.891677844999999E-4"/>
    <m/>
  </r>
  <r>
    <n v="106"/>
    <d v="2021-10-01T00:00:00"/>
    <x v="1"/>
    <x v="10"/>
    <x v="1"/>
    <x v="4"/>
    <x v="100"/>
    <m/>
    <n v="64.364124814163702"/>
    <n v="4.0242737233605999"/>
    <s v="Aumento"/>
    <n v="2.5285822038700001E-2"/>
    <m/>
  </r>
  <r>
    <n v="107"/>
    <d v="2021-10-01T00:00:00"/>
    <x v="1"/>
    <x v="10"/>
    <x v="1"/>
    <x v="5"/>
    <x v="101"/>
    <m/>
    <n v="56.706165768631102"/>
    <n v="8.9891001914810005"/>
    <s v="Aumento"/>
    <n v="3.2456722077400003E-2"/>
    <m/>
  </r>
  <r>
    <n v="108"/>
    <d v="2021-10-01T00:00:00"/>
    <x v="1"/>
    <x v="10"/>
    <x v="1"/>
    <x v="5"/>
    <x v="102"/>
    <m/>
    <n v="75.988080906966402"/>
    <n v="2.92028394848E-2"/>
    <s v="Aumento"/>
    <n v="1.22482649E-5"/>
    <m/>
  </r>
  <r>
    <n v="109"/>
    <d v="2021-10-01T00:00:00"/>
    <x v="1"/>
    <x v="10"/>
    <x v="1"/>
    <x v="5"/>
    <x v="103"/>
    <m/>
    <n v="75.365847402165102"/>
    <n v="-0.77728674608769999"/>
    <s v="Disminución"/>
    <n v="-1.0218734911E-3"/>
    <m/>
  </r>
  <r>
    <n v="110"/>
    <d v="2021-10-01T00:00:00"/>
    <x v="1"/>
    <x v="10"/>
    <x v="1"/>
    <x v="5"/>
    <x v="104"/>
    <m/>
    <n v="94.056609888725205"/>
    <n v="-6.5645858605822998"/>
    <s v="Disminución"/>
    <n v="-6.1612748126999997E-3"/>
    <m/>
  </r>
  <r>
    <n v="111"/>
    <d v="2021-10-01T00:00:00"/>
    <x v="1"/>
    <x v="10"/>
    <x v="1"/>
    <x v="4"/>
    <x v="105"/>
    <m/>
    <n v="98.125066709197597"/>
    <n v="-1.7545828704751001"/>
    <s v="Disminución"/>
    <n v="-9.5784774069999998E-4"/>
    <m/>
  </r>
  <r>
    <n v="112"/>
    <d v="2021-10-01T00:00:00"/>
    <x v="1"/>
    <x v="10"/>
    <x v="1"/>
    <x v="5"/>
    <x v="106"/>
    <m/>
    <n v="98.125066709197597"/>
    <n v="-1.7545828704751001"/>
    <s v="Disminución"/>
    <n v="-9.5784774069999998E-4"/>
    <m/>
  </r>
  <r>
    <n v="113"/>
    <d v="2021-10-01T00:00:00"/>
    <x v="1"/>
    <x v="10"/>
    <x v="1"/>
    <x v="4"/>
    <x v="107"/>
    <m/>
    <n v="52.541453180933601"/>
    <n v="-2.4958328894922999"/>
    <s v="Disminución"/>
    <n v="-9.8455099920000001E-3"/>
    <m/>
  </r>
  <r>
    <n v="114"/>
    <d v="2021-10-01T00:00:00"/>
    <x v="1"/>
    <x v="10"/>
    <x v="1"/>
    <x v="5"/>
    <x v="108"/>
    <m/>
    <n v="41.679105050726299"/>
    <n v="-2.3223234926837"/>
    <s v="Disminución"/>
    <n v="-5.6114158364000003E-3"/>
    <m/>
  </r>
  <r>
    <n v="115"/>
    <d v="2021-10-01T00:00:00"/>
    <x v="1"/>
    <x v="10"/>
    <x v="1"/>
    <x v="5"/>
    <x v="109"/>
    <m/>
    <n v="127.07391007981791"/>
    <n v="-3.7869137962088999"/>
    <s v="Disminución"/>
    <n v="-2.9798121071999998E-3"/>
    <m/>
  </r>
  <r>
    <n v="116"/>
    <d v="2021-10-01T00:00:00"/>
    <x v="1"/>
    <x v="10"/>
    <x v="1"/>
    <x v="5"/>
    <x v="110"/>
    <m/>
    <n v="68.648412930372203"/>
    <n v="-1.6912853554803999"/>
    <s v="Disminución"/>
    <n v="-1.2542820483999999E-3"/>
    <m/>
  </r>
  <r>
    <n v="117"/>
    <d v="2021-10-01T00:00:00"/>
    <x v="1"/>
    <x v="10"/>
    <x v="1"/>
    <x v="4"/>
    <x v="111"/>
    <m/>
    <n v="73.718455428740896"/>
    <n v="3.0864960267598001"/>
    <s v="Aumento"/>
    <n v="1.5644728210499999E-2"/>
    <m/>
  </r>
  <r>
    <n v="118"/>
    <d v="2021-10-01T00:00:00"/>
    <x v="1"/>
    <x v="10"/>
    <x v="1"/>
    <x v="5"/>
    <x v="112"/>
    <m/>
    <n v="66.622435286383606"/>
    <n v="6.4792906184953996"/>
    <s v="Aumento"/>
    <n v="2.0074405280600002E-2"/>
    <m/>
  </r>
  <r>
    <n v="119"/>
    <d v="2021-10-01T00:00:00"/>
    <x v="1"/>
    <x v="10"/>
    <x v="1"/>
    <x v="5"/>
    <x v="113"/>
    <m/>
    <n v="84.575255479042099"/>
    <n v="-0.14331292654389999"/>
    <s v="Disminución"/>
    <n v="-7.6517845100000003E-5"/>
    <m/>
  </r>
  <r>
    <n v="120"/>
    <d v="2021-10-01T00:00:00"/>
    <x v="1"/>
    <x v="10"/>
    <x v="1"/>
    <x v="5"/>
    <x v="114"/>
    <m/>
    <n v="92.506918038363494"/>
    <n v="-3.0301733795139998"/>
    <s v="Disminución"/>
    <n v="-4.3531592250000001E-3"/>
    <m/>
  </r>
  <r>
    <n v="121"/>
    <d v="2021-10-01T00:00:00"/>
    <x v="1"/>
    <x v="10"/>
    <x v="1"/>
    <x v="4"/>
    <x v="115"/>
    <m/>
    <n v="106.2190661881277"/>
    <n v="-0.1830796955838"/>
    <s v="Disminución"/>
    <n v="-1.0229843481E-3"/>
    <m/>
  </r>
  <r>
    <n v="122"/>
    <d v="2021-10-01T00:00:00"/>
    <x v="1"/>
    <x v="10"/>
    <x v="1"/>
    <x v="5"/>
    <x v="116"/>
    <m/>
    <n v="106.2190661881277"/>
    <n v="-0.1830796955838"/>
    <s v="Disminución"/>
    <n v="-1.0229843481E-3"/>
    <m/>
  </r>
  <r>
    <n v="123"/>
    <d v="2021-10-01T00:00:00"/>
    <x v="1"/>
    <x v="10"/>
    <x v="1"/>
    <x v="4"/>
    <x v="117"/>
    <m/>
    <n v="104.22509718830069"/>
    <n v="-6.0726435953000001E-2"/>
    <s v="Disminución"/>
    <n v="-2.7806844410000001E-4"/>
    <m/>
  </r>
  <r>
    <n v="124"/>
    <d v="2021-10-01T00:00:00"/>
    <x v="1"/>
    <x v="10"/>
    <x v="1"/>
    <x v="5"/>
    <x v="118"/>
    <m/>
    <n v="105.2306747057707"/>
    <n v="0.37675141394400002"/>
    <s v="Aumento"/>
    <n v="4.7277823300000002E-4"/>
    <m/>
  </r>
  <r>
    <n v="125"/>
    <d v="2021-10-01T00:00:00"/>
    <x v="1"/>
    <x v="10"/>
    <x v="1"/>
    <x v="5"/>
    <x v="119"/>
    <m/>
    <n v="104.2964082953626"/>
    <n v="0.60797285855750005"/>
    <s v="Aumento"/>
    <n v="8.3323312280000005E-4"/>
    <m/>
  </r>
  <r>
    <n v="126"/>
    <d v="2021-10-01T00:00:00"/>
    <x v="1"/>
    <x v="10"/>
    <x v="1"/>
    <x v="5"/>
    <x v="120"/>
    <m/>
    <n v="103.5316366673505"/>
    <n v="-0.81083382250299996"/>
    <s v="Disminución"/>
    <n v="-1.5840797998999999E-3"/>
    <m/>
  </r>
  <r>
    <n v="127"/>
    <d v="2021-10-01T00:00:00"/>
    <x v="1"/>
    <x v="10"/>
    <x v="1"/>
    <x v="3"/>
    <x v="121"/>
    <m/>
    <n v="100.99376577968511"/>
    <n v="0.20382994740240001"/>
    <s v="Aumento"/>
    <n v="2.5266256351000002E-3"/>
    <m/>
  </r>
  <r>
    <n v="128"/>
    <d v="2021-10-01T00:00:00"/>
    <x v="1"/>
    <x v="10"/>
    <x v="1"/>
    <x v="4"/>
    <x v="122"/>
    <m/>
    <n v="100.008745812603"/>
    <n v="-0.30863201575310001"/>
    <s v="Disminución"/>
    <n v="-1.6088520455999999E-3"/>
    <m/>
  </r>
  <r>
    <n v="129"/>
    <d v="2021-10-01T00:00:00"/>
    <x v="1"/>
    <x v="10"/>
    <x v="1"/>
    <x v="5"/>
    <x v="123"/>
    <m/>
    <n v="100.008745812603"/>
    <n v="-0.30863201575310001"/>
    <s v="Disminución"/>
    <n v="-1.6088520455999999E-3"/>
    <m/>
  </r>
  <r>
    <n v="130"/>
    <d v="2021-10-01T00:00:00"/>
    <x v="1"/>
    <x v="10"/>
    <x v="1"/>
    <x v="4"/>
    <x v="124"/>
    <m/>
    <n v="102.04666789794059"/>
    <n v="1.889177847462"/>
    <s v="Aumento"/>
    <n v="1.3221438173E-3"/>
    <m/>
  </r>
  <r>
    <n v="131"/>
    <d v="2021-10-01T00:00:00"/>
    <x v="1"/>
    <x v="10"/>
    <x v="1"/>
    <x v="5"/>
    <x v="125"/>
    <m/>
    <n v="102.04666789794059"/>
    <n v="1.889177847462"/>
    <s v="Aumento"/>
    <n v="1.3221438173E-3"/>
    <m/>
  </r>
  <r>
    <n v="132"/>
    <d v="2021-10-01T00:00:00"/>
    <x v="1"/>
    <x v="10"/>
    <x v="1"/>
    <x v="4"/>
    <x v="126"/>
    <m/>
    <n v="102.03304131631209"/>
    <n v="0.14072406122639999"/>
    <s v="Aumento"/>
    <n v="2.5323902640000002E-4"/>
    <m/>
  </r>
  <r>
    <n v="133"/>
    <d v="2021-10-01T00:00:00"/>
    <x v="1"/>
    <x v="10"/>
    <x v="1"/>
    <x v="5"/>
    <x v="126"/>
    <m/>
    <n v="102.03304131631209"/>
    <n v="0.14072406122639999"/>
    <s v="Aumento"/>
    <n v="2.5323902640000002E-4"/>
    <m/>
  </r>
  <r>
    <n v="134"/>
    <d v="2021-10-01T00:00:00"/>
    <x v="1"/>
    <x v="10"/>
    <x v="1"/>
    <x v="4"/>
    <x v="127"/>
    <m/>
    <n v="104.4166155660418"/>
    <n v="0.2069645327928"/>
    <s v="Aumento"/>
    <n v="6.2208143079999997E-4"/>
    <m/>
  </r>
  <r>
    <n v="135"/>
    <d v="2021-10-01T00:00:00"/>
    <x v="1"/>
    <x v="10"/>
    <x v="1"/>
    <x v="5"/>
    <x v="127"/>
    <m/>
    <n v="104.4166155660418"/>
    <n v="0.2069645327928"/>
    <s v="Aumento"/>
    <n v="6.2208143079999997E-4"/>
    <m/>
  </r>
  <r>
    <n v="136"/>
    <d v="2021-10-01T00:00:00"/>
    <x v="1"/>
    <x v="10"/>
    <x v="1"/>
    <x v="4"/>
    <x v="128"/>
    <m/>
    <n v="96.814496335588899"/>
    <n v="1.1551126811506001"/>
    <s v="Aumento"/>
    <n v="1.9380134063000001E-3"/>
    <m/>
  </r>
  <r>
    <n v="137"/>
    <d v="2021-10-01T00:00:00"/>
    <x v="1"/>
    <x v="10"/>
    <x v="1"/>
    <x v="5"/>
    <x v="129"/>
    <m/>
    <n v="96.814496335588899"/>
    <n v="1.1551126811506001"/>
    <s v="Aumento"/>
    <n v="1.9380134063000001E-3"/>
    <m/>
  </r>
  <r>
    <n v="138"/>
    <d v="2021-10-01T00:00:00"/>
    <x v="1"/>
    <x v="10"/>
    <x v="1"/>
    <x v="3"/>
    <x v="130"/>
    <m/>
    <n v="101.7798729272458"/>
    <n v="2.9412584775799999E-2"/>
    <s v="Aumento"/>
    <n v="3.4124536790000002E-4"/>
    <m/>
  </r>
  <r>
    <n v="139"/>
    <d v="2021-10-01T00:00:00"/>
    <x v="1"/>
    <x v="10"/>
    <x v="1"/>
    <x v="4"/>
    <x v="131"/>
    <m/>
    <n v="100.4266310590167"/>
    <n v="0.76701168191129998"/>
    <s v="Aumento"/>
    <n v="1.4535014446000001E-3"/>
    <m/>
  </r>
  <r>
    <n v="140"/>
    <d v="2021-10-01T00:00:00"/>
    <x v="1"/>
    <x v="10"/>
    <x v="1"/>
    <x v="5"/>
    <x v="132"/>
    <m/>
    <n v="99.528556386483501"/>
    <n v="-0.4737032366815"/>
    <s v="Disminución"/>
    <n v="-5.4742894820000005E-4"/>
    <m/>
  </r>
  <r>
    <n v="141"/>
    <d v="2021-10-01T00:00:00"/>
    <x v="1"/>
    <x v="10"/>
    <x v="1"/>
    <x v="5"/>
    <x v="133"/>
    <m/>
    <n v="101.81813247989891"/>
    <n v="2.7062210155922002"/>
    <s v="Aumento"/>
    <n v="2.0009303926999998E-3"/>
    <m/>
  </r>
  <r>
    <n v="142"/>
    <d v="2021-10-01T00:00:00"/>
    <x v="1"/>
    <x v="10"/>
    <x v="1"/>
    <x v="4"/>
    <x v="134"/>
    <m/>
    <n v="100.88905363668979"/>
    <n v="-0.14021490903110001"/>
    <s v="Disminución"/>
    <n v="-1.1935853239E-3"/>
    <m/>
  </r>
  <r>
    <n v="143"/>
    <d v="2021-10-01T00:00:00"/>
    <x v="1"/>
    <x v="10"/>
    <x v="1"/>
    <x v="5"/>
    <x v="135"/>
    <m/>
    <n v="101.6866767365126"/>
    <n v="0.39498872833530002"/>
    <s v="Aumento"/>
    <n v="2.360713903E-4"/>
    <m/>
  </r>
  <r>
    <n v="144"/>
    <d v="2021-10-01T00:00:00"/>
    <x v="1"/>
    <x v="10"/>
    <x v="1"/>
    <x v="5"/>
    <x v="136"/>
    <m/>
    <n v="95.481069161444594"/>
    <n v="1.1063883374728001"/>
    <s v="Aumento"/>
    <n v="1.1279319316E-3"/>
    <m/>
  </r>
  <r>
    <n v="145"/>
    <d v="2021-10-01T00:00:00"/>
    <x v="1"/>
    <x v="10"/>
    <x v="1"/>
    <x v="5"/>
    <x v="137"/>
    <m/>
    <n v="92.243671134745398"/>
    <n v="-2.5827778749599002"/>
    <s v="Disminución"/>
    <n v="-3.7803581148E-3"/>
    <m/>
  </r>
  <r>
    <n v="146"/>
    <d v="2021-10-01T00:00:00"/>
    <x v="1"/>
    <x v="10"/>
    <x v="1"/>
    <x v="5"/>
    <x v="138"/>
    <m/>
    <n v="96.994990257784707"/>
    <n v="-1.2908877769611"/>
    <s v="Disminución"/>
    <n v="-1.8168469442000001E-3"/>
    <m/>
  </r>
  <r>
    <n v="147"/>
    <d v="2021-10-01T00:00:00"/>
    <x v="1"/>
    <x v="10"/>
    <x v="1"/>
    <x v="5"/>
    <x v="139"/>
    <m/>
    <n v="98.315479703767707"/>
    <n v="1.3119645623905001"/>
    <s v="Aumento"/>
    <n v="1.9504730815E-3"/>
    <m/>
  </r>
  <r>
    <n v="148"/>
    <d v="2021-10-01T00:00:00"/>
    <x v="1"/>
    <x v="10"/>
    <x v="1"/>
    <x v="5"/>
    <x v="140"/>
    <m/>
    <n v="113.46754131168331"/>
    <n v="0.42920149739989999"/>
    <s v="Aumento"/>
    <n v="1.0891433317E-3"/>
    <m/>
  </r>
  <r>
    <n v="149"/>
    <d v="2021-10-01T00:00:00"/>
    <x v="1"/>
    <x v="10"/>
    <x v="1"/>
    <x v="4"/>
    <x v="141"/>
    <m/>
    <n v="111.1525890928804"/>
    <n v="6.8088817727799997E-2"/>
    <s v="Aumento"/>
    <n v="8.1329247299999997E-5"/>
    <m/>
  </r>
  <r>
    <n v="150"/>
    <d v="2021-10-01T00:00:00"/>
    <x v="1"/>
    <x v="10"/>
    <x v="1"/>
    <x v="5"/>
    <x v="142"/>
    <m/>
    <n v="111.1525890928804"/>
    <n v="6.8088817727799997E-2"/>
    <s v="Aumento"/>
    <n v="8.1329247299999997E-5"/>
    <m/>
  </r>
  <r>
    <n v="151"/>
    <d v="2021-10-01T00:00:00"/>
    <x v="1"/>
    <x v="10"/>
    <x v="1"/>
    <x v="2"/>
    <x v="143"/>
    <m/>
    <n v="104.462759424233"/>
    <n v="2.3945365189161998"/>
    <s v="Aumento"/>
    <n v="4.8977480216799998E-2"/>
    <m/>
  </r>
  <r>
    <n v="152"/>
    <d v="2021-10-01T00:00:00"/>
    <x v="1"/>
    <x v="10"/>
    <x v="1"/>
    <x v="3"/>
    <x v="144"/>
    <m/>
    <n v="102.9585179614761"/>
    <n v="2.4528833205668001"/>
    <s v="Aumento"/>
    <n v="1.8374425364899999E-2"/>
    <m/>
  </r>
  <r>
    <n v="153"/>
    <d v="2021-10-01T00:00:00"/>
    <x v="1"/>
    <x v="10"/>
    <x v="1"/>
    <x v="4"/>
    <x v="144"/>
    <m/>
    <n v="102.9585179614761"/>
    <n v="2.4528833205668001"/>
    <s v="Aumento"/>
    <n v="1.8374425364899999E-2"/>
    <m/>
  </r>
  <r>
    <n v="154"/>
    <d v="2021-10-01T00:00:00"/>
    <x v="1"/>
    <x v="10"/>
    <x v="1"/>
    <x v="5"/>
    <x v="145"/>
    <m/>
    <n v="102.5484011456582"/>
    <n v="2.4775391722486"/>
    <s v="Aumento"/>
    <n v="1.43957944334E-2"/>
    <m/>
  </r>
  <r>
    <n v="155"/>
    <d v="2021-10-01T00:00:00"/>
    <x v="1"/>
    <x v="10"/>
    <x v="1"/>
    <x v="5"/>
    <x v="146"/>
    <m/>
    <n v="104.4038120602158"/>
    <n v="2.3676292436776998"/>
    <s v="Aumento"/>
    <n v="3.9786309314999999E-3"/>
    <m/>
  </r>
  <r>
    <n v="156"/>
    <d v="2021-10-01T00:00:00"/>
    <x v="1"/>
    <x v="10"/>
    <x v="1"/>
    <x v="3"/>
    <x v="147"/>
    <m/>
    <n v="111.0925889402718"/>
    <n v="3.7989023974862999"/>
    <s v="Aumento"/>
    <n v="2.7388832030100001E-2"/>
    <m/>
  </r>
  <r>
    <n v="157"/>
    <d v="2021-10-01T00:00:00"/>
    <x v="1"/>
    <x v="10"/>
    <x v="1"/>
    <x v="4"/>
    <x v="147"/>
    <m/>
    <n v="111.0925889402718"/>
    <n v="3.7989023974862999"/>
    <s v="Aumento"/>
    <n v="2.7388832030100001E-2"/>
    <m/>
  </r>
  <r>
    <n v="158"/>
    <d v="2021-10-01T00:00:00"/>
    <x v="1"/>
    <x v="10"/>
    <x v="1"/>
    <x v="5"/>
    <x v="147"/>
    <m/>
    <n v="111.0925889402718"/>
    <n v="3.7989023974862999"/>
    <s v="Aumento"/>
    <n v="2.7388832030100001E-2"/>
    <m/>
  </r>
  <r>
    <n v="159"/>
    <d v="2021-10-01T00:00:00"/>
    <x v="1"/>
    <x v="10"/>
    <x v="1"/>
    <x v="3"/>
    <x v="148"/>
    <m/>
    <n v="96.996922479892902"/>
    <n v="1.8575635084149"/>
    <s v="Aumento"/>
    <n v="1.3176724499999999E-3"/>
    <m/>
  </r>
  <r>
    <n v="160"/>
    <d v="2021-10-01T00:00:00"/>
    <x v="1"/>
    <x v="10"/>
    <x v="1"/>
    <x v="4"/>
    <x v="148"/>
    <m/>
    <n v="96.996922479892902"/>
    <n v="1.8575635084149"/>
    <s v="Aumento"/>
    <n v="1.3176724499999999E-3"/>
    <m/>
  </r>
  <r>
    <n v="161"/>
    <d v="2021-10-01T00:00:00"/>
    <x v="1"/>
    <x v="10"/>
    <x v="1"/>
    <x v="5"/>
    <x v="148"/>
    <m/>
    <n v="96.996922479892902"/>
    <n v="1.8575635084149"/>
    <s v="Aumento"/>
    <n v="1.3176724499999999E-3"/>
    <m/>
  </r>
  <r>
    <n v="162"/>
    <d v="2021-10-01T00:00:00"/>
    <x v="1"/>
    <x v="10"/>
    <x v="1"/>
    <x v="3"/>
    <x v="149"/>
    <m/>
    <n v="99.009249680475307"/>
    <n v="0.37601088899450003"/>
    <s v="Aumento"/>
    <n v="1.8965503718E-3"/>
    <m/>
  </r>
  <r>
    <n v="163"/>
    <d v="2021-10-01T00:00:00"/>
    <x v="1"/>
    <x v="10"/>
    <x v="1"/>
    <x v="4"/>
    <x v="149"/>
    <m/>
    <n v="99.009249680475307"/>
    <n v="0.37601088899450003"/>
    <s v="Aumento"/>
    <n v="1.8965503718E-3"/>
    <m/>
  </r>
  <r>
    <n v="164"/>
    <d v="2021-10-01T00:00:00"/>
    <x v="1"/>
    <x v="10"/>
    <x v="1"/>
    <x v="5"/>
    <x v="149"/>
    <m/>
    <n v="99.009249680475307"/>
    <n v="0.37601088899450003"/>
    <s v="Aumento"/>
    <n v="1.8965503718E-3"/>
    <m/>
  </r>
  <r>
    <n v="0"/>
    <d v="2021-11-01T00:00:00"/>
    <x v="1"/>
    <x v="11"/>
    <x v="0"/>
    <x v="0"/>
    <x v="0"/>
    <m/>
    <n v="102.80237964098281"/>
    <n v="0.82266385832559996"/>
    <s v="Aumento"/>
    <m/>
    <m/>
  </r>
  <r>
    <n v="1"/>
    <d v="2021-11-01T00:00:00"/>
    <x v="1"/>
    <x v="11"/>
    <x v="1"/>
    <x v="1"/>
    <x v="1"/>
    <m/>
    <n v="101.1968296808017"/>
    <n v="1.4642908265943999"/>
    <s v="Aumento"/>
    <n v="0.34828344744189998"/>
    <m/>
  </r>
  <r>
    <n v="2"/>
    <d v="2021-11-01T00:00:00"/>
    <x v="1"/>
    <x v="11"/>
    <x v="1"/>
    <x v="2"/>
    <x v="2"/>
    <m/>
    <n v="100.75363386620739"/>
    <n v="1.4588858507975"/>
    <s v="Aumento"/>
    <n v="0.31659217491969999"/>
    <m/>
  </r>
  <r>
    <n v="3"/>
    <d v="2021-11-01T00:00:00"/>
    <x v="1"/>
    <x v="11"/>
    <x v="1"/>
    <x v="3"/>
    <x v="3"/>
    <m/>
    <n v="106.590619049167"/>
    <n v="1.2423942485038"/>
    <s v="Aumento"/>
    <n v="6.3587543508500002E-2"/>
    <m/>
  </r>
  <r>
    <n v="4"/>
    <d v="2021-11-01T00:00:00"/>
    <x v="1"/>
    <x v="11"/>
    <x v="1"/>
    <x v="4"/>
    <x v="4"/>
    <m/>
    <n v="106.70324751943539"/>
    <n v="-1.6548194753E-3"/>
    <s v="Disminución"/>
    <n v="-2.3722122000000001E-5"/>
    <m/>
  </r>
  <r>
    <n v="5"/>
    <d v="2021-11-01T00:00:00"/>
    <x v="1"/>
    <x v="11"/>
    <x v="1"/>
    <x v="5"/>
    <x v="5"/>
    <m/>
    <n v="106.94702906163521"/>
    <n v="-1.15872940513E-2"/>
    <s v="Disminución"/>
    <n v="-1.594133398E-4"/>
    <m/>
  </r>
  <r>
    <n v="6"/>
    <d v="2021-11-01T00:00:00"/>
    <x v="1"/>
    <x v="11"/>
    <x v="1"/>
    <x v="5"/>
    <x v="6"/>
    <m/>
    <n v="101.2208805366057"/>
    <n v="0.234933222553"/>
    <s v="Aumento"/>
    <n v="1.356912178E-4"/>
    <m/>
  </r>
  <r>
    <n v="7"/>
    <d v="2021-11-01T00:00:00"/>
    <x v="1"/>
    <x v="11"/>
    <x v="1"/>
    <x v="4"/>
    <x v="7"/>
    <m/>
    <n v="115.8784116084591"/>
    <n v="5.6869337581934998"/>
    <s v="Aumento"/>
    <n v="1.5635009302599999E-2"/>
    <m/>
  </r>
  <r>
    <n v="8"/>
    <d v="2021-11-01T00:00:00"/>
    <x v="1"/>
    <x v="11"/>
    <x v="1"/>
    <x v="5"/>
    <x v="8"/>
    <m/>
    <n v="114.3405979328235"/>
    <n v="5.1281041222869002"/>
    <s v="Aumento"/>
    <n v="1.02722330519E-2"/>
    <m/>
  </r>
  <r>
    <n v="9"/>
    <d v="2021-11-01T00:00:00"/>
    <x v="1"/>
    <x v="11"/>
    <x v="1"/>
    <x v="5"/>
    <x v="9"/>
    <m/>
    <n v="120.1325872257065"/>
    <n v="7.1871527392322996"/>
    <s v="Aumento"/>
    <n v="5.3627762507000003E-3"/>
    <m/>
  </r>
  <r>
    <n v="10"/>
    <d v="2021-11-01T00:00:00"/>
    <x v="1"/>
    <x v="11"/>
    <x v="1"/>
    <x v="4"/>
    <x v="10"/>
    <m/>
    <n v="104.6776539415015"/>
    <n v="0.72332873264569997"/>
    <s v="Aumento"/>
    <n v="1.8944961371300001E-2"/>
    <m/>
  </r>
  <r>
    <n v="11"/>
    <d v="2021-11-01T00:00:00"/>
    <x v="1"/>
    <x v="11"/>
    <x v="1"/>
    <x v="5"/>
    <x v="11"/>
    <m/>
    <n v="107.0723367758891"/>
    <n v="0.82258215873630003"/>
    <s v="Aumento"/>
    <n v="6.9725449436E-3"/>
    <m/>
  </r>
  <r>
    <n v="12"/>
    <d v="2021-11-01T00:00:00"/>
    <x v="1"/>
    <x v="11"/>
    <x v="1"/>
    <x v="5"/>
    <x v="12"/>
    <m/>
    <n v="102.66974492732579"/>
    <n v="-1.3960787558304"/>
    <s v="Disminución"/>
    <n v="-4.0513247206000001E-3"/>
    <m/>
  </r>
  <r>
    <n v="13"/>
    <d v="2021-11-01T00:00:00"/>
    <x v="1"/>
    <x v="11"/>
    <x v="1"/>
    <x v="5"/>
    <x v="13"/>
    <m/>
    <n v="107.78443313648781"/>
    <n v="0.95667257963899999"/>
    <s v="Aumento"/>
    <n v="1.3227531807E-3"/>
    <m/>
  </r>
  <r>
    <n v="14"/>
    <d v="2021-11-01T00:00:00"/>
    <x v="1"/>
    <x v="11"/>
    <x v="1"/>
    <x v="5"/>
    <x v="14"/>
    <m/>
    <n v="100.13117846026449"/>
    <n v="0.69737548791439996"/>
    <s v="Aumento"/>
    <n v="3.4096415752000002E-3"/>
    <m/>
  </r>
  <r>
    <n v="15"/>
    <d v="2021-11-01T00:00:00"/>
    <x v="1"/>
    <x v="11"/>
    <x v="1"/>
    <x v="5"/>
    <x v="15"/>
    <m/>
    <n v="100.0182377935983"/>
    <n v="1.3927785040784999"/>
    <s v="Aumento"/>
    <n v="2.3081602526E-3"/>
    <m/>
  </r>
  <r>
    <n v="16"/>
    <d v="2021-11-01T00:00:00"/>
    <x v="1"/>
    <x v="11"/>
    <x v="1"/>
    <x v="5"/>
    <x v="16"/>
    <m/>
    <n v="107.439265301894"/>
    <n v="0.39726186791849999"/>
    <s v="Aumento"/>
    <n v="1.3805731026000001E-3"/>
    <m/>
  </r>
  <r>
    <n v="17"/>
    <d v="2021-11-01T00:00:00"/>
    <x v="1"/>
    <x v="11"/>
    <x v="1"/>
    <x v="5"/>
    <x v="17"/>
    <m/>
    <n v="104.1859692580866"/>
    <n v="0.57002864417959997"/>
    <s v="Aumento"/>
    <n v="9.3581434880000004E-4"/>
    <m/>
  </r>
  <r>
    <n v="18"/>
    <d v="2021-11-01T00:00:00"/>
    <x v="1"/>
    <x v="11"/>
    <x v="1"/>
    <x v="5"/>
    <x v="18"/>
    <m/>
    <n v="107.2827264081477"/>
    <n v="3.7730475438691999"/>
    <s v="Aumento"/>
    <n v="6.6667986884E-3"/>
    <m/>
  </r>
  <r>
    <n v="19"/>
    <d v="2021-11-01T00:00:00"/>
    <x v="1"/>
    <x v="11"/>
    <x v="1"/>
    <x v="4"/>
    <x v="19"/>
    <m/>
    <n v="103.22411811478381"/>
    <n v="1.7771613981859999"/>
    <s v="Aumento"/>
    <n v="4.7952446216000004E-3"/>
    <m/>
  </r>
  <r>
    <n v="20"/>
    <d v="2021-11-01T00:00:00"/>
    <x v="1"/>
    <x v="11"/>
    <x v="1"/>
    <x v="5"/>
    <x v="19"/>
    <m/>
    <n v="103.22411811478381"/>
    <n v="1.7771613981859999"/>
    <s v="Aumento"/>
    <n v="4.7952446216000004E-3"/>
    <m/>
  </r>
  <r>
    <n v="21"/>
    <d v="2021-11-01T00:00:00"/>
    <x v="1"/>
    <x v="11"/>
    <x v="1"/>
    <x v="4"/>
    <x v="20"/>
    <m/>
    <n v="116.47921051603559"/>
    <n v="7.3530325420815004"/>
    <s v="Aumento"/>
    <n v="1.9079127664800001E-2"/>
    <m/>
  </r>
  <r>
    <n v="22"/>
    <d v="2021-11-01T00:00:00"/>
    <x v="1"/>
    <x v="11"/>
    <x v="1"/>
    <x v="5"/>
    <x v="20"/>
    <m/>
    <n v="116.47921051603559"/>
    <n v="7.3530325420815004"/>
    <s v="Aumento"/>
    <n v="1.9079127664800001E-2"/>
    <m/>
  </r>
  <r>
    <n v="23"/>
    <d v="2021-11-01T00:00:00"/>
    <x v="1"/>
    <x v="11"/>
    <x v="1"/>
    <x v="4"/>
    <x v="21"/>
    <m/>
    <n v="110.1960207241124"/>
    <n v="1.9738299311917"/>
    <s v="Aumento"/>
    <n v="5.1569226702999999E-3"/>
    <m/>
  </r>
  <r>
    <n v="24"/>
    <d v="2021-11-01T00:00:00"/>
    <x v="1"/>
    <x v="11"/>
    <x v="1"/>
    <x v="5"/>
    <x v="22"/>
    <m/>
    <n v="111.0206208942673"/>
    <n v="2.0159240768211002"/>
    <s v="Aumento"/>
    <n v="3.7411943327000001E-3"/>
    <m/>
  </r>
  <r>
    <n v="25"/>
    <d v="2021-11-01T00:00:00"/>
    <x v="1"/>
    <x v="11"/>
    <x v="1"/>
    <x v="5"/>
    <x v="23"/>
    <m/>
    <n v="108.2221686165479"/>
    <n v="1.8706105503638999"/>
    <s v="Aumento"/>
    <n v="1.4157283376E-3"/>
    <m/>
  </r>
  <r>
    <n v="26"/>
    <d v="2021-11-01T00:00:00"/>
    <x v="1"/>
    <x v="11"/>
    <x v="1"/>
    <x v="3"/>
    <x v="24"/>
    <m/>
    <n v="110.14949221488079"/>
    <n v="1.7489843282072"/>
    <s v="Aumento"/>
    <n v="7.6926071193000004E-2"/>
    <m/>
  </r>
  <r>
    <n v="27"/>
    <d v="2021-11-01T00:00:00"/>
    <x v="1"/>
    <x v="11"/>
    <x v="1"/>
    <x v="4"/>
    <x v="25"/>
    <m/>
    <n v="111.8902041942365"/>
    <n v="2.0702282850313001"/>
    <s v="Aumento"/>
    <n v="7.0145181170299997E-2"/>
    <m/>
  </r>
  <r>
    <n v="28"/>
    <d v="2021-11-01T00:00:00"/>
    <x v="1"/>
    <x v="11"/>
    <x v="1"/>
    <x v="5"/>
    <x v="26"/>
    <m/>
    <n v="113.8627501961339"/>
    <n v="2.0787218128448002"/>
    <s v="Aumento"/>
    <n v="1.6182278881E-2"/>
    <m/>
  </r>
  <r>
    <n v="29"/>
    <d v="2021-11-01T00:00:00"/>
    <x v="1"/>
    <x v="11"/>
    <x v="1"/>
    <x v="5"/>
    <x v="27"/>
    <m/>
    <n v="112.72516838718791"/>
    <n v="1.786621480907"/>
    <s v="Aumento"/>
    <n v="7.1128130093E-3"/>
    <m/>
  </r>
  <r>
    <n v="30"/>
    <d v="2021-11-01T00:00:00"/>
    <x v="1"/>
    <x v="11"/>
    <x v="1"/>
    <x v="5"/>
    <x v="28"/>
    <m/>
    <n v="113.5061043041988"/>
    <n v="2.5920713263668"/>
    <s v="Aumento"/>
    <n v="5.8401609377999996E-3"/>
    <m/>
  </r>
  <r>
    <n v="31"/>
    <d v="2021-11-01T00:00:00"/>
    <x v="1"/>
    <x v="11"/>
    <x v="1"/>
    <x v="5"/>
    <x v="29"/>
    <m/>
    <n v="112.76798598683941"/>
    <n v="1.2771250243934"/>
    <s v="Aumento"/>
    <n v="1.2399815988000001E-3"/>
    <m/>
  </r>
  <r>
    <n v="32"/>
    <d v="2021-11-01T00:00:00"/>
    <x v="1"/>
    <x v="11"/>
    <x v="1"/>
    <x v="5"/>
    <x v="30"/>
    <m/>
    <n v="113.417898353292"/>
    <n v="1.3654650185243"/>
    <s v="Aumento"/>
    <n v="7.3947934929999997E-4"/>
    <m/>
  </r>
  <r>
    <n v="33"/>
    <d v="2021-11-01T00:00:00"/>
    <x v="1"/>
    <x v="11"/>
    <x v="1"/>
    <x v="5"/>
    <x v="31"/>
    <m/>
    <n v="110.3652606684403"/>
    <n v="0.81003645378690003"/>
    <s v="Aumento"/>
    <n v="2.0891951126999998E-3"/>
    <m/>
  </r>
  <r>
    <n v="34"/>
    <d v="2021-11-01T00:00:00"/>
    <x v="1"/>
    <x v="11"/>
    <x v="1"/>
    <x v="5"/>
    <x v="32"/>
    <m/>
    <n v="104.9357564069773"/>
    <n v="1.2222324301367"/>
    <s v="Aumento"/>
    <n v="4.0381974581000001E-3"/>
    <m/>
  </r>
  <r>
    <n v="35"/>
    <d v="2021-11-01T00:00:00"/>
    <x v="1"/>
    <x v="11"/>
    <x v="1"/>
    <x v="5"/>
    <x v="33"/>
    <m/>
    <n v="109.4954802080489"/>
    <n v="0.54221881903169999"/>
    <s v="Aumento"/>
    <n v="6.0548054819999997E-4"/>
    <m/>
  </r>
  <r>
    <n v="36"/>
    <d v="2021-11-01T00:00:00"/>
    <x v="1"/>
    <x v="11"/>
    <x v="1"/>
    <x v="5"/>
    <x v="34"/>
    <m/>
    <n v="116.4985690787352"/>
    <n v="4.2652734099762002"/>
    <s v="Aumento"/>
    <n v="2.4126605563799999E-2"/>
    <m/>
  </r>
  <r>
    <n v="37"/>
    <d v="2021-11-01T00:00:00"/>
    <x v="1"/>
    <x v="11"/>
    <x v="1"/>
    <x v="5"/>
    <x v="35"/>
    <m/>
    <n v="103.8816013421674"/>
    <n v="1.8365260909054"/>
    <s v="Aumento"/>
    <n v="3.7870459881999999E-3"/>
    <m/>
  </r>
  <r>
    <n v="38"/>
    <d v="2021-11-01T00:00:00"/>
    <x v="1"/>
    <x v="11"/>
    <x v="1"/>
    <x v="5"/>
    <x v="36"/>
    <m/>
    <n v="113.4426499807968"/>
    <n v="2.0196500061590998"/>
    <s v="Aumento"/>
    <n v="3.3116390845000002E-3"/>
    <m/>
  </r>
  <r>
    <n v="39"/>
    <d v="2021-11-01T00:00:00"/>
    <x v="1"/>
    <x v="11"/>
    <x v="1"/>
    <x v="5"/>
    <x v="37"/>
    <m/>
    <n v="108.9787106251178"/>
    <n v="0.3614543570257"/>
    <s v="Aumento"/>
    <n v="2.6791757889999999E-4"/>
    <m/>
  </r>
  <r>
    <n v="40"/>
    <d v="2021-11-01T00:00:00"/>
    <x v="1"/>
    <x v="11"/>
    <x v="1"/>
    <x v="5"/>
    <x v="38"/>
    <m/>
    <n v="111.1894143589826"/>
    <n v="0.64242848373789996"/>
    <s v="Aumento"/>
    <n v="8.0438605950000001E-4"/>
    <m/>
  </r>
  <r>
    <n v="41"/>
    <d v="2021-11-01T00:00:00"/>
    <x v="1"/>
    <x v="11"/>
    <x v="1"/>
    <x v="4"/>
    <x v="39"/>
    <m/>
    <n v="104.27919216436619"/>
    <n v="1.6775099676495999"/>
    <s v="Aumento"/>
    <n v="4.7452998732999997E-3"/>
    <m/>
  </r>
  <r>
    <n v="42"/>
    <d v="2021-11-01T00:00:00"/>
    <x v="1"/>
    <x v="11"/>
    <x v="1"/>
    <x v="5"/>
    <x v="40"/>
    <m/>
    <n v="103.542661398736"/>
    <n v="-0.1103044098526"/>
    <s v="Disminución"/>
    <n v="-7.4443590899999997E-5"/>
    <m/>
  </r>
  <r>
    <n v="43"/>
    <d v="2021-11-01T00:00:00"/>
    <x v="1"/>
    <x v="11"/>
    <x v="1"/>
    <x v="5"/>
    <x v="41"/>
    <m/>
    <n v="104.5067741172244"/>
    <n v="2.2376990120607001"/>
    <s v="Aumento"/>
    <n v="4.8197434642000001E-3"/>
    <m/>
  </r>
  <r>
    <n v="44"/>
    <d v="2021-11-01T00:00:00"/>
    <x v="1"/>
    <x v="11"/>
    <x v="1"/>
    <x v="4"/>
    <x v="42"/>
    <m/>
    <n v="104.7466487321997"/>
    <n v="0.2799338818257"/>
    <s v="Aumento"/>
    <n v="2.0355901494999999E-3"/>
    <m/>
  </r>
  <r>
    <n v="45"/>
    <d v="2021-11-01T00:00:00"/>
    <x v="1"/>
    <x v="11"/>
    <x v="1"/>
    <x v="5"/>
    <x v="43"/>
    <m/>
    <n v="105.84627825688339"/>
    <n v="0.44001945091200001"/>
    <s v="Aumento"/>
    <n v="7.0483226159999998E-4"/>
    <m/>
  </r>
  <r>
    <n v="46"/>
    <d v="2021-11-01T00:00:00"/>
    <x v="1"/>
    <x v="11"/>
    <x v="1"/>
    <x v="5"/>
    <x v="44"/>
    <m/>
    <n v="104.3247173387835"/>
    <n v="-1.39676097146E-2"/>
    <s v="Disminución"/>
    <n v="-4.1198691299999999E-5"/>
    <m/>
  </r>
  <r>
    <n v="47"/>
    <d v="2021-11-01T00:00:00"/>
    <x v="1"/>
    <x v="11"/>
    <x v="1"/>
    <x v="5"/>
    <x v="45"/>
    <m/>
    <n v="106.36697243778281"/>
    <n v="1.1833280294716999"/>
    <s v="Aumento"/>
    <n v="1.5617783203000001E-3"/>
    <m/>
  </r>
  <r>
    <n v="48"/>
    <d v="2021-11-01T00:00:00"/>
    <x v="1"/>
    <x v="11"/>
    <x v="1"/>
    <x v="5"/>
    <x v="46"/>
    <m/>
    <n v="102.8977344503781"/>
    <n v="-0.1355429212275"/>
    <s v="Disminución"/>
    <n v="-1.89821741E-4"/>
    <m/>
  </r>
  <r>
    <n v="49"/>
    <d v="2021-11-01T00:00:00"/>
    <x v="1"/>
    <x v="11"/>
    <x v="1"/>
    <x v="3"/>
    <x v="47"/>
    <m/>
    <n v="99.970729793819004"/>
    <n v="0.62391884848269996"/>
    <s v="Aumento"/>
    <n v="6.5645320583999998E-3"/>
    <m/>
  </r>
  <r>
    <n v="50"/>
    <d v="2021-11-01T00:00:00"/>
    <x v="1"/>
    <x v="11"/>
    <x v="1"/>
    <x v="4"/>
    <x v="48"/>
    <m/>
    <n v="104.54060532053241"/>
    <n v="2.3509589448892001"/>
    <s v="Aumento"/>
    <n v="7.3917790329999997E-3"/>
    <m/>
  </r>
  <r>
    <n v="51"/>
    <d v="2021-11-01T00:00:00"/>
    <x v="1"/>
    <x v="11"/>
    <x v="1"/>
    <x v="5"/>
    <x v="49"/>
    <m/>
    <n v="104.54060532053241"/>
    <n v="2.3509589448892001"/>
    <s v="Aumento"/>
    <n v="7.3917790329999997E-3"/>
    <m/>
  </r>
  <r>
    <n v="52"/>
    <d v="2021-11-01T00:00:00"/>
    <x v="1"/>
    <x v="11"/>
    <x v="1"/>
    <x v="4"/>
    <x v="50"/>
    <m/>
    <n v="98.098041271846995"/>
    <n v="-0.11213415825380001"/>
    <s v="Disminución"/>
    <n v="-8.2724697469999998E-4"/>
    <m/>
  </r>
  <r>
    <n v="53"/>
    <d v="2021-11-01T00:00:00"/>
    <x v="1"/>
    <x v="11"/>
    <x v="1"/>
    <x v="5"/>
    <x v="51"/>
    <m/>
    <n v="98.242809698073899"/>
    <n v="-0.1118725261217"/>
    <s v="Disminución"/>
    <n v="-7.7239867680000004E-4"/>
    <m/>
  </r>
  <r>
    <n v="54"/>
    <d v="2021-11-01T00:00:00"/>
    <x v="1"/>
    <x v="11"/>
    <x v="1"/>
    <x v="5"/>
    <x v="52"/>
    <m/>
    <n v="96.0324442959744"/>
    <n v="-0.1159529666291"/>
    <s v="Disminución"/>
    <n v="-5.4848297899999998E-5"/>
    <m/>
  </r>
  <r>
    <n v="55"/>
    <d v="2021-11-01T00:00:00"/>
    <x v="1"/>
    <x v="11"/>
    <x v="1"/>
    <x v="3"/>
    <x v="53"/>
    <m/>
    <n v="102.5513629467992"/>
    <n v="2.3001945646988"/>
    <s v="Aumento"/>
    <n v="7.7554335500000002E-2"/>
    <m/>
  </r>
  <r>
    <n v="56"/>
    <d v="2021-11-01T00:00:00"/>
    <x v="1"/>
    <x v="11"/>
    <x v="1"/>
    <x v="4"/>
    <x v="54"/>
    <m/>
    <n v="103.7231933661827"/>
    <n v="-0.46633948801570002"/>
    <s v="Disminución"/>
    <n v="-4.1064474021999999E-3"/>
    <m/>
  </r>
  <r>
    <n v="57"/>
    <d v="2021-11-01T00:00:00"/>
    <x v="1"/>
    <x v="11"/>
    <x v="1"/>
    <x v="5"/>
    <x v="54"/>
    <m/>
    <n v="103.7231933661827"/>
    <n v="-0.46633948801570002"/>
    <s v="Disminución"/>
    <n v="-4.1064474021999999E-3"/>
    <m/>
  </r>
  <r>
    <n v="58"/>
    <d v="2021-11-01T00:00:00"/>
    <x v="1"/>
    <x v="11"/>
    <x v="1"/>
    <x v="4"/>
    <x v="55"/>
    <m/>
    <n v="100.8683747023597"/>
    <n v="-0.30256928476279998"/>
    <s v="Disminución"/>
    <n v="-9.9848216960000003E-4"/>
    <m/>
  </r>
  <r>
    <n v="59"/>
    <d v="2021-11-01T00:00:00"/>
    <x v="1"/>
    <x v="11"/>
    <x v="1"/>
    <x v="5"/>
    <x v="56"/>
    <m/>
    <n v="99.250690883398605"/>
    <n v="-0.69521803098799995"/>
    <s v="Disminución"/>
    <n v="-1.7421868892999999E-3"/>
    <m/>
  </r>
  <r>
    <n v="60"/>
    <d v="2021-11-01T00:00:00"/>
    <x v="1"/>
    <x v="11"/>
    <x v="1"/>
    <x v="5"/>
    <x v="57"/>
    <m/>
    <n v="106.2450519292761"/>
    <n v="0.93659200995509995"/>
    <s v="Aumento"/>
    <n v="7.4370471969999999E-4"/>
    <m/>
  </r>
  <r>
    <n v="61"/>
    <d v="2021-11-01T00:00:00"/>
    <x v="1"/>
    <x v="11"/>
    <x v="1"/>
    <x v="4"/>
    <x v="58"/>
    <m/>
    <n v="101.20973596310959"/>
    <n v="0.62688470963660003"/>
    <s v="Aumento"/>
    <n v="5.2894613065000004E-3"/>
    <m/>
  </r>
  <r>
    <n v="62"/>
    <d v="2021-11-01T00:00:00"/>
    <x v="1"/>
    <x v="11"/>
    <x v="1"/>
    <x v="5"/>
    <x v="59"/>
    <m/>
    <n v="102.7504886587601"/>
    <n v="0.75924103476210003"/>
    <s v="Aumento"/>
    <n v="4.6351992351999997E-3"/>
    <m/>
  </r>
  <r>
    <n v="63"/>
    <d v="2021-11-01T00:00:00"/>
    <x v="1"/>
    <x v="11"/>
    <x v="1"/>
    <x v="5"/>
    <x v="60"/>
    <m/>
    <n v="95.644511642506004"/>
    <n v="-2.1831025287694001"/>
    <s v="Disminución"/>
    <n v="-1.3441361933999999E-3"/>
    <m/>
  </r>
  <r>
    <n v="64"/>
    <d v="2021-11-01T00:00:00"/>
    <x v="1"/>
    <x v="11"/>
    <x v="1"/>
    <x v="5"/>
    <x v="61"/>
    <m/>
    <n v="95.227417128031902"/>
    <n v="1.6628046319762999"/>
    <s v="Aumento"/>
    <n v="1.3639799073000001E-3"/>
    <m/>
  </r>
  <r>
    <n v="65"/>
    <d v="2021-11-01T00:00:00"/>
    <x v="1"/>
    <x v="11"/>
    <x v="1"/>
    <x v="5"/>
    <x v="62"/>
    <m/>
    <n v="100.6736151327224"/>
    <n v="0.70753335948950002"/>
    <s v="Aumento"/>
    <n v="6.3441835739999999E-4"/>
    <m/>
  </r>
  <r>
    <n v="66"/>
    <d v="2021-11-01T00:00:00"/>
    <x v="1"/>
    <x v="11"/>
    <x v="1"/>
    <x v="4"/>
    <x v="63"/>
    <m/>
    <n v="101.80213623709"/>
    <n v="-0.24562622210169999"/>
    <s v="Disminución"/>
    <n v="-1.2837581414999999E-3"/>
    <m/>
  </r>
  <r>
    <n v="67"/>
    <d v="2021-11-01T00:00:00"/>
    <x v="1"/>
    <x v="11"/>
    <x v="1"/>
    <x v="5"/>
    <x v="64"/>
    <m/>
    <n v="100.1145008790576"/>
    <n v="-0.3382868042155"/>
    <s v="Disminución"/>
    <n v="-8.9556214930000002E-4"/>
    <m/>
  </r>
  <r>
    <n v="68"/>
    <d v="2021-11-01T00:00:00"/>
    <x v="1"/>
    <x v="11"/>
    <x v="1"/>
    <x v="5"/>
    <x v="65"/>
    <m/>
    <n v="103.5911981798981"/>
    <n v="-0.1505146416466"/>
    <s v="Disminución"/>
    <n v="-3.8819599230000001E-4"/>
    <m/>
  </r>
  <r>
    <n v="69"/>
    <d v="2021-11-01T00:00:00"/>
    <x v="1"/>
    <x v="11"/>
    <x v="1"/>
    <x v="4"/>
    <x v="66"/>
    <m/>
    <n v="104.6495506397589"/>
    <n v="6.61757335798E-2"/>
    <s v="Aumento"/>
    <n v="3.9360602000000003E-5"/>
    <m/>
  </r>
  <r>
    <n v="70"/>
    <d v="2021-11-01T00:00:00"/>
    <x v="1"/>
    <x v="11"/>
    <x v="1"/>
    <x v="5"/>
    <x v="67"/>
    <m/>
    <n v="104.6495506397589"/>
    <n v="6.61757335798E-2"/>
    <s v="Aumento"/>
    <n v="3.9360602000000003E-5"/>
    <m/>
  </r>
  <r>
    <n v="71"/>
    <d v="2021-11-01T00:00:00"/>
    <x v="1"/>
    <x v="11"/>
    <x v="1"/>
    <x v="4"/>
    <x v="68"/>
    <m/>
    <n v="105.1516341059607"/>
    <n v="13.383078063112301"/>
    <s v="Aumento"/>
    <n v="7.90026596458E-2"/>
    <m/>
  </r>
  <r>
    <n v="72"/>
    <d v="2021-11-01T00:00:00"/>
    <x v="1"/>
    <x v="11"/>
    <x v="1"/>
    <x v="5"/>
    <x v="68"/>
    <m/>
    <n v="105.1516341059607"/>
    <n v="13.383078063112301"/>
    <s v="Aumento"/>
    <n v="7.90026596458E-2"/>
    <m/>
  </r>
  <r>
    <n v="73"/>
    <d v="2021-11-01T00:00:00"/>
    <x v="1"/>
    <x v="11"/>
    <x v="1"/>
    <x v="4"/>
    <x v="69"/>
    <m/>
    <n v="97.769918193399306"/>
    <n v="-0.26816494974810001"/>
    <s v="Disminución"/>
    <n v="-3.8845834079999998E-4"/>
    <m/>
  </r>
  <r>
    <n v="74"/>
    <d v="2021-11-01T00:00:00"/>
    <x v="1"/>
    <x v="11"/>
    <x v="1"/>
    <x v="5"/>
    <x v="70"/>
    <m/>
    <n v="97.769918193399306"/>
    <n v="-0.26816494974810001"/>
    <s v="Disminución"/>
    <n v="-3.8845834079999998E-4"/>
    <m/>
  </r>
  <r>
    <n v="75"/>
    <d v="2021-11-01T00:00:00"/>
    <x v="1"/>
    <x v="11"/>
    <x v="1"/>
    <x v="3"/>
    <x v="71"/>
    <m/>
    <n v="139.73969751504859"/>
    <n v="-0.40040485177469998"/>
    <s v="Disminución"/>
    <n v="-3.6285723752999999E-3"/>
    <m/>
  </r>
  <r>
    <n v="76"/>
    <d v="2021-11-01T00:00:00"/>
    <x v="1"/>
    <x v="11"/>
    <x v="1"/>
    <x v="4"/>
    <x v="72"/>
    <m/>
    <n v="156.98343011659239"/>
    <n v="-0.27491383275179998"/>
    <s v="Disminución"/>
    <n v="-1.7319833837E-3"/>
    <m/>
  </r>
  <r>
    <n v="77"/>
    <d v="2021-11-01T00:00:00"/>
    <x v="1"/>
    <x v="11"/>
    <x v="1"/>
    <x v="5"/>
    <x v="73"/>
    <m/>
    <n v="156.98343011659239"/>
    <n v="-0.27491383275179998"/>
    <s v="Disminución"/>
    <n v="-1.7319833837E-3"/>
    <m/>
  </r>
  <r>
    <n v="78"/>
    <d v="2021-11-01T00:00:00"/>
    <x v="1"/>
    <x v="11"/>
    <x v="1"/>
    <x v="4"/>
    <x v="74"/>
    <m/>
    <n v="110.9776666020789"/>
    <n v="-0.27525712211800002"/>
    <s v="Disminución"/>
    <n v="-2.5095240279999998E-4"/>
    <m/>
  </r>
  <r>
    <n v="79"/>
    <d v="2021-11-01T00:00:00"/>
    <x v="1"/>
    <x v="11"/>
    <x v="1"/>
    <x v="5"/>
    <x v="74"/>
    <m/>
    <n v="110.9776666020789"/>
    <n v="-0.27525712211800002"/>
    <s v="Disminución"/>
    <n v="-2.5095240279999998E-4"/>
    <m/>
  </r>
  <r>
    <n v="80"/>
    <d v="2021-11-01T00:00:00"/>
    <x v="1"/>
    <x v="11"/>
    <x v="1"/>
    <x v="4"/>
    <x v="75"/>
    <m/>
    <n v="111.98760708174311"/>
    <n v="-0.88931141497249999"/>
    <s v="Disminución"/>
    <n v="-1.6456365888000001E-3"/>
    <m/>
  </r>
  <r>
    <n v="81"/>
    <d v="2021-11-01T00:00:00"/>
    <x v="1"/>
    <x v="11"/>
    <x v="1"/>
    <x v="5"/>
    <x v="75"/>
    <m/>
    <n v="111.98760708174311"/>
    <n v="-0.88931141497249999"/>
    <s v="Disminución"/>
    <n v="-1.6456365888000001E-3"/>
    <m/>
  </r>
  <r>
    <n v="82"/>
    <d v="2021-11-01T00:00:00"/>
    <x v="1"/>
    <x v="11"/>
    <x v="1"/>
    <x v="3"/>
    <x v="76"/>
    <m/>
    <n v="93.799517779506999"/>
    <n v="1.6060622042871"/>
    <s v="Aumento"/>
    <n v="2.4779504503499999E-2"/>
    <m/>
  </r>
  <r>
    <n v="83"/>
    <d v="2021-11-01T00:00:00"/>
    <x v="1"/>
    <x v="11"/>
    <x v="1"/>
    <x v="4"/>
    <x v="77"/>
    <m/>
    <n v="96.559077473684894"/>
    <n v="0.68916774925540003"/>
    <s v="Aumento"/>
    <n v="4.4652601385000001E-3"/>
    <m/>
  </r>
  <r>
    <n v="84"/>
    <d v="2021-11-01T00:00:00"/>
    <x v="1"/>
    <x v="11"/>
    <x v="1"/>
    <x v="5"/>
    <x v="78"/>
    <m/>
    <n v="100.18764759626811"/>
    <n v="3.4037824376396002"/>
    <s v="Aumento"/>
    <n v="5.8884311758999998E-3"/>
    <m/>
  </r>
  <r>
    <n v="85"/>
    <d v="2021-11-01T00:00:00"/>
    <x v="1"/>
    <x v="11"/>
    <x v="1"/>
    <x v="5"/>
    <x v="79"/>
    <m/>
    <n v="95.235267010287799"/>
    <n v="-0.83942468655589997"/>
    <s v="Disminución"/>
    <n v="-1.6086466453000001E-3"/>
    <m/>
  </r>
  <r>
    <n v="86"/>
    <d v="2021-11-01T00:00:00"/>
    <x v="1"/>
    <x v="11"/>
    <x v="1"/>
    <x v="5"/>
    <x v="80"/>
    <m/>
    <n v="100.02956564972391"/>
    <n v="-0.59033253055320001"/>
    <s v="Disminución"/>
    <n v="-9.1930788890000001E-4"/>
    <m/>
  </r>
  <r>
    <n v="87"/>
    <d v="2021-11-01T00:00:00"/>
    <x v="1"/>
    <x v="11"/>
    <x v="1"/>
    <x v="5"/>
    <x v="81"/>
    <m/>
    <n v="90.110040262079295"/>
    <n v="0.86608916080330001"/>
    <s v="Aumento"/>
    <n v="1.1047834968999999E-3"/>
    <m/>
  </r>
  <r>
    <n v="88"/>
    <d v="2021-11-01T00:00:00"/>
    <x v="1"/>
    <x v="11"/>
    <x v="1"/>
    <x v="4"/>
    <x v="82"/>
    <m/>
    <n v="85.218429975987505"/>
    <n v="4.2866589272619997"/>
    <s v="Aumento"/>
    <n v="7.4811563253999996E-3"/>
    <m/>
  </r>
  <r>
    <n v="89"/>
    <d v="2021-11-01T00:00:00"/>
    <x v="1"/>
    <x v="11"/>
    <x v="1"/>
    <x v="5"/>
    <x v="83"/>
    <m/>
    <n v="77.521951543288495"/>
    <n v="6.1560726207306997"/>
    <s v="Aumento"/>
    <n v="3.9166144605999997E-3"/>
    <m/>
  </r>
  <r>
    <n v="90"/>
    <d v="2021-11-01T00:00:00"/>
    <x v="1"/>
    <x v="11"/>
    <x v="1"/>
    <x v="5"/>
    <x v="84"/>
    <m/>
    <n v="90.5211517641401"/>
    <n v="3.2141981177893002"/>
    <s v="Aumento"/>
    <n v="3.5645418647999999E-3"/>
    <m/>
  </r>
  <r>
    <n v="91"/>
    <d v="2021-11-01T00:00:00"/>
    <x v="1"/>
    <x v="11"/>
    <x v="1"/>
    <x v="4"/>
    <x v="85"/>
    <m/>
    <n v="102.9838473442607"/>
    <n v="3.7768430334582002"/>
    <s v="Aumento"/>
    <n v="1.02795606936E-2"/>
    <m/>
  </r>
  <r>
    <n v="92"/>
    <d v="2021-11-01T00:00:00"/>
    <x v="1"/>
    <x v="11"/>
    <x v="1"/>
    <x v="5"/>
    <x v="86"/>
    <m/>
    <n v="102.9838473442607"/>
    <n v="3.7768430334582002"/>
    <s v="Aumento"/>
    <n v="1.02795606936E-2"/>
    <m/>
  </r>
  <r>
    <n v="93"/>
    <d v="2021-11-01T00:00:00"/>
    <x v="1"/>
    <x v="11"/>
    <x v="1"/>
    <x v="4"/>
    <x v="87"/>
    <m/>
    <n v="77.776311483580201"/>
    <n v="3.5298194690794999"/>
    <s v="Aumento"/>
    <n v="3.3676964568000001E-3"/>
    <m/>
  </r>
  <r>
    <n v="94"/>
    <d v="2021-11-01T00:00:00"/>
    <x v="1"/>
    <x v="11"/>
    <x v="1"/>
    <x v="5"/>
    <x v="88"/>
    <m/>
    <n v="77.776311483580201"/>
    <n v="3.5298194690794999"/>
    <s v="Aumento"/>
    <n v="3.3676964568000001E-3"/>
    <m/>
  </r>
  <r>
    <n v="95"/>
    <d v="2021-11-01T00:00:00"/>
    <x v="1"/>
    <x v="11"/>
    <x v="1"/>
    <x v="4"/>
    <x v="89"/>
    <m/>
    <n v="90.058713977292697"/>
    <n v="-0.71954478332000005"/>
    <s v="Disminución"/>
    <n v="-1.6873025934999999E-3"/>
    <m/>
  </r>
  <r>
    <n v="96"/>
    <d v="2021-11-01T00:00:00"/>
    <x v="1"/>
    <x v="11"/>
    <x v="1"/>
    <x v="5"/>
    <x v="90"/>
    <m/>
    <n v="84.266866542507898"/>
    <n v="-3.9917321465051998"/>
    <s v="Disminución"/>
    <n v="-5.5322733203999998E-3"/>
    <m/>
  </r>
  <r>
    <n v="97"/>
    <d v="2021-11-01T00:00:00"/>
    <x v="1"/>
    <x v="11"/>
    <x v="1"/>
    <x v="5"/>
    <x v="91"/>
    <m/>
    <n v="99.149457627605202"/>
    <n v="4.0092480179473"/>
    <s v="Aumento"/>
    <n v="3.8449707268999999E-3"/>
    <m/>
  </r>
  <r>
    <n v="98"/>
    <d v="2021-11-01T00:00:00"/>
    <x v="1"/>
    <x v="11"/>
    <x v="1"/>
    <x v="4"/>
    <x v="92"/>
    <m/>
    <n v="97.488855976154795"/>
    <n v="0.73772713231959997"/>
    <s v="Aumento"/>
    <n v="8.7313348279999996E-4"/>
    <m/>
  </r>
  <r>
    <n v="99"/>
    <d v="2021-11-01T00:00:00"/>
    <x v="1"/>
    <x v="11"/>
    <x v="1"/>
    <x v="5"/>
    <x v="93"/>
    <m/>
    <n v="97.488855976154795"/>
    <n v="0.73772713231959997"/>
    <s v="Aumento"/>
    <n v="8.7313348279999996E-4"/>
    <m/>
  </r>
  <r>
    <n v="100"/>
    <d v="2021-11-01T00:00:00"/>
    <x v="1"/>
    <x v="11"/>
    <x v="1"/>
    <x v="3"/>
    <x v="94"/>
    <m/>
    <n v="77.962161999451197"/>
    <n v="2.2476863645698"/>
    <s v="Aumento"/>
    <n v="6.5646835502699993E-2"/>
    <m/>
  </r>
  <r>
    <n v="101"/>
    <d v="2021-11-01T00:00:00"/>
    <x v="1"/>
    <x v="11"/>
    <x v="1"/>
    <x v="4"/>
    <x v="95"/>
    <m/>
    <n v="83.293940575501395"/>
    <n v="2.0820888034454001"/>
    <s v="Aumento"/>
    <n v="6.3225301314999999E-3"/>
    <m/>
  </r>
  <r>
    <n v="102"/>
    <d v="2021-11-01T00:00:00"/>
    <x v="1"/>
    <x v="11"/>
    <x v="1"/>
    <x v="5"/>
    <x v="96"/>
    <m/>
    <n v="84.455929373516298"/>
    <n v="4.0326582059643998"/>
    <s v="Aumento"/>
    <n v="3.7019939286999999E-3"/>
    <m/>
  </r>
  <r>
    <n v="103"/>
    <d v="2021-11-01T00:00:00"/>
    <x v="1"/>
    <x v="11"/>
    <x v="1"/>
    <x v="5"/>
    <x v="97"/>
    <m/>
    <n v="117.0863753208569"/>
    <n v="7.6402178625791999"/>
    <s v="Aumento"/>
    <n v="5.5359099901999996E-3"/>
    <m/>
  </r>
  <r>
    <n v="104"/>
    <d v="2021-11-01T00:00:00"/>
    <x v="1"/>
    <x v="11"/>
    <x v="1"/>
    <x v="5"/>
    <x v="98"/>
    <m/>
    <n v="78.566437422241094"/>
    <n v="-4.6874147575713003"/>
    <s v="Disminución"/>
    <n v="-5.0276893377E-3"/>
    <m/>
  </r>
  <r>
    <n v="105"/>
    <d v="2021-11-01T00:00:00"/>
    <x v="1"/>
    <x v="11"/>
    <x v="1"/>
    <x v="5"/>
    <x v="99"/>
    <m/>
    <n v="54.948399612520397"/>
    <n v="6.5710681466179004"/>
    <s v="Aumento"/>
    <n v="2.1123155503E-3"/>
    <m/>
  </r>
  <r>
    <n v="106"/>
    <d v="2021-11-01T00:00:00"/>
    <x v="1"/>
    <x v="11"/>
    <x v="1"/>
    <x v="4"/>
    <x v="100"/>
    <m/>
    <n v="65.791217362667197"/>
    <n v="2.2172173592414999"/>
    <s v="Aumento"/>
    <n v="1.44216300371E-2"/>
    <m/>
  </r>
  <r>
    <n v="107"/>
    <d v="2021-11-01T00:00:00"/>
    <x v="1"/>
    <x v="11"/>
    <x v="1"/>
    <x v="5"/>
    <x v="101"/>
    <m/>
    <n v="58.026749930052198"/>
    <n v="2.3288193506315999"/>
    <s v="Aumento"/>
    <n v="9.1198800760999999E-3"/>
    <m/>
  </r>
  <r>
    <n v="108"/>
    <d v="2021-11-01T00:00:00"/>
    <x v="1"/>
    <x v="11"/>
    <x v="1"/>
    <x v="5"/>
    <x v="102"/>
    <m/>
    <n v="76.246402752740906"/>
    <n v="0.33995047998479999"/>
    <s v="Aumento"/>
    <n v="1.4192986179999999E-4"/>
    <m/>
  </r>
  <r>
    <n v="109"/>
    <d v="2021-11-01T00:00:00"/>
    <x v="1"/>
    <x v="11"/>
    <x v="1"/>
    <x v="5"/>
    <x v="103"/>
    <m/>
    <n v="80.410788780494002"/>
    <n v="6.6939357178699996"/>
    <s v="Aumento"/>
    <n v="8.6894108222000006E-3"/>
    <m/>
  </r>
  <r>
    <n v="110"/>
    <d v="2021-11-01T00:00:00"/>
    <x v="1"/>
    <x v="11"/>
    <x v="1"/>
    <x v="5"/>
    <x v="104"/>
    <m/>
    <n v="90.252464690974705"/>
    <n v="-4.0445272291347001"/>
    <s v="Disminución"/>
    <n v="-3.5295907231E-3"/>
    <m/>
  </r>
  <r>
    <n v="111"/>
    <d v="2021-11-01T00:00:00"/>
    <x v="1"/>
    <x v="11"/>
    <x v="1"/>
    <x v="4"/>
    <x v="105"/>
    <m/>
    <n v="68.458086078727504"/>
    <n v="-30.233845056524501"/>
    <s v="Disminución"/>
    <n v="-1.6136528215200001E-2"/>
    <m/>
  </r>
  <r>
    <n v="112"/>
    <d v="2021-11-01T00:00:00"/>
    <x v="1"/>
    <x v="11"/>
    <x v="1"/>
    <x v="5"/>
    <x v="106"/>
    <m/>
    <n v="68.458086078727504"/>
    <n v="-30.233845056524501"/>
    <s v="Disminución"/>
    <n v="-1.6136528215200001E-2"/>
    <m/>
  </r>
  <r>
    <n v="113"/>
    <d v="2021-11-01T00:00:00"/>
    <x v="1"/>
    <x v="11"/>
    <x v="1"/>
    <x v="4"/>
    <x v="107"/>
    <m/>
    <n v="54.791588733618497"/>
    <n v="4.2825910142536996"/>
    <s v="Aumento"/>
    <n v="1.6392089468500001E-2"/>
    <m/>
  </r>
  <r>
    <n v="114"/>
    <d v="2021-11-01T00:00:00"/>
    <x v="1"/>
    <x v="11"/>
    <x v="1"/>
    <x v="5"/>
    <x v="108"/>
    <m/>
    <n v="44.643801567448897"/>
    <n v="7.1131482144696001"/>
    <s v="Aumento"/>
    <n v="1.6706625598199999E-2"/>
    <m/>
  </r>
  <r>
    <n v="115"/>
    <d v="2021-11-01T00:00:00"/>
    <x v="1"/>
    <x v="11"/>
    <x v="1"/>
    <x v="5"/>
    <x v="109"/>
    <m/>
    <n v="119.03651411332611"/>
    <n v="-6.3249772997804001"/>
    <s v="Disminución"/>
    <n v="-4.7651700306999998E-3"/>
    <m/>
  </r>
  <r>
    <n v="116"/>
    <d v="2021-11-01T00:00:00"/>
    <x v="1"/>
    <x v="11"/>
    <x v="1"/>
    <x v="5"/>
    <x v="110"/>
    <m/>
    <n v="72.8595581028476"/>
    <n v="6.1343663935050996"/>
    <s v="Aumento"/>
    <n v="4.4506339010000001E-3"/>
    <m/>
  </r>
  <r>
    <n v="117"/>
    <d v="2021-11-01T00:00:00"/>
    <x v="1"/>
    <x v="11"/>
    <x v="1"/>
    <x v="4"/>
    <x v="111"/>
    <m/>
    <n v="79.941572916883302"/>
    <n v="8.4417361323554001"/>
    <s v="Aumento"/>
    <n v="4.3895264991700003E-2"/>
    <m/>
  </r>
  <r>
    <n v="118"/>
    <d v="2021-11-01T00:00:00"/>
    <x v="1"/>
    <x v="11"/>
    <x v="1"/>
    <x v="5"/>
    <x v="112"/>
    <m/>
    <n v="72.201507245310907"/>
    <n v="8.3741639508447996"/>
    <s v="Aumento"/>
    <n v="2.7491830650599999E-2"/>
    <m/>
  </r>
  <r>
    <n v="119"/>
    <d v="2021-11-01T00:00:00"/>
    <x v="1"/>
    <x v="11"/>
    <x v="1"/>
    <x v="5"/>
    <x v="113"/>
    <m/>
    <n v="88.876549006465595"/>
    <n v="5.0857588346149001"/>
    <s v="Aumento"/>
    <n v="2.6983116318999999E-3"/>
    <m/>
  </r>
  <r>
    <n v="120"/>
    <d v="2021-11-01T00:00:00"/>
    <x v="1"/>
    <x v="11"/>
    <x v="1"/>
    <x v="5"/>
    <x v="114"/>
    <m/>
    <n v="101.65229526297981"/>
    <n v="9.8861549152719999"/>
    <s v="Aumento"/>
    <n v="1.3705122709199999E-2"/>
    <m/>
  </r>
  <r>
    <n v="121"/>
    <d v="2021-11-01T00:00:00"/>
    <x v="1"/>
    <x v="11"/>
    <x v="1"/>
    <x v="4"/>
    <x v="115"/>
    <m/>
    <n v="105.7969296170978"/>
    <n v="-0.39742071379369998"/>
    <s v="Disminución"/>
    <n v="-2.2057957533E-3"/>
    <m/>
  </r>
  <r>
    <n v="122"/>
    <d v="2021-11-01T00:00:00"/>
    <x v="1"/>
    <x v="11"/>
    <x v="1"/>
    <x v="5"/>
    <x v="116"/>
    <m/>
    <n v="105.7969296170978"/>
    <n v="-0.39742071379369998"/>
    <s v="Disminución"/>
    <n v="-2.2057957533E-3"/>
    <m/>
  </r>
  <r>
    <n v="123"/>
    <d v="2021-11-01T00:00:00"/>
    <x v="1"/>
    <x v="11"/>
    <x v="1"/>
    <x v="4"/>
    <x v="117"/>
    <m/>
    <n v="104.90200013581401"/>
    <n v="0.6494625246454"/>
    <s v="Aumento"/>
    <n v="2.9576448425E-3"/>
    <m/>
  </r>
  <r>
    <n v="124"/>
    <d v="2021-11-01T00:00:00"/>
    <x v="1"/>
    <x v="11"/>
    <x v="1"/>
    <x v="5"/>
    <x v="118"/>
    <m/>
    <n v="108.0666648271566"/>
    <n v="2.6950222730353999"/>
    <s v="Aumento"/>
    <n v="3.3781575537E-3"/>
    <m/>
  </r>
  <r>
    <n v="125"/>
    <d v="2021-11-01T00:00:00"/>
    <x v="1"/>
    <x v="11"/>
    <x v="1"/>
    <x v="5"/>
    <x v="119"/>
    <m/>
    <n v="104.2942077501736"/>
    <n v="-2.1098954652000001E-3"/>
    <s v="Disminución"/>
    <n v="-2.8950595000000001E-6"/>
    <m/>
  </r>
  <r>
    <n v="126"/>
    <d v="2021-11-01T00:00:00"/>
    <x v="1"/>
    <x v="11"/>
    <x v="1"/>
    <x v="5"/>
    <x v="120"/>
    <m/>
    <n v="103.3074237322954"/>
    <n v="-0.21656465817830001"/>
    <s v="Disminución"/>
    <n v="-4.176176518E-4"/>
    <m/>
  </r>
  <r>
    <n v="127"/>
    <d v="2021-11-01T00:00:00"/>
    <x v="1"/>
    <x v="11"/>
    <x v="1"/>
    <x v="3"/>
    <x v="121"/>
    <m/>
    <n v="100.772740516959"/>
    <n v="-0.2188504023191"/>
    <s v="Disminución"/>
    <n v="-2.7051191573E-3"/>
    <m/>
  </r>
  <r>
    <n v="128"/>
    <d v="2021-11-01T00:00:00"/>
    <x v="1"/>
    <x v="11"/>
    <x v="1"/>
    <x v="4"/>
    <x v="122"/>
    <m/>
    <n v="98.732470341443502"/>
    <n v="-1.2761638602598"/>
    <s v="Disminución"/>
    <n v="-6.5996507353E-3"/>
    <m/>
  </r>
  <r>
    <n v="129"/>
    <d v="2021-11-01T00:00:00"/>
    <x v="1"/>
    <x v="11"/>
    <x v="1"/>
    <x v="5"/>
    <x v="123"/>
    <m/>
    <n v="98.732470341443502"/>
    <n v="-1.2761638602598"/>
    <s v="Disminución"/>
    <n v="-6.5996507353E-3"/>
    <m/>
  </r>
  <r>
    <n v="130"/>
    <d v="2021-11-01T00:00:00"/>
    <x v="1"/>
    <x v="11"/>
    <x v="1"/>
    <x v="4"/>
    <x v="124"/>
    <m/>
    <n v="102.1007853342623"/>
    <n v="5.30320464514E-2"/>
    <s v="Aumento"/>
    <n v="3.7631724600000003E-5"/>
    <m/>
  </r>
  <r>
    <n v="131"/>
    <d v="2021-11-01T00:00:00"/>
    <x v="1"/>
    <x v="11"/>
    <x v="1"/>
    <x v="5"/>
    <x v="125"/>
    <m/>
    <n v="102.1007853342623"/>
    <n v="5.30320464514E-2"/>
    <s v="Aumento"/>
    <n v="3.7631724600000003E-5"/>
    <m/>
  </r>
  <r>
    <n v="132"/>
    <d v="2021-11-01T00:00:00"/>
    <x v="1"/>
    <x v="11"/>
    <x v="1"/>
    <x v="4"/>
    <x v="126"/>
    <m/>
    <n v="102.1842338101518"/>
    <n v="0.14817993454789999"/>
    <s v="Aumento"/>
    <n v="2.6573222540000001E-4"/>
    <m/>
  </r>
  <r>
    <n v="133"/>
    <d v="2021-11-01T00:00:00"/>
    <x v="1"/>
    <x v="11"/>
    <x v="1"/>
    <x v="5"/>
    <x v="126"/>
    <m/>
    <n v="102.1842338101518"/>
    <n v="0.14817993454789999"/>
    <s v="Aumento"/>
    <n v="2.6573222540000001E-4"/>
    <m/>
  </r>
  <r>
    <n v="134"/>
    <d v="2021-11-01T00:00:00"/>
    <x v="1"/>
    <x v="11"/>
    <x v="1"/>
    <x v="4"/>
    <x v="127"/>
    <m/>
    <n v="105.4936017191631"/>
    <n v="1.0314317767176"/>
    <s v="Aumento"/>
    <n v="3.0915163515E-3"/>
    <m/>
  </r>
  <r>
    <n v="135"/>
    <d v="2021-11-01T00:00:00"/>
    <x v="1"/>
    <x v="11"/>
    <x v="1"/>
    <x v="5"/>
    <x v="127"/>
    <m/>
    <n v="105.4936017191631"/>
    <n v="1.0314317767176"/>
    <s v="Aumento"/>
    <n v="3.0915163515E-3"/>
    <m/>
  </r>
  <r>
    <n v="136"/>
    <d v="2021-11-01T00:00:00"/>
    <x v="1"/>
    <x v="11"/>
    <x v="1"/>
    <x v="4"/>
    <x v="128"/>
    <m/>
    <n v="97.100917630929501"/>
    <n v="0.29584546341880003"/>
    <s v="Aumento"/>
    <n v="4.9965127650000002E-4"/>
    <m/>
  </r>
  <r>
    <n v="137"/>
    <d v="2021-11-01T00:00:00"/>
    <x v="1"/>
    <x v="11"/>
    <x v="1"/>
    <x v="5"/>
    <x v="129"/>
    <m/>
    <n v="97.100917630929501"/>
    <n v="0.29584546341880003"/>
    <s v="Aumento"/>
    <n v="4.9965127650000002E-4"/>
    <m/>
  </r>
  <r>
    <n v="138"/>
    <d v="2021-11-01T00:00:00"/>
    <x v="1"/>
    <x v="11"/>
    <x v="1"/>
    <x v="3"/>
    <x v="130"/>
    <m/>
    <n v="102.4731875796644"/>
    <n v="0.68119033014929997"/>
    <s v="Aumento"/>
    <n v="7.8670441861000001E-3"/>
    <m/>
  </r>
  <r>
    <n v="139"/>
    <d v="2021-11-01T00:00:00"/>
    <x v="1"/>
    <x v="11"/>
    <x v="1"/>
    <x v="4"/>
    <x v="131"/>
    <m/>
    <n v="100.1379404633722"/>
    <n v="-0.28746418415140002"/>
    <s v="Disminución"/>
    <n v="-5.4625752790000005E-4"/>
    <m/>
  </r>
  <r>
    <n v="140"/>
    <d v="2021-11-01T00:00:00"/>
    <x v="1"/>
    <x v="11"/>
    <x v="1"/>
    <x v="5"/>
    <x v="132"/>
    <m/>
    <n v="99.590626905838505"/>
    <n v="6.23645329628E-2"/>
    <s v="Aumento"/>
    <n v="7.1380362600000004E-5"/>
    <m/>
  </r>
  <r>
    <n v="141"/>
    <d v="2021-11-01T00:00:00"/>
    <x v="1"/>
    <x v="11"/>
    <x v="1"/>
    <x v="5"/>
    <x v="133"/>
    <m/>
    <n v="100.9859630346223"/>
    <n v="-0.81730967265660004"/>
    <s v="Disminución"/>
    <n v="-6.176378905E-4"/>
    <m/>
  </r>
  <r>
    <n v="142"/>
    <d v="2021-11-01T00:00:00"/>
    <x v="1"/>
    <x v="11"/>
    <x v="1"/>
    <x v="4"/>
    <x v="134"/>
    <m/>
    <n v="102.06665797206939"/>
    <n v="1.1672270607474999"/>
    <s v="Aumento"/>
    <n v="9.8738624740999995E-3"/>
    <m/>
  </r>
  <r>
    <n v="143"/>
    <d v="2021-11-01T00:00:00"/>
    <x v="1"/>
    <x v="11"/>
    <x v="1"/>
    <x v="5"/>
    <x v="135"/>
    <m/>
    <n v="103.08508228221361"/>
    <n v="1.3752101952594"/>
    <s v="Aumento"/>
    <n v="8.2114829889999997E-4"/>
    <m/>
  </r>
  <r>
    <n v="144"/>
    <d v="2021-11-01T00:00:00"/>
    <x v="1"/>
    <x v="11"/>
    <x v="1"/>
    <x v="5"/>
    <x v="136"/>
    <m/>
    <n v="95.242691702786004"/>
    <n v="-0.2496593940056"/>
    <s v="Disminución"/>
    <n v="-2.5608470189999999E-4"/>
    <m/>
  </r>
  <r>
    <n v="145"/>
    <d v="2021-11-01T00:00:00"/>
    <x v="1"/>
    <x v="11"/>
    <x v="1"/>
    <x v="5"/>
    <x v="137"/>
    <m/>
    <n v="92.092415832145207"/>
    <n v="-0.16397363714989999"/>
    <s v="Disminución"/>
    <n v="-2.3266844129999999E-4"/>
    <m/>
  </r>
  <r>
    <n v="146"/>
    <d v="2021-11-01T00:00:00"/>
    <x v="1"/>
    <x v="11"/>
    <x v="1"/>
    <x v="5"/>
    <x v="138"/>
    <m/>
    <n v="96.561390139374595"/>
    <n v="-0.44703351921340001"/>
    <s v="Disminución"/>
    <n v="-6.1802922489999996E-4"/>
    <m/>
  </r>
  <r>
    <n v="147"/>
    <d v="2021-11-01T00:00:00"/>
    <x v="1"/>
    <x v="11"/>
    <x v="1"/>
    <x v="5"/>
    <x v="139"/>
    <m/>
    <n v="101.4927502161808"/>
    <n v="3.2317093116836002"/>
    <s v="Aumento"/>
    <n v="4.8438725403E-3"/>
    <m/>
  </r>
  <r>
    <n v="148"/>
    <d v="2021-11-01T00:00:00"/>
    <x v="1"/>
    <x v="11"/>
    <x v="1"/>
    <x v="5"/>
    <x v="140"/>
    <m/>
    <n v="115.84580637693981"/>
    <n v="2.0959871323232999"/>
    <s v="Aumento"/>
    <n v="5.3156240030000001E-3"/>
    <m/>
  </r>
  <r>
    <n v="149"/>
    <d v="2021-11-01T00:00:00"/>
    <x v="1"/>
    <x v="11"/>
    <x v="1"/>
    <x v="4"/>
    <x v="141"/>
    <m/>
    <n v="109.7877205535775"/>
    <n v="-1.2279232993506"/>
    <s v="Disminución"/>
    <n v="-1.4605607600999999E-3"/>
    <m/>
  </r>
  <r>
    <n v="150"/>
    <d v="2021-11-01T00:00:00"/>
    <x v="1"/>
    <x v="11"/>
    <x v="1"/>
    <x v="5"/>
    <x v="142"/>
    <m/>
    <n v="109.7877205535775"/>
    <n v="-1.2279232993506"/>
    <s v="Disminución"/>
    <n v="-1.4605607600999999E-3"/>
    <m/>
  </r>
  <r>
    <n v="151"/>
    <d v="2021-11-01T00:00:00"/>
    <x v="1"/>
    <x v="11"/>
    <x v="1"/>
    <x v="2"/>
    <x v="143"/>
    <m/>
    <n v="106.05118763105339"/>
    <n v="1.5205688760045999"/>
    <s v="Aumento"/>
    <n v="3.1691272522199998E-2"/>
    <m/>
  </r>
  <r>
    <n v="152"/>
    <d v="2021-11-01T00:00:00"/>
    <x v="1"/>
    <x v="11"/>
    <x v="1"/>
    <x v="3"/>
    <x v="144"/>
    <m/>
    <n v="103.7122258345743"/>
    <n v="0.73205004114399996"/>
    <s v="Aumento"/>
    <n v="5.5909248427999996E-3"/>
    <m/>
  </r>
  <r>
    <n v="153"/>
    <d v="2021-11-01T00:00:00"/>
    <x v="1"/>
    <x v="11"/>
    <x v="1"/>
    <x v="4"/>
    <x v="144"/>
    <m/>
    <n v="103.7122258345743"/>
    <n v="0.73205004114399996"/>
    <s v="Aumento"/>
    <n v="5.5909248427999996E-3"/>
    <m/>
  </r>
  <r>
    <n v="154"/>
    <d v="2021-11-01T00:00:00"/>
    <x v="1"/>
    <x v="11"/>
    <x v="1"/>
    <x v="5"/>
    <x v="145"/>
    <m/>
    <n v="103.5874014950612"/>
    <n v="1.0131804472770001"/>
    <s v="Aumento"/>
    <n v="6.0036092538000001E-3"/>
    <m/>
  </r>
  <r>
    <n v="155"/>
    <d v="2021-11-01T00:00:00"/>
    <x v="1"/>
    <x v="11"/>
    <x v="1"/>
    <x v="5"/>
    <x v="146"/>
    <m/>
    <n v="104.1521197241179"/>
    <n v="-0.24107581048169999"/>
    <s v="Disminución"/>
    <n v="-4.1268441100000001E-4"/>
    <m/>
  </r>
  <r>
    <n v="156"/>
    <d v="2021-11-01T00:00:00"/>
    <x v="1"/>
    <x v="11"/>
    <x v="1"/>
    <x v="3"/>
    <x v="147"/>
    <m/>
    <n v="115.00499954959911"/>
    <n v="3.5217566235950999"/>
    <s v="Aumento"/>
    <n v="2.6227041402099999E-2"/>
    <m/>
  </r>
  <r>
    <n v="157"/>
    <d v="2021-11-01T00:00:00"/>
    <x v="1"/>
    <x v="11"/>
    <x v="1"/>
    <x v="4"/>
    <x v="147"/>
    <m/>
    <n v="115.00499954959911"/>
    <n v="3.5217566235950999"/>
    <s v="Aumento"/>
    <n v="2.6227041402099999E-2"/>
    <m/>
  </r>
  <r>
    <n v="158"/>
    <d v="2021-11-01T00:00:00"/>
    <x v="1"/>
    <x v="11"/>
    <x v="1"/>
    <x v="5"/>
    <x v="147"/>
    <m/>
    <n v="115.00499954959911"/>
    <n v="3.5217566235950999"/>
    <s v="Aumento"/>
    <n v="2.6227041402099999E-2"/>
    <m/>
  </r>
  <r>
    <n v="159"/>
    <d v="2021-11-01T00:00:00"/>
    <x v="1"/>
    <x v="11"/>
    <x v="1"/>
    <x v="3"/>
    <x v="148"/>
    <m/>
    <n v="96.745308415610097"/>
    <n v="-0.25940417267869997"/>
    <s v="Disminución"/>
    <n v="-1.865158998E-4"/>
    <m/>
  </r>
  <r>
    <n v="160"/>
    <d v="2021-11-01T00:00:00"/>
    <x v="1"/>
    <x v="11"/>
    <x v="1"/>
    <x v="4"/>
    <x v="148"/>
    <m/>
    <n v="96.745308415610097"/>
    <n v="-0.25940417267869997"/>
    <s v="Disminución"/>
    <n v="-1.865158998E-4"/>
    <m/>
  </r>
  <r>
    <n v="161"/>
    <d v="2021-11-01T00:00:00"/>
    <x v="1"/>
    <x v="11"/>
    <x v="1"/>
    <x v="5"/>
    <x v="148"/>
    <m/>
    <n v="96.745308415610097"/>
    <n v="-0.25940417267869997"/>
    <s v="Disminución"/>
    <n v="-1.865158998E-4"/>
    <m/>
  </r>
  <r>
    <n v="162"/>
    <d v="2021-11-01T00:00:00"/>
    <x v="1"/>
    <x v="11"/>
    <x v="1"/>
    <x v="3"/>
    <x v="149"/>
    <m/>
    <n v="99.021005753293807"/>
    <n v="1.1873711654699999E-2"/>
    <s v="Aumento"/>
    <n v="5.98221771E-5"/>
    <m/>
  </r>
  <r>
    <n v="163"/>
    <d v="2021-11-01T00:00:00"/>
    <x v="1"/>
    <x v="11"/>
    <x v="1"/>
    <x v="4"/>
    <x v="149"/>
    <m/>
    <n v="99.021005753293807"/>
    <n v="1.1873711654699999E-2"/>
    <s v="Aumento"/>
    <n v="5.98221771E-5"/>
    <m/>
  </r>
  <r>
    <n v="164"/>
    <d v="2021-11-01T00:00:00"/>
    <x v="1"/>
    <x v="11"/>
    <x v="1"/>
    <x v="5"/>
    <x v="149"/>
    <m/>
    <n v="99.021005753293807"/>
    <n v="1.1873711654699999E-2"/>
    <s v="Aumento"/>
    <n v="5.98221771E-5"/>
    <m/>
  </r>
  <r>
    <n v="0"/>
    <d v="2021-12-01T00:00:00"/>
    <x v="1"/>
    <x v="0"/>
    <x v="0"/>
    <x v="0"/>
    <x v="0"/>
    <m/>
    <n v="103.2989079115378"/>
    <n v="0.48299297379020001"/>
    <s v="Aumento"/>
    <m/>
    <n v="3.2989079115378002"/>
  </r>
  <r>
    <n v="1"/>
    <d v="2021-12-01T00:00:00"/>
    <x v="1"/>
    <x v="0"/>
    <x v="1"/>
    <x v="1"/>
    <x v="1"/>
    <m/>
    <n v="103.0497027361112"/>
    <n v="1.8309595875225"/>
    <s v="Aumento"/>
    <n v="0.43826754207700003"/>
    <n v="3.0497027361111999"/>
  </r>
  <r>
    <n v="2"/>
    <d v="2021-12-01T00:00:00"/>
    <x v="1"/>
    <x v="0"/>
    <x v="1"/>
    <x v="2"/>
    <x v="2"/>
    <m/>
    <n v="102.6515862764725"/>
    <n v="1.8837557886848999"/>
    <s v="Aumento"/>
    <n v="0.411372622252"/>
    <n v="2.6515862764725"/>
  </r>
  <r>
    <n v="3"/>
    <d v="2021-12-01T00:00:00"/>
    <x v="1"/>
    <x v="0"/>
    <x v="1"/>
    <x v="3"/>
    <x v="3"/>
    <m/>
    <n v="107.52293327687531"/>
    <n v="0.87466818001900004"/>
    <s v="Aumento"/>
    <n v="4.4953155465199998E-2"/>
    <n v="7.5229332768752997"/>
  </r>
  <r>
    <n v="4"/>
    <d v="2021-12-01T00:00:00"/>
    <x v="1"/>
    <x v="0"/>
    <x v="1"/>
    <x v="4"/>
    <x v="4"/>
    <m/>
    <n v="106.8750502801855"/>
    <n v="0.1610098705935"/>
    <s v="Aumento"/>
    <n v="2.2892333160999998E-3"/>
    <n v="6.8750502801854996"/>
  </r>
  <r>
    <n v="5"/>
    <d v="2021-12-01T00:00:00"/>
    <x v="1"/>
    <x v="0"/>
    <x v="1"/>
    <x v="5"/>
    <x v="5"/>
    <m/>
    <n v="107.0654555176781"/>
    <n v="0.11073375023320001"/>
    <s v="Aumento"/>
    <n v="1.5108249463E-3"/>
    <n v="7.0654555176781004"/>
  </r>
  <r>
    <n v="6"/>
    <d v="2021-12-01T00:00:00"/>
    <x v="1"/>
    <x v="0"/>
    <x v="1"/>
    <x v="5"/>
    <x v="6"/>
    <m/>
    <n v="102.59305510545749"/>
    <n v="1.3556240190536"/>
    <s v="Aumento"/>
    <n v="7.7840836980000005E-4"/>
    <n v="2.5930551054575002"/>
  </r>
  <r>
    <n v="7"/>
    <d v="2021-12-01T00:00:00"/>
    <x v="1"/>
    <x v="0"/>
    <x v="1"/>
    <x v="4"/>
    <x v="7"/>
    <m/>
    <n v="118.19512070693411"/>
    <n v="1.9992585903774001"/>
    <s v="Aumento"/>
    <n v="5.7617190208999998E-3"/>
    <n v="18.195120706934102"/>
  </r>
  <r>
    <n v="8"/>
    <d v="2021-12-01T00:00:00"/>
    <x v="1"/>
    <x v="0"/>
    <x v="1"/>
    <x v="5"/>
    <x v="8"/>
    <m/>
    <n v="116.7682573209361"/>
    <n v="2.1231823446811999"/>
    <s v="Aumento"/>
    <n v="4.4346156778000004E-3"/>
    <n v="16.768257320936101"/>
  </r>
  <r>
    <n v="9"/>
    <d v="2021-12-01T00:00:00"/>
    <x v="1"/>
    <x v="0"/>
    <x v="1"/>
    <x v="5"/>
    <x v="9"/>
    <m/>
    <n v="122.1423657614086"/>
    <n v="1.6729669959793001"/>
    <s v="Aumento"/>
    <n v="1.3271033431000001E-3"/>
    <n v="22.142365761408598"/>
  </r>
  <r>
    <n v="10"/>
    <d v="2021-12-01T00:00:00"/>
    <x v="1"/>
    <x v="0"/>
    <x v="1"/>
    <x v="4"/>
    <x v="10"/>
    <m/>
    <n v="106.19534328271931"/>
    <n v="1.4498694650396999"/>
    <s v="Aumento"/>
    <n v="3.7936635596099999E-2"/>
    <n v="6.1953432827192998"/>
  </r>
  <r>
    <n v="11"/>
    <d v="2021-12-01T00:00:00"/>
    <x v="1"/>
    <x v="0"/>
    <x v="1"/>
    <x v="5"/>
    <x v="11"/>
    <m/>
    <n v="107.3506480229058"/>
    <n v="0.25992824607839998"/>
    <s v="Aumento"/>
    <n v="2.2032570121E-3"/>
    <n v="7.3506480229058004"/>
  </r>
  <r>
    <n v="12"/>
    <d v="2021-12-01T00:00:00"/>
    <x v="1"/>
    <x v="0"/>
    <x v="1"/>
    <x v="5"/>
    <x v="12"/>
    <m/>
    <n v="102.267945227609"/>
    <n v="-0.39135160996189999"/>
    <s v="Disminución"/>
    <n v="-1.1106833938000001E-3"/>
    <n v="2.2679452276090002"/>
  </r>
  <r>
    <n v="13"/>
    <d v="2021-12-01T00:00:00"/>
    <x v="1"/>
    <x v="0"/>
    <x v="1"/>
    <x v="5"/>
    <x v="13"/>
    <m/>
    <n v="108.2443657688774"/>
    <n v="0.42671526769290002"/>
    <s v="Aumento"/>
    <n v="5.907864563E-4"/>
    <n v="8.2443657688773992"/>
  </r>
  <r>
    <n v="14"/>
    <d v="2021-12-01T00:00:00"/>
    <x v="1"/>
    <x v="0"/>
    <x v="1"/>
    <x v="5"/>
    <x v="14"/>
    <m/>
    <n v="104.58365962801101"/>
    <n v="4.4466481232051001"/>
    <s v="Aumento"/>
    <n v="2.1713748191099998E-2"/>
    <n v="4.5836596280109996"/>
  </r>
  <r>
    <n v="15"/>
    <d v="2021-12-01T00:00:00"/>
    <x v="1"/>
    <x v="0"/>
    <x v="1"/>
    <x v="5"/>
    <x v="15"/>
    <m/>
    <n v="105.0881825088797"/>
    <n v="5.0690202378329996"/>
    <s v="Aumento"/>
    <n v="8.4480560059999998E-3"/>
    <n v="5.0881825088796999"/>
  </r>
  <r>
    <n v="16"/>
    <d v="2021-12-01T00:00:00"/>
    <x v="1"/>
    <x v="0"/>
    <x v="1"/>
    <x v="5"/>
    <x v="16"/>
    <m/>
    <n v="107.9917896886798"/>
    <n v="0.51426672104780002"/>
    <s v="Aumento"/>
    <n v="1.7796502075999999E-3"/>
    <n v="7.9917896886798001"/>
  </r>
  <r>
    <n v="17"/>
    <d v="2021-12-01T00:00:00"/>
    <x v="1"/>
    <x v="0"/>
    <x v="1"/>
    <x v="5"/>
    <x v="17"/>
    <m/>
    <n v="104.59643338102261"/>
    <n v="0.39397255298290002"/>
    <s v="Aumento"/>
    <n v="6.4516291120000002E-4"/>
    <n v="4.5964333810226004"/>
  </r>
  <r>
    <n v="18"/>
    <d v="2021-12-01T00:00:00"/>
    <x v="1"/>
    <x v="0"/>
    <x v="1"/>
    <x v="5"/>
    <x v="18"/>
    <m/>
    <n v="109.44568777945589"/>
    <n v="2.0161319941473002"/>
    <s v="Aumento"/>
    <n v="3.6666582055E-3"/>
    <n v="9.4456877794559002"/>
  </r>
  <r>
    <n v="19"/>
    <d v="2021-12-01T00:00:00"/>
    <x v="1"/>
    <x v="0"/>
    <x v="1"/>
    <x v="4"/>
    <x v="19"/>
    <m/>
    <n v="103.0146167229824"/>
    <n v="-0.2029577928372"/>
    <s v="Disminución"/>
    <n v="-5.5281751329999999E-4"/>
    <n v="3.0146167229823999"/>
  </r>
  <r>
    <n v="20"/>
    <d v="2021-12-01T00:00:00"/>
    <x v="1"/>
    <x v="0"/>
    <x v="1"/>
    <x v="5"/>
    <x v="19"/>
    <m/>
    <n v="103.0146167229824"/>
    <n v="-0.2029577928372"/>
    <s v="Disminución"/>
    <n v="-5.5281751329999999E-4"/>
    <n v="3.0146167229823999"/>
  </r>
  <r>
    <n v="21"/>
    <d v="2021-12-01T00:00:00"/>
    <x v="1"/>
    <x v="0"/>
    <x v="1"/>
    <x v="4"/>
    <x v="20"/>
    <m/>
    <n v="117.10186132066551"/>
    <n v="0.53455960241430001"/>
    <s v="Aumento"/>
    <n v="1.4768769434000001E-3"/>
    <n v="17.101861320665499"/>
  </r>
  <r>
    <n v="22"/>
    <d v="2021-12-01T00:00:00"/>
    <x v="1"/>
    <x v="0"/>
    <x v="1"/>
    <x v="5"/>
    <x v="20"/>
    <m/>
    <n v="117.10186132066551"/>
    <n v="0.53455960241430001"/>
    <s v="Aumento"/>
    <n v="1.4768769434000001E-3"/>
    <n v="17.101861320665499"/>
  </r>
  <r>
    <n v="23"/>
    <d v="2021-12-01T00:00:00"/>
    <x v="1"/>
    <x v="0"/>
    <x v="1"/>
    <x v="4"/>
    <x v="21"/>
    <m/>
    <n v="109.3792949906215"/>
    <n v="-0.74115719254110002"/>
    <s v="Disminución"/>
    <n v="-1.9584918980999999E-3"/>
    <n v="9.3792949906216005"/>
  </r>
  <r>
    <n v="24"/>
    <d v="2021-12-01T00:00:00"/>
    <x v="1"/>
    <x v="0"/>
    <x v="1"/>
    <x v="5"/>
    <x v="22"/>
    <m/>
    <n v="110.46701646604041"/>
    <n v="-0.4986500919988"/>
    <s v="Disminución"/>
    <n v="-9.3635772859999996E-4"/>
    <n v="10.4670164660404"/>
  </r>
  <r>
    <n v="25"/>
    <d v="2021-12-01T00:00:00"/>
    <x v="1"/>
    <x v="0"/>
    <x v="1"/>
    <x v="5"/>
    <x v="23"/>
    <m/>
    <n v="106.7756072830439"/>
    <n v="-1.3366589784663001"/>
    <s v="Disminución"/>
    <n v="-1.0221341694E-3"/>
    <n v="6.7756072830439003"/>
  </r>
  <r>
    <n v="26"/>
    <d v="2021-12-01T00:00:00"/>
    <x v="1"/>
    <x v="0"/>
    <x v="1"/>
    <x v="3"/>
    <x v="24"/>
    <m/>
    <n v="112.8455224165218"/>
    <n v="2.4476101954075999"/>
    <s v="Aumento"/>
    <n v="0.10864301338689999"/>
    <n v="12.845522416521799"/>
  </r>
  <r>
    <n v="27"/>
    <d v="2021-12-01T00:00:00"/>
    <x v="1"/>
    <x v="0"/>
    <x v="1"/>
    <x v="4"/>
    <x v="25"/>
    <m/>
    <n v="115.2635672937319"/>
    <n v="3.0148868918314"/>
    <s v="Aumento"/>
    <n v="0.1034169070893"/>
    <n v="15.263567293731899"/>
  </r>
  <r>
    <n v="28"/>
    <d v="2021-12-01T00:00:00"/>
    <x v="1"/>
    <x v="0"/>
    <x v="1"/>
    <x v="5"/>
    <x v="26"/>
    <m/>
    <n v="117.9255915307151"/>
    <n v="3.5681918165358999"/>
    <s v="Aumento"/>
    <n v="2.8123447440100001E-2"/>
    <n v="17.925591530715099"/>
  </r>
  <r>
    <n v="29"/>
    <d v="2021-12-01T00:00:00"/>
    <x v="1"/>
    <x v="0"/>
    <x v="1"/>
    <x v="5"/>
    <x v="27"/>
    <m/>
    <n v="112.2679023900439"/>
    <n v="-0.40564676343919998"/>
    <s v="Disminución"/>
    <n v="-1.6303820567999999E-3"/>
    <n v="12.267902390043901"/>
  </r>
  <r>
    <n v="30"/>
    <d v="2021-12-01T00:00:00"/>
    <x v="1"/>
    <x v="0"/>
    <x v="1"/>
    <x v="5"/>
    <x v="28"/>
    <m/>
    <n v="115.97955975406209"/>
    <n v="2.1791387036191998"/>
    <s v="Aumento"/>
    <n v="4.995953321E-3"/>
    <n v="15.979559754062"/>
  </r>
  <r>
    <n v="31"/>
    <d v="2021-12-01T00:00:00"/>
    <x v="1"/>
    <x v="0"/>
    <x v="1"/>
    <x v="5"/>
    <x v="29"/>
    <m/>
    <n v="114.7338591023402"/>
    <n v="1.7432900821073001"/>
    <s v="Aumento"/>
    <n v="1.7002182815999999E-3"/>
    <n v="14.733859102340199"/>
  </r>
  <r>
    <n v="32"/>
    <d v="2021-12-01T00:00:00"/>
    <x v="1"/>
    <x v="0"/>
    <x v="1"/>
    <x v="5"/>
    <x v="30"/>
    <m/>
    <n v="116.4888520198873"/>
    <n v="2.7076446585435998"/>
    <s v="Aumento"/>
    <n v="1.4742427122000001E-3"/>
    <n v="16.4888520198873"/>
  </r>
  <r>
    <n v="33"/>
    <d v="2021-12-01T00:00:00"/>
    <x v="1"/>
    <x v="0"/>
    <x v="1"/>
    <x v="5"/>
    <x v="31"/>
    <m/>
    <n v="112.16519325632351"/>
    <n v="1.6308869085994"/>
    <s v="Aumento"/>
    <n v="4.2057542071000003E-3"/>
    <n v="12.1651932563235"/>
  </r>
  <r>
    <n v="34"/>
    <d v="2021-12-01T00:00:00"/>
    <x v="1"/>
    <x v="0"/>
    <x v="1"/>
    <x v="5"/>
    <x v="32"/>
    <m/>
    <n v="109.7055832085216"/>
    <n v="4.5454733113517998"/>
    <s v="Aumento"/>
    <n v="1.5077543975700001E-2"/>
    <n v="9.7055832085216007"/>
  </r>
  <r>
    <n v="35"/>
    <d v="2021-12-01T00:00:00"/>
    <x v="1"/>
    <x v="0"/>
    <x v="1"/>
    <x v="5"/>
    <x v="33"/>
    <m/>
    <n v="114.05389801265861"/>
    <n v="4.1631104735541999"/>
    <s v="Aumento"/>
    <n v="4.6358976773999997E-3"/>
    <n v="14.0538980126586"/>
  </r>
  <r>
    <n v="36"/>
    <d v="2021-12-01T00:00:00"/>
    <x v="1"/>
    <x v="0"/>
    <x v="1"/>
    <x v="5"/>
    <x v="34"/>
    <m/>
    <n v="123.733177705335"/>
    <n v="6.2100407617112996"/>
    <s v="Aumento"/>
    <n v="3.6326647379200001E-2"/>
    <n v="23.733177705334999"/>
  </r>
  <r>
    <n v="37"/>
    <d v="2021-12-01T00:00:00"/>
    <x v="1"/>
    <x v="0"/>
    <x v="1"/>
    <x v="5"/>
    <x v="35"/>
    <m/>
    <n v="103.1741692962278"/>
    <n v="-0.68099840279650004"/>
    <s v="Disminución"/>
    <n v="-1.4183877699E-3"/>
    <n v="3.1741692962278001"/>
  </r>
  <r>
    <n v="38"/>
    <d v="2021-12-01T00:00:00"/>
    <x v="1"/>
    <x v="0"/>
    <x v="1"/>
    <x v="5"/>
    <x v="36"/>
    <m/>
    <n v="118.5721178604294"/>
    <n v="4.5216396835766002"/>
    <s v="Aumento"/>
    <n v="7.5021975772999999E-3"/>
    <n v="18.572117860429401"/>
  </r>
  <r>
    <n v="39"/>
    <d v="2021-12-01T00:00:00"/>
    <x v="1"/>
    <x v="0"/>
    <x v="1"/>
    <x v="5"/>
    <x v="37"/>
    <m/>
    <n v="113.0253071018802"/>
    <n v="3.7131990767284"/>
    <s v="Aumento"/>
    <n v="2.7397110283999999E-3"/>
    <n v="13.0253071018802"/>
  </r>
  <r>
    <n v="40"/>
    <d v="2021-12-01T00:00:00"/>
    <x v="1"/>
    <x v="0"/>
    <x v="1"/>
    <x v="5"/>
    <x v="38"/>
    <m/>
    <n v="110.9083532137529"/>
    <n v="-0.25277689144249998"/>
    <s v="Disminución"/>
    <n v="-3.1593668410000001E-4"/>
    <n v="10.9083532137529"/>
  </r>
  <r>
    <n v="41"/>
    <d v="2021-12-01T00:00:00"/>
    <x v="1"/>
    <x v="0"/>
    <x v="1"/>
    <x v="4"/>
    <x v="39"/>
    <m/>
    <n v="105.292411439143"/>
    <n v="0.97164089378420004"/>
    <s v="Aumento"/>
    <n v="2.7718585997E-3"/>
    <n v="5.2924114391429997"/>
  </r>
  <r>
    <n v="42"/>
    <d v="2021-12-01T00:00:00"/>
    <x v="1"/>
    <x v="0"/>
    <x v="1"/>
    <x v="5"/>
    <x v="40"/>
    <m/>
    <n v="104.200484164264"/>
    <n v="0.6353156820982"/>
    <s v="Aumento"/>
    <n v="4.2480198350000001E-4"/>
    <n v="4.2004841642640001"/>
  </r>
  <r>
    <n v="43"/>
    <d v="2021-12-01T00:00:00"/>
    <x v="1"/>
    <x v="0"/>
    <x v="1"/>
    <x v="5"/>
    <x v="41"/>
    <m/>
    <n v="105.6298079922706"/>
    <n v="1.0746039044191"/>
    <s v="Aumento"/>
    <n v="2.3470566162E-3"/>
    <n v="5.6298079922706004"/>
  </r>
  <r>
    <n v="44"/>
    <d v="2021-12-01T00:00:00"/>
    <x v="1"/>
    <x v="0"/>
    <x v="1"/>
    <x v="4"/>
    <x v="42"/>
    <m/>
    <n v="105.10208994670209"/>
    <n v="0.33933421145640003"/>
    <s v="Aumento"/>
    <n v="2.4542476979999999E-3"/>
    <n v="5.1020899467021001"/>
  </r>
  <r>
    <n v="45"/>
    <d v="2021-12-01T00:00:00"/>
    <x v="1"/>
    <x v="0"/>
    <x v="1"/>
    <x v="5"/>
    <x v="43"/>
    <m/>
    <n v="105.7070104815505"/>
    <n v="-0.13157550518200001"/>
    <s v="Disminución"/>
    <n v="-2.0996048440000001E-4"/>
    <n v="5.7070104815505003"/>
  </r>
  <r>
    <n v="46"/>
    <d v="2021-12-01T00:00:00"/>
    <x v="1"/>
    <x v="0"/>
    <x v="1"/>
    <x v="5"/>
    <x v="44"/>
    <m/>
    <n v="103.6209284666857"/>
    <n v="-0.67461373493340004"/>
    <s v="Disminución"/>
    <n v="-1.9733207189000001E-3"/>
    <n v="3.6209284666857"/>
  </r>
  <r>
    <n v="47"/>
    <d v="2021-12-01T00:00:00"/>
    <x v="1"/>
    <x v="0"/>
    <x v="1"/>
    <x v="5"/>
    <x v="45"/>
    <m/>
    <n v="109.0809929507477"/>
    <n v="2.5515631880492"/>
    <s v="Aumento"/>
    <n v="3.3796471304000002E-3"/>
    <n v="9.0809929507476994"/>
  </r>
  <r>
    <n v="48"/>
    <d v="2021-12-01T00:00:00"/>
    <x v="1"/>
    <x v="0"/>
    <x v="1"/>
    <x v="5"/>
    <x v="46"/>
    <m/>
    <n v="103.83082490716041"/>
    <n v="0.90681341213819999"/>
    <s v="Aumento"/>
    <n v="1.2578817709000001E-3"/>
    <n v="3.8308249071603999"/>
  </r>
  <r>
    <n v="49"/>
    <d v="2021-12-01T00:00:00"/>
    <x v="1"/>
    <x v="0"/>
    <x v="1"/>
    <x v="3"/>
    <x v="47"/>
    <m/>
    <n v="102.0357592877349"/>
    <n v="2.0656341092786001"/>
    <s v="Aumento"/>
    <n v="2.1690627864999999E-2"/>
    <n v="2.0357592877349"/>
  </r>
  <r>
    <n v="50"/>
    <d v="2021-12-01T00:00:00"/>
    <x v="1"/>
    <x v="0"/>
    <x v="1"/>
    <x v="4"/>
    <x v="48"/>
    <m/>
    <n v="107.7744187039403"/>
    <n v="3.0933562834199"/>
    <s v="Aumento"/>
    <n v="9.8734202470999993E-3"/>
    <n v="7.7744187039402997"/>
  </r>
  <r>
    <n v="51"/>
    <d v="2021-12-01T00:00:00"/>
    <x v="1"/>
    <x v="0"/>
    <x v="1"/>
    <x v="5"/>
    <x v="49"/>
    <m/>
    <n v="107.7744187039403"/>
    <n v="3.0933562834199"/>
    <s v="Aumento"/>
    <n v="9.8734202470999993E-3"/>
    <n v="7.7744187039402997"/>
  </r>
  <r>
    <n v="52"/>
    <d v="2021-12-01T00:00:00"/>
    <x v="1"/>
    <x v="0"/>
    <x v="1"/>
    <x v="4"/>
    <x v="50"/>
    <m/>
    <n v="99.684115012652597"/>
    <n v="1.6168250866603"/>
    <s v="Aumento"/>
    <n v="1.18172076178E-2"/>
    <n v="-0.3158849873474"/>
  </r>
  <r>
    <n v="53"/>
    <d v="2021-12-01T00:00:00"/>
    <x v="1"/>
    <x v="0"/>
    <x v="1"/>
    <x v="5"/>
    <x v="51"/>
    <m/>
    <n v="100.0959305555706"/>
    <n v="1.8862661432342001"/>
    <s v="Aumento"/>
    <n v="1.2902585628899999E-2"/>
    <n v="9.5930555570599998E-2"/>
  </r>
  <r>
    <n v="54"/>
    <d v="2021-12-01T00:00:00"/>
    <x v="1"/>
    <x v="0"/>
    <x v="1"/>
    <x v="5"/>
    <x v="52"/>
    <m/>
    <n v="93.808214015180596"/>
    <n v="-2.3161237820195999"/>
    <s v="Disminución"/>
    <n v="-1.0853780110999999E-3"/>
    <n v="-6.1917859848193997"/>
  </r>
  <r>
    <n v="55"/>
    <d v="2021-12-01T00:00:00"/>
    <x v="1"/>
    <x v="0"/>
    <x v="1"/>
    <x v="3"/>
    <x v="53"/>
    <m/>
    <n v="103.8891453304178"/>
    <n v="1.3044998576104001"/>
    <s v="Aumento"/>
    <n v="4.4627631265499998E-2"/>
    <n v="3.8891453304177999"/>
  </r>
  <r>
    <n v="56"/>
    <d v="2021-12-01T00:00:00"/>
    <x v="1"/>
    <x v="0"/>
    <x v="1"/>
    <x v="4"/>
    <x v="54"/>
    <m/>
    <n v="104.39628198818539"/>
    <n v="0.6489277857329"/>
    <s v="Aumento"/>
    <n v="5.6412097971E-3"/>
    <n v="4.3962819881854003"/>
  </r>
  <r>
    <n v="57"/>
    <d v="2021-12-01T00:00:00"/>
    <x v="1"/>
    <x v="0"/>
    <x v="1"/>
    <x v="5"/>
    <x v="54"/>
    <m/>
    <n v="104.39628198818539"/>
    <n v="0.6489277857329"/>
    <s v="Aumento"/>
    <n v="5.6412097971E-3"/>
    <n v="4.3962819881854003"/>
  </r>
  <r>
    <n v="58"/>
    <d v="2021-12-01T00:00:00"/>
    <x v="1"/>
    <x v="0"/>
    <x v="1"/>
    <x v="4"/>
    <x v="55"/>
    <m/>
    <n v="100.7622558118248"/>
    <n v="-0.1052053142009"/>
    <s v="Disminución"/>
    <n v="-3.4330406940000002E-4"/>
    <n v="0.76225581182479996"/>
  </r>
  <r>
    <n v="59"/>
    <d v="2021-12-01T00:00:00"/>
    <x v="1"/>
    <x v="0"/>
    <x v="1"/>
    <x v="5"/>
    <x v="56"/>
    <m/>
    <n v="99.086030391047203"/>
    <n v="-0.16590362332569999"/>
    <s v="Disminución"/>
    <n v="-4.094883771E-4"/>
    <n v="-0.91396960895279999"/>
  </r>
  <r>
    <n v="60"/>
    <d v="2021-12-01T00:00:00"/>
    <x v="1"/>
    <x v="0"/>
    <x v="1"/>
    <x v="5"/>
    <x v="57"/>
    <m/>
    <n v="106.33350709185611"/>
    <n v="8.3255794951099998E-2"/>
    <s v="Aumento"/>
    <n v="6.6184307700000003E-5"/>
    <n v="6.3335070918560996"/>
  </r>
  <r>
    <n v="61"/>
    <d v="2021-12-01T00:00:00"/>
    <x v="1"/>
    <x v="0"/>
    <x v="1"/>
    <x v="4"/>
    <x v="58"/>
    <m/>
    <n v="101.10812546224381"/>
    <n v="-0.10039597465489999"/>
    <s v="Disminución"/>
    <n v="-8.4546557199999999E-4"/>
    <n v="1.1081254622437999"/>
  </r>
  <r>
    <n v="62"/>
    <d v="2021-12-01T00:00:00"/>
    <x v="1"/>
    <x v="0"/>
    <x v="1"/>
    <x v="5"/>
    <x v="59"/>
    <m/>
    <n v="102.6582299778358"/>
    <n v="-8.97890434668E-2"/>
    <s v="Disminución"/>
    <n v="-5.478211541E-4"/>
    <n v="2.6582299778357998"/>
  </r>
  <r>
    <n v="63"/>
    <d v="2021-12-01T00:00:00"/>
    <x v="1"/>
    <x v="0"/>
    <x v="1"/>
    <x v="5"/>
    <x v="60"/>
    <m/>
    <n v="96.811817777626004"/>
    <n v="1.2204632707866001"/>
    <s v="Aumento"/>
    <n v="7.2903700460000005E-4"/>
    <n v="-3.188182222374"/>
  </r>
  <r>
    <n v="64"/>
    <d v="2021-12-01T00:00:00"/>
    <x v="1"/>
    <x v="0"/>
    <x v="1"/>
    <x v="5"/>
    <x v="61"/>
    <m/>
    <n v="93.754007719749097"/>
    <n v="-1.5472533569842"/>
    <s v="Disminución"/>
    <n v="-1.2797705135999999E-3"/>
    <n v="-6.2459922802509"/>
  </r>
  <r>
    <n v="65"/>
    <d v="2021-12-01T00:00:00"/>
    <x v="1"/>
    <x v="0"/>
    <x v="1"/>
    <x v="5"/>
    <x v="62"/>
    <m/>
    <n v="100.9580982376512"/>
    <n v="0.28257960594109999"/>
    <s v="Aumento"/>
    <n v="2.5308909110000001E-4"/>
    <n v="0.95809823765119995"/>
  </r>
  <r>
    <n v="66"/>
    <d v="2021-12-01T00:00:00"/>
    <x v="1"/>
    <x v="0"/>
    <x v="1"/>
    <x v="4"/>
    <x v="63"/>
    <m/>
    <n v="101.8500677899349"/>
    <n v="4.70830521014E-2"/>
    <s v="Aumento"/>
    <n v="2.4347079219999999E-4"/>
    <n v="1.8500677899349001"/>
  </r>
  <r>
    <n v="67"/>
    <d v="2021-12-01T00:00:00"/>
    <x v="1"/>
    <x v="0"/>
    <x v="1"/>
    <x v="5"/>
    <x v="64"/>
    <m/>
    <n v="100.0771441549024"/>
    <n v="-3.7313999298E-2"/>
    <s v="Disminución"/>
    <n v="-9.7645594099999994E-5"/>
    <n v="7.7144154902399995E-2"/>
  </r>
  <r>
    <n v="68"/>
    <d v="2021-12-01T00:00:00"/>
    <x v="1"/>
    <x v="0"/>
    <x v="1"/>
    <x v="5"/>
    <x v="65"/>
    <m/>
    <n v="103.7295438200174"/>
    <n v="0.13354960899189999"/>
    <s v="Aumento"/>
    <n v="3.411163863E-4"/>
    <n v="3.7295438200173998"/>
  </r>
  <r>
    <n v="69"/>
    <d v="2021-12-01T00:00:00"/>
    <x v="1"/>
    <x v="0"/>
    <x v="1"/>
    <x v="4"/>
    <x v="66"/>
    <m/>
    <n v="105.0159335905482"/>
    <n v="0.35010465744899999"/>
    <s v="Aumento"/>
    <n v="2.066759728E-4"/>
    <n v="5.0159335905482001"/>
  </r>
  <r>
    <n v="70"/>
    <d v="2021-12-01T00:00:00"/>
    <x v="1"/>
    <x v="0"/>
    <x v="1"/>
    <x v="5"/>
    <x v="67"/>
    <m/>
    <n v="105.0159335905482"/>
    <n v="0.35010465744899999"/>
    <s v="Aumento"/>
    <n v="2.066759728E-4"/>
    <n v="5.0159335905482001"/>
  </r>
  <r>
    <n v="71"/>
    <d v="2021-12-01T00:00:00"/>
    <x v="1"/>
    <x v="0"/>
    <x v="1"/>
    <x v="4"/>
    <x v="68"/>
    <m/>
    <n v="111.5507100378685"/>
    <n v="6.0855696502627996"/>
    <s v="Aumento"/>
    <n v="4.0399595177099998E-2"/>
    <n v="11.5507100378685"/>
  </r>
  <r>
    <n v="72"/>
    <d v="2021-12-01T00:00:00"/>
    <x v="1"/>
    <x v="0"/>
    <x v="1"/>
    <x v="5"/>
    <x v="68"/>
    <m/>
    <n v="111.5507100378685"/>
    <n v="6.0855696502627996"/>
    <s v="Aumento"/>
    <n v="4.0399595177099998E-2"/>
    <n v="11.5507100378685"/>
  </r>
  <r>
    <n v="73"/>
    <d v="2021-12-01T00:00:00"/>
    <x v="1"/>
    <x v="0"/>
    <x v="1"/>
    <x v="4"/>
    <x v="69"/>
    <m/>
    <n v="97.309659654711496"/>
    <n v="-0.47075680044790003"/>
    <s v="Disminución"/>
    <n v="-6.7455083219999999E-4"/>
    <n v="-2.6903403452885"/>
  </r>
  <r>
    <n v="74"/>
    <d v="2021-12-01T00:00:00"/>
    <x v="1"/>
    <x v="0"/>
    <x v="1"/>
    <x v="5"/>
    <x v="70"/>
    <m/>
    <n v="97.309659654711496"/>
    <n v="-0.47075680044790003"/>
    <s v="Disminución"/>
    <n v="-6.7455083219999999E-4"/>
    <n v="-2.6903403452885"/>
  </r>
  <r>
    <n v="75"/>
    <d v="2021-12-01T00:00:00"/>
    <x v="1"/>
    <x v="0"/>
    <x v="1"/>
    <x v="3"/>
    <x v="71"/>
    <m/>
    <n v="142.28816992599209"/>
    <n v="1.823728300735"/>
    <s v="Aumento"/>
    <n v="1.63266093524E-2"/>
    <n v="42.288169925992101"/>
  </r>
  <r>
    <n v="76"/>
    <d v="2021-12-01T00:00:00"/>
    <x v="1"/>
    <x v="0"/>
    <x v="1"/>
    <x v="4"/>
    <x v="72"/>
    <m/>
    <n v="161.0659824304166"/>
    <n v="2.6006262640535001"/>
    <s v="Aumento"/>
    <n v="1.6205831727700001E-2"/>
    <n v="61.065982430416597"/>
  </r>
  <r>
    <n v="77"/>
    <d v="2021-12-01T00:00:00"/>
    <x v="1"/>
    <x v="0"/>
    <x v="1"/>
    <x v="5"/>
    <x v="73"/>
    <m/>
    <n v="161.0659824304166"/>
    <n v="2.6006262640535001"/>
    <s v="Aumento"/>
    <n v="1.6205831727700001E-2"/>
    <n v="61.065982430416597"/>
  </r>
  <r>
    <n v="78"/>
    <d v="2021-12-01T00:00:00"/>
    <x v="1"/>
    <x v="0"/>
    <x v="1"/>
    <x v="4"/>
    <x v="74"/>
    <m/>
    <n v="110.3974118295625"/>
    <n v="-0.52285724712250004"/>
    <s v="Disminución"/>
    <n v="-4.7149889880000002E-4"/>
    <n v="10.3974118295625"/>
  </r>
  <r>
    <n v="79"/>
    <d v="2021-12-01T00:00:00"/>
    <x v="1"/>
    <x v="0"/>
    <x v="1"/>
    <x v="5"/>
    <x v="74"/>
    <m/>
    <n v="110.3974118295625"/>
    <n v="-0.52285724712250004"/>
    <s v="Disminución"/>
    <n v="-4.7149889880000002E-4"/>
    <n v="10.3974118295625"/>
  </r>
  <r>
    <n v="80"/>
    <d v="2021-12-01T00:00:00"/>
    <x v="1"/>
    <x v="0"/>
    <x v="1"/>
    <x v="4"/>
    <x v="75"/>
    <m/>
    <n v="112.352236823415"/>
    <n v="0.32559829714529998"/>
    <s v="Aumento"/>
    <n v="5.9227652349999995E-4"/>
    <n v="12.352236823415"/>
  </r>
  <r>
    <n v="81"/>
    <d v="2021-12-01T00:00:00"/>
    <x v="1"/>
    <x v="0"/>
    <x v="1"/>
    <x v="5"/>
    <x v="75"/>
    <m/>
    <n v="112.352236823415"/>
    <n v="0.32559829714529998"/>
    <s v="Aumento"/>
    <n v="5.9227652349999995E-4"/>
    <n v="12.352236823415"/>
  </r>
  <r>
    <n v="82"/>
    <d v="2021-12-01T00:00:00"/>
    <x v="1"/>
    <x v="0"/>
    <x v="1"/>
    <x v="3"/>
    <x v="76"/>
    <m/>
    <n v="95.080180085719405"/>
    <n v="1.365318646118"/>
    <s v="Aumento"/>
    <n v="2.12288139031E-2"/>
    <n v="-4.9198199142806001"/>
  </r>
  <r>
    <n v="83"/>
    <d v="2021-12-01T00:00:00"/>
    <x v="1"/>
    <x v="0"/>
    <x v="1"/>
    <x v="4"/>
    <x v="77"/>
    <m/>
    <n v="97.317877908945107"/>
    <n v="0.78584060153949997"/>
    <s v="Aumento"/>
    <n v="5.0848818502000001E-3"/>
    <n v="-2.6821220910550001"/>
  </r>
  <r>
    <n v="84"/>
    <d v="2021-12-01T00:00:00"/>
    <x v="1"/>
    <x v="0"/>
    <x v="1"/>
    <x v="5"/>
    <x v="78"/>
    <m/>
    <n v="104.3853411878531"/>
    <n v="4.1898314735372004"/>
    <s v="Aumento"/>
    <n v="7.4338299519000001E-3"/>
    <n v="4.3853411878530997"/>
  </r>
  <r>
    <n v="85"/>
    <d v="2021-12-01T00:00:00"/>
    <x v="1"/>
    <x v="0"/>
    <x v="1"/>
    <x v="5"/>
    <x v="79"/>
    <m/>
    <n v="95.767490095753899"/>
    <n v="0.55885083559290005"/>
    <s v="Aumento"/>
    <n v="1.0533087573999999E-3"/>
    <n v="-4.2325099042460996"/>
  </r>
  <r>
    <n v="86"/>
    <d v="2021-12-01T00:00:00"/>
    <x v="1"/>
    <x v="0"/>
    <x v="1"/>
    <x v="5"/>
    <x v="80"/>
    <m/>
    <n v="99.958551434121006"/>
    <n v="-7.0993225994299997E-2"/>
    <s v="Disminución"/>
    <n v="-1.0900630930000001E-4"/>
    <n v="-4.1448565878999998E-2"/>
  </r>
  <r>
    <n v="87"/>
    <d v="2021-12-01T00:00:00"/>
    <x v="1"/>
    <x v="0"/>
    <x v="1"/>
    <x v="5"/>
    <x v="81"/>
    <m/>
    <n v="87.7846472269119"/>
    <n v="-2.5806147998648998"/>
    <s v="Disminución"/>
    <n v="-3.2932505498E-3"/>
    <n v="-12.2153527730881"/>
  </r>
  <r>
    <n v="88"/>
    <d v="2021-12-01T00:00:00"/>
    <x v="1"/>
    <x v="0"/>
    <x v="1"/>
    <x v="4"/>
    <x v="82"/>
    <m/>
    <n v="88.652870936456694"/>
    <n v="4.0301622095559004"/>
    <s v="Aumento"/>
    <n v="7.2751660896999996E-3"/>
    <n v="-11.347129063543299"/>
  </r>
  <r>
    <n v="89"/>
    <d v="2021-12-01T00:00:00"/>
    <x v="1"/>
    <x v="0"/>
    <x v="1"/>
    <x v="5"/>
    <x v="83"/>
    <m/>
    <n v="82.605856993571095"/>
    <n v="6.5580204691360002"/>
    <s v="Aumento"/>
    <n v="4.3930538973E-3"/>
    <n v="-17.394143006429001"/>
  </r>
  <r>
    <n v="90"/>
    <d v="2021-12-01T00:00:00"/>
    <x v="1"/>
    <x v="0"/>
    <x v="1"/>
    <x v="5"/>
    <x v="84"/>
    <m/>
    <n v="92.819144235160294"/>
    <n v="2.5386248696965001"/>
    <s v="Aumento"/>
    <n v="2.8821121923000002E-3"/>
    <n v="-7.1808557648397002"/>
  </r>
  <r>
    <n v="91"/>
    <d v="2021-12-01T00:00:00"/>
    <x v="1"/>
    <x v="0"/>
    <x v="1"/>
    <x v="4"/>
    <x v="85"/>
    <m/>
    <n v="106.8095714994983"/>
    <n v="3.7148778705545"/>
    <s v="Aumento"/>
    <n v="1.04071651648E-2"/>
    <n v="6.8095714994982997"/>
  </r>
  <r>
    <n v="92"/>
    <d v="2021-12-01T00:00:00"/>
    <x v="1"/>
    <x v="0"/>
    <x v="1"/>
    <x v="5"/>
    <x v="86"/>
    <m/>
    <n v="106.8095714994983"/>
    <n v="3.7148778705545"/>
    <s v="Aumento"/>
    <n v="1.04071651648E-2"/>
    <n v="6.8095714994982997"/>
  </r>
  <r>
    <n v="93"/>
    <d v="2021-12-01T00:00:00"/>
    <x v="1"/>
    <x v="0"/>
    <x v="1"/>
    <x v="4"/>
    <x v="87"/>
    <m/>
    <n v="79.076513802599706"/>
    <n v="1.6717202117433001"/>
    <s v="Aumento"/>
    <n v="1.6377640278999999E-3"/>
    <n v="-20.923486197400301"/>
  </r>
  <r>
    <n v="94"/>
    <d v="2021-12-01T00:00:00"/>
    <x v="1"/>
    <x v="0"/>
    <x v="1"/>
    <x v="5"/>
    <x v="88"/>
    <m/>
    <n v="79.076513802599706"/>
    <n v="1.6717202117433001"/>
    <s v="Aumento"/>
    <n v="1.6377640278999999E-3"/>
    <n v="-20.923486197400301"/>
  </r>
  <r>
    <n v="95"/>
    <d v="2021-12-01T00:00:00"/>
    <x v="1"/>
    <x v="0"/>
    <x v="1"/>
    <x v="4"/>
    <x v="89"/>
    <m/>
    <n v="87.988623833923697"/>
    <n v="-2.2986006039248998"/>
    <s v="Disminución"/>
    <n v="-5.3076741608000001E-3"/>
    <n v="-12.0113761660763"/>
  </r>
  <r>
    <n v="96"/>
    <d v="2021-12-01T00:00:00"/>
    <x v="1"/>
    <x v="0"/>
    <x v="1"/>
    <x v="5"/>
    <x v="90"/>
    <m/>
    <n v="81.178784905145903"/>
    <n v="-3.6646451494719998"/>
    <s v="Disminución"/>
    <n v="-4.8364269341E-3"/>
    <n v="-18.8212150948541"/>
  </r>
  <r>
    <n v="97"/>
    <d v="2021-12-01T00:00:00"/>
    <x v="1"/>
    <x v="0"/>
    <x v="1"/>
    <x v="5"/>
    <x v="91"/>
    <m/>
    <n v="98.677182311765804"/>
    <n v="-0.47632667605020002"/>
    <s v="Disminución"/>
    <n v="-4.7124722670000002E-4"/>
    <n v="-1.3228176882342"/>
  </r>
  <r>
    <n v="98"/>
    <d v="2021-12-01T00:00:00"/>
    <x v="1"/>
    <x v="0"/>
    <x v="1"/>
    <x v="4"/>
    <x v="92"/>
    <m/>
    <n v="99.246065998636396"/>
    <n v="1.8024727081744001"/>
    <s v="Aumento"/>
    <n v="2.1315109312999999E-3"/>
    <n v="-0.7539340013636"/>
  </r>
  <r>
    <n v="99"/>
    <d v="2021-12-01T00:00:00"/>
    <x v="1"/>
    <x v="0"/>
    <x v="1"/>
    <x v="5"/>
    <x v="93"/>
    <m/>
    <n v="99.246065998636396"/>
    <n v="1.8024727081744001"/>
    <s v="Aumento"/>
    <n v="2.1315109312999999E-3"/>
    <n v="-0.7539340013636"/>
  </r>
  <r>
    <n v="100"/>
    <d v="2021-12-01T00:00:00"/>
    <x v="1"/>
    <x v="0"/>
    <x v="1"/>
    <x v="3"/>
    <x v="94"/>
    <m/>
    <n v="81.6298798802394"/>
    <n v="4.7044845688271"/>
    <s v="Aumento"/>
    <n v="0.1393430957856"/>
    <n v="-18.3701201197606"/>
  </r>
  <r>
    <n v="101"/>
    <d v="2021-12-01T00:00:00"/>
    <x v="1"/>
    <x v="0"/>
    <x v="1"/>
    <x v="4"/>
    <x v="95"/>
    <m/>
    <n v="88.153583322987998"/>
    <n v="5.8343292608201001"/>
    <s v="Aumento"/>
    <n v="1.7937998117599999E-2"/>
    <n v="-11.846416677012"/>
  </r>
  <r>
    <n v="102"/>
    <d v="2021-12-01T00:00:00"/>
    <x v="1"/>
    <x v="0"/>
    <x v="1"/>
    <x v="5"/>
    <x v="96"/>
    <m/>
    <n v="88.7972159540966"/>
    <n v="5.1402981564271997"/>
    <s v="Aumento"/>
    <n v="4.8690487860000003E-3"/>
    <n v="-11.2027840459034"/>
  </r>
  <r>
    <n v="103"/>
    <d v="2021-12-01T00:00:00"/>
    <x v="1"/>
    <x v="0"/>
    <x v="1"/>
    <x v="5"/>
    <x v="97"/>
    <m/>
    <n v="128.17038823312751"/>
    <n v="9.4665266406074995"/>
    <s v="Aumento"/>
    <n v="7.3230220042999998E-3"/>
    <n v="28.1703882331275"/>
  </r>
  <r>
    <n v="104"/>
    <d v="2021-12-01T00:00:00"/>
    <x v="1"/>
    <x v="0"/>
    <x v="1"/>
    <x v="5"/>
    <x v="98"/>
    <m/>
    <n v="80.798294149761503"/>
    <n v="2.8407253793699998"/>
    <s v="Aumento"/>
    <n v="2.8804237594999998E-3"/>
    <n v="-19.201705850238501"/>
  </r>
  <r>
    <n v="105"/>
    <d v="2021-12-01T00:00:00"/>
    <x v="1"/>
    <x v="0"/>
    <x v="1"/>
    <x v="5"/>
    <x v="99"/>
    <m/>
    <n v="59.5823568914562"/>
    <n v="8.4332888885083008"/>
    <s v="Aumento"/>
    <n v="2.8655035679000002E-3"/>
    <n v="-40.4176431085438"/>
  </r>
  <r>
    <n v="106"/>
    <d v="2021-12-01T00:00:00"/>
    <x v="1"/>
    <x v="0"/>
    <x v="1"/>
    <x v="4"/>
    <x v="100"/>
    <m/>
    <n v="64.353204291607994"/>
    <n v="-2.1857219378270001"/>
    <s v="Disminución"/>
    <n v="-1.4413414544999999E-2"/>
    <n v="-35.646795708391998"/>
  </r>
  <r>
    <n v="107"/>
    <d v="2021-12-01T00:00:00"/>
    <x v="1"/>
    <x v="0"/>
    <x v="1"/>
    <x v="5"/>
    <x v="101"/>
    <m/>
    <n v="56.358124595255802"/>
    <n v="-2.8756139828749001"/>
    <s v="Disminución"/>
    <n v="-1.1429407276199999E-2"/>
    <n v="-43.641875404744198"/>
  </r>
  <r>
    <n v="108"/>
    <d v="2021-12-01T00:00:00"/>
    <x v="1"/>
    <x v="0"/>
    <x v="1"/>
    <x v="5"/>
    <x v="102"/>
    <m/>
    <n v="84.2949942581904"/>
    <n v="10.5560278450778"/>
    <s v="Aumento"/>
    <n v="4.3860579251999996E-3"/>
    <n v="-15.7050057418096"/>
  </r>
  <r>
    <n v="109"/>
    <d v="2021-12-01T00:00:00"/>
    <x v="1"/>
    <x v="0"/>
    <x v="1"/>
    <x v="5"/>
    <x v="103"/>
    <m/>
    <n v="73.357421485074298"/>
    <n v="-8.7716678351136004"/>
    <s v="Disminución"/>
    <n v="-1.20495974483E-2"/>
    <n v="-26.642578514925699"/>
  </r>
  <r>
    <n v="110"/>
    <d v="2021-12-01T00:00:00"/>
    <x v="1"/>
    <x v="0"/>
    <x v="1"/>
    <x v="5"/>
    <x v="104"/>
    <m/>
    <n v="95.337492688793006"/>
    <n v="5.6342261845474004"/>
    <s v="Aumento"/>
    <n v="4.6795322541999997E-3"/>
    <n v="-4.6625073112070003"/>
  </r>
  <r>
    <n v="111"/>
    <d v="2021-12-01T00:00:00"/>
    <x v="1"/>
    <x v="0"/>
    <x v="1"/>
    <x v="4"/>
    <x v="105"/>
    <m/>
    <n v="68.4708064244996"/>
    <n v="1.8581217356200001E-2"/>
    <s v="Aumento"/>
    <n v="6.8624233E-6"/>
    <n v="-31.5291935755004"/>
  </r>
  <r>
    <n v="112"/>
    <d v="2021-12-01T00:00:00"/>
    <x v="1"/>
    <x v="0"/>
    <x v="1"/>
    <x v="5"/>
    <x v="106"/>
    <m/>
    <n v="68.4708064244996"/>
    <n v="1.8581217356200001E-2"/>
    <s v="Aumento"/>
    <n v="6.8624233E-6"/>
    <n v="-31.5291935755004"/>
  </r>
  <r>
    <n v="113"/>
    <d v="2021-12-01T00:00:00"/>
    <x v="1"/>
    <x v="0"/>
    <x v="1"/>
    <x v="4"/>
    <x v="107"/>
    <m/>
    <n v="62.271943107216899"/>
    <n v="13.6523772106077"/>
    <s v="Aumento"/>
    <n v="5.4049245879700003E-2"/>
    <n v="-37.728056892783101"/>
  </r>
  <r>
    <n v="114"/>
    <d v="2021-12-01T00:00:00"/>
    <x v="1"/>
    <x v="0"/>
    <x v="1"/>
    <x v="5"/>
    <x v="108"/>
    <m/>
    <n v="51.189608940979902"/>
    <n v="14.6622983341629"/>
    <s v="Aumento"/>
    <n v="3.6585883745100002E-2"/>
    <n v="-48.810391059020098"/>
  </r>
  <r>
    <n v="115"/>
    <d v="2021-12-01T00:00:00"/>
    <x v="1"/>
    <x v="0"/>
    <x v="1"/>
    <x v="5"/>
    <x v="109"/>
    <m/>
    <n v="112.4370624818777"/>
    <n v="-5.5440565280377001"/>
    <s v="Disminución"/>
    <n v="-3.8807236693E-3"/>
    <n v="12.4370624818777"/>
  </r>
  <r>
    <n v="116"/>
    <d v="2021-12-01T00:00:00"/>
    <x v="1"/>
    <x v="0"/>
    <x v="1"/>
    <x v="5"/>
    <x v="110"/>
    <m/>
    <n v="93.221259654974006"/>
    <n v="27.9465070641578"/>
    <s v="Aumento"/>
    <n v="2.1344085803900001E-2"/>
    <n v="-6.7787403450259998"/>
  </r>
  <r>
    <n v="117"/>
    <d v="2021-12-01T00:00:00"/>
    <x v="1"/>
    <x v="0"/>
    <x v="1"/>
    <x v="4"/>
    <x v="111"/>
    <m/>
    <n v="88.770953792415497"/>
    <n v="11.044792532056301"/>
    <s v="Aumento"/>
    <n v="6.1770591291299998E-2"/>
    <n v="-11.229046207584499"/>
  </r>
  <r>
    <n v="118"/>
    <d v="2021-12-01T00:00:00"/>
    <x v="1"/>
    <x v="0"/>
    <x v="1"/>
    <x v="5"/>
    <x v="112"/>
    <m/>
    <n v="79.003372900895798"/>
    <n v="9.4206698933236002"/>
    <s v="Aumento"/>
    <n v="3.3243870284399998E-2"/>
    <n v="-20.996627099104199"/>
  </r>
  <r>
    <n v="119"/>
    <d v="2021-12-01T00:00:00"/>
    <x v="1"/>
    <x v="0"/>
    <x v="1"/>
    <x v="5"/>
    <x v="113"/>
    <m/>
    <n v="104.20365530228101"/>
    <n v="17.2453886510608"/>
    <s v="Aumento"/>
    <n v="9.5366320452999996E-3"/>
    <n v="4.2036553022809997"/>
  </r>
  <r>
    <n v="120"/>
    <d v="2021-12-01T00:00:00"/>
    <x v="1"/>
    <x v="0"/>
    <x v="1"/>
    <x v="5"/>
    <x v="114"/>
    <m/>
    <n v="114.4285588311994"/>
    <n v="12.568593296557401"/>
    <s v="Aumento"/>
    <n v="1.89900889616E-2"/>
    <n v="14.4285588311994"/>
  </r>
  <r>
    <n v="121"/>
    <d v="2021-12-01T00:00:00"/>
    <x v="1"/>
    <x v="0"/>
    <x v="1"/>
    <x v="4"/>
    <x v="115"/>
    <m/>
    <n v="108.48251389549689"/>
    <n v="2.5384330983128001"/>
    <s v="Aumento"/>
    <n v="1.39185161015E-2"/>
    <n v="8.4825138954969006"/>
  </r>
  <r>
    <n v="122"/>
    <d v="2021-12-01T00:00:00"/>
    <x v="1"/>
    <x v="0"/>
    <x v="1"/>
    <x v="5"/>
    <x v="116"/>
    <m/>
    <n v="108.48251389549689"/>
    <n v="2.5384330983128001"/>
    <s v="Aumento"/>
    <n v="1.39185161015E-2"/>
    <n v="8.4825138954969006"/>
  </r>
  <r>
    <n v="123"/>
    <d v="2021-12-01T00:00:00"/>
    <x v="1"/>
    <x v="0"/>
    <x v="1"/>
    <x v="4"/>
    <x v="117"/>
    <m/>
    <n v="106.3034031139899"/>
    <n v="1.3359163565629"/>
    <s v="Aumento"/>
    <n v="6.0732965170999997E-3"/>
    <n v="6.3034031139898996"/>
  </r>
  <r>
    <n v="124"/>
    <d v="2021-12-01T00:00:00"/>
    <x v="1"/>
    <x v="0"/>
    <x v="1"/>
    <x v="5"/>
    <x v="118"/>
    <m/>
    <n v="109.45152067439859"/>
    <n v="1.2814829156215"/>
    <s v="Aumento"/>
    <n v="1.6361442417999999E-3"/>
    <n v="9.4515206743985996"/>
  </r>
  <r>
    <n v="125"/>
    <d v="2021-12-01T00:00:00"/>
    <x v="1"/>
    <x v="0"/>
    <x v="1"/>
    <x v="5"/>
    <x v="119"/>
    <m/>
    <n v="104.7037010021204"/>
    <n v="0.39263278448569999"/>
    <s v="Aumento"/>
    <n v="5.3433766110000001E-4"/>
    <n v="4.7037010021204004"/>
  </r>
  <r>
    <n v="126"/>
    <d v="2021-12-01T00:00:00"/>
    <x v="1"/>
    <x v="0"/>
    <x v="1"/>
    <x v="5"/>
    <x v="120"/>
    <m/>
    <n v="105.42002680533869"/>
    <n v="2.0449673379890001"/>
    <s v="Aumento"/>
    <n v="3.9028146142999999E-3"/>
    <n v="5.4200268053386997"/>
  </r>
  <r>
    <n v="127"/>
    <d v="2021-12-01T00:00:00"/>
    <x v="1"/>
    <x v="0"/>
    <x v="1"/>
    <x v="3"/>
    <x v="121"/>
    <m/>
    <n v="101.688649162011"/>
    <n v="0.90888531993220001"/>
    <s v="Aumento"/>
    <n v="1.1118302220200001E-2"/>
    <n v="1.688649162011"/>
  </r>
  <r>
    <n v="128"/>
    <d v="2021-12-01T00:00:00"/>
    <x v="1"/>
    <x v="0"/>
    <x v="1"/>
    <x v="4"/>
    <x v="122"/>
    <m/>
    <n v="99.248873066340195"/>
    <n v="0.52303231460819999"/>
    <s v="Aumento"/>
    <n v="2.6485421408E-3"/>
    <n v="-0.75112693365979999"/>
  </r>
  <r>
    <n v="129"/>
    <d v="2021-12-01T00:00:00"/>
    <x v="1"/>
    <x v="0"/>
    <x v="1"/>
    <x v="5"/>
    <x v="123"/>
    <m/>
    <n v="99.248873066340195"/>
    <n v="0.52303231460819999"/>
    <s v="Aumento"/>
    <n v="2.6485421408E-3"/>
    <n v="-0.75112693365979999"/>
  </r>
  <r>
    <n v="130"/>
    <d v="2021-12-01T00:00:00"/>
    <x v="1"/>
    <x v="0"/>
    <x v="1"/>
    <x v="4"/>
    <x v="124"/>
    <m/>
    <n v="102.1093016009595"/>
    <n v="8.3410393655999997E-3"/>
    <s v="Aumento"/>
    <n v="5.8736489999999998E-6"/>
    <n v="2.1093016009594998"/>
  </r>
  <r>
    <n v="131"/>
    <d v="2021-12-01T00:00:00"/>
    <x v="1"/>
    <x v="0"/>
    <x v="1"/>
    <x v="5"/>
    <x v="125"/>
    <m/>
    <n v="102.1093016009595"/>
    <n v="8.3410393655999997E-3"/>
    <s v="Aumento"/>
    <n v="5.8736489999999998E-6"/>
    <n v="2.1093016009594998"/>
  </r>
  <r>
    <n v="132"/>
    <d v="2021-12-01T00:00:00"/>
    <x v="1"/>
    <x v="0"/>
    <x v="1"/>
    <x v="4"/>
    <x v="126"/>
    <m/>
    <n v="106.325873901574"/>
    <n v="4.0531106776383998"/>
    <s v="Aumento"/>
    <n v="7.2198501226000003E-3"/>
    <n v="6.325873901574"/>
  </r>
  <r>
    <n v="133"/>
    <d v="2021-12-01T00:00:00"/>
    <x v="1"/>
    <x v="0"/>
    <x v="1"/>
    <x v="5"/>
    <x v="126"/>
    <m/>
    <n v="106.325873901574"/>
    <n v="4.0531106776383998"/>
    <s v="Aumento"/>
    <n v="7.2198501226000003E-3"/>
    <n v="6.325873901574"/>
  </r>
  <r>
    <n v="134"/>
    <d v="2021-12-01T00:00:00"/>
    <x v="1"/>
    <x v="0"/>
    <x v="1"/>
    <x v="4"/>
    <x v="127"/>
    <m/>
    <n v="105.35948467817261"/>
    <n v="-0.12713286759090001"/>
    <s v="Disminución"/>
    <n v="-3.8184510140000001E-4"/>
    <n v="5.3594846781726"/>
  </r>
  <r>
    <n v="135"/>
    <d v="2021-12-01T00:00:00"/>
    <x v="1"/>
    <x v="0"/>
    <x v="1"/>
    <x v="5"/>
    <x v="127"/>
    <m/>
    <n v="105.35948467817261"/>
    <n v="-0.12713286759090001"/>
    <s v="Disminución"/>
    <n v="-3.8184510140000001E-4"/>
    <n v="5.3594846781726"/>
  </r>
  <r>
    <n v="136"/>
    <d v="2021-12-01T00:00:00"/>
    <x v="1"/>
    <x v="0"/>
    <x v="1"/>
    <x v="4"/>
    <x v="128"/>
    <m/>
    <n v="98.0406092129152"/>
    <n v="0.96774737552669998"/>
    <s v="Aumento"/>
    <n v="1.6258814092000001E-3"/>
    <n v="-1.9593907870848"/>
  </r>
  <r>
    <n v="137"/>
    <d v="2021-12-01T00:00:00"/>
    <x v="1"/>
    <x v="0"/>
    <x v="1"/>
    <x v="5"/>
    <x v="129"/>
    <m/>
    <n v="98.0406092129152"/>
    <n v="0.96774737552669998"/>
    <s v="Aumento"/>
    <n v="1.6258814092000001E-3"/>
    <n v="-1.9593907870848"/>
  </r>
  <r>
    <n v="138"/>
    <d v="2021-12-01T00:00:00"/>
    <x v="1"/>
    <x v="0"/>
    <x v="1"/>
    <x v="3"/>
    <x v="130"/>
    <m/>
    <n v="102.7789673182898"/>
    <n v="0.29839975299659999"/>
    <s v="Aumento"/>
    <n v="3.4413730081999999E-3"/>
    <n v="2.7789673182898"/>
  </r>
  <r>
    <n v="139"/>
    <d v="2021-12-01T00:00:00"/>
    <x v="1"/>
    <x v="0"/>
    <x v="1"/>
    <x v="4"/>
    <x v="131"/>
    <m/>
    <n v="100.53194864062991"/>
    <n v="0.39346542922150002"/>
    <s v="Aumento"/>
    <n v="7.3945519739999997E-4"/>
    <n v="0.53194864062989999"/>
  </r>
  <r>
    <n v="140"/>
    <d v="2021-12-01T00:00:00"/>
    <x v="1"/>
    <x v="0"/>
    <x v="1"/>
    <x v="5"/>
    <x v="132"/>
    <m/>
    <n v="100.10663786925539"/>
    <n v="0.51813205664899997"/>
    <s v="Aumento"/>
    <n v="5.8856459259999997E-4"/>
    <n v="0.1066378692554"/>
  </r>
  <r>
    <n v="141"/>
    <d v="2021-12-01T00:00:00"/>
    <x v="1"/>
    <x v="0"/>
    <x v="1"/>
    <x v="5"/>
    <x v="133"/>
    <m/>
    <n v="101.1909367635382"/>
    <n v="0.20297249514339999"/>
    <s v="Aumento"/>
    <n v="1.508906048E-4"/>
    <n v="1.1909367635382999"/>
  </r>
  <r>
    <n v="142"/>
    <d v="2021-12-01T00:00:00"/>
    <x v="1"/>
    <x v="0"/>
    <x v="1"/>
    <x v="4"/>
    <x v="134"/>
    <m/>
    <n v="102.4354526783324"/>
    <n v="0.3613273066744"/>
    <s v="Aumento"/>
    <n v="3.0670029149E-3"/>
    <n v="2.4354526783324002"/>
  </r>
  <r>
    <n v="143"/>
    <d v="2021-12-01T00:00:00"/>
    <x v="1"/>
    <x v="0"/>
    <x v="1"/>
    <x v="5"/>
    <x v="135"/>
    <m/>
    <n v="103.4023796726715"/>
    <n v="0.30780146208670001"/>
    <s v="Aumento"/>
    <n v="1.8479779819999999E-4"/>
    <n v="3.4023796726715001"/>
  </r>
  <r>
    <n v="144"/>
    <d v="2021-12-01T00:00:00"/>
    <x v="1"/>
    <x v="0"/>
    <x v="1"/>
    <x v="5"/>
    <x v="136"/>
    <m/>
    <n v="97.735429507640305"/>
    <n v="2.6172483791543999"/>
    <s v="Aumento"/>
    <n v="2.6560538884999999E-3"/>
    <n v="-2.2645704923597001"/>
  </r>
  <r>
    <n v="145"/>
    <d v="2021-12-01T00:00:00"/>
    <x v="1"/>
    <x v="0"/>
    <x v="1"/>
    <x v="5"/>
    <x v="137"/>
    <m/>
    <n v="92.494282272012597"/>
    <n v="0.43637300231089998"/>
    <s v="Aumento"/>
    <n v="6.1312700249999998E-4"/>
    <n v="-7.5057177279873999"/>
  </r>
  <r>
    <n v="146"/>
    <d v="2021-12-01T00:00:00"/>
    <x v="1"/>
    <x v="0"/>
    <x v="1"/>
    <x v="5"/>
    <x v="138"/>
    <m/>
    <n v="96.366025105144899"/>
    <n v="-0.20232210197860001"/>
    <s v="Disminución"/>
    <n v="-2.7619021620000001E-4"/>
    <n v="-3.6339748948551001"/>
  </r>
  <r>
    <n v="147"/>
    <d v="2021-12-01T00:00:00"/>
    <x v="1"/>
    <x v="0"/>
    <x v="1"/>
    <x v="5"/>
    <x v="139"/>
    <m/>
    <n v="104.20988283163869"/>
    <n v="2.6771691669311002"/>
    <s v="Aumento"/>
    <n v="4.1085746512000004E-3"/>
    <n v="4.2098828316386996"/>
  </r>
  <r>
    <n v="148"/>
    <d v="2021-12-01T00:00:00"/>
    <x v="1"/>
    <x v="0"/>
    <x v="1"/>
    <x v="5"/>
    <x v="140"/>
    <m/>
    <n v="113.942490924794"/>
    <n v="-1.6429731137204"/>
    <s v="Disminución"/>
    <n v="-4.2193602094000001E-3"/>
    <n v="13.942490924794001"/>
  </r>
  <r>
    <n v="149"/>
    <d v="2021-12-01T00:00:00"/>
    <x v="1"/>
    <x v="0"/>
    <x v="1"/>
    <x v="4"/>
    <x v="141"/>
    <m/>
    <n v="109.44374824900621"/>
    <n v="-0.31330671848989999"/>
    <s v="Disminución"/>
    <n v="-3.6508510410000001E-4"/>
    <n v="9.4437482490061999"/>
  </r>
  <r>
    <n v="150"/>
    <d v="2021-12-01T00:00:00"/>
    <x v="1"/>
    <x v="0"/>
    <x v="1"/>
    <x v="5"/>
    <x v="142"/>
    <m/>
    <n v="109.44374824900621"/>
    <n v="-0.31330671848989999"/>
    <s v="Disminución"/>
    <n v="-3.6508510410000001E-4"/>
    <n v="9.4437482490061999"/>
  </r>
  <r>
    <n v="151"/>
    <d v="2021-12-01T00:00:00"/>
    <x v="1"/>
    <x v="0"/>
    <x v="1"/>
    <x v="2"/>
    <x v="143"/>
    <m/>
    <n v="107.4103030336172"/>
    <n v="1.2815654712818001"/>
    <s v="Aumento"/>
    <n v="2.6894919824999999E-2"/>
    <n v="7.4103030336172004"/>
  </r>
  <r>
    <n v="152"/>
    <d v="2021-12-01T00:00:00"/>
    <x v="1"/>
    <x v="0"/>
    <x v="1"/>
    <x v="3"/>
    <x v="144"/>
    <m/>
    <n v="103.9356645633588"/>
    <n v="0.21544106973550001"/>
    <s v="Aumento"/>
    <n v="1.6439207843999999E-3"/>
    <n v="3.9356645633588001"/>
  </r>
  <r>
    <n v="153"/>
    <d v="2021-12-01T00:00:00"/>
    <x v="1"/>
    <x v="0"/>
    <x v="1"/>
    <x v="4"/>
    <x v="144"/>
    <m/>
    <n v="103.9356645633588"/>
    <n v="0.21544106973550001"/>
    <s v="Aumento"/>
    <n v="1.6439207843999999E-3"/>
    <n v="3.9356645633588001"/>
  </r>
  <r>
    <n v="154"/>
    <d v="2021-12-01T00:00:00"/>
    <x v="1"/>
    <x v="0"/>
    <x v="1"/>
    <x v="5"/>
    <x v="145"/>
    <m/>
    <n v="103.8379138583377"/>
    <n v="0.24183670954280001"/>
    <s v="Aumento"/>
    <n v="1.4357132912E-3"/>
    <n v="3.8379138583376999"/>
  </r>
  <r>
    <n v="155"/>
    <d v="2021-12-01T00:00:00"/>
    <x v="1"/>
    <x v="0"/>
    <x v="1"/>
    <x v="5"/>
    <x v="146"/>
    <m/>
    <n v="104.2801481633127"/>
    <n v="0.1229244681087"/>
    <s v="Aumento"/>
    <n v="2.0820749320000001E-4"/>
    <n v="4.2801481633126999"/>
  </r>
  <r>
    <n v="156"/>
    <d v="2021-12-01T00:00:00"/>
    <x v="1"/>
    <x v="0"/>
    <x v="1"/>
    <x v="3"/>
    <x v="147"/>
    <m/>
    <n v="118.08938143624771"/>
    <n v="2.6819546095632001"/>
    <s v="Aumento"/>
    <n v="2.0507600572999999E-2"/>
    <n v="18.089381436247699"/>
  </r>
  <r>
    <n v="157"/>
    <d v="2021-12-01T00:00:00"/>
    <x v="1"/>
    <x v="0"/>
    <x v="1"/>
    <x v="4"/>
    <x v="147"/>
    <m/>
    <n v="118.08938143624771"/>
    <n v="2.6819546095632001"/>
    <s v="Aumento"/>
    <n v="2.0507600572999999E-2"/>
    <n v="18.089381436247699"/>
  </r>
  <r>
    <n v="158"/>
    <d v="2021-12-01T00:00:00"/>
    <x v="1"/>
    <x v="0"/>
    <x v="1"/>
    <x v="5"/>
    <x v="147"/>
    <m/>
    <n v="118.08938143624771"/>
    <n v="2.6819546095632001"/>
    <s v="Aumento"/>
    <n v="2.0507600572999999E-2"/>
    <n v="18.089381436247699"/>
  </r>
  <r>
    <n v="159"/>
    <d v="2021-12-01T00:00:00"/>
    <x v="1"/>
    <x v="0"/>
    <x v="1"/>
    <x v="3"/>
    <x v="148"/>
    <m/>
    <n v="96.3759764541024"/>
    <n v="-0.38175697360029998"/>
    <s v="Disminución"/>
    <n v="-2.715436626E-4"/>
    <n v="-3.6240235458975998"/>
  </r>
  <r>
    <n v="160"/>
    <d v="2021-12-01T00:00:00"/>
    <x v="1"/>
    <x v="0"/>
    <x v="1"/>
    <x v="4"/>
    <x v="148"/>
    <m/>
    <n v="96.3759764541024"/>
    <n v="-0.38175697360029998"/>
    <s v="Disminución"/>
    <n v="-2.715436626E-4"/>
    <n v="-3.6240235458975998"/>
  </r>
  <r>
    <n v="161"/>
    <d v="2021-12-01T00:00:00"/>
    <x v="1"/>
    <x v="0"/>
    <x v="1"/>
    <x v="5"/>
    <x v="148"/>
    <m/>
    <n v="96.3759764541024"/>
    <n v="-0.38175697360029998"/>
    <s v="Disminución"/>
    <n v="-2.715436626E-4"/>
    <n v="-3.6240235458975998"/>
  </r>
  <r>
    <n v="162"/>
    <d v="2021-12-01T00:00:00"/>
    <x v="1"/>
    <x v="0"/>
    <x v="1"/>
    <x v="3"/>
    <x v="149"/>
    <m/>
    <n v="100.0146344992835"/>
    <n v="1.0034524881168001"/>
    <s v="Aumento"/>
    <n v="5.0149421301999998E-3"/>
    <n v="1.46344992835E-2"/>
  </r>
  <r>
    <n v="163"/>
    <d v="2021-12-01T00:00:00"/>
    <x v="1"/>
    <x v="0"/>
    <x v="1"/>
    <x v="4"/>
    <x v="149"/>
    <m/>
    <n v="100.0146344992835"/>
    <n v="1.0034524881168001"/>
    <s v="Aumento"/>
    <n v="5.0149421301999998E-3"/>
    <n v="1.46344992835E-2"/>
  </r>
  <r>
    <n v="164"/>
    <d v="2021-12-01T00:00:00"/>
    <x v="1"/>
    <x v="0"/>
    <x v="1"/>
    <x v="5"/>
    <x v="149"/>
    <m/>
    <n v="100.0146344992835"/>
    <n v="1.0034524881168001"/>
    <s v="Aumento"/>
    <n v="5.0149421301999998E-3"/>
    <n v="1.46344992835E-2"/>
  </r>
  <r>
    <n v="0"/>
    <d v="2022-01-01T00:00:00"/>
    <x v="2"/>
    <x v="1"/>
    <x v="0"/>
    <x v="0"/>
    <x v="0"/>
    <m/>
    <n v="103.6812098861993"/>
    <n v="0.37009294908410001"/>
    <s v="Aumento"/>
    <m/>
    <n v="3.4980842512721"/>
  </r>
  <r>
    <n v="1"/>
    <d v="2022-01-01T00:00:00"/>
    <x v="2"/>
    <x v="1"/>
    <x v="1"/>
    <x v="1"/>
    <x v="1"/>
    <m/>
    <n v="103.5781353945936"/>
    <n v="0.51279396684489997"/>
    <s v="Aumento"/>
    <n v="0.1243915072561"/>
    <n v="3.2272287017400001"/>
  </r>
  <r>
    <n v="2"/>
    <d v="2022-01-01T00:00:00"/>
    <x v="2"/>
    <x v="1"/>
    <x v="1"/>
    <x v="2"/>
    <x v="2"/>
    <m/>
    <n v="102.94604722054019"/>
    <n v="0.28685474306719999"/>
    <s v="Aumento"/>
    <n v="6.3516301881400006E-2"/>
    <n v="2.5366905102291999"/>
  </r>
  <r>
    <n v="3"/>
    <d v="2022-01-01T00:00:00"/>
    <x v="2"/>
    <x v="1"/>
    <x v="1"/>
    <x v="3"/>
    <x v="3"/>
    <m/>
    <n v="107.9407567068603"/>
    <n v="0.38859005911700001"/>
    <s v="Aumento"/>
    <n v="2.0049248460300002E-2"/>
    <n v="8.6707308027948002"/>
  </r>
  <r>
    <n v="4"/>
    <d v="2022-01-01T00:00:00"/>
    <x v="2"/>
    <x v="1"/>
    <x v="1"/>
    <x v="4"/>
    <x v="4"/>
    <m/>
    <n v="106.9303807649204"/>
    <n v="5.1771189430899998E-2"/>
    <s v="Aumento"/>
    <n v="7.3372249109999999E-4"/>
    <n v="8.7612311025982006"/>
  </r>
  <r>
    <n v="5"/>
    <d v="2022-01-01T00:00:00"/>
    <x v="2"/>
    <x v="1"/>
    <x v="1"/>
    <x v="5"/>
    <x v="5"/>
    <m/>
    <n v="107.1026765882316"/>
    <n v="3.4764780454700002E-2"/>
    <s v="Aumento"/>
    <n v="4.7256517290000002E-4"/>
    <n v="8.8839273648846007"/>
  </r>
  <r>
    <n v="6"/>
    <d v="2022-01-01T00:00:00"/>
    <x v="2"/>
    <x v="1"/>
    <x v="1"/>
    <x v="5"/>
    <x v="6"/>
    <m/>
    <n v="103.05564552254999"/>
    <n v="0.45089837379039999"/>
    <s v="Aumento"/>
    <n v="2.6115731820000002E-4"/>
    <n v="5.9703098705083004"/>
  </r>
  <r>
    <n v="7"/>
    <d v="2022-01-01T00:00:00"/>
    <x v="2"/>
    <x v="1"/>
    <x v="1"/>
    <x v="4"/>
    <x v="7"/>
    <m/>
    <n v="118.08936047597319"/>
    <n v="-8.9479354416899998E-2"/>
    <s v="Disminución"/>
    <n v="-2.6176428980000002E-4"/>
    <n v="18.590741733009299"/>
  </r>
  <r>
    <n v="8"/>
    <d v="2022-01-01T00:00:00"/>
    <x v="2"/>
    <x v="1"/>
    <x v="1"/>
    <x v="5"/>
    <x v="8"/>
    <m/>
    <n v="116.3026142847704"/>
    <n v="-0.3987753580033"/>
    <s v="Disminución"/>
    <n v="-8.4650355200000004E-4"/>
    <n v="16.8639933413533"/>
  </r>
  <r>
    <n v="9"/>
    <d v="2022-01-01T00:00:00"/>
    <x v="2"/>
    <x v="1"/>
    <x v="1"/>
    <x v="5"/>
    <x v="9"/>
    <m/>
    <n v="123.03217780245021"/>
    <n v="0.7285040170089"/>
    <s v="Aumento"/>
    <n v="5.8473926220000002E-4"/>
    <n v="23.3571943692363"/>
  </r>
  <r>
    <n v="10"/>
    <d v="2022-01-01T00:00:00"/>
    <x v="2"/>
    <x v="1"/>
    <x v="1"/>
    <x v="4"/>
    <x v="10"/>
    <m/>
    <n v="107.0390140782885"/>
    <n v="0.7944517805486"/>
    <s v="Aumento"/>
    <n v="2.0987290903899999E-2"/>
    <n v="7.1727211874253998"/>
  </r>
  <r>
    <n v="11"/>
    <d v="2022-01-01T00:00:00"/>
    <x v="2"/>
    <x v="1"/>
    <x v="1"/>
    <x v="5"/>
    <x v="11"/>
    <m/>
    <n v="108.19368376161771"/>
    <n v="0.78531033974940001"/>
    <s v="Aumento"/>
    <n v="6.6418310987000004E-3"/>
    <n v="7.8471175344460997"/>
  </r>
  <r>
    <n v="12"/>
    <d v="2022-01-01T00:00:00"/>
    <x v="2"/>
    <x v="1"/>
    <x v="1"/>
    <x v="5"/>
    <x v="12"/>
    <m/>
    <n v="103.3111792810185"/>
    <n v="1.0200987719931001"/>
    <s v="Aumento"/>
    <n v="2.8699204790999999E-3"/>
    <n v="4.2081648017626003"/>
  </r>
  <r>
    <n v="13"/>
    <d v="2022-01-01T00:00:00"/>
    <x v="2"/>
    <x v="1"/>
    <x v="1"/>
    <x v="5"/>
    <x v="13"/>
    <m/>
    <n v="108.93676016024919"/>
    <n v="0.63965859696589999"/>
    <s v="Aumento"/>
    <n v="8.8511007749999995E-4"/>
    <n v="8.3294068918179995"/>
  </r>
  <r>
    <n v="14"/>
    <d v="2022-01-01T00:00:00"/>
    <x v="2"/>
    <x v="1"/>
    <x v="1"/>
    <x v="5"/>
    <x v="14"/>
    <m/>
    <n v="105.8601746104321"/>
    <n v="1.2205682866342999"/>
    <s v="Aumento"/>
    <n v="6.1953530455000003E-3"/>
    <n v="5.9031193805267996"/>
  </r>
  <r>
    <n v="15"/>
    <d v="2022-01-01T00:00:00"/>
    <x v="2"/>
    <x v="1"/>
    <x v="1"/>
    <x v="5"/>
    <x v="15"/>
    <m/>
    <n v="106.07366767464271"/>
    <n v="0.93776973036889999"/>
    <s v="Aumento"/>
    <n v="1.6342221389000001E-3"/>
    <n v="6.9577203746435003"/>
  </r>
  <r>
    <n v="16"/>
    <d v="2022-01-01T00:00:00"/>
    <x v="2"/>
    <x v="1"/>
    <x v="1"/>
    <x v="5"/>
    <x v="16"/>
    <m/>
    <n v="108.187409318216"/>
    <n v="0.1811430573566"/>
    <s v="Aumento"/>
    <n v="6.2705129340000004E-4"/>
    <n v="8.3080450896129996"/>
  </r>
  <r>
    <n v="17"/>
    <d v="2022-01-01T00:00:00"/>
    <x v="2"/>
    <x v="1"/>
    <x v="1"/>
    <x v="5"/>
    <x v="17"/>
    <m/>
    <n v="105.7005514661477"/>
    <n v="1.0555982163398001"/>
    <s v="Aumento"/>
    <n v="1.7270986748E-3"/>
    <n v="5.8691892507123002"/>
  </r>
  <r>
    <n v="18"/>
    <d v="2022-01-01T00:00:00"/>
    <x v="2"/>
    <x v="1"/>
    <x v="1"/>
    <x v="5"/>
    <x v="18"/>
    <m/>
    <n v="109.6867612631487"/>
    <n v="0.22026768581190001"/>
    <s v="Aumento"/>
    <n v="4.0670409600000002E-4"/>
    <n v="10.876563843246799"/>
  </r>
  <r>
    <n v="19"/>
    <d v="2022-01-01T00:00:00"/>
    <x v="2"/>
    <x v="1"/>
    <x v="1"/>
    <x v="4"/>
    <x v="19"/>
    <m/>
    <n v="102.9382511909281"/>
    <n v="-7.4130773363599994E-2"/>
    <s v="Disminución"/>
    <n v="-2.005393948E-4"/>
    <n v="4.4929230057848999"/>
  </r>
  <r>
    <n v="20"/>
    <d v="2022-01-01T00:00:00"/>
    <x v="2"/>
    <x v="1"/>
    <x v="1"/>
    <x v="5"/>
    <x v="19"/>
    <m/>
    <n v="102.9382511909281"/>
    <n v="-7.4130773363599994E-2"/>
    <s v="Disminución"/>
    <n v="-2.005393948E-4"/>
    <n v="4.4929230057848999"/>
  </r>
  <r>
    <n v="21"/>
    <d v="2022-01-01T00:00:00"/>
    <x v="2"/>
    <x v="1"/>
    <x v="1"/>
    <x v="4"/>
    <x v="20"/>
    <m/>
    <n v="117.06177742398781"/>
    <n v="-3.4229939836700002E-2"/>
    <s v="Disminución"/>
    <n v="-9.4618733000000006E-5"/>
    <n v="18.307611975958999"/>
  </r>
  <r>
    <n v="22"/>
    <d v="2022-01-01T00:00:00"/>
    <x v="2"/>
    <x v="1"/>
    <x v="1"/>
    <x v="5"/>
    <x v="20"/>
    <m/>
    <n v="117.06177742398781"/>
    <n v="-3.4229939836700002E-2"/>
    <s v="Disminución"/>
    <n v="-9.4618733000000006E-5"/>
    <n v="18.307611975958999"/>
  </r>
  <r>
    <n v="23"/>
    <d v="2022-01-01T00:00:00"/>
    <x v="2"/>
    <x v="1"/>
    <x v="1"/>
    <x v="4"/>
    <x v="21"/>
    <m/>
    <n v="108.91214048065559"/>
    <n v="-0.42709592341579999"/>
    <s v="Disminución"/>
    <n v="-1.1148425171E-3"/>
    <n v="8.6242578822925999"/>
  </r>
  <r>
    <n v="24"/>
    <d v="2022-01-01T00:00:00"/>
    <x v="2"/>
    <x v="1"/>
    <x v="1"/>
    <x v="5"/>
    <x v="22"/>
    <m/>
    <n v="109.20836057742"/>
    <n v="-1.1393952049092999"/>
    <s v="Disminución"/>
    <n v="-2.1186376886E-3"/>
    <n v="9.0986876877447003"/>
  </r>
  <r>
    <n v="25"/>
    <d v="2022-01-01T00:00:00"/>
    <x v="2"/>
    <x v="1"/>
    <x v="1"/>
    <x v="5"/>
    <x v="23"/>
    <m/>
    <n v="108.20307603528749"/>
    <n v="1.3368865685396001"/>
    <s v="Aumento"/>
    <n v="1.0037951715E-3"/>
    <n v="7.4949098272021004"/>
  </r>
  <r>
    <n v="26"/>
    <d v="2022-01-01T00:00:00"/>
    <x v="2"/>
    <x v="1"/>
    <x v="1"/>
    <x v="3"/>
    <x v="24"/>
    <m/>
    <n v="114.5056208001981"/>
    <n v="1.4711247270837999"/>
    <s v="Aumento"/>
    <n v="6.6576094405300004E-2"/>
    <n v="16.045417455640202"/>
  </r>
  <r>
    <n v="27"/>
    <d v="2022-01-01T00:00:00"/>
    <x v="2"/>
    <x v="1"/>
    <x v="1"/>
    <x v="4"/>
    <x v="25"/>
    <m/>
    <n v="117.47491643894941"/>
    <n v="1.9185152751537999"/>
    <s v="Aumento"/>
    <n v="6.7467281393200004E-2"/>
    <n v="19.290071861652901"/>
  </r>
  <r>
    <n v="28"/>
    <d v="2022-01-01T00:00:00"/>
    <x v="2"/>
    <x v="1"/>
    <x v="1"/>
    <x v="5"/>
    <x v="26"/>
    <m/>
    <n v="119.9941538955716"/>
    <n v="1.7541250698901001"/>
    <s v="Aumento"/>
    <n v="1.4249996272499999E-2"/>
    <n v="19.7606369441624"/>
  </r>
  <r>
    <n v="29"/>
    <d v="2022-01-01T00:00:00"/>
    <x v="2"/>
    <x v="1"/>
    <x v="1"/>
    <x v="5"/>
    <x v="27"/>
    <m/>
    <n v="112.4400849321884"/>
    <n v="0.15336755963090001"/>
    <s v="Aumento"/>
    <n v="6.1096598539999998E-4"/>
    <n v="16.318796555903202"/>
  </r>
  <r>
    <n v="30"/>
    <d v="2022-01-01T00:00:00"/>
    <x v="2"/>
    <x v="1"/>
    <x v="1"/>
    <x v="5"/>
    <x v="28"/>
    <m/>
    <n v="116.38851984383879"/>
    <n v="0.35261393528649998"/>
    <s v="Aumento"/>
    <n v="8.2205834890000001E-4"/>
    <n v="15.9719127943446"/>
  </r>
  <r>
    <n v="31"/>
    <d v="2022-01-01T00:00:00"/>
    <x v="2"/>
    <x v="1"/>
    <x v="1"/>
    <x v="5"/>
    <x v="29"/>
    <m/>
    <n v="116.8920793277948"/>
    <n v="1.8810665328789"/>
    <s v="Aumento"/>
    <n v="1.8576008188999999E-3"/>
    <n v="22.696630177681001"/>
  </r>
  <r>
    <n v="32"/>
    <d v="2022-01-01T00:00:00"/>
    <x v="2"/>
    <x v="1"/>
    <x v="1"/>
    <x v="5"/>
    <x v="30"/>
    <m/>
    <n v="116.99880760385931"/>
    <n v="0.43777200575800002"/>
    <s v="Aumento"/>
    <n v="2.436326644E-4"/>
    <n v="18.276908399435602"/>
  </r>
  <r>
    <n v="33"/>
    <d v="2022-01-01T00:00:00"/>
    <x v="2"/>
    <x v="1"/>
    <x v="1"/>
    <x v="5"/>
    <x v="31"/>
    <m/>
    <n v="115.0146985548655"/>
    <n v="2.5404541425165998"/>
    <s v="Aumento"/>
    <n v="6.6262002190999999E-3"/>
    <n v="13.660396391385801"/>
  </r>
  <r>
    <n v="34"/>
    <d v="2022-01-01T00:00:00"/>
    <x v="2"/>
    <x v="1"/>
    <x v="1"/>
    <x v="5"/>
    <x v="32"/>
    <m/>
    <n v="113.19749396197641"/>
    <n v="3.1829836288437998"/>
    <s v="Aumento"/>
    <n v="1.0984962212E-2"/>
    <n v="14.232092171439501"/>
  </r>
  <r>
    <n v="35"/>
    <d v="2022-01-01T00:00:00"/>
    <x v="2"/>
    <x v="1"/>
    <x v="1"/>
    <x v="5"/>
    <x v="33"/>
    <m/>
    <n v="118.2131133820934"/>
    <n v="3.6467104078925998"/>
    <s v="Aumento"/>
    <n v="4.2095779935000001E-3"/>
    <n v="18.991477610091898"/>
  </r>
  <r>
    <n v="36"/>
    <d v="2022-01-01T00:00:00"/>
    <x v="2"/>
    <x v="1"/>
    <x v="1"/>
    <x v="5"/>
    <x v="34"/>
    <m/>
    <n v="127.01715057498581"/>
    <n v="2.6540762393345001"/>
    <s v="Aumento"/>
    <n v="1.6410328488999999E-2"/>
    <n v="31.5052571199078"/>
  </r>
  <r>
    <n v="37"/>
    <d v="2022-01-01T00:00:00"/>
    <x v="2"/>
    <x v="1"/>
    <x v="1"/>
    <x v="5"/>
    <x v="35"/>
    <m/>
    <n v="107.9377786423248"/>
    <n v="4.6170561668588999"/>
    <s v="Aumento"/>
    <n v="9.5050372920999996E-3"/>
    <n v="12.5362996306434"/>
  </r>
  <r>
    <n v="38"/>
    <d v="2022-01-01T00:00:00"/>
    <x v="2"/>
    <x v="1"/>
    <x v="1"/>
    <x v="5"/>
    <x v="36"/>
    <m/>
    <n v="120.34780025328919"/>
    <n v="1.4975547581515001"/>
    <s v="Aumento"/>
    <n v="2.5845736291000001E-3"/>
    <n v="22.648494812305699"/>
  </r>
  <r>
    <n v="39"/>
    <d v="2022-01-01T00:00:00"/>
    <x v="2"/>
    <x v="1"/>
    <x v="1"/>
    <x v="5"/>
    <x v="37"/>
    <m/>
    <n v="113.36265321582719"/>
    <n v="0.29846953978450003"/>
    <s v="Aumento"/>
    <n v="2.2729925279999999E-4"/>
    <n v="12.974023817017599"/>
  </r>
  <r>
    <n v="40"/>
    <d v="2022-01-01T00:00:00"/>
    <x v="2"/>
    <x v="1"/>
    <x v="1"/>
    <x v="5"/>
    <x v="38"/>
    <m/>
    <n v="110.13516501396261"/>
    <n v="-0.69714153838369997"/>
    <s v="Disminución"/>
    <n v="-8.6495178459999997E-4"/>
    <n v="13.820733140781901"/>
  </r>
  <r>
    <n v="41"/>
    <d v="2022-01-01T00:00:00"/>
    <x v="2"/>
    <x v="1"/>
    <x v="1"/>
    <x v="4"/>
    <x v="39"/>
    <m/>
    <n v="104.9255678790179"/>
    <n v="-0.34840455747100002"/>
    <s v="Disminución"/>
    <n v="-9.9874809989999999E-4"/>
    <n v="5.0428706850009997"/>
  </r>
  <r>
    <n v="42"/>
    <d v="2022-01-01T00:00:00"/>
    <x v="2"/>
    <x v="1"/>
    <x v="1"/>
    <x v="5"/>
    <x v="40"/>
    <m/>
    <n v="104.6836190773146"/>
    <n v="0.46365899057530002"/>
    <s v="Aumento"/>
    <n v="3.1049420319999998E-4"/>
    <n v="4.6317676430796002"/>
  </r>
  <r>
    <n v="43"/>
    <d v="2022-01-01T00:00:00"/>
    <x v="2"/>
    <x v="1"/>
    <x v="1"/>
    <x v="5"/>
    <x v="41"/>
    <m/>
    <n v="105.0003280701095"/>
    <n v="-0.5959301963393"/>
    <s v="Disminución"/>
    <n v="-1.3092423030999999E-3"/>
    <n v="5.1701666652927001"/>
  </r>
  <r>
    <n v="44"/>
    <d v="2022-01-01T00:00:00"/>
    <x v="2"/>
    <x v="1"/>
    <x v="1"/>
    <x v="4"/>
    <x v="42"/>
    <m/>
    <n v="105.1177429341864"/>
    <n v="1.4893126761E-2"/>
    <s v="Aumento"/>
    <n v="1.075611121E-4"/>
    <n v="6.1192198269346996"/>
  </r>
  <r>
    <n v="45"/>
    <d v="2022-01-01T00:00:00"/>
    <x v="2"/>
    <x v="1"/>
    <x v="1"/>
    <x v="5"/>
    <x v="43"/>
    <m/>
    <n v="106.6075994051203"/>
    <n v="0.85196707339190003"/>
    <s v="Aumento"/>
    <n v="1.3512041384E-3"/>
    <n v="7.8681785989041"/>
  </r>
  <r>
    <n v="46"/>
    <d v="2022-01-01T00:00:00"/>
    <x v="2"/>
    <x v="1"/>
    <x v="1"/>
    <x v="5"/>
    <x v="44"/>
    <m/>
    <n v="104.06617940444551"/>
    <n v="0.42969209439479999"/>
    <s v="Aumento"/>
    <n v="1.2424175013E-3"/>
    <n v="5.6409148377099001"/>
  </r>
  <r>
    <n v="47"/>
    <d v="2022-01-01T00:00:00"/>
    <x v="2"/>
    <x v="1"/>
    <x v="1"/>
    <x v="5"/>
    <x v="45"/>
    <m/>
    <n v="106.4991255641434"/>
    <n v="-2.3669269198623"/>
    <s v="Disminución"/>
    <n v="-3.1996288301999998E-3"/>
    <n v="7.3363772529927003"/>
  </r>
  <r>
    <n v="48"/>
    <d v="2022-01-01T00:00:00"/>
    <x v="2"/>
    <x v="1"/>
    <x v="1"/>
    <x v="5"/>
    <x v="46"/>
    <m/>
    <n v="104.3627029189816"/>
    <n v="0.51225444110329998"/>
    <s v="Aumento"/>
    <n v="7.1356830250000002E-4"/>
    <n v="4.0566687316451997"/>
  </r>
  <r>
    <n v="49"/>
    <d v="2022-01-01T00:00:00"/>
    <x v="2"/>
    <x v="1"/>
    <x v="1"/>
    <x v="3"/>
    <x v="47"/>
    <m/>
    <n v="103.3637690334342"/>
    <n v="1.3015140524944999"/>
    <s v="Aumento"/>
    <n v="1.38820806857E-2"/>
    <n v="4.1994788624882"/>
  </r>
  <r>
    <n v="50"/>
    <d v="2022-01-01T00:00:00"/>
    <x v="2"/>
    <x v="1"/>
    <x v="1"/>
    <x v="4"/>
    <x v="48"/>
    <m/>
    <n v="109.64585571393231"/>
    <n v="1.7364389736426"/>
    <s v="Aumento"/>
    <n v="5.6863726847000001E-3"/>
    <n v="10.9464822551551"/>
  </r>
  <r>
    <n v="51"/>
    <d v="2022-01-01T00:00:00"/>
    <x v="2"/>
    <x v="1"/>
    <x v="1"/>
    <x v="5"/>
    <x v="49"/>
    <m/>
    <n v="109.64585571393231"/>
    <n v="1.7364389736426"/>
    <s v="Aumento"/>
    <n v="5.6863726847000001E-3"/>
    <n v="10.9464822551551"/>
  </r>
  <r>
    <n v="52"/>
    <d v="2022-01-01T00:00:00"/>
    <x v="2"/>
    <x v="1"/>
    <x v="1"/>
    <x v="4"/>
    <x v="50"/>
    <m/>
    <n v="100.7894337912962"/>
    <n v="1.1088213789162"/>
    <s v="Aumento"/>
    <n v="8.1957080009999999E-3"/>
    <n v="1.4491526424317001"/>
  </r>
  <r>
    <n v="53"/>
    <d v="2022-01-01T00:00:00"/>
    <x v="2"/>
    <x v="1"/>
    <x v="1"/>
    <x v="5"/>
    <x v="51"/>
    <m/>
    <n v="101.1272942337058"/>
    <n v="1.0303752334492"/>
    <s v="Aumento"/>
    <n v="7.1464815361E-3"/>
    <n v="1.4172183653143999"/>
  </r>
  <r>
    <n v="54"/>
    <d v="2022-01-01T00:00:00"/>
    <x v="2"/>
    <x v="1"/>
    <x v="1"/>
    <x v="5"/>
    <x v="52"/>
    <m/>
    <n v="95.968745148770694"/>
    <n v="2.3031364111041999"/>
    <s v="Aumento"/>
    <n v="1.049226465E-3"/>
    <n v="1.9317279414719"/>
  </r>
  <r>
    <n v="55"/>
    <d v="2022-01-01T00:00:00"/>
    <x v="2"/>
    <x v="1"/>
    <x v="1"/>
    <x v="3"/>
    <x v="53"/>
    <m/>
    <n v="103.0688406124189"/>
    <n v="-0.78959617522110004"/>
    <s v="Disminución"/>
    <n v="-2.7233346409900001E-2"/>
    <n v="4.2749722846651004"/>
  </r>
  <r>
    <n v="56"/>
    <d v="2022-01-01T00:00:00"/>
    <x v="2"/>
    <x v="1"/>
    <x v="1"/>
    <x v="4"/>
    <x v="54"/>
    <m/>
    <n v="104.35442975869471"/>
    <n v="-4.00897701466E-2"/>
    <s v="Disminución"/>
    <n v="-3.4908086050000002E-4"/>
    <n v="4.2393142364449004"/>
  </r>
  <r>
    <n v="57"/>
    <d v="2022-01-01T00:00:00"/>
    <x v="2"/>
    <x v="1"/>
    <x v="1"/>
    <x v="5"/>
    <x v="54"/>
    <m/>
    <n v="104.35442975869471"/>
    <n v="-4.00897701466E-2"/>
    <s v="Disminución"/>
    <n v="-3.4908086050000002E-4"/>
    <n v="4.2393142364449004"/>
  </r>
  <r>
    <n v="58"/>
    <d v="2022-01-01T00:00:00"/>
    <x v="2"/>
    <x v="1"/>
    <x v="1"/>
    <x v="4"/>
    <x v="55"/>
    <m/>
    <n v="101.1464589832422"/>
    <n v="0.38129671504669999"/>
    <s v="Aumento"/>
    <n v="1.2369570883E-3"/>
    <n v="0.90181156982629995"/>
  </r>
  <r>
    <n v="59"/>
    <d v="2022-01-01T00:00:00"/>
    <x v="2"/>
    <x v="1"/>
    <x v="1"/>
    <x v="5"/>
    <x v="56"/>
    <m/>
    <n v="99.514664899371596"/>
    <n v="0.4325882333087"/>
    <s v="Aumento"/>
    <n v="1.0608323116E-3"/>
    <n v="-0.51728850834340001"/>
  </r>
  <r>
    <n v="60"/>
    <d v="2022-01-01T00:00:00"/>
    <x v="2"/>
    <x v="1"/>
    <x v="1"/>
    <x v="5"/>
    <x v="57"/>
    <m/>
    <n v="106.5700343364274"/>
    <n v="0.2224390514713"/>
    <s v="Aumento"/>
    <n v="1.7612477669999999E-4"/>
    <n v="5.5759628509721004"/>
  </r>
  <r>
    <n v="61"/>
    <d v="2022-01-01T00:00:00"/>
    <x v="2"/>
    <x v="1"/>
    <x v="1"/>
    <x v="4"/>
    <x v="58"/>
    <m/>
    <n v="100.82932323329049"/>
    <n v="-0.27574661055049998"/>
    <s v="Disminución"/>
    <n v="-2.3086655077000002E-3"/>
    <n v="1.4775834693686001"/>
  </r>
  <r>
    <n v="62"/>
    <d v="2022-01-01T00:00:00"/>
    <x v="2"/>
    <x v="1"/>
    <x v="1"/>
    <x v="5"/>
    <x v="59"/>
    <m/>
    <n v="102.22906865763611"/>
    <n v="-0.41804862629369999"/>
    <s v="Disminución"/>
    <n v="-2.5360602540999999E-3"/>
    <n v="2.2363191216260998"/>
  </r>
  <r>
    <n v="63"/>
    <d v="2022-01-01T00:00:00"/>
    <x v="2"/>
    <x v="1"/>
    <x v="1"/>
    <x v="5"/>
    <x v="60"/>
    <m/>
    <n v="99.994585861657697"/>
    <n v="3.2875821951224999"/>
    <s v="Aumento"/>
    <n v="1.9782320637999999E-3"/>
    <n v="4.8633220700928996"/>
  </r>
  <r>
    <n v="64"/>
    <d v="2022-01-01T00:00:00"/>
    <x v="2"/>
    <x v="1"/>
    <x v="1"/>
    <x v="5"/>
    <x v="61"/>
    <m/>
    <n v="92.878536121472195"/>
    <n v="-0.93379645262080002"/>
    <s v="Disminución"/>
    <n v="-7.5675998510000002E-4"/>
    <n v="-5.5158358900398001"/>
  </r>
  <r>
    <n v="65"/>
    <d v="2022-01-01T00:00:00"/>
    <x v="2"/>
    <x v="1"/>
    <x v="1"/>
    <x v="5"/>
    <x v="62"/>
    <m/>
    <n v="99.835315346084002"/>
    <n v="-1.1121276164733001"/>
    <s v="Disminución"/>
    <n v="-9.9407733229999991E-4"/>
    <n v="0.85279304647020004"/>
  </r>
  <r>
    <n v="66"/>
    <d v="2022-01-01T00:00:00"/>
    <x v="2"/>
    <x v="1"/>
    <x v="1"/>
    <x v="4"/>
    <x v="63"/>
    <m/>
    <n v="102.1543804299414"/>
    <n v="0.29878491650509997"/>
    <s v="Aumento"/>
    <n v="1.5383416514999999E-3"/>
    <n v="2.6755637138124002"/>
  </r>
  <r>
    <n v="67"/>
    <d v="2022-01-01T00:00:00"/>
    <x v="2"/>
    <x v="1"/>
    <x v="1"/>
    <x v="5"/>
    <x v="64"/>
    <m/>
    <n v="100.08416959616881"/>
    <n v="7.0200257269000003E-3"/>
    <s v="Aumento"/>
    <n v="1.8275316699999999E-5"/>
    <n v="0.90326360442599996"/>
  </r>
  <r>
    <n v="68"/>
    <d v="2022-01-01T00:00:00"/>
    <x v="2"/>
    <x v="1"/>
    <x v="1"/>
    <x v="5"/>
    <x v="65"/>
    <m/>
    <n v="104.3490105665189"/>
    <n v="0.59719412974219999"/>
    <s v="Aumento"/>
    <n v="1.5200663348E-3"/>
    <n v="4.5425842669838001"/>
  </r>
  <r>
    <n v="69"/>
    <d v="2022-01-01T00:00:00"/>
    <x v="2"/>
    <x v="1"/>
    <x v="1"/>
    <x v="4"/>
    <x v="66"/>
    <m/>
    <n v="105.06945992521101"/>
    <n v="5.0969727005E-2"/>
    <s v="Aumento"/>
    <n v="3.0048976000000001E-5"/>
    <n v="5.6256526833624001"/>
  </r>
  <r>
    <n v="70"/>
    <d v="2022-01-01T00:00:00"/>
    <x v="2"/>
    <x v="1"/>
    <x v="1"/>
    <x v="5"/>
    <x v="67"/>
    <m/>
    <n v="105.06945992521101"/>
    <n v="5.0969727005E-2"/>
    <s v="Aumento"/>
    <n v="3.0048976000000001E-5"/>
    <n v="5.6256526833624001"/>
  </r>
  <r>
    <n v="71"/>
    <d v="2022-01-01T00:00:00"/>
    <x v="2"/>
    <x v="1"/>
    <x v="1"/>
    <x v="4"/>
    <x v="68"/>
    <m/>
    <n v="105.7597992144796"/>
    <n v="-5.1912810070174"/>
    <s v="Disminución"/>
    <n v="-3.6384303392200001E-2"/>
    <n v="11.4572087439493"/>
  </r>
  <r>
    <n v="72"/>
    <d v="2022-01-01T00:00:00"/>
    <x v="2"/>
    <x v="1"/>
    <x v="1"/>
    <x v="5"/>
    <x v="68"/>
    <m/>
    <n v="105.7597992144796"/>
    <n v="-5.1912810070174"/>
    <s v="Disminución"/>
    <n v="-3.6384303392200001E-2"/>
    <n v="11.4572087439493"/>
  </r>
  <r>
    <n v="73"/>
    <d v="2022-01-01T00:00:00"/>
    <x v="2"/>
    <x v="1"/>
    <x v="1"/>
    <x v="4"/>
    <x v="69"/>
    <m/>
    <n v="103.4824871369439"/>
    <n v="6.3434889240550998"/>
    <s v="Aumento"/>
    <n v="9.0033556346000004E-3"/>
    <n v="3.3648160961454998"/>
  </r>
  <r>
    <n v="74"/>
    <d v="2022-01-01T00:00:00"/>
    <x v="2"/>
    <x v="1"/>
    <x v="1"/>
    <x v="5"/>
    <x v="70"/>
    <m/>
    <n v="103.4824871369439"/>
    <n v="6.3434889240550998"/>
    <s v="Aumento"/>
    <n v="9.0033556346000004E-3"/>
    <n v="3.3648160961454998"/>
  </r>
  <r>
    <n v="75"/>
    <d v="2022-01-01T00:00:00"/>
    <x v="2"/>
    <x v="1"/>
    <x v="1"/>
    <x v="3"/>
    <x v="71"/>
    <m/>
    <n v="142.46028779969771"/>
    <n v="0.12096428943820001"/>
    <s v="Aumento"/>
    <n v="1.0973608827E-3"/>
    <n v="44.7954115602261"/>
  </r>
  <r>
    <n v="76"/>
    <d v="2022-01-01T00:00:00"/>
    <x v="2"/>
    <x v="1"/>
    <x v="1"/>
    <x v="4"/>
    <x v="72"/>
    <m/>
    <n v="161.21669793553369"/>
    <n v="9.3573765759199998E-2"/>
    <s v="Aumento"/>
    <n v="5.9539466329999995E-4"/>
    <n v="64.011021753474907"/>
  </r>
  <r>
    <n v="77"/>
    <d v="2022-01-01T00:00:00"/>
    <x v="2"/>
    <x v="1"/>
    <x v="1"/>
    <x v="5"/>
    <x v="73"/>
    <m/>
    <n v="161.21669793553369"/>
    <n v="9.3573765759199998E-2"/>
    <s v="Aumento"/>
    <n v="5.9539466329999995E-4"/>
    <n v="64.011021753474907"/>
  </r>
  <r>
    <n v="78"/>
    <d v="2022-01-01T00:00:00"/>
    <x v="2"/>
    <x v="1"/>
    <x v="1"/>
    <x v="4"/>
    <x v="74"/>
    <m/>
    <n v="110.72609359974039"/>
    <n v="0.29772597448690002"/>
    <s v="Aumento"/>
    <n v="2.6579390419999998E-4"/>
    <n v="13.334749061588999"/>
  </r>
  <r>
    <n v="79"/>
    <d v="2022-01-01T00:00:00"/>
    <x v="2"/>
    <x v="1"/>
    <x v="1"/>
    <x v="5"/>
    <x v="74"/>
    <m/>
    <n v="110.72609359974039"/>
    <n v="0.29772597448690002"/>
    <s v="Aumento"/>
    <n v="2.6579390419999998E-4"/>
    <n v="13.334749061588999"/>
  </r>
  <r>
    <n v="80"/>
    <d v="2022-01-01T00:00:00"/>
    <x v="2"/>
    <x v="1"/>
    <x v="1"/>
    <x v="4"/>
    <x v="75"/>
    <m/>
    <n v="112.4983364549646"/>
    <n v="0.13003713649179999"/>
    <s v="Aumento"/>
    <n v="2.3617231520000001E-4"/>
    <n v="13.6869874104588"/>
  </r>
  <r>
    <n v="81"/>
    <d v="2022-01-01T00:00:00"/>
    <x v="2"/>
    <x v="1"/>
    <x v="1"/>
    <x v="5"/>
    <x v="75"/>
    <m/>
    <n v="112.4983364549646"/>
    <n v="0.13003713649179999"/>
    <s v="Aumento"/>
    <n v="2.3617231520000001E-4"/>
    <n v="13.6869874104588"/>
  </r>
  <r>
    <n v="82"/>
    <d v="2022-01-01T00:00:00"/>
    <x v="2"/>
    <x v="1"/>
    <x v="1"/>
    <x v="3"/>
    <x v="76"/>
    <m/>
    <n v="94.262491895838295"/>
    <n v="-0.85999857083139997"/>
    <s v="Disminución"/>
    <n v="-1.34892022266E-2"/>
    <n v="-7.4686536384336"/>
  </r>
  <r>
    <n v="83"/>
    <d v="2022-01-01T00:00:00"/>
    <x v="2"/>
    <x v="1"/>
    <x v="1"/>
    <x v="4"/>
    <x v="77"/>
    <m/>
    <n v="98.533675944972202"/>
    <n v="1.2493059468115"/>
    <s v="Aumento"/>
    <n v="8.1081573851E-3"/>
    <n v="-4.4256199737074002"/>
  </r>
  <r>
    <n v="84"/>
    <d v="2022-01-01T00:00:00"/>
    <x v="2"/>
    <x v="1"/>
    <x v="1"/>
    <x v="5"/>
    <x v="78"/>
    <m/>
    <n v="104.7423427476747"/>
    <n v="0.342003537814"/>
    <s v="Aumento"/>
    <n v="6.2918656319999999E-4"/>
    <n v="0.2805554313525"/>
  </r>
  <r>
    <n v="85"/>
    <d v="2022-01-01T00:00:00"/>
    <x v="2"/>
    <x v="1"/>
    <x v="1"/>
    <x v="5"/>
    <x v="79"/>
    <m/>
    <n v="97.866426705633202"/>
    <n v="2.1917005528500999"/>
    <s v="Aumento"/>
    <n v="4.1339835755999999E-3"/>
    <n v="-3.2095119341671001"/>
  </r>
  <r>
    <n v="86"/>
    <d v="2022-01-01T00:00:00"/>
    <x v="2"/>
    <x v="1"/>
    <x v="1"/>
    <x v="5"/>
    <x v="80"/>
    <m/>
    <n v="100.63189461729669"/>
    <n v="0.67362238999570001"/>
    <s v="Aumento"/>
    <n v="1.0286088263000001E-3"/>
    <n v="-7.2287400009263001"/>
  </r>
  <r>
    <n v="87"/>
    <d v="2022-01-01T00:00:00"/>
    <x v="2"/>
    <x v="1"/>
    <x v="1"/>
    <x v="5"/>
    <x v="81"/>
    <m/>
    <n v="89.428162207658104"/>
    <n v="1.8722123203365999"/>
    <s v="Aumento"/>
    <n v="2.3163784199000002E-3"/>
    <n v="-9.0717183445638003"/>
  </r>
  <r>
    <n v="88"/>
    <d v="2022-01-01T00:00:00"/>
    <x v="2"/>
    <x v="1"/>
    <x v="1"/>
    <x v="4"/>
    <x v="82"/>
    <m/>
    <n v="93.055242401066295"/>
    <n v="4.9658532409685003"/>
    <s v="Aumento"/>
    <n v="9.2807052485000003E-3"/>
    <n v="-5.9720540347395996"/>
  </r>
  <r>
    <n v="89"/>
    <d v="2022-01-01T00:00:00"/>
    <x v="2"/>
    <x v="1"/>
    <x v="1"/>
    <x v="5"/>
    <x v="83"/>
    <m/>
    <n v="95.765106228352593"/>
    <n v="15.930164898362699"/>
    <s v="Aumento"/>
    <n v="1.1316382452600001E-2"/>
    <n v="-10.3571098163491"/>
  </r>
  <r>
    <n v="90"/>
    <d v="2022-01-01T00:00:00"/>
    <x v="2"/>
    <x v="1"/>
    <x v="1"/>
    <x v="5"/>
    <x v="84"/>
    <m/>
    <n v="91.188199689840602"/>
    <n v="-1.7571208598817001"/>
    <s v="Disminución"/>
    <n v="-2.0356772041E-3"/>
    <n v="-2.5218729764317001"/>
  </r>
  <r>
    <n v="91"/>
    <d v="2022-01-01T00:00:00"/>
    <x v="2"/>
    <x v="1"/>
    <x v="1"/>
    <x v="4"/>
    <x v="85"/>
    <m/>
    <n v="103.71376047111001"/>
    <n v="-2.8984397043507002"/>
    <s v="Disminución"/>
    <n v="-8.3810932848000005E-3"/>
    <n v="4.2020726157428996"/>
  </r>
  <r>
    <n v="92"/>
    <d v="2022-01-01T00:00:00"/>
    <x v="2"/>
    <x v="1"/>
    <x v="1"/>
    <x v="5"/>
    <x v="86"/>
    <m/>
    <n v="103.71376047111001"/>
    <n v="-2.8984397043507002"/>
    <s v="Disminución"/>
    <n v="-8.3810932848000005E-3"/>
    <n v="4.2020726157428996"/>
  </r>
  <r>
    <n v="93"/>
    <d v="2022-01-01T00:00:00"/>
    <x v="2"/>
    <x v="1"/>
    <x v="1"/>
    <x v="4"/>
    <x v="87"/>
    <m/>
    <n v="78.238617254328105"/>
    <n v="-1.0596022864174"/>
    <s v="Disminución"/>
    <n v="-1.0503601355999999E-3"/>
    <n v="-23.7624615798706"/>
  </r>
  <r>
    <n v="94"/>
    <d v="2022-01-01T00:00:00"/>
    <x v="2"/>
    <x v="1"/>
    <x v="1"/>
    <x v="5"/>
    <x v="88"/>
    <m/>
    <n v="78.238617254328105"/>
    <n v="-1.0596022864174"/>
    <s v="Disminución"/>
    <n v="-1.0503601355999999E-3"/>
    <n v="-23.7624615798706"/>
  </r>
  <r>
    <n v="95"/>
    <d v="2022-01-01T00:00:00"/>
    <x v="2"/>
    <x v="1"/>
    <x v="1"/>
    <x v="4"/>
    <x v="89"/>
    <m/>
    <n v="79.797785965076699"/>
    <n v="-9.3089737194968993"/>
    <s v="Disminución"/>
    <n v="-2.0900215455199999E-2"/>
    <n v="-23.374699316232601"/>
  </r>
  <r>
    <n v="96"/>
    <d v="2022-01-01T00:00:00"/>
    <x v="2"/>
    <x v="1"/>
    <x v="1"/>
    <x v="5"/>
    <x v="90"/>
    <m/>
    <n v="73.027200805820897"/>
    <n v="-10.041520218428801"/>
    <s v="Disminución"/>
    <n v="-1.27053112651E-2"/>
    <n v="-33.583122237493299"/>
  </r>
  <r>
    <n v="97"/>
    <d v="2022-01-01T00:00:00"/>
    <x v="2"/>
    <x v="1"/>
    <x v="1"/>
    <x v="5"/>
    <x v="91"/>
    <m/>
    <n v="90.424732675680502"/>
    <n v="-8.3630779099591006"/>
    <s v="Disminución"/>
    <n v="-8.1949041900999994E-3"/>
    <n v="-4.8331717074773"/>
  </r>
  <r>
    <n v="98"/>
    <d v="2022-01-01T00:00:00"/>
    <x v="2"/>
    <x v="1"/>
    <x v="1"/>
    <x v="4"/>
    <x v="92"/>
    <m/>
    <n v="98.793443467436703"/>
    <n v="-0.456060929615"/>
    <s v="Disminución"/>
    <n v="-5.4639598470000001E-4"/>
    <n v="-1.0496273846019999"/>
  </r>
  <r>
    <n v="99"/>
    <d v="2022-01-01T00:00:00"/>
    <x v="2"/>
    <x v="1"/>
    <x v="1"/>
    <x v="5"/>
    <x v="93"/>
    <m/>
    <n v="98.793443467436703"/>
    <n v="-0.456060929615"/>
    <s v="Disminución"/>
    <n v="-5.4639598470000001E-4"/>
    <n v="-1.0496273846019999"/>
  </r>
  <r>
    <n v="100"/>
    <d v="2022-01-01T00:00:00"/>
    <x v="2"/>
    <x v="1"/>
    <x v="1"/>
    <x v="3"/>
    <x v="94"/>
    <m/>
    <n v="80.468170042332801"/>
    <n v="-1.4231428976877001"/>
    <s v="Disminución"/>
    <n v="-4.3923267191600002E-2"/>
    <n v="-23.760365223257001"/>
  </r>
  <r>
    <n v="101"/>
    <d v="2022-01-01T00:00:00"/>
    <x v="2"/>
    <x v="1"/>
    <x v="1"/>
    <x v="4"/>
    <x v="95"/>
    <m/>
    <n v="89.885886726454103"/>
    <n v="1.9650969798007001"/>
    <s v="Aumento"/>
    <n v="6.3635729440000002E-3"/>
    <n v="-10.361551568030899"/>
  </r>
  <r>
    <n v="102"/>
    <d v="2022-01-01T00:00:00"/>
    <x v="2"/>
    <x v="1"/>
    <x v="1"/>
    <x v="5"/>
    <x v="96"/>
    <m/>
    <n v="92.030662454058003"/>
    <n v="3.6413827451898002"/>
    <s v="Aumento"/>
    <n v="3.609098935E-3"/>
    <n v="-11.115025134684799"/>
  </r>
  <r>
    <n v="103"/>
    <d v="2022-01-01T00:00:00"/>
    <x v="2"/>
    <x v="1"/>
    <x v="1"/>
    <x v="5"/>
    <x v="97"/>
    <m/>
    <n v="130.0312643781545"/>
    <n v="1.4518768107671001"/>
    <s v="Aumento"/>
    <n v="1.2235401419E-3"/>
    <n v="14.068234509037699"/>
  </r>
  <r>
    <n v="104"/>
    <d v="2022-01-01T00:00:00"/>
    <x v="2"/>
    <x v="1"/>
    <x v="1"/>
    <x v="5"/>
    <x v="98"/>
    <m/>
    <n v="81.040001340437101"/>
    <n v="0.29914887835080001"/>
    <s v="Aumento"/>
    <n v="3.1044672370000002E-4"/>
    <n v="-17.137480281795099"/>
  </r>
  <r>
    <n v="105"/>
    <d v="2022-01-01T00:00:00"/>
    <x v="2"/>
    <x v="1"/>
    <x v="1"/>
    <x v="5"/>
    <x v="99"/>
    <m/>
    <n v="61.565604062360599"/>
    <n v="3.328581268642"/>
    <s v="Aumento"/>
    <n v="1.2204871433E-3"/>
    <n v="-27.456711719118498"/>
  </r>
  <r>
    <n v="106"/>
    <d v="2022-01-01T00:00:00"/>
    <x v="2"/>
    <x v="1"/>
    <x v="1"/>
    <x v="4"/>
    <x v="100"/>
    <m/>
    <n v="52.0406031432845"/>
    <n v="-19.132848603047801"/>
    <s v="Disminución"/>
    <n v="-0.1228177940703"/>
    <n v="-48.8612966416731"/>
  </r>
  <r>
    <n v="107"/>
    <d v="2022-01-01T00:00:00"/>
    <x v="2"/>
    <x v="1"/>
    <x v="1"/>
    <x v="5"/>
    <x v="101"/>
    <m/>
    <n v="37.116718333251697"/>
    <n v="-34.1413175122293"/>
    <s v="Disminución"/>
    <n v="-0.13116232982279999"/>
    <n v="-63.9862167451967"/>
  </r>
  <r>
    <n v="108"/>
    <d v="2022-01-01T00:00:00"/>
    <x v="2"/>
    <x v="1"/>
    <x v="1"/>
    <x v="5"/>
    <x v="102"/>
    <m/>
    <n v="92.447904290321304"/>
    <n v="9.6718792187815001"/>
    <s v="Aumento"/>
    <n v="4.4215502439999997E-3"/>
    <n v="2.2105374618578"/>
  </r>
  <r>
    <n v="109"/>
    <d v="2022-01-01T00:00:00"/>
    <x v="2"/>
    <x v="1"/>
    <x v="1"/>
    <x v="5"/>
    <x v="103"/>
    <m/>
    <n v="75.058500173259603"/>
    <n v="2.3188910593476"/>
    <s v="Aumento"/>
    <n v="2.8920638682E-3"/>
    <n v="-23.716346356983699"/>
  </r>
  <r>
    <n v="110"/>
    <d v="2022-01-01T00:00:00"/>
    <x v="2"/>
    <x v="1"/>
    <x v="1"/>
    <x v="5"/>
    <x v="104"/>
    <m/>
    <n v="96.463157582598797"/>
    <n v="1.1807158569612"/>
    <s v="Aumento"/>
    <n v="1.0309216403000001E-3"/>
    <n v="-8.1754656790810998"/>
  </r>
  <r>
    <n v="111"/>
    <d v="2022-01-01T00:00:00"/>
    <x v="2"/>
    <x v="1"/>
    <x v="1"/>
    <x v="4"/>
    <x v="105"/>
    <m/>
    <n v="79.062005929934998"/>
    <n v="15.4681974092329"/>
    <s v="Aumento"/>
    <n v="5.6863183776E-3"/>
    <n v="-22.7049505068866"/>
  </r>
  <r>
    <n v="112"/>
    <d v="2022-01-01T00:00:00"/>
    <x v="2"/>
    <x v="1"/>
    <x v="1"/>
    <x v="5"/>
    <x v="106"/>
    <m/>
    <n v="79.062005929934998"/>
    <n v="15.4681974092329"/>
    <s v="Aumento"/>
    <n v="5.6863183776E-3"/>
    <n v="-22.7049505068866"/>
  </r>
  <r>
    <n v="113"/>
    <d v="2022-01-01T00:00:00"/>
    <x v="2"/>
    <x v="1"/>
    <x v="1"/>
    <x v="4"/>
    <x v="107"/>
    <m/>
    <n v="64.325037772135701"/>
    <n v="3.2969818548681999"/>
    <s v="Aumento"/>
    <n v="1.4763314729899999E-2"/>
    <n v="-42.533966599042003"/>
  </r>
  <r>
    <n v="114"/>
    <d v="2022-01-01T00:00:00"/>
    <x v="2"/>
    <x v="1"/>
    <x v="1"/>
    <x v="5"/>
    <x v="108"/>
    <m/>
    <n v="53.575174358444201"/>
    <n v="4.6602532561143999"/>
    <s v="Aumento"/>
    <n v="1.32693331209E-2"/>
    <n v="-53.3559918651641"/>
  </r>
  <r>
    <n v="115"/>
    <d v="2022-01-01T00:00:00"/>
    <x v="2"/>
    <x v="1"/>
    <x v="1"/>
    <x v="5"/>
    <x v="109"/>
    <m/>
    <n v="98.177170392742596"/>
    <n v="-12.6825548216661"/>
    <s v="Disminución"/>
    <n v="-8.3450423670000003E-3"/>
    <n v="-8.1248345379109992"/>
  </r>
  <r>
    <n v="116"/>
    <d v="2022-01-01T00:00:00"/>
    <x v="2"/>
    <x v="1"/>
    <x v="1"/>
    <x v="5"/>
    <x v="110"/>
    <m/>
    <n v="102.6527666406307"/>
    <n v="10.1173348446096"/>
    <s v="Aumento"/>
    <n v="9.8390239761E-3"/>
    <n v="3.4878512970400002"/>
  </r>
  <r>
    <n v="117"/>
    <d v="2022-01-01T00:00:00"/>
    <x v="2"/>
    <x v="1"/>
    <x v="1"/>
    <x v="4"/>
    <x v="111"/>
    <m/>
    <n v="94.973816146440001"/>
    <n v="6.987490940482"/>
    <s v="Aumento"/>
    <n v="4.3186806281899998E-2"/>
    <n v="-16.596898710704998"/>
  </r>
  <r>
    <n v="118"/>
    <d v="2022-01-01T00:00:00"/>
    <x v="2"/>
    <x v="1"/>
    <x v="1"/>
    <x v="5"/>
    <x v="112"/>
    <m/>
    <n v="83.846245529824301"/>
    <n v="6.1299567994439998"/>
    <s v="Aumento"/>
    <n v="2.3555591471799999E-2"/>
    <n v="-29.793163875656401"/>
  </r>
  <r>
    <n v="119"/>
    <d v="2022-01-01T00:00:00"/>
    <x v="2"/>
    <x v="1"/>
    <x v="1"/>
    <x v="5"/>
    <x v="113"/>
    <m/>
    <n v="107.8929966069156"/>
    <n v="3.5405104494005002"/>
    <s v="Aumento"/>
    <n v="2.2844998233E-3"/>
    <n v="5.9728147190490999"/>
  </r>
  <r>
    <n v="120"/>
    <d v="2022-01-01T00:00:00"/>
    <x v="2"/>
    <x v="1"/>
    <x v="1"/>
    <x v="5"/>
    <x v="114"/>
    <m/>
    <n v="126.15555190380709"/>
    <n v="10.2483096810709"/>
    <s v="Aumento"/>
    <n v="1.7346714986699999E-2"/>
    <n v="25.3299357194044"/>
  </r>
  <r>
    <n v="121"/>
    <d v="2022-01-01T00:00:00"/>
    <x v="2"/>
    <x v="1"/>
    <x v="1"/>
    <x v="4"/>
    <x v="115"/>
    <m/>
    <n v="110.071876591543"/>
    <n v="1.4650865277488001"/>
    <s v="Aumento"/>
    <n v="8.1975599869999992E-3"/>
    <n v="8.8360180875935992"/>
  </r>
  <r>
    <n v="122"/>
    <d v="2022-01-01T00:00:00"/>
    <x v="2"/>
    <x v="1"/>
    <x v="1"/>
    <x v="5"/>
    <x v="116"/>
    <m/>
    <n v="110.071876591543"/>
    <n v="1.4650865277488001"/>
    <s v="Aumento"/>
    <n v="8.1975599869999992E-3"/>
    <n v="8.8360180875935992"/>
  </r>
  <r>
    <n v="123"/>
    <d v="2022-01-01T00:00:00"/>
    <x v="2"/>
    <x v="1"/>
    <x v="1"/>
    <x v="4"/>
    <x v="117"/>
    <m/>
    <n v="106.4650009631581"/>
    <n v="0.15201568758340001"/>
    <s v="Aumento"/>
    <n v="6.9695455830000004E-4"/>
    <n v="6.0726788134999001"/>
  </r>
  <r>
    <n v="124"/>
    <d v="2022-01-01T00:00:00"/>
    <x v="2"/>
    <x v="1"/>
    <x v="1"/>
    <x v="5"/>
    <x v="118"/>
    <m/>
    <n v="109.7095331876899"/>
    <n v="0.23573223259170001"/>
    <s v="Aumento"/>
    <n v="3.0336482699999998E-4"/>
    <n v="7.2141540975469001"/>
  </r>
  <r>
    <n v="125"/>
    <d v="2022-01-01T00:00:00"/>
    <x v="2"/>
    <x v="1"/>
    <x v="1"/>
    <x v="5"/>
    <x v="119"/>
    <m/>
    <n v="105.17306760289679"/>
    <n v="0.44828081174220002"/>
    <s v="Aumento"/>
    <n v="6.0952097619999996E-4"/>
    <n v="5.6717444099394996"/>
  </r>
  <r>
    <n v="126"/>
    <d v="2022-01-01T00:00:00"/>
    <x v="2"/>
    <x v="1"/>
    <x v="1"/>
    <x v="5"/>
    <x v="120"/>
    <m/>
    <n v="105.302578153591"/>
    <n v="-0.1114101896071"/>
    <s v="Disminución"/>
    <n v="-2.1593124490000001E-4"/>
    <n v="5.6062024639574002"/>
  </r>
  <r>
    <n v="127"/>
    <d v="2022-01-01T00:00:00"/>
    <x v="2"/>
    <x v="1"/>
    <x v="1"/>
    <x v="3"/>
    <x v="121"/>
    <m/>
    <n v="103.98634857415701"/>
    <n v="2.2595436472808998"/>
    <s v="Aumento"/>
    <n v="2.77579230453E-2"/>
    <n v="4.5648588219563999"/>
  </r>
  <r>
    <n v="128"/>
    <d v="2022-01-01T00:00:00"/>
    <x v="2"/>
    <x v="1"/>
    <x v="1"/>
    <x v="4"/>
    <x v="122"/>
    <m/>
    <n v="104.1842940209804"/>
    <n v="4.9727727904187002"/>
    <s v="Aumento"/>
    <n v="2.5191266384600002E-2"/>
    <n v="4.1617211132187997"/>
  </r>
  <r>
    <n v="129"/>
    <d v="2022-01-01T00:00:00"/>
    <x v="2"/>
    <x v="1"/>
    <x v="1"/>
    <x v="5"/>
    <x v="123"/>
    <m/>
    <n v="104.1842940209804"/>
    <n v="4.9727727904187002"/>
    <s v="Aumento"/>
    <n v="2.5191266384600002E-2"/>
    <n v="4.1617211132187997"/>
  </r>
  <r>
    <n v="130"/>
    <d v="2022-01-01T00:00:00"/>
    <x v="2"/>
    <x v="1"/>
    <x v="1"/>
    <x v="4"/>
    <x v="124"/>
    <m/>
    <n v="102.20158371627549"/>
    <n v="9.0375816766100001E-2"/>
    <s v="Aumento"/>
    <n v="6.3340825299999998E-5"/>
    <n v="2.4585787766715002"/>
  </r>
  <r>
    <n v="131"/>
    <d v="2022-01-01T00:00:00"/>
    <x v="2"/>
    <x v="1"/>
    <x v="1"/>
    <x v="5"/>
    <x v="125"/>
    <m/>
    <n v="102.20158371627549"/>
    <n v="9.0375816766100001E-2"/>
    <s v="Aumento"/>
    <n v="6.3340825299999998E-5"/>
    <n v="2.4585787766715002"/>
  </r>
  <r>
    <n v="132"/>
    <d v="2022-01-01T00:00:00"/>
    <x v="2"/>
    <x v="1"/>
    <x v="1"/>
    <x v="4"/>
    <x v="126"/>
    <m/>
    <n v="107.5292170479851"/>
    <n v="1.1317500644528"/>
    <s v="Aumento"/>
    <n v="2.0876262664000001E-3"/>
    <n v="9.0937413640094"/>
  </r>
  <r>
    <n v="133"/>
    <d v="2022-01-01T00:00:00"/>
    <x v="2"/>
    <x v="1"/>
    <x v="1"/>
    <x v="5"/>
    <x v="126"/>
    <m/>
    <n v="107.5292170479851"/>
    <n v="1.1317500644528"/>
    <s v="Aumento"/>
    <n v="2.0876262664000001E-3"/>
    <n v="9.0937413640094"/>
  </r>
  <r>
    <n v="134"/>
    <d v="2022-01-01T00:00:00"/>
    <x v="2"/>
    <x v="1"/>
    <x v="1"/>
    <x v="4"/>
    <x v="127"/>
    <m/>
    <n v="105.5058448806557"/>
    <n v="0.13891507056079999"/>
    <s v="Aumento"/>
    <n v="4.1469967949999998E-4"/>
    <n v="5.0845225698223002"/>
  </r>
  <r>
    <n v="135"/>
    <d v="2022-01-01T00:00:00"/>
    <x v="2"/>
    <x v="1"/>
    <x v="1"/>
    <x v="5"/>
    <x v="127"/>
    <m/>
    <n v="105.5058448806557"/>
    <n v="0.13891507056079999"/>
    <s v="Aumento"/>
    <n v="4.1469967949999998E-4"/>
    <n v="5.0845225698223002"/>
  </r>
  <r>
    <n v="136"/>
    <d v="2022-01-01T00:00:00"/>
    <x v="2"/>
    <x v="1"/>
    <x v="1"/>
    <x v="4"/>
    <x v="128"/>
    <m/>
    <n v="98.041184091022799"/>
    <n v="5.8636733519999999E-4"/>
    <s v="Aumento"/>
    <n v="9.8988950000000007E-7"/>
    <n v="1.1366576001116999"/>
  </r>
  <r>
    <n v="137"/>
    <d v="2022-01-01T00:00:00"/>
    <x v="2"/>
    <x v="1"/>
    <x v="1"/>
    <x v="5"/>
    <x v="129"/>
    <m/>
    <n v="98.041184091022799"/>
    <n v="5.8636733519999999E-4"/>
    <s v="Aumento"/>
    <n v="9.8988950000000007E-7"/>
    <n v="1.1366576001116999"/>
  </r>
  <r>
    <n v="138"/>
    <d v="2022-01-01T00:00:00"/>
    <x v="2"/>
    <x v="1"/>
    <x v="1"/>
    <x v="3"/>
    <x v="130"/>
    <m/>
    <n v="104.45743794066991"/>
    <n v="1.6330876502992999"/>
    <s v="Aumento"/>
    <n v="1.87994102302E-2"/>
    <n v="4.9498616330812002"/>
  </r>
  <r>
    <n v="139"/>
    <d v="2022-01-01T00:00:00"/>
    <x v="2"/>
    <x v="1"/>
    <x v="1"/>
    <x v="4"/>
    <x v="131"/>
    <m/>
    <n v="102.3445053956455"/>
    <n v="1.8029659024067"/>
    <s v="Aumento"/>
    <n v="3.3853664216E-3"/>
    <n v="2.9556789915647999"/>
  </r>
  <r>
    <n v="140"/>
    <d v="2022-01-01T00:00:00"/>
    <x v="2"/>
    <x v="1"/>
    <x v="1"/>
    <x v="5"/>
    <x v="132"/>
    <m/>
    <n v="102.4806411664516"/>
    <n v="2.3714744074182001"/>
    <s v="Aumento"/>
    <n v="2.6947839887E-3"/>
    <n v="2.2991968294789"/>
  </r>
  <r>
    <n v="141"/>
    <d v="2022-01-01T00:00:00"/>
    <x v="2"/>
    <x v="1"/>
    <x v="1"/>
    <x v="5"/>
    <x v="133"/>
    <m/>
    <n v="102.13357291496951"/>
    <n v="0.93154207439939996"/>
    <s v="Aumento"/>
    <n v="6.9058243290000005E-4"/>
    <n v="3.9932078743249999"/>
  </r>
  <r>
    <n v="142"/>
    <d v="2022-01-01T00:00:00"/>
    <x v="2"/>
    <x v="1"/>
    <x v="1"/>
    <x v="4"/>
    <x v="134"/>
    <m/>
    <n v="104.1075390419837"/>
    <n v="1.6323316976027"/>
    <s v="Aumento"/>
    <n v="1.3838711416E-2"/>
    <n v="4.5697559007572002"/>
  </r>
  <r>
    <n v="143"/>
    <d v="2022-01-01T00:00:00"/>
    <x v="2"/>
    <x v="1"/>
    <x v="1"/>
    <x v="5"/>
    <x v="135"/>
    <m/>
    <n v="104.831382297589"/>
    <n v="1.3819823387440999"/>
    <s v="Aumento"/>
    <n v="8.2826775860000003E-4"/>
    <n v="5.1609905615820999"/>
  </r>
  <r>
    <n v="144"/>
    <d v="2022-01-01T00:00:00"/>
    <x v="2"/>
    <x v="1"/>
    <x v="1"/>
    <x v="5"/>
    <x v="136"/>
    <m/>
    <n v="98.927934201066094"/>
    <n v="1.2201355224337"/>
    <s v="Aumento"/>
    <n v="1.2645261548000001E-3"/>
    <n v="2.3122937277774001"/>
  </r>
  <r>
    <n v="145"/>
    <d v="2022-01-01T00:00:00"/>
    <x v="2"/>
    <x v="1"/>
    <x v="1"/>
    <x v="5"/>
    <x v="137"/>
    <m/>
    <n v="93.938719820063199"/>
    <n v="1.5616506367417999"/>
    <s v="Aumento"/>
    <n v="2.1931832007E-3"/>
    <n v="-6.5186446874252999"/>
  </r>
  <r>
    <n v="146"/>
    <d v="2022-01-01T00:00:00"/>
    <x v="2"/>
    <x v="1"/>
    <x v="1"/>
    <x v="5"/>
    <x v="138"/>
    <m/>
    <n v="96.4831849349723"/>
    <n v="0.1215779417068"/>
    <s v="Aumento"/>
    <n v="1.648343128E-4"/>
    <n v="-2.0818768312073002"/>
  </r>
  <r>
    <n v="147"/>
    <d v="2022-01-01T00:00:00"/>
    <x v="2"/>
    <x v="1"/>
    <x v="1"/>
    <x v="5"/>
    <x v="139"/>
    <m/>
    <n v="105.6371706940742"/>
    <n v="1.3696281232187999"/>
    <s v="Aumento"/>
    <n v="2.1478272936999998E-3"/>
    <n v="4.3546817220001"/>
  </r>
  <r>
    <n v="148"/>
    <d v="2022-01-01T00:00:00"/>
    <x v="2"/>
    <x v="1"/>
    <x v="1"/>
    <x v="5"/>
    <x v="140"/>
    <m/>
    <n v="117.2241968392642"/>
    <n v="2.8801423313066001"/>
    <s v="Aumento"/>
    <n v="7.2400726953999999E-3"/>
    <n v="17.4901821141389"/>
  </r>
  <r>
    <n v="149"/>
    <d v="2022-01-01T00:00:00"/>
    <x v="2"/>
    <x v="1"/>
    <x v="1"/>
    <x v="4"/>
    <x v="141"/>
    <m/>
    <n v="110.9351482126558"/>
    <n v="1.3627091428342"/>
    <s v="Aumento"/>
    <n v="1.5753323926000001E-3"/>
    <n v="11.4502226352942"/>
  </r>
  <r>
    <n v="150"/>
    <d v="2022-01-01T00:00:00"/>
    <x v="2"/>
    <x v="1"/>
    <x v="1"/>
    <x v="5"/>
    <x v="142"/>
    <m/>
    <n v="110.9351482126558"/>
    <n v="1.3627091428342"/>
    <s v="Aumento"/>
    <n v="1.5753323926000001E-3"/>
    <n v="11.4502226352942"/>
  </r>
  <r>
    <n v="151"/>
    <d v="2022-01-01T00:00:00"/>
    <x v="2"/>
    <x v="1"/>
    <x v="1"/>
    <x v="2"/>
    <x v="143"/>
    <m/>
    <n v="110.5014459312348"/>
    <n v="2.8778830431658999"/>
    <s v="Aumento"/>
    <n v="6.0875205374700002E-2"/>
    <n v="10.844518714991199"/>
  </r>
  <r>
    <n v="152"/>
    <d v="2022-01-01T00:00:00"/>
    <x v="2"/>
    <x v="1"/>
    <x v="1"/>
    <x v="3"/>
    <x v="144"/>
    <m/>
    <n v="104.9592861077741"/>
    <n v="0.98486072967890004"/>
    <s v="Aumento"/>
    <n v="7.4949594942000002E-3"/>
    <n v="5.3236680496837998"/>
  </r>
  <r>
    <n v="153"/>
    <d v="2022-01-01T00:00:00"/>
    <x v="2"/>
    <x v="1"/>
    <x v="1"/>
    <x v="4"/>
    <x v="144"/>
    <m/>
    <n v="104.9592861077741"/>
    <n v="0.98486072967890004"/>
    <s v="Aumento"/>
    <n v="7.4949594942000002E-3"/>
    <n v="5.3236680496837998"/>
  </r>
  <r>
    <n v="154"/>
    <d v="2022-01-01T00:00:00"/>
    <x v="2"/>
    <x v="1"/>
    <x v="1"/>
    <x v="5"/>
    <x v="145"/>
    <m/>
    <n v="104.7020157095065"/>
    <n v="0.83216410948660002"/>
    <s v="Aumento"/>
    <n v="4.928456526E-3"/>
    <n v="5.5291844428110002"/>
  </r>
  <r>
    <n v="155"/>
    <d v="2022-01-01T00:00:00"/>
    <x v="2"/>
    <x v="1"/>
    <x v="1"/>
    <x v="5"/>
    <x v="146"/>
    <m/>
    <n v="105.86593361418061"/>
    <n v="1.5206973511241999"/>
    <s v="Aumento"/>
    <n v="2.5665029681999998E-3"/>
    <n v="4.6135845283497003"/>
  </r>
  <r>
    <n v="156"/>
    <d v="2022-01-01T00:00:00"/>
    <x v="2"/>
    <x v="1"/>
    <x v="1"/>
    <x v="3"/>
    <x v="147"/>
    <m/>
    <n v="124.2069451330613"/>
    <n v="5.1804519783316003"/>
    <s v="Aumento"/>
    <n v="4.04792673664E-2"/>
    <n v="24.326398055355199"/>
  </r>
  <r>
    <n v="157"/>
    <d v="2022-01-01T00:00:00"/>
    <x v="2"/>
    <x v="1"/>
    <x v="1"/>
    <x v="4"/>
    <x v="147"/>
    <m/>
    <n v="124.2069451330613"/>
    <n v="5.1804519783316003"/>
    <s v="Aumento"/>
    <n v="4.04792673664E-2"/>
    <n v="24.326398055355199"/>
  </r>
  <r>
    <n v="158"/>
    <d v="2022-01-01T00:00:00"/>
    <x v="2"/>
    <x v="1"/>
    <x v="1"/>
    <x v="5"/>
    <x v="147"/>
    <m/>
    <n v="124.2069451330613"/>
    <n v="5.1804519783316003"/>
    <s v="Aumento"/>
    <n v="4.04792673664E-2"/>
    <n v="24.326398055355199"/>
  </r>
  <r>
    <n v="159"/>
    <d v="2022-01-01T00:00:00"/>
    <x v="2"/>
    <x v="1"/>
    <x v="1"/>
    <x v="3"/>
    <x v="148"/>
    <m/>
    <n v="95.962624348987106"/>
    <n v="-0.42889537447350001"/>
    <s v="Disminución"/>
    <n v="-3.024477586E-4"/>
    <n v="-3.1733347473952001"/>
  </r>
  <r>
    <n v="160"/>
    <d v="2022-01-01T00:00:00"/>
    <x v="2"/>
    <x v="1"/>
    <x v="1"/>
    <x v="4"/>
    <x v="148"/>
    <m/>
    <n v="95.962624348987106"/>
    <n v="-0.42889537447350001"/>
    <s v="Disminución"/>
    <n v="-3.024477586E-4"/>
    <n v="-3.1733347473952001"/>
  </r>
  <r>
    <n v="161"/>
    <d v="2022-01-01T00:00:00"/>
    <x v="2"/>
    <x v="1"/>
    <x v="1"/>
    <x v="5"/>
    <x v="148"/>
    <m/>
    <n v="95.962624348987106"/>
    <n v="-0.42889537447350001"/>
    <s v="Disminución"/>
    <n v="-3.024477586E-4"/>
    <n v="-3.1733347473952001"/>
  </r>
  <r>
    <n v="162"/>
    <d v="2022-01-01T00:00:00"/>
    <x v="2"/>
    <x v="1"/>
    <x v="1"/>
    <x v="3"/>
    <x v="149"/>
    <m/>
    <n v="102.6433127300005"/>
    <n v="2.6282935931099001"/>
    <s v="Aumento"/>
    <n v="1.32034262727E-2"/>
    <n v="3.1100100798911998"/>
  </r>
  <r>
    <n v="163"/>
    <d v="2022-01-01T00:00:00"/>
    <x v="2"/>
    <x v="1"/>
    <x v="1"/>
    <x v="4"/>
    <x v="149"/>
    <m/>
    <n v="102.6433127300005"/>
    <n v="2.6282935931099001"/>
    <s v="Aumento"/>
    <n v="1.32034262727E-2"/>
    <n v="3.1100100798911998"/>
  </r>
  <r>
    <n v="164"/>
    <d v="2022-01-01T00:00:00"/>
    <x v="2"/>
    <x v="1"/>
    <x v="1"/>
    <x v="5"/>
    <x v="149"/>
    <m/>
    <n v="102.6433127300005"/>
    <n v="2.6282935931099001"/>
    <s v="Aumento"/>
    <n v="1.32034262727E-2"/>
    <n v="3.1100100798911998"/>
  </r>
  <r>
    <n v="0"/>
    <d v="2022-02-01T00:00:00"/>
    <x v="2"/>
    <x v="2"/>
    <x v="0"/>
    <x v="0"/>
    <x v="0"/>
    <m/>
    <n v="104.81470219171121"/>
    <n v="1.0932475679595"/>
    <s v="Aumento"/>
    <m/>
    <n v="4.8973145631725998"/>
  </r>
  <r>
    <n v="1"/>
    <d v="2022-02-01T00:00:00"/>
    <x v="2"/>
    <x v="2"/>
    <x v="1"/>
    <x v="1"/>
    <x v="1"/>
    <m/>
    <n v="105.314040983873"/>
    <n v="1.6759382495796"/>
    <s v="Aumento"/>
    <n v="0.4071203911331"/>
    <n v="7.3123737792211001"/>
  </r>
  <r>
    <n v="2"/>
    <d v="2022-02-01T00:00:00"/>
    <x v="2"/>
    <x v="2"/>
    <x v="1"/>
    <x v="2"/>
    <x v="2"/>
    <m/>
    <n v="104.4713004977195"/>
    <n v="1.4816045087303999"/>
    <s v="Aumento"/>
    <n v="0.32778958051770002"/>
    <n v="6.5556359952139998"/>
  </r>
  <r>
    <n v="3"/>
    <d v="2022-02-01T00:00:00"/>
    <x v="2"/>
    <x v="2"/>
    <x v="1"/>
    <x v="3"/>
    <x v="3"/>
    <m/>
    <n v="108.2853088964539"/>
    <n v="0.31920490471390001"/>
    <s v="Aumento"/>
    <n v="1.6472366471300001E-2"/>
    <n v="9.0046306470564002"/>
  </r>
  <r>
    <n v="4"/>
    <d v="2022-02-01T00:00:00"/>
    <x v="2"/>
    <x v="2"/>
    <x v="1"/>
    <x v="4"/>
    <x v="4"/>
    <m/>
    <n v="106.9080789612959"/>
    <n v="-2.0856377266199998E-2"/>
    <s v="Disminución"/>
    <n v="-2.9464767459999998E-4"/>
    <n v="9.0133392931355996"/>
  </r>
  <r>
    <n v="5"/>
    <d v="2022-02-01T00:00:00"/>
    <x v="2"/>
    <x v="2"/>
    <x v="1"/>
    <x v="5"/>
    <x v="5"/>
    <m/>
    <n v="107.1467208669053"/>
    <n v="4.1123415470700003E-2"/>
    <s v="Aumento"/>
    <n v="5.5713190170000003E-4"/>
    <n v="9.2193317822239997"/>
  </r>
  <r>
    <n v="6"/>
    <d v="2022-02-01T00:00:00"/>
    <x v="2"/>
    <x v="2"/>
    <x v="1"/>
    <x v="5"/>
    <x v="6"/>
    <m/>
    <n v="101.5412965042372"/>
    <n v="-1.4694478993694999"/>
    <s v="Disminución"/>
    <n v="-8.5177957639999999E-4"/>
    <n v="4.3433065193490004"/>
  </r>
  <r>
    <n v="7"/>
    <d v="2022-02-01T00:00:00"/>
    <x v="2"/>
    <x v="2"/>
    <x v="1"/>
    <x v="4"/>
    <x v="7"/>
    <m/>
    <n v="117.817806209949"/>
    <n v="-0.22995658959429999"/>
    <s v="Disminución"/>
    <n v="-6.6963834159999998E-4"/>
    <n v="18.580060244081899"/>
  </r>
  <r>
    <n v="8"/>
    <d v="2022-02-01T00:00:00"/>
    <x v="2"/>
    <x v="2"/>
    <x v="1"/>
    <x v="5"/>
    <x v="8"/>
    <m/>
    <n v="116.57149612041179"/>
    <n v="0.2311915663246"/>
    <s v="Aumento"/>
    <n v="4.8700431650000001E-4"/>
    <n v="17.688402158601999"/>
  </r>
  <r>
    <n v="9"/>
    <d v="2022-02-01T00:00:00"/>
    <x v="2"/>
    <x v="2"/>
    <x v="1"/>
    <x v="5"/>
    <x v="9"/>
    <m/>
    <n v="121.2655723980388"/>
    <n v="-1.4358889161891"/>
    <s v="Disminución"/>
    <n v="-1.1566426581000001E-3"/>
    <n v="21.018333633147702"/>
  </r>
  <r>
    <n v="10"/>
    <d v="2022-02-01T00:00:00"/>
    <x v="2"/>
    <x v="2"/>
    <x v="1"/>
    <x v="4"/>
    <x v="10"/>
    <m/>
    <n v="107.528256475557"/>
    <n v="0.45706922983300002"/>
    <s v="Aumento"/>
    <n v="1.21255968736E-2"/>
    <n v="7.5189461378738001"/>
  </r>
  <r>
    <n v="11"/>
    <d v="2022-02-01T00:00:00"/>
    <x v="2"/>
    <x v="2"/>
    <x v="1"/>
    <x v="5"/>
    <x v="11"/>
    <m/>
    <n v="109.0025412670541"/>
    <n v="0.74760141009579995"/>
    <s v="Aumento"/>
    <n v="6.3490615116999997E-3"/>
    <n v="7.5705491199084998"/>
  </r>
  <r>
    <n v="12"/>
    <d v="2022-02-01T00:00:00"/>
    <x v="2"/>
    <x v="2"/>
    <x v="1"/>
    <x v="5"/>
    <x v="12"/>
    <m/>
    <n v="104.3878726516338"/>
    <n v="1.0421847646194"/>
    <s v="Aumento"/>
    <n v="2.9510449254E-3"/>
    <n v="7.3730685642241998"/>
  </r>
  <r>
    <n v="13"/>
    <d v="2022-02-01T00:00:00"/>
    <x v="2"/>
    <x v="2"/>
    <x v="1"/>
    <x v="5"/>
    <x v="13"/>
    <m/>
    <n v="109.91343235868401"/>
    <n v="0.89654970186189997"/>
    <s v="Aumento"/>
    <n v="1.2439079494999999E-3"/>
    <n v="8.9515090514082996"/>
  </r>
  <r>
    <n v="14"/>
    <d v="2022-02-01T00:00:00"/>
    <x v="2"/>
    <x v="2"/>
    <x v="1"/>
    <x v="5"/>
    <x v="14"/>
    <m/>
    <n v="105.4300663378725"/>
    <n v="-0.40629847262430002"/>
    <s v="Disminución"/>
    <n v="-2.0797618755999999E-3"/>
    <n v="5.4238150227010999"/>
  </r>
  <r>
    <n v="15"/>
    <d v="2022-02-01T00:00:00"/>
    <x v="2"/>
    <x v="2"/>
    <x v="1"/>
    <x v="5"/>
    <x v="15"/>
    <m/>
    <n v="106.75510149384741"/>
    <n v="0.64241562882009995"/>
    <s v="Aumento"/>
    <n v="1.1258495421E-3"/>
    <n v="8.5983119489172992"/>
  </r>
  <r>
    <n v="16"/>
    <d v="2022-02-01T00:00:00"/>
    <x v="2"/>
    <x v="2"/>
    <x v="1"/>
    <x v="5"/>
    <x v="16"/>
    <m/>
    <n v="108.5475845976692"/>
    <n v="0.33291792614589999"/>
    <s v="Aumento"/>
    <n v="1.1502711077E-3"/>
    <n v="7.8893853340866"/>
  </r>
  <r>
    <n v="17"/>
    <d v="2022-02-01T00:00:00"/>
    <x v="2"/>
    <x v="2"/>
    <x v="1"/>
    <x v="5"/>
    <x v="17"/>
    <m/>
    <n v="106.8804977606333"/>
    <n v="1.1163104431516999"/>
    <s v="Aumento"/>
    <n v="1.8389060508E-3"/>
    <n v="7.1912289566769001"/>
  </r>
  <r>
    <n v="18"/>
    <d v="2022-02-01T00:00:00"/>
    <x v="2"/>
    <x v="2"/>
    <x v="1"/>
    <x v="5"/>
    <x v="18"/>
    <m/>
    <n v="109.4168462159369"/>
    <n v="-0.24607805363509999"/>
    <s v="Disminución"/>
    <n v="-4.5368233800000002E-4"/>
    <n v="11.0420281969767"/>
  </r>
  <r>
    <n v="19"/>
    <d v="2022-02-01T00:00:00"/>
    <x v="2"/>
    <x v="2"/>
    <x v="1"/>
    <x v="4"/>
    <x v="19"/>
    <m/>
    <n v="103.2900590981086"/>
    <n v="0.34176596465390002"/>
    <s v="Aumento"/>
    <n v="9.2045717659999999E-4"/>
    <n v="5.3114734562828003"/>
  </r>
  <r>
    <n v="20"/>
    <d v="2022-02-01T00:00:00"/>
    <x v="2"/>
    <x v="2"/>
    <x v="1"/>
    <x v="5"/>
    <x v="19"/>
    <m/>
    <n v="103.2900590981086"/>
    <n v="0.34176596465390002"/>
    <s v="Aumento"/>
    <n v="9.2045717659999999E-4"/>
    <n v="5.3114734562828003"/>
  </r>
  <r>
    <n v="21"/>
    <d v="2022-02-01T00:00:00"/>
    <x v="2"/>
    <x v="2"/>
    <x v="1"/>
    <x v="4"/>
    <x v="20"/>
    <m/>
    <n v="117.55650039258229"/>
    <n v="0.42261699717970003"/>
    <s v="Aumento"/>
    <n v="1.1634961269999999E-3"/>
    <n v="17.1829542318882"/>
  </r>
  <r>
    <n v="22"/>
    <d v="2022-02-01T00:00:00"/>
    <x v="2"/>
    <x v="2"/>
    <x v="1"/>
    <x v="5"/>
    <x v="20"/>
    <m/>
    <n v="117.55650039258229"/>
    <n v="0.42261699717970003"/>
    <s v="Aumento"/>
    <n v="1.1634961269999999E-3"/>
    <n v="17.1829542318882"/>
  </r>
  <r>
    <n v="23"/>
    <d v="2022-02-01T00:00:00"/>
    <x v="2"/>
    <x v="2"/>
    <x v="1"/>
    <x v="4"/>
    <x v="21"/>
    <m/>
    <n v="110.2694037096996"/>
    <n v="1.2462001233783999"/>
    <s v="Aumento"/>
    <n v="3.2271023103999999E-3"/>
    <n v="10.4510623733805"/>
  </r>
  <r>
    <n v="24"/>
    <d v="2022-02-01T00:00:00"/>
    <x v="2"/>
    <x v="2"/>
    <x v="1"/>
    <x v="5"/>
    <x v="22"/>
    <m/>
    <n v="111.6072381165019"/>
    <n v="2.1966061264890002"/>
    <s v="Aumento"/>
    <n v="4.0230315038999997E-3"/>
    <n v="11.3762456026643"/>
  </r>
  <r>
    <n v="25"/>
    <d v="2022-02-01T00:00:00"/>
    <x v="2"/>
    <x v="2"/>
    <x v="1"/>
    <x v="5"/>
    <x v="23"/>
    <m/>
    <n v="107.06701865205051"/>
    <n v="-1.0499307643218001"/>
    <s v="Disminución"/>
    <n v="-7.959291935E-4"/>
    <n v="8.2081971352401002"/>
  </r>
  <r>
    <n v="26"/>
    <d v="2022-02-01T00:00:00"/>
    <x v="2"/>
    <x v="2"/>
    <x v="1"/>
    <x v="3"/>
    <x v="24"/>
    <m/>
    <n v="115.2924600446527"/>
    <n v="0.68716211392579996"/>
    <s v="Aumento"/>
    <n v="3.1438815418199997E-2"/>
    <n v="16.252570275953001"/>
  </r>
  <r>
    <n v="27"/>
    <d v="2022-02-01T00:00:00"/>
    <x v="2"/>
    <x v="2"/>
    <x v="1"/>
    <x v="4"/>
    <x v="25"/>
    <m/>
    <n v="118.23784532493821"/>
    <n v="0.64943982010440005"/>
    <s v="Aumento"/>
    <n v="2.31907943564E-2"/>
    <n v="19.2208849637219"/>
  </r>
  <r>
    <n v="28"/>
    <d v="2022-02-01T00:00:00"/>
    <x v="2"/>
    <x v="2"/>
    <x v="1"/>
    <x v="5"/>
    <x v="26"/>
    <m/>
    <n v="119.7092651160237"/>
    <n v="-0.2374188827531"/>
    <s v="Disminución"/>
    <n v="-1.9553168832E-3"/>
    <n v="20.4750140388232"/>
  </r>
  <r>
    <n v="29"/>
    <d v="2022-02-01T00:00:00"/>
    <x v="2"/>
    <x v="2"/>
    <x v="1"/>
    <x v="5"/>
    <x v="27"/>
    <m/>
    <n v="116.5748833982171"/>
    <n v="3.6773348833045998"/>
    <s v="Aumento"/>
    <n v="1.46176627153E-2"/>
    <n v="20.219678457883099"/>
  </r>
  <r>
    <n v="30"/>
    <d v="2022-02-01T00:00:00"/>
    <x v="2"/>
    <x v="2"/>
    <x v="1"/>
    <x v="5"/>
    <x v="28"/>
    <m/>
    <n v="116.6103684926702"/>
    <n v="0.19061042199789999"/>
    <s v="Aumento"/>
    <n v="4.4429781620000002E-4"/>
    <n v="15.615867201817199"/>
  </r>
  <r>
    <n v="31"/>
    <d v="2022-02-01T00:00:00"/>
    <x v="2"/>
    <x v="2"/>
    <x v="1"/>
    <x v="5"/>
    <x v="29"/>
    <m/>
    <n v="114.92596774552619"/>
    <n v="-1.6819887143551999"/>
    <s v="Disminución"/>
    <n v="-1.6860112610000001E-3"/>
    <n v="17.185864350263099"/>
  </r>
  <r>
    <n v="32"/>
    <d v="2022-02-01T00:00:00"/>
    <x v="2"/>
    <x v="2"/>
    <x v="1"/>
    <x v="5"/>
    <x v="30"/>
    <m/>
    <n v="114.8431985710685"/>
    <n v="-1.8424196595997"/>
    <s v="Disminución"/>
    <n v="-1.0260507250000001E-3"/>
    <n v="15.814340634588699"/>
  </r>
  <r>
    <n v="33"/>
    <d v="2022-02-01T00:00:00"/>
    <x v="2"/>
    <x v="2"/>
    <x v="1"/>
    <x v="5"/>
    <x v="31"/>
    <m/>
    <n v="115.5881926927822"/>
    <n v="0.49862682346039999"/>
    <s v="Aumento"/>
    <n v="1.3286779945999999E-3"/>
    <n v="12.0158677876776"/>
  </r>
  <r>
    <n v="34"/>
    <d v="2022-02-01T00:00:00"/>
    <x v="2"/>
    <x v="2"/>
    <x v="1"/>
    <x v="5"/>
    <x v="32"/>
    <m/>
    <n v="111.18598555001709"/>
    <n v="-1.7769902332245999"/>
    <s v="Disminución"/>
    <n v="-6.3045335271000001E-3"/>
    <n v="10.9403120174048"/>
  </r>
  <r>
    <n v="35"/>
    <d v="2022-02-01T00:00:00"/>
    <x v="2"/>
    <x v="2"/>
    <x v="1"/>
    <x v="5"/>
    <x v="33"/>
    <m/>
    <n v="116.0286995353877"/>
    <n v="-1.847860854189"/>
    <s v="Disminución"/>
    <n v="-2.2027121411000001E-3"/>
    <n v="15.9597104055052"/>
  </r>
  <r>
    <n v="36"/>
    <d v="2022-02-01T00:00:00"/>
    <x v="2"/>
    <x v="2"/>
    <x v="1"/>
    <x v="5"/>
    <x v="34"/>
    <m/>
    <n v="130.61713311001219"/>
    <n v="2.8342491692891998"/>
    <s v="Aumento"/>
    <n v="1.79231269714E-2"/>
    <n v="34.546611394890299"/>
  </r>
  <r>
    <n v="37"/>
    <d v="2022-02-01T00:00:00"/>
    <x v="2"/>
    <x v="2"/>
    <x v="1"/>
    <x v="5"/>
    <x v="35"/>
    <m/>
    <n v="108.2751473182453"/>
    <n v="0.31255847597019998"/>
    <s v="Aumento"/>
    <n v="6.7068426399999998E-4"/>
    <n v="10.547844981100701"/>
  </r>
  <r>
    <n v="38"/>
    <d v="2022-02-01T00:00:00"/>
    <x v="2"/>
    <x v="2"/>
    <x v="1"/>
    <x v="5"/>
    <x v="36"/>
    <m/>
    <n v="120.9242728244231"/>
    <n v="0.47900549068670001"/>
    <s v="Aumento"/>
    <n v="8.3598395530000002E-4"/>
    <n v="20.8780098424028"/>
  </r>
  <r>
    <n v="39"/>
    <d v="2022-02-01T00:00:00"/>
    <x v="2"/>
    <x v="2"/>
    <x v="1"/>
    <x v="5"/>
    <x v="37"/>
    <m/>
    <n v="113.2400684371265"/>
    <n v="-0.1081350649647"/>
    <s v="Disminución"/>
    <n v="-8.2291412599999999E-5"/>
    <n v="11.6339863068631"/>
  </r>
  <r>
    <n v="40"/>
    <d v="2022-02-01T00:00:00"/>
    <x v="2"/>
    <x v="2"/>
    <x v="1"/>
    <x v="5"/>
    <x v="38"/>
    <m/>
    <n v="110.697968429171"/>
    <n v="0.511011551249"/>
    <s v="Aumento"/>
    <n v="6.2727658949999999E-4"/>
    <n v="10.8867575299364"/>
  </r>
  <r>
    <n v="41"/>
    <d v="2022-02-01T00:00:00"/>
    <x v="2"/>
    <x v="2"/>
    <x v="1"/>
    <x v="4"/>
    <x v="39"/>
    <m/>
    <n v="106.1004289817791"/>
    <n v="1.1197090723548"/>
    <s v="Aumento"/>
    <n v="3.1868180306000001E-3"/>
    <n v="6.2373511938246002"/>
  </r>
  <r>
    <n v="42"/>
    <d v="2022-02-01T00:00:00"/>
    <x v="2"/>
    <x v="2"/>
    <x v="1"/>
    <x v="5"/>
    <x v="40"/>
    <m/>
    <n v="104.1051788707185"/>
    <n v="-0.55256038308050004"/>
    <s v="Disminución"/>
    <n v="-3.7037291569999998E-4"/>
    <n v="3.8246741403834998"/>
  </r>
  <r>
    <n v="43"/>
    <d v="2022-02-01T00:00:00"/>
    <x v="2"/>
    <x v="2"/>
    <x v="1"/>
    <x v="5"/>
    <x v="41"/>
    <m/>
    <n v="106.71694486666161"/>
    <n v="1.6348680314655"/>
    <s v="Aumento"/>
    <n v="3.5571909463000002E-3"/>
    <n v="6.9867525950309002"/>
  </r>
  <r>
    <n v="44"/>
    <d v="2022-02-01T00:00:00"/>
    <x v="2"/>
    <x v="2"/>
    <x v="1"/>
    <x v="4"/>
    <x v="42"/>
    <m/>
    <n v="105.8570077550943"/>
    <n v="0.70327311096349998"/>
    <s v="Aumento"/>
    <n v="5.0612030312000003E-3"/>
    <n v="7.0429799195311"/>
  </r>
  <r>
    <n v="45"/>
    <d v="2022-02-01T00:00:00"/>
    <x v="2"/>
    <x v="2"/>
    <x v="1"/>
    <x v="5"/>
    <x v="43"/>
    <m/>
    <n v="106.97741575204149"/>
    <n v="0.3468949202353"/>
    <s v="Aumento"/>
    <n v="5.5281032179999999E-4"/>
    <n v="7.7295646407199996"/>
  </r>
  <r>
    <n v="46"/>
    <d v="2022-02-01T00:00:00"/>
    <x v="2"/>
    <x v="2"/>
    <x v="1"/>
    <x v="5"/>
    <x v="44"/>
    <m/>
    <n v="105.06882313720899"/>
    <n v="0.96346741900340005"/>
    <s v="Aumento"/>
    <n v="2.7874368350999999E-3"/>
    <n v="6.6235773682944004"/>
  </r>
  <r>
    <n v="47"/>
    <d v="2022-02-01T00:00:00"/>
    <x v="2"/>
    <x v="2"/>
    <x v="1"/>
    <x v="5"/>
    <x v="45"/>
    <m/>
    <n v="108.14730967317939"/>
    <n v="1.5476034195635999"/>
    <s v="Aumento"/>
    <n v="2.0350124281999999E-3"/>
    <n v="9.6576843079170995"/>
  </r>
  <r>
    <n v="48"/>
    <d v="2022-02-01T00:00:00"/>
    <x v="2"/>
    <x v="2"/>
    <x v="1"/>
    <x v="5"/>
    <x v="46"/>
    <m/>
    <n v="104.1277457644412"/>
    <n v="-0.2251351756602"/>
    <s v="Disminución"/>
    <n v="-3.1405655389999998E-4"/>
    <n v="4.7445670352951996"/>
  </r>
  <r>
    <n v="49"/>
    <d v="2022-02-01T00:00:00"/>
    <x v="2"/>
    <x v="2"/>
    <x v="1"/>
    <x v="3"/>
    <x v="47"/>
    <m/>
    <n v="107.96529799601061"/>
    <n v="4.4517813210622998"/>
    <s v="Aumento"/>
    <n v="4.7923787709500003E-2"/>
    <n v="8.6573406030375999"/>
  </r>
  <r>
    <n v="50"/>
    <d v="2022-02-01T00:00:00"/>
    <x v="2"/>
    <x v="2"/>
    <x v="1"/>
    <x v="4"/>
    <x v="48"/>
    <m/>
    <n v="113.32404331941019"/>
    <n v="3.3546070496948999"/>
    <s v="Aumento"/>
    <n v="1.1134985510999999E-2"/>
    <n v="14.850449056172099"/>
  </r>
  <r>
    <n v="51"/>
    <d v="2022-02-01T00:00:00"/>
    <x v="2"/>
    <x v="2"/>
    <x v="1"/>
    <x v="5"/>
    <x v="49"/>
    <m/>
    <n v="113.32404331941019"/>
    <n v="3.3546070496948999"/>
    <s v="Aumento"/>
    <n v="1.1134985510999999E-2"/>
    <n v="14.850449056172099"/>
  </r>
  <r>
    <n v="52"/>
    <d v="2022-02-01T00:00:00"/>
    <x v="2"/>
    <x v="2"/>
    <x v="1"/>
    <x v="4"/>
    <x v="50"/>
    <m/>
    <n v="105.7693386529957"/>
    <n v="4.9408997296396002"/>
    <s v="Aumento"/>
    <n v="3.6788802198499997E-2"/>
    <n v="6.1443191634811001"/>
  </r>
  <r>
    <n v="53"/>
    <d v="2022-02-01T00:00:00"/>
    <x v="2"/>
    <x v="2"/>
    <x v="1"/>
    <x v="5"/>
    <x v="51"/>
    <m/>
    <n v="106.17989594313281"/>
    <n v="4.9962789449803999"/>
    <s v="Aumento"/>
    <n v="3.4881181072900003E-2"/>
    <n v="5.8932561078679999"/>
  </r>
  <r>
    <n v="54"/>
    <d v="2022-02-01T00:00:00"/>
    <x v="2"/>
    <x v="2"/>
    <x v="1"/>
    <x v="5"/>
    <x v="52"/>
    <m/>
    <n v="99.911390763165102"/>
    <n v="4.1082600468335002"/>
    <s v="Aumento"/>
    <n v="1.9076211256E-3"/>
    <n v="10.1026425946387"/>
  </r>
  <r>
    <n v="55"/>
    <d v="2022-02-01T00:00:00"/>
    <x v="2"/>
    <x v="2"/>
    <x v="1"/>
    <x v="3"/>
    <x v="53"/>
    <m/>
    <n v="104.78073105790379"/>
    <n v="1.6609194741233999"/>
    <s v="Aumento"/>
    <n v="5.6623595470899998E-2"/>
    <n v="7.7390470122636996"/>
  </r>
  <r>
    <n v="56"/>
    <d v="2022-02-01T00:00:00"/>
    <x v="2"/>
    <x v="2"/>
    <x v="1"/>
    <x v="4"/>
    <x v="54"/>
    <m/>
    <n v="108.28081672873429"/>
    <n v="3.7625493993103998"/>
    <s v="Aumento"/>
    <n v="3.2628432718700001E-2"/>
    <n v="8.8065806037963004"/>
  </r>
  <r>
    <n v="57"/>
    <d v="2022-02-01T00:00:00"/>
    <x v="2"/>
    <x v="2"/>
    <x v="1"/>
    <x v="5"/>
    <x v="54"/>
    <m/>
    <n v="108.28081672873429"/>
    <n v="3.7625493993103998"/>
    <s v="Aumento"/>
    <n v="3.2628432718700001E-2"/>
    <n v="8.8065806037963004"/>
  </r>
  <r>
    <n v="58"/>
    <d v="2022-02-01T00:00:00"/>
    <x v="2"/>
    <x v="2"/>
    <x v="1"/>
    <x v="4"/>
    <x v="55"/>
    <m/>
    <n v="106.92352104095571"/>
    <n v="5.7115811228454998"/>
    <s v="Aumento"/>
    <n v="1.85308949748E-2"/>
    <n v="6.7135787430883997"/>
  </r>
  <r>
    <n v="59"/>
    <d v="2022-02-01T00:00:00"/>
    <x v="2"/>
    <x v="2"/>
    <x v="1"/>
    <x v="5"/>
    <x v="56"/>
    <m/>
    <n v="106.1419356691155"/>
    <n v="6.6595921078017"/>
    <s v="Aumento"/>
    <n v="1.6341427660400001E-2"/>
    <n v="6.2727446429081004"/>
  </r>
  <r>
    <n v="60"/>
    <d v="2022-02-01T00:00:00"/>
    <x v="2"/>
    <x v="2"/>
    <x v="1"/>
    <x v="5"/>
    <x v="57"/>
    <m/>
    <n v="109.5212674116669"/>
    <n v="2.7692897854596001"/>
    <s v="Aumento"/>
    <n v="2.1894673143000002E-3"/>
    <n v="8.1587651615234993"/>
  </r>
  <r>
    <n v="61"/>
    <d v="2022-02-01T00:00:00"/>
    <x v="2"/>
    <x v="2"/>
    <x v="1"/>
    <x v="4"/>
    <x v="58"/>
    <m/>
    <n v="104.4218868852345"/>
    <n v="3.5630147428757999"/>
    <s v="Aumento"/>
    <n v="2.9639093596000001E-2"/>
    <n v="6.0417774272158997"/>
  </r>
  <r>
    <n v="62"/>
    <d v="2022-02-01T00:00:00"/>
    <x v="2"/>
    <x v="2"/>
    <x v="1"/>
    <x v="5"/>
    <x v="59"/>
    <m/>
    <n v="105.4996326393541"/>
    <n v="3.1992504917276001"/>
    <s v="Aumento"/>
    <n v="1.9255611647000001E-2"/>
    <n v="5.9100640769356003"/>
  </r>
  <r>
    <n v="63"/>
    <d v="2022-02-01T00:00:00"/>
    <x v="2"/>
    <x v="2"/>
    <x v="1"/>
    <x v="5"/>
    <x v="60"/>
    <m/>
    <n v="100.64158181314799"/>
    <n v="0.64703098264290004"/>
    <s v="Aumento"/>
    <n v="4.0065399649999998E-4"/>
    <n v="7.8278006784969998"/>
  </r>
  <r>
    <n v="64"/>
    <d v="2022-02-01T00:00:00"/>
    <x v="2"/>
    <x v="2"/>
    <x v="1"/>
    <x v="5"/>
    <x v="61"/>
    <m/>
    <n v="99.030250093544197"/>
    <n v="6.6233967813902996"/>
    <s v="Aumento"/>
    <n v="5.2979506268999998E-3"/>
    <n v="3.2978471045111002"/>
  </r>
  <r>
    <n v="65"/>
    <d v="2022-02-01T00:00:00"/>
    <x v="2"/>
    <x v="2"/>
    <x v="1"/>
    <x v="5"/>
    <x v="62"/>
    <m/>
    <n v="105.1463381393355"/>
    <n v="5.3197836605619004"/>
    <s v="Aumento"/>
    <n v="4.6848773255999997E-3"/>
    <n v="8.3855448875644996"/>
  </r>
  <r>
    <n v="66"/>
    <d v="2022-02-01T00:00:00"/>
    <x v="2"/>
    <x v="2"/>
    <x v="1"/>
    <x v="4"/>
    <x v="63"/>
    <m/>
    <n v="105.8893771924572"/>
    <n v="3.6562277082943"/>
    <s v="Aumento"/>
    <n v="1.88112957165E-2"/>
    <n v="7.0072788717858003"/>
  </r>
  <r>
    <n v="67"/>
    <d v="2022-02-01T00:00:00"/>
    <x v="2"/>
    <x v="2"/>
    <x v="1"/>
    <x v="5"/>
    <x v="64"/>
    <m/>
    <n v="103.50383283320249"/>
    <n v="3.4167873409268998"/>
    <s v="Aumento"/>
    <n v="8.8627871122999996E-3"/>
    <n v="4.5724816096453003"/>
  </r>
  <r>
    <n v="68"/>
    <d v="2022-02-01T00:00:00"/>
    <x v="2"/>
    <x v="2"/>
    <x v="1"/>
    <x v="5"/>
    <x v="65"/>
    <m/>
    <n v="108.4182923432985"/>
    <n v="3.8996841030759"/>
    <s v="Aumento"/>
    <n v="9.9485086042000008E-3"/>
    <n v="9.5896311476125007"/>
  </r>
  <r>
    <n v="69"/>
    <d v="2022-02-01T00:00:00"/>
    <x v="2"/>
    <x v="2"/>
    <x v="1"/>
    <x v="4"/>
    <x v="66"/>
    <m/>
    <n v="110.78721361794391"/>
    <n v="5.4418797781989001"/>
    <s v="Aumento"/>
    <n v="3.1980355609000002E-3"/>
    <n v="10.959340551796"/>
  </r>
  <r>
    <n v="70"/>
    <d v="2022-02-01T00:00:00"/>
    <x v="2"/>
    <x v="2"/>
    <x v="1"/>
    <x v="5"/>
    <x v="67"/>
    <m/>
    <n v="110.78721361794391"/>
    <n v="5.4418797781989001"/>
    <s v="Aumento"/>
    <n v="3.1980355609000002E-3"/>
    <n v="10.959340551796"/>
  </r>
  <r>
    <n v="71"/>
    <d v="2022-02-01T00:00:00"/>
    <x v="2"/>
    <x v="2"/>
    <x v="1"/>
    <x v="4"/>
    <x v="68"/>
    <m/>
    <n v="98.270306012613005"/>
    <n v="-7.0816068652683004"/>
    <s v="Disminución"/>
    <n v="-4.6882988974900001E-2"/>
    <n v="10.6174200760316"/>
  </r>
  <r>
    <n v="72"/>
    <d v="2022-02-01T00:00:00"/>
    <x v="2"/>
    <x v="2"/>
    <x v="1"/>
    <x v="5"/>
    <x v="68"/>
    <m/>
    <n v="98.270306012613005"/>
    <n v="-7.0816068652683004"/>
    <s v="Disminución"/>
    <n v="-4.6882988974900001E-2"/>
    <n v="10.6174200760316"/>
  </r>
  <r>
    <n v="73"/>
    <d v="2022-02-01T00:00:00"/>
    <x v="2"/>
    <x v="2"/>
    <x v="1"/>
    <x v="4"/>
    <x v="69"/>
    <m/>
    <n v="103.96338934239721"/>
    <n v="0.46471844537029999"/>
    <s v="Aumento"/>
    <n v="6.988318789E-4"/>
    <n v="3.6882902509794002"/>
  </r>
  <r>
    <n v="74"/>
    <d v="2022-02-01T00:00:00"/>
    <x v="2"/>
    <x v="2"/>
    <x v="1"/>
    <x v="5"/>
    <x v="70"/>
    <m/>
    <n v="103.96338934239721"/>
    <n v="0.46471844537029999"/>
    <s v="Aumento"/>
    <n v="6.988318789E-4"/>
    <n v="3.6882902509794002"/>
  </r>
  <r>
    <n v="75"/>
    <d v="2022-02-01T00:00:00"/>
    <x v="2"/>
    <x v="2"/>
    <x v="1"/>
    <x v="3"/>
    <x v="71"/>
    <m/>
    <n v="142.2016854985286"/>
    <n v="-0.18152588708270001"/>
    <s v="Disminución"/>
    <n v="-1.6426746739999999E-3"/>
    <n v="40.980142914289502"/>
  </r>
  <r>
    <n v="76"/>
    <d v="2022-02-01T00:00:00"/>
    <x v="2"/>
    <x v="2"/>
    <x v="1"/>
    <x v="4"/>
    <x v="72"/>
    <m/>
    <n v="160.4100760045055"/>
    <n v="-0.50033398609290003"/>
    <s v="Disminución"/>
    <n v="-3.1747731860000002E-3"/>
    <n v="57.393737963390997"/>
  </r>
  <r>
    <n v="77"/>
    <d v="2022-02-01T00:00:00"/>
    <x v="2"/>
    <x v="2"/>
    <x v="1"/>
    <x v="5"/>
    <x v="73"/>
    <m/>
    <n v="160.4100760045055"/>
    <n v="-0.50033398609290003"/>
    <s v="Disminución"/>
    <n v="-3.1747731860000002E-3"/>
    <n v="57.393737963390997"/>
  </r>
  <r>
    <n v="78"/>
    <d v="2022-02-01T00:00:00"/>
    <x v="2"/>
    <x v="2"/>
    <x v="1"/>
    <x v="4"/>
    <x v="74"/>
    <m/>
    <n v="115.45656041672321"/>
    <n v="4.2722240649821996"/>
    <s v="Aumento"/>
    <n v="3.8112643556999998E-3"/>
    <n v="18.346941075732399"/>
  </r>
  <r>
    <n v="79"/>
    <d v="2022-02-01T00:00:00"/>
    <x v="2"/>
    <x v="2"/>
    <x v="1"/>
    <x v="5"/>
    <x v="74"/>
    <m/>
    <n v="115.45656041672321"/>
    <n v="4.2722240649821996"/>
    <s v="Aumento"/>
    <n v="3.8112643556999998E-3"/>
    <n v="18.346941075732399"/>
  </r>
  <r>
    <n v="80"/>
    <d v="2022-02-01T00:00:00"/>
    <x v="2"/>
    <x v="2"/>
    <x v="1"/>
    <x v="4"/>
    <x v="75"/>
    <m/>
    <n v="111.0831932583156"/>
    <n v="-1.2579236646895"/>
    <s v="Disminución"/>
    <n v="-2.2791658437000002E-3"/>
    <n v="11.132347731987499"/>
  </r>
  <r>
    <n v="81"/>
    <d v="2022-02-01T00:00:00"/>
    <x v="2"/>
    <x v="2"/>
    <x v="1"/>
    <x v="5"/>
    <x v="75"/>
    <m/>
    <n v="111.0831932583156"/>
    <n v="-1.2579236646895"/>
    <s v="Disminución"/>
    <n v="-2.2791658437000002E-3"/>
    <n v="11.132347731987499"/>
  </r>
  <r>
    <n v="82"/>
    <d v="2022-02-01T00:00:00"/>
    <x v="2"/>
    <x v="2"/>
    <x v="1"/>
    <x v="3"/>
    <x v="76"/>
    <m/>
    <n v="98.613280694724097"/>
    <n v="4.6156097843176003"/>
    <s v="Aumento"/>
    <n v="7.1509248800899997E-2"/>
    <n v="-0.4707568280876"/>
  </r>
  <r>
    <n v="83"/>
    <d v="2022-02-01T00:00:00"/>
    <x v="2"/>
    <x v="2"/>
    <x v="1"/>
    <x v="4"/>
    <x v="77"/>
    <m/>
    <n v="103.2940670107275"/>
    <n v="4.8312325913973"/>
    <s v="Aumento"/>
    <n v="3.1629988766600003E-2"/>
    <n v="1.6679711326496001"/>
  </r>
  <r>
    <n v="84"/>
    <d v="2022-02-01T00:00:00"/>
    <x v="2"/>
    <x v="2"/>
    <x v="1"/>
    <x v="5"/>
    <x v="78"/>
    <m/>
    <n v="101.9751606487952"/>
    <n v="-2.6418944108837001"/>
    <s v="Disminución"/>
    <n v="-4.8589534551000003E-3"/>
    <n v="-1.9558726170787"/>
  </r>
  <r>
    <n v="85"/>
    <d v="2022-02-01T00:00:00"/>
    <x v="2"/>
    <x v="2"/>
    <x v="1"/>
    <x v="5"/>
    <x v="79"/>
    <m/>
    <n v="116.4039210070469"/>
    <n v="18.9416278139709"/>
    <s v="Aumento"/>
    <n v="3.6376099439199998E-2"/>
    <n v="13.906157795895499"/>
  </r>
  <r>
    <n v="86"/>
    <d v="2022-02-01T00:00:00"/>
    <x v="2"/>
    <x v="2"/>
    <x v="1"/>
    <x v="5"/>
    <x v="80"/>
    <m/>
    <n v="98.075215128499707"/>
    <n v="-2.5406254135630002"/>
    <s v="Disminución"/>
    <n v="-3.8912195912E-3"/>
    <n v="-5.5641142058168001"/>
  </r>
  <r>
    <n v="87"/>
    <d v="2022-02-01T00:00:00"/>
    <x v="2"/>
    <x v="2"/>
    <x v="1"/>
    <x v="5"/>
    <x v="81"/>
    <m/>
    <n v="92.279635559342694"/>
    <n v="3.1885630670384"/>
    <s v="Aumento"/>
    <n v="4.0040623736999998E-3"/>
    <n v="-3.1826046224495999"/>
  </r>
  <r>
    <n v="88"/>
    <d v="2022-02-01T00:00:00"/>
    <x v="2"/>
    <x v="2"/>
    <x v="1"/>
    <x v="4"/>
    <x v="82"/>
    <m/>
    <n v="102.990226664933"/>
    <n v="10.676436928773001"/>
    <s v="Aumento"/>
    <n v="2.0866862403400001E-2"/>
    <n v="3.4403623771293002"/>
  </r>
  <r>
    <n v="89"/>
    <d v="2022-02-01T00:00:00"/>
    <x v="2"/>
    <x v="2"/>
    <x v="1"/>
    <x v="5"/>
    <x v="83"/>
    <m/>
    <n v="118.12744285462649"/>
    <n v="23.351236694658699"/>
    <s v="Aumento"/>
    <n v="1.91597288458E-2"/>
    <n v="8.9358630330791993"/>
  </r>
  <r>
    <n v="90"/>
    <d v="2022-02-01T00:00:00"/>
    <x v="2"/>
    <x v="2"/>
    <x v="1"/>
    <x v="5"/>
    <x v="84"/>
    <m/>
    <n v="92.560983368409495"/>
    <n v="1.5054400495219999"/>
    <s v="Aumento"/>
    <n v="1.7071335576999999E-3"/>
    <n v="-0.9530998983315"/>
  </r>
  <r>
    <n v="91"/>
    <d v="2022-02-01T00:00:00"/>
    <x v="2"/>
    <x v="2"/>
    <x v="1"/>
    <x v="4"/>
    <x v="85"/>
    <m/>
    <n v="106.9768887158851"/>
    <n v="3.1462828364845001"/>
    <s v="Aumento"/>
    <n v="8.8014869138999998E-3"/>
    <n v="7.4279252832124998"/>
  </r>
  <r>
    <n v="92"/>
    <d v="2022-02-01T00:00:00"/>
    <x v="2"/>
    <x v="2"/>
    <x v="1"/>
    <x v="5"/>
    <x v="86"/>
    <m/>
    <n v="106.9768887158851"/>
    <n v="3.1462828364845001"/>
    <s v="Aumento"/>
    <n v="8.8014869138999998E-3"/>
    <n v="7.4279252832124998"/>
  </r>
  <r>
    <n v="93"/>
    <d v="2022-02-01T00:00:00"/>
    <x v="2"/>
    <x v="2"/>
    <x v="1"/>
    <x v="4"/>
    <x v="87"/>
    <m/>
    <n v="76.822721950195501"/>
    <n v="-1.8097141204963001"/>
    <s v="Disminución"/>
    <n v="-1.768376131E-3"/>
    <n v="-20.594776787936201"/>
  </r>
  <r>
    <n v="94"/>
    <d v="2022-02-01T00:00:00"/>
    <x v="2"/>
    <x v="2"/>
    <x v="1"/>
    <x v="5"/>
    <x v="88"/>
    <m/>
    <n v="76.822721950195501"/>
    <n v="-1.8097141204963001"/>
    <s v="Disminución"/>
    <n v="-1.768376131E-3"/>
    <n v="-20.594776787936201"/>
  </r>
  <r>
    <n v="95"/>
    <d v="2022-02-01T00:00:00"/>
    <x v="2"/>
    <x v="2"/>
    <x v="1"/>
    <x v="4"/>
    <x v="89"/>
    <m/>
    <n v="84.384513109381999"/>
    <n v="5.7479378517001001"/>
    <s v="Aumento"/>
    <n v="1.16606030908E-2"/>
    <n v="-8.6730862477445001"/>
  </r>
  <r>
    <n v="96"/>
    <d v="2022-02-01T00:00:00"/>
    <x v="2"/>
    <x v="2"/>
    <x v="1"/>
    <x v="5"/>
    <x v="90"/>
    <m/>
    <n v="73.726785471772899"/>
    <n v="0.95797820296070002"/>
    <s v="Aumento"/>
    <n v="1.0863737196000001E-3"/>
    <n v="-18.0284965175811"/>
  </r>
  <r>
    <n v="97"/>
    <d v="2022-02-01T00:00:00"/>
    <x v="2"/>
    <x v="2"/>
    <x v="1"/>
    <x v="5"/>
    <x v="91"/>
    <m/>
    <n v="101.11262463843759"/>
    <n v="11.8196555814995"/>
    <s v="Aumento"/>
    <n v="1.0574229371200001E-2"/>
    <n v="5.0480524737990002"/>
  </r>
  <r>
    <n v="98"/>
    <d v="2022-02-01T00:00:00"/>
    <x v="2"/>
    <x v="2"/>
    <x v="1"/>
    <x v="4"/>
    <x v="92"/>
    <m/>
    <n v="99.058411160699606"/>
    <n v="0.26820372280089999"/>
    <s v="Aumento"/>
    <n v="3.1868375720000002E-4"/>
    <n v="-0.67792995288680002"/>
  </r>
  <r>
    <n v="99"/>
    <d v="2022-02-01T00:00:00"/>
    <x v="2"/>
    <x v="2"/>
    <x v="1"/>
    <x v="5"/>
    <x v="93"/>
    <m/>
    <n v="99.058411160699606"/>
    <n v="0.26820372280089999"/>
    <s v="Aumento"/>
    <n v="3.1868375720000002E-4"/>
    <n v="-0.67792995288680002"/>
  </r>
  <r>
    <n v="100"/>
    <d v="2022-02-01T00:00:00"/>
    <x v="2"/>
    <x v="2"/>
    <x v="1"/>
    <x v="3"/>
    <x v="94"/>
    <m/>
    <n v="81.846162823667996"/>
    <n v="1.7124693908291"/>
    <s v="Aumento"/>
    <n v="5.1908632310299997E-2"/>
    <n v="-12.5541638167843"/>
  </r>
  <r>
    <n v="101"/>
    <d v="2022-02-01T00:00:00"/>
    <x v="2"/>
    <x v="2"/>
    <x v="1"/>
    <x v="4"/>
    <x v="95"/>
    <m/>
    <n v="94.193793173980296"/>
    <n v="4.7926394280742004"/>
    <s v="Aumento"/>
    <n v="1.5766634685399999E-2"/>
    <n v="-1.5551129069377001"/>
  </r>
  <r>
    <n v="102"/>
    <d v="2022-02-01T00:00:00"/>
    <x v="2"/>
    <x v="2"/>
    <x v="1"/>
    <x v="5"/>
    <x v="96"/>
    <m/>
    <n v="95.233353065147398"/>
    <n v="3.4800255976515002"/>
    <s v="Aumento"/>
    <n v="3.5615887275E-3"/>
    <n v="-7.5097414718198996"/>
  </r>
  <r>
    <n v="103"/>
    <d v="2022-02-01T00:00:00"/>
    <x v="2"/>
    <x v="2"/>
    <x v="1"/>
    <x v="5"/>
    <x v="97"/>
    <m/>
    <n v="140.5735057953286"/>
    <n v="8.1074666677971994"/>
    <s v="Aumento"/>
    <n v="6.9060446938000002E-3"/>
    <n v="34.348521830962603"/>
  </r>
  <r>
    <n v="104"/>
    <d v="2022-02-01T00:00:00"/>
    <x v="2"/>
    <x v="2"/>
    <x v="1"/>
    <x v="5"/>
    <x v="98"/>
    <m/>
    <n v="84.8257414085313"/>
    <n v="4.6714462061653999"/>
    <s v="Aumento"/>
    <n v="4.8444443966999999E-3"/>
    <n v="-7.9615456575422998"/>
  </r>
  <r>
    <n v="105"/>
    <d v="2022-02-01T00:00:00"/>
    <x v="2"/>
    <x v="2"/>
    <x v="1"/>
    <x v="5"/>
    <x v="99"/>
    <m/>
    <n v="62.306976070443298"/>
    <n v="1.2041983821546001"/>
    <s v="Aumento"/>
    <n v="4.5455686750000001E-4"/>
    <n v="-22.358173753518301"/>
  </r>
  <r>
    <n v="106"/>
    <d v="2022-02-01T00:00:00"/>
    <x v="2"/>
    <x v="2"/>
    <x v="1"/>
    <x v="4"/>
    <x v="100"/>
    <m/>
    <n v="57.869588552821099"/>
    <n v="11.2008413766602"/>
    <s v="Aumento"/>
    <n v="5.7929545800499999E-2"/>
    <n v="-10.8096386631684"/>
  </r>
  <r>
    <n v="107"/>
    <d v="2022-02-01T00:00:00"/>
    <x v="2"/>
    <x v="2"/>
    <x v="1"/>
    <x v="5"/>
    <x v="101"/>
    <m/>
    <n v="43.2808170361903"/>
    <n v="16.607337554991599"/>
    <s v="Aumento"/>
    <n v="4.1863696281399999E-2"/>
    <n v="-15.6195582683255"/>
  </r>
  <r>
    <n v="108"/>
    <d v="2022-02-01T00:00:00"/>
    <x v="2"/>
    <x v="2"/>
    <x v="1"/>
    <x v="5"/>
    <x v="102"/>
    <m/>
    <n v="104.3245208314369"/>
    <n v="12.846820738973699"/>
    <s v="Aumento"/>
    <n v="6.4172701589E-3"/>
    <n v="20.624031088353401"/>
  </r>
  <r>
    <n v="109"/>
    <d v="2022-02-01T00:00:00"/>
    <x v="2"/>
    <x v="2"/>
    <x v="1"/>
    <x v="5"/>
    <x v="103"/>
    <m/>
    <n v="80.894573081215697"/>
    <n v="7.7753657407016004"/>
    <s v="Aumento"/>
    <n v="9.8855277253000005E-3"/>
    <n v="-12.0608872190677"/>
  </r>
  <r>
    <n v="110"/>
    <d v="2022-02-01T00:00:00"/>
    <x v="2"/>
    <x v="2"/>
    <x v="1"/>
    <x v="5"/>
    <x v="104"/>
    <m/>
    <n v="96.203475785014405"/>
    <n v="-0.26920308653809999"/>
    <s v="Disminución"/>
    <n v="-2.369483652E-4"/>
    <n v="-6.5337696648978003"/>
  </r>
  <r>
    <n v="111"/>
    <d v="2022-02-01T00:00:00"/>
    <x v="2"/>
    <x v="2"/>
    <x v="1"/>
    <x v="4"/>
    <x v="105"/>
    <m/>
    <n v="102.7903938797911"/>
    <n v="30.012377842884899"/>
    <s v="Aumento"/>
    <n v="1.2692580640400001E-2"/>
    <n v="19.234065784502601"/>
  </r>
  <r>
    <n v="112"/>
    <d v="2022-02-01T00:00:00"/>
    <x v="2"/>
    <x v="2"/>
    <x v="1"/>
    <x v="5"/>
    <x v="106"/>
    <m/>
    <n v="102.7903938797911"/>
    <n v="30.012377842884899"/>
    <s v="Aumento"/>
    <n v="1.2692580640400001E-2"/>
    <n v="19.234065784502601"/>
  </r>
  <r>
    <n v="113"/>
    <d v="2022-02-01T00:00:00"/>
    <x v="2"/>
    <x v="2"/>
    <x v="1"/>
    <x v="4"/>
    <x v="107"/>
    <m/>
    <n v="59.066095637559997"/>
    <n v="-8.1755756649610998"/>
    <s v="Disminución"/>
    <n v="-3.7676362754399999E-2"/>
    <n v="-44.897592424630602"/>
  </r>
  <r>
    <n v="114"/>
    <d v="2022-02-01T00:00:00"/>
    <x v="2"/>
    <x v="2"/>
    <x v="1"/>
    <x v="5"/>
    <x v="108"/>
    <m/>
    <n v="47.030515445704602"/>
    <n v="-12.215842488822499"/>
    <s v="Disminución"/>
    <n v="-3.6269407226700003E-2"/>
    <n v="-56.211787517805597"/>
  </r>
  <r>
    <n v="115"/>
    <d v="2022-02-01T00:00:00"/>
    <x v="2"/>
    <x v="2"/>
    <x v="1"/>
    <x v="5"/>
    <x v="109"/>
    <m/>
    <n v="105.487083439448"/>
    <n v="7.4456342726758997"/>
    <s v="Aumento"/>
    <n v="4.2620662041E-3"/>
    <n v="-1.4957091966983"/>
  </r>
  <r>
    <n v="116"/>
    <d v="2022-02-01T00:00:00"/>
    <x v="2"/>
    <x v="2"/>
    <x v="1"/>
    <x v="5"/>
    <x v="110"/>
    <m/>
    <n v="97.198435261835598"/>
    <n v="-5.3133798116613997"/>
    <s v="Disminución"/>
    <n v="-5.6690217317999997E-3"/>
    <n v="-8.4120798147496991"/>
  </r>
  <r>
    <n v="117"/>
    <d v="2022-02-01T00:00:00"/>
    <x v="2"/>
    <x v="2"/>
    <x v="1"/>
    <x v="4"/>
    <x v="111"/>
    <m/>
    <n v="91.048372334314394"/>
    <n v="-4.1331853045400999"/>
    <s v="Disminución"/>
    <n v="-2.7229733047899999E-2"/>
    <n v="-18.6502670774141"/>
  </r>
  <r>
    <n v="118"/>
    <d v="2022-02-01T00:00:00"/>
    <x v="2"/>
    <x v="2"/>
    <x v="1"/>
    <x v="5"/>
    <x v="112"/>
    <m/>
    <n v="75.261797286773302"/>
    <n v="-10.2383215715932"/>
    <s v="Disminución"/>
    <n v="-4.1600545640500003E-2"/>
    <n v="-35.982349819143302"/>
  </r>
  <r>
    <n v="119"/>
    <d v="2022-02-01T00:00:00"/>
    <x v="2"/>
    <x v="2"/>
    <x v="1"/>
    <x v="5"/>
    <x v="113"/>
    <m/>
    <n v="125.9169793599785"/>
    <n v="16.705424188679601"/>
    <s v="Aumento"/>
    <n v="1.11195889048E-2"/>
    <n v="29.878908623360601"/>
  </r>
  <r>
    <n v="120"/>
    <d v="2022-02-01T00:00:00"/>
    <x v="2"/>
    <x v="2"/>
    <x v="1"/>
    <x v="5"/>
    <x v="114"/>
    <m/>
    <n v="128.36162857709459"/>
    <n v="1.7486956697472"/>
    <s v="Aumento"/>
    <n v="3.2512236877999998E-3"/>
    <n v="28.828224946542498"/>
  </r>
  <r>
    <n v="121"/>
    <d v="2022-02-01T00:00:00"/>
    <x v="2"/>
    <x v="2"/>
    <x v="1"/>
    <x v="4"/>
    <x v="115"/>
    <m/>
    <n v="114.6875474757899"/>
    <n v="4.1933244232537996"/>
    <s v="Aumento"/>
    <n v="2.3718766292499999E-2"/>
    <n v="15.266909305583599"/>
  </r>
  <r>
    <n v="122"/>
    <d v="2022-02-01T00:00:00"/>
    <x v="2"/>
    <x v="2"/>
    <x v="1"/>
    <x v="5"/>
    <x v="116"/>
    <m/>
    <n v="114.6875474757899"/>
    <n v="4.1933244232537996"/>
    <s v="Aumento"/>
    <n v="2.3718766292499999E-2"/>
    <n v="15.266909305583599"/>
  </r>
  <r>
    <n v="123"/>
    <d v="2022-02-01T00:00:00"/>
    <x v="2"/>
    <x v="2"/>
    <x v="1"/>
    <x v="4"/>
    <x v="117"/>
    <m/>
    <n v="108.02590693140959"/>
    <n v="1.4661212174239999"/>
    <s v="Aumento"/>
    <n v="6.7072006938999999E-3"/>
    <n v="8.2010710748389997"/>
  </r>
  <r>
    <n v="124"/>
    <d v="2022-02-01T00:00:00"/>
    <x v="2"/>
    <x v="2"/>
    <x v="1"/>
    <x v="5"/>
    <x v="118"/>
    <m/>
    <n v="108.67582168916"/>
    <n v="-0.94222577427380005"/>
    <s v="Disminución"/>
    <n v="-1.2109312238E-3"/>
    <n v="7.6343395093144002"/>
  </r>
  <r>
    <n v="125"/>
    <d v="2022-02-01T00:00:00"/>
    <x v="2"/>
    <x v="2"/>
    <x v="1"/>
    <x v="5"/>
    <x v="119"/>
    <m/>
    <n v="105.8767443992687"/>
    <n v="0.66906558153149998"/>
    <s v="Aumento"/>
    <n v="9.1042752109999996E-4"/>
    <n v="6.5437556370619996"/>
  </r>
  <r>
    <n v="126"/>
    <d v="2022-02-01T00:00:00"/>
    <x v="2"/>
    <x v="2"/>
    <x v="1"/>
    <x v="5"/>
    <x v="120"/>
    <m/>
    <n v="109.1282934487826"/>
    <n v="3.6330689734980002"/>
    <s v="Aumento"/>
    <n v="7.0077043966000003E-3"/>
    <n v="9.7388593263868"/>
  </r>
  <r>
    <n v="127"/>
    <d v="2022-02-01T00:00:00"/>
    <x v="2"/>
    <x v="2"/>
    <x v="1"/>
    <x v="3"/>
    <x v="121"/>
    <m/>
    <n v="106.9344575080009"/>
    <n v="2.8350922734260999"/>
    <s v="Aumento"/>
    <n v="3.5484031392499997E-2"/>
    <n v="7.0117750300706003"/>
  </r>
  <r>
    <n v="128"/>
    <d v="2022-02-01T00:00:00"/>
    <x v="2"/>
    <x v="2"/>
    <x v="1"/>
    <x v="4"/>
    <x v="122"/>
    <m/>
    <n v="105.8686843722118"/>
    <n v="1.6167411480392"/>
    <s v="Aumento"/>
    <n v="8.5657267935999992E-3"/>
    <n v="5.9652657296780003"/>
  </r>
  <r>
    <n v="129"/>
    <d v="2022-02-01T00:00:00"/>
    <x v="2"/>
    <x v="2"/>
    <x v="1"/>
    <x v="5"/>
    <x v="123"/>
    <m/>
    <n v="105.8686843722118"/>
    <n v="1.6167411480392"/>
    <s v="Aumento"/>
    <n v="8.5657267935999992E-3"/>
    <n v="5.9652657296780003"/>
  </r>
  <r>
    <n v="130"/>
    <d v="2022-02-01T00:00:00"/>
    <x v="2"/>
    <x v="2"/>
    <x v="1"/>
    <x v="4"/>
    <x v="124"/>
    <m/>
    <n v="103.22470916798039"/>
    <n v="1.0010857116903999"/>
    <s v="Aumento"/>
    <n v="6.9966595019999999E-4"/>
    <n v="3.2597250607555002"/>
  </r>
  <r>
    <n v="131"/>
    <d v="2022-02-01T00:00:00"/>
    <x v="2"/>
    <x v="2"/>
    <x v="1"/>
    <x v="5"/>
    <x v="125"/>
    <m/>
    <n v="103.22470916798039"/>
    <n v="1.0010857116903999"/>
    <s v="Aumento"/>
    <n v="6.9966595019999999E-4"/>
    <n v="3.2597250607555002"/>
  </r>
  <r>
    <n v="132"/>
    <d v="2022-02-01T00:00:00"/>
    <x v="2"/>
    <x v="2"/>
    <x v="1"/>
    <x v="4"/>
    <x v="126"/>
    <m/>
    <n v="109.72330762623611"/>
    <n v="2.0404599219502999"/>
    <s v="Aumento"/>
    <n v="3.7923943411E-3"/>
    <n v="8.0787415800395994"/>
  </r>
  <r>
    <n v="133"/>
    <d v="2022-02-01T00:00:00"/>
    <x v="2"/>
    <x v="2"/>
    <x v="1"/>
    <x v="5"/>
    <x v="126"/>
    <m/>
    <n v="109.72330762623611"/>
    <n v="2.0404599219502999"/>
    <s v="Aumento"/>
    <n v="3.7923943411E-3"/>
    <n v="8.0787415800395994"/>
  </r>
  <r>
    <n v="134"/>
    <d v="2022-02-01T00:00:00"/>
    <x v="2"/>
    <x v="2"/>
    <x v="1"/>
    <x v="4"/>
    <x v="127"/>
    <m/>
    <n v="108.18289340800391"/>
    <n v="2.5373461824569001"/>
    <s v="Aumento"/>
    <n v="7.5572295749000004E-3"/>
    <n v="7.5053100352294999"/>
  </r>
  <r>
    <n v="135"/>
    <d v="2022-02-01T00:00:00"/>
    <x v="2"/>
    <x v="2"/>
    <x v="1"/>
    <x v="5"/>
    <x v="127"/>
    <m/>
    <n v="108.18289340800391"/>
    <n v="2.5373461824569001"/>
    <s v="Aumento"/>
    <n v="7.5572295749000004E-3"/>
    <n v="7.5053100352294999"/>
  </r>
  <r>
    <n v="136"/>
    <d v="2022-02-01T00:00:00"/>
    <x v="2"/>
    <x v="2"/>
    <x v="1"/>
    <x v="4"/>
    <x v="128"/>
    <m/>
    <n v="106.7083188999087"/>
    <n v="8.8403000119207995"/>
    <s v="Aumento"/>
    <n v="1.4869014732699999E-2"/>
    <n v="9.7747890488178992"/>
  </r>
  <r>
    <n v="137"/>
    <d v="2022-02-01T00:00:00"/>
    <x v="2"/>
    <x v="2"/>
    <x v="1"/>
    <x v="5"/>
    <x v="129"/>
    <m/>
    <n v="106.7083188999087"/>
    <n v="8.8403000119207995"/>
    <s v="Aumento"/>
    <n v="1.4869014732699999E-2"/>
    <n v="9.7747890488178992"/>
  </r>
  <r>
    <n v="138"/>
    <d v="2022-02-01T00:00:00"/>
    <x v="2"/>
    <x v="2"/>
    <x v="1"/>
    <x v="3"/>
    <x v="130"/>
    <m/>
    <n v="106.0769146984385"/>
    <n v="1.5503699781422"/>
    <s v="Aumento"/>
    <n v="1.8071777618199999E-2"/>
    <n v="6.7143932841789002"/>
  </r>
  <r>
    <n v="139"/>
    <d v="2022-02-01T00:00:00"/>
    <x v="2"/>
    <x v="2"/>
    <x v="1"/>
    <x v="4"/>
    <x v="131"/>
    <m/>
    <n v="104.25507008805231"/>
    <n v="1.866797523737"/>
    <s v="Aumento"/>
    <n v="3.5552610050999999E-3"/>
    <n v="4.7731486640365999"/>
  </r>
  <r>
    <n v="140"/>
    <d v="2022-02-01T00:00:00"/>
    <x v="2"/>
    <x v="2"/>
    <x v="1"/>
    <x v="5"/>
    <x v="132"/>
    <m/>
    <n v="103.9546242568336"/>
    <n v="1.4383039309715999"/>
    <s v="Aumento"/>
    <n v="1.6669816356999999E-3"/>
    <n v="3.6147307014528001"/>
  </r>
  <r>
    <n v="141"/>
    <d v="2022-02-01T00:00:00"/>
    <x v="2"/>
    <x v="2"/>
    <x v="1"/>
    <x v="5"/>
    <x v="133"/>
    <m/>
    <n v="104.7205890630611"/>
    <n v="2.5329733154889"/>
    <s v="Aumento"/>
    <n v="1.8882793693E-3"/>
    <n v="6.6063484181328"/>
  </r>
  <r>
    <n v="142"/>
    <d v="2022-02-01T00:00:00"/>
    <x v="2"/>
    <x v="2"/>
    <x v="1"/>
    <x v="4"/>
    <x v="134"/>
    <m/>
    <n v="105.6705926294581"/>
    <n v="1.5013836671753"/>
    <s v="Aumento"/>
    <n v="1.2888622066400001E-2"/>
    <n v="6.4804911961986003"/>
  </r>
  <r>
    <n v="143"/>
    <d v="2022-02-01T00:00:00"/>
    <x v="2"/>
    <x v="2"/>
    <x v="1"/>
    <x v="5"/>
    <x v="135"/>
    <m/>
    <n v="104.0501244606932"/>
    <n v="-0.74525186997720005"/>
    <s v="Disminución"/>
    <n v="-4.511570935E-4"/>
    <n v="4.9640902084252998"/>
  </r>
  <r>
    <n v="144"/>
    <d v="2022-02-01T00:00:00"/>
    <x v="2"/>
    <x v="2"/>
    <x v="1"/>
    <x v="5"/>
    <x v="136"/>
    <m/>
    <n v="99.209319149504907"/>
    <n v="0.28443427097840002"/>
    <s v="Aumento"/>
    <n v="2.9727901679999999E-4"/>
    <n v="2.2849109797936999"/>
  </r>
  <r>
    <n v="145"/>
    <d v="2022-02-01T00:00:00"/>
    <x v="2"/>
    <x v="2"/>
    <x v="1"/>
    <x v="5"/>
    <x v="137"/>
    <m/>
    <n v="96.958048070003898"/>
    <n v="3.2141466859715"/>
    <s v="Aumento"/>
    <n v="4.5675377496000001E-3"/>
    <n v="-2.3905435433106001"/>
  </r>
  <r>
    <n v="146"/>
    <d v="2022-02-01T00:00:00"/>
    <x v="2"/>
    <x v="2"/>
    <x v="1"/>
    <x v="5"/>
    <x v="138"/>
    <m/>
    <n v="98.184824246313596"/>
    <n v="1.7636641166936999"/>
    <s v="Aumento"/>
    <n v="2.3852399437E-3"/>
    <n v="9.4006913849800006E-2"/>
  </r>
  <r>
    <n v="147"/>
    <d v="2022-02-01T00:00:00"/>
    <x v="2"/>
    <x v="2"/>
    <x v="1"/>
    <x v="5"/>
    <x v="139"/>
    <m/>
    <n v="106.510725061941"/>
    <n v="0.8269384366575"/>
    <s v="Aumento"/>
    <n v="1.3097047348E-3"/>
    <n v="5.8617583142987"/>
  </r>
  <r>
    <n v="148"/>
    <d v="2022-02-01T00:00:00"/>
    <x v="2"/>
    <x v="2"/>
    <x v="1"/>
    <x v="5"/>
    <x v="140"/>
    <m/>
    <n v="119.398852828966"/>
    <n v="1.8551255187389"/>
    <s v="Aumento"/>
    <n v="4.7800177149000004E-3"/>
    <n v="19.3055769653425"/>
  </r>
  <r>
    <n v="149"/>
    <d v="2022-02-01T00:00:00"/>
    <x v="2"/>
    <x v="2"/>
    <x v="1"/>
    <x v="4"/>
    <x v="141"/>
    <m/>
    <n v="112.48201359232171"/>
    <n v="1.3943870852371001"/>
    <s v="Aumento"/>
    <n v="1.6278945468E-3"/>
    <n v="11.922704945484099"/>
  </r>
  <r>
    <n v="150"/>
    <d v="2022-02-01T00:00:00"/>
    <x v="2"/>
    <x v="2"/>
    <x v="1"/>
    <x v="5"/>
    <x v="142"/>
    <m/>
    <n v="112.48201359232171"/>
    <n v="1.3943870852371001"/>
    <s v="Aumento"/>
    <n v="1.6278945468E-3"/>
    <n v="11.922704945484099"/>
  </r>
  <r>
    <n v="151"/>
    <d v="2022-02-01T00:00:00"/>
    <x v="2"/>
    <x v="2"/>
    <x v="1"/>
    <x v="2"/>
    <x v="143"/>
    <m/>
    <n v="114.5446425469833"/>
    <n v="3.6589535835256002"/>
    <s v="Aumento"/>
    <n v="7.9330810615299993E-2"/>
    <n v="15.5071323201447"/>
  </r>
  <r>
    <n v="152"/>
    <d v="2022-02-01T00:00:00"/>
    <x v="2"/>
    <x v="2"/>
    <x v="1"/>
    <x v="3"/>
    <x v="144"/>
    <m/>
    <n v="106.6427820366539"/>
    <n v="1.6039513904003"/>
    <s v="Aumento"/>
    <n v="1.2281109856900001E-2"/>
    <n v="7.4441510582883996"/>
  </r>
  <r>
    <n v="153"/>
    <d v="2022-02-01T00:00:00"/>
    <x v="2"/>
    <x v="2"/>
    <x v="1"/>
    <x v="4"/>
    <x v="144"/>
    <m/>
    <n v="106.6427820366539"/>
    <n v="1.6039513904003"/>
    <s v="Aumento"/>
    <n v="1.2281109856900001E-2"/>
    <n v="7.4441510582883996"/>
  </r>
  <r>
    <n v="154"/>
    <d v="2022-02-01T00:00:00"/>
    <x v="2"/>
    <x v="2"/>
    <x v="1"/>
    <x v="5"/>
    <x v="145"/>
    <m/>
    <n v="106.95436529663939"/>
    <n v="2.1511998330405002"/>
    <s v="Aumento"/>
    <n v="1.2799042064E-2"/>
    <n v="8.4003803631420997"/>
  </r>
  <r>
    <n v="155"/>
    <d v="2022-02-01T00:00:00"/>
    <x v="2"/>
    <x v="2"/>
    <x v="1"/>
    <x v="5"/>
    <x v="146"/>
    <m/>
    <n v="105.54473038513839"/>
    <n v="-0.30340565475280001"/>
    <s v="Disminución"/>
    <n v="-5.1793220720000002E-4"/>
    <n v="4.1627867788856996"/>
  </r>
  <r>
    <n v="156"/>
    <d v="2022-02-01T00:00:00"/>
    <x v="2"/>
    <x v="2"/>
    <x v="1"/>
    <x v="3"/>
    <x v="147"/>
    <m/>
    <n v="134.38902515815471"/>
    <n v="8.1976736600239999"/>
    <s v="Aumento"/>
    <n v="6.7125312926300001E-2"/>
    <n v="34.753719209776797"/>
  </r>
  <r>
    <n v="157"/>
    <d v="2022-02-01T00:00:00"/>
    <x v="2"/>
    <x v="2"/>
    <x v="1"/>
    <x v="4"/>
    <x v="147"/>
    <m/>
    <n v="134.38902515815471"/>
    <n v="8.1976736600239999"/>
    <s v="Aumento"/>
    <n v="6.7125312926300001E-2"/>
    <n v="34.753719209776797"/>
  </r>
  <r>
    <n v="158"/>
    <d v="2022-02-01T00:00:00"/>
    <x v="2"/>
    <x v="2"/>
    <x v="1"/>
    <x v="5"/>
    <x v="147"/>
    <m/>
    <n v="134.38902515815471"/>
    <n v="8.1976736600239999"/>
    <s v="Aumento"/>
    <n v="6.7125312926300001E-2"/>
    <n v="34.753719209776797"/>
  </r>
  <r>
    <n v="159"/>
    <d v="2022-02-01T00:00:00"/>
    <x v="2"/>
    <x v="2"/>
    <x v="1"/>
    <x v="3"/>
    <x v="148"/>
    <m/>
    <n v="96.751802029083194"/>
    <n v="0.82238026049190005"/>
    <s v="Aumento"/>
    <n v="5.7530835879999998E-4"/>
    <n v="0.48872778673450001"/>
  </r>
  <r>
    <n v="160"/>
    <d v="2022-02-01T00:00:00"/>
    <x v="2"/>
    <x v="2"/>
    <x v="1"/>
    <x v="4"/>
    <x v="148"/>
    <m/>
    <n v="96.751802029083194"/>
    <n v="0.82238026049190005"/>
    <s v="Aumento"/>
    <n v="5.7530835879999998E-4"/>
    <n v="0.48872778673450001"/>
  </r>
  <r>
    <n v="161"/>
    <d v="2022-02-01T00:00:00"/>
    <x v="2"/>
    <x v="2"/>
    <x v="1"/>
    <x v="5"/>
    <x v="148"/>
    <m/>
    <n v="96.751802029083194"/>
    <n v="0.82238026049190005"/>
    <s v="Aumento"/>
    <n v="5.7530835879999998E-4"/>
    <n v="0.48872778673450001"/>
  </r>
  <r>
    <n v="162"/>
    <d v="2022-02-01T00:00:00"/>
    <x v="2"/>
    <x v="2"/>
    <x v="1"/>
    <x v="3"/>
    <x v="149"/>
    <m/>
    <n v="102.5132409518379"/>
    <n v="-0.12672211632989999"/>
    <s v="Disminución"/>
    <n v="-6.5092052669999995E-4"/>
    <n v="3.8440794289693998"/>
  </r>
  <r>
    <n v="163"/>
    <d v="2022-02-01T00:00:00"/>
    <x v="2"/>
    <x v="2"/>
    <x v="1"/>
    <x v="4"/>
    <x v="149"/>
    <m/>
    <n v="102.5132409518379"/>
    <n v="-0.12672211632989999"/>
    <s v="Disminución"/>
    <n v="-6.5092052669999995E-4"/>
    <n v="3.8440794289693998"/>
  </r>
  <r>
    <n v="164"/>
    <d v="2022-02-01T00:00:00"/>
    <x v="2"/>
    <x v="2"/>
    <x v="1"/>
    <x v="5"/>
    <x v="149"/>
    <m/>
    <n v="102.5132409518379"/>
    <n v="-0.12672211632989999"/>
    <s v="Disminución"/>
    <n v="-6.5092052669999995E-4"/>
    <n v="3.8440794289693998"/>
  </r>
  <r>
    <n v="0"/>
    <d v="2022-03-01T00:00:00"/>
    <x v="2"/>
    <x v="3"/>
    <x v="0"/>
    <x v="0"/>
    <x v="0"/>
    <n v="100.00000000000009"/>
    <n v="105.7394122232167"/>
    <n v="0.88223313349129995"/>
    <s v="Aumento"/>
    <n v="0.88223313349129995"/>
    <n v="5.7931750640070998"/>
  </r>
  <r>
    <n v="1"/>
    <d v="2022-03-01T00:00:00"/>
    <x v="2"/>
    <x v="3"/>
    <x v="1"/>
    <x v="1"/>
    <x v="1"/>
    <n v="24.316261772934901"/>
    <n v="106.01185444656861"/>
    <n v="0.66260249457380005"/>
    <s v="Aumento"/>
    <n v="0.16188773590700001"/>
    <n v="9.5469967057727008"/>
  </r>
  <r>
    <n v="2"/>
    <d v="2022-03-01T00:00:00"/>
    <x v="2"/>
    <x v="3"/>
    <x v="1"/>
    <x v="2"/>
    <x v="2"/>
    <n v="22.281951990963702"/>
    <n v="105.06787474745261"/>
    <n v="0.57104127821799999"/>
    <s v="Aumento"/>
    <n v="0.126822273151"/>
    <n v="8.8232077500671"/>
  </r>
  <r>
    <n v="3"/>
    <d v="2022-03-01T00:00:00"/>
    <x v="2"/>
    <x v="3"/>
    <x v="1"/>
    <x v="3"/>
    <x v="3"/>
    <n v="4.9567959137008009"/>
    <n v="109.61523124931171"/>
    <n v="1.2281650820515"/>
    <s v="Aumento"/>
    <n v="6.2893406615099998E-2"/>
    <n v="10.543739186169899"/>
  </r>
  <r>
    <n v="4"/>
    <d v="2022-03-01T00:00:00"/>
    <x v="2"/>
    <x v="3"/>
    <x v="1"/>
    <x v="4"/>
    <x v="4"/>
    <n v="1.3698186887199002"/>
    <n v="107.0358939690343"/>
    <n v="0.1195559858341"/>
    <s v="Aumento"/>
    <n v="1.6704086606E-3"/>
    <n v="9.0997565682647998"/>
  </r>
  <r>
    <n v="5"/>
    <d v="2022-03-01T00:00:00"/>
    <x v="2"/>
    <x v="3"/>
    <x v="1"/>
    <x v="5"/>
    <x v="5"/>
    <n v="1.3115008663633001"/>
    <n v="107.2758775790263"/>
    <n v="0.1205419177331"/>
    <s v="Aumento"/>
    <n v="1.6160818692999999E-3"/>
    <n v="9.4336394231585992"/>
  </r>
  <r>
    <n v="6"/>
    <d v="2022-03-01T00:00:00"/>
    <x v="2"/>
    <x v="3"/>
    <x v="1"/>
    <x v="5"/>
    <x v="6"/>
    <n v="5.8317822356599998E-2"/>
    <n v="101.6389381209077"/>
    <n v="9.6159513451199996E-2"/>
    <s v="Aumento"/>
    <n v="5.43267913E-5"/>
    <n v="1.7323981598081"/>
  </r>
  <r>
    <n v="7"/>
    <d v="2022-03-01T00:00:00"/>
    <x v="2"/>
    <x v="3"/>
    <x v="1"/>
    <x v="4"/>
    <x v="7"/>
    <n v="0.25567233562480002"/>
    <n v="120.19630189685699"/>
    <n v="2.0187913554166999"/>
    <s v="Aumento"/>
    <n v="5.8018153449000002E-3"/>
    <n v="21.673043379608298"/>
  </r>
  <r>
    <n v="8"/>
    <d v="2022-03-01T00:00:00"/>
    <x v="2"/>
    <x v="3"/>
    <x v="1"/>
    <x v="5"/>
    <x v="8"/>
    <n v="0.18778954193790001"/>
    <n v="121.014207689689"/>
    <n v="3.8111474220835002"/>
    <s v="Aumento"/>
    <n v="7.9597113106000001E-3"/>
    <n v="23.300354345955899"/>
  </r>
  <r>
    <n v="9"/>
    <d v="2022-03-01T00:00:00"/>
    <x v="2"/>
    <x v="3"/>
    <x v="1"/>
    <x v="5"/>
    <x v="9"/>
    <n v="6.7882793686900006E-2"/>
    <n v="117.93366440299221"/>
    <n v="-2.7476124749653001"/>
    <s v="Disminución"/>
    <n v="-2.1578959657999998E-3"/>
    <n v="17.2792691098544"/>
  </r>
  <r>
    <n v="10"/>
    <d v="2022-03-01T00:00:00"/>
    <x v="2"/>
    <x v="3"/>
    <x v="1"/>
    <x v="4"/>
    <x v="10"/>
    <n v="2.5696803086997999"/>
    <n v="109.2201138844603"/>
    <n v="1.5734072739175999"/>
    <s v="Aumento"/>
    <n v="4.1478271443600001E-2"/>
    <n v="9.7695216139138008"/>
  </r>
  <r>
    <n v="11"/>
    <d v="2022-03-01T00:00:00"/>
    <x v="2"/>
    <x v="3"/>
    <x v="1"/>
    <x v="5"/>
    <x v="11"/>
    <n v="0.81383726397970002"/>
    <n v="111.5265241147445"/>
    <n v="2.3155266091518998"/>
    <s v="Aumento"/>
    <n v="1.9597549314600001E-2"/>
    <n v="10.2799454209848"/>
  </r>
  <r>
    <n v="12"/>
    <d v="2022-03-01T00:00:00"/>
    <x v="2"/>
    <x v="3"/>
    <x v="1"/>
    <x v="5"/>
    <x v="12"/>
    <n v="0.28417367158410001"/>
    <n v="109.3785373287316"/>
    <n v="4.7808855093279998"/>
    <s v="Aumento"/>
    <n v="1.3530692501000001E-2"/>
    <n v="11.5595969379966"/>
  </r>
  <r>
    <n v="13"/>
    <d v="2022-03-01T00:00:00"/>
    <x v="2"/>
    <x v="3"/>
    <x v="1"/>
    <x v="5"/>
    <x v="13"/>
    <n v="0.13205032496960001"/>
    <n v="111.5261275032418"/>
    <n v="1.4672411824017"/>
    <s v="Aumento"/>
    <n v="2.0317466295999998E-3"/>
    <n v="10.228778069556601"/>
  </r>
  <r>
    <n v="14"/>
    <d v="2022-03-01T00:00:00"/>
    <x v="2"/>
    <x v="3"/>
    <x v="1"/>
    <x v="5"/>
    <x v="14"/>
    <n v="0.50134405983359998"/>
    <n v="105.410740871098"/>
    <n v="-1.8330128630000001E-2"/>
    <s v="Disminución"/>
    <n v="-9.2436535799999997E-5"/>
    <n v="8.0794619126700002"/>
  </r>
  <r>
    <n v="15"/>
    <d v="2022-03-01T00:00:00"/>
    <x v="2"/>
    <x v="3"/>
    <x v="1"/>
    <x v="5"/>
    <x v="15"/>
    <n v="0.1712997497075"/>
    <n v="105.5426749664438"/>
    <n v="-1.1357082803892"/>
    <s v="Disminución"/>
    <n v="-1.9814811886E-3"/>
    <n v="7.6687761837990003"/>
  </r>
  <r>
    <n v="16"/>
    <d v="2022-03-01T00:00:00"/>
    <x v="2"/>
    <x v="3"/>
    <x v="1"/>
    <x v="5"/>
    <x v="16"/>
    <n v="0.3311207263291"/>
    <n v="109.9627601081353"/>
    <n v="1.3037374490749001"/>
    <s v="Aumento"/>
    <n v="4.4706890646999996E-3"/>
    <n v="8.4539662963001998"/>
  </r>
  <r>
    <n v="17"/>
    <d v="2022-03-01T00:00:00"/>
    <x v="2"/>
    <x v="3"/>
    <x v="1"/>
    <x v="5"/>
    <x v="17"/>
    <n v="0.16158362893459999"/>
    <n v="109.16690801137879"/>
    <n v="2.1392211850156002"/>
    <s v="Aumento"/>
    <n v="3.5247580523000001E-3"/>
    <n v="10.219959036305999"/>
  </r>
  <r>
    <n v="18"/>
    <d v="2022-03-01T00:00:00"/>
    <x v="2"/>
    <x v="3"/>
    <x v="1"/>
    <x v="5"/>
    <x v="18"/>
    <n v="0.17427088336159999"/>
    <n v="109.65547248690621"/>
    <n v="0.2180891510055"/>
    <s v="Aumento"/>
    <n v="3.9675360580000002E-4"/>
    <n v="13.1352485142858"/>
  </r>
  <r>
    <n v="19"/>
    <d v="2022-03-01T00:00:00"/>
    <x v="2"/>
    <x v="3"/>
    <x v="1"/>
    <x v="4"/>
    <x v="19"/>
    <n v="0.27126767697199999"/>
    <n v="105.3472466065265"/>
    <n v="1.9916606945340001"/>
    <s v="Aumento"/>
    <n v="5.3241431290999997E-3"/>
    <n v="8.0161119669655001"/>
  </r>
  <r>
    <n v="20"/>
    <d v="2022-03-01T00:00:00"/>
    <x v="2"/>
    <x v="3"/>
    <x v="1"/>
    <x v="5"/>
    <x v="19"/>
    <n v="0.27126767697199999"/>
    <n v="105.3472466065265"/>
    <n v="1.9916606945340001"/>
    <s v="Aumento"/>
    <n v="5.3241431290999997E-3"/>
    <n v="8.0161119669655001"/>
  </r>
  <r>
    <n v="21"/>
    <d v="2022-03-01T00:00:00"/>
    <x v="2"/>
    <x v="3"/>
    <x v="1"/>
    <x v="4"/>
    <x v="20"/>
    <n v="0.24383886296230001"/>
    <n v="119.1949277746035"/>
    <n v="1.3937360984289999"/>
    <s v="Aumento"/>
    <n v="3.8116052569E-3"/>
    <n v="16.734226903085599"/>
  </r>
  <r>
    <n v="22"/>
    <d v="2022-03-01T00:00:00"/>
    <x v="2"/>
    <x v="3"/>
    <x v="1"/>
    <x v="5"/>
    <x v="20"/>
    <n v="0.24383886296230001"/>
    <n v="119.1949277746035"/>
    <n v="1.3937360984289999"/>
    <s v="Aumento"/>
    <n v="3.8116052569E-3"/>
    <n v="16.734226903085599"/>
  </r>
  <r>
    <n v="23"/>
    <d v="2022-03-01T00:00:00"/>
    <x v="2"/>
    <x v="3"/>
    <x v="1"/>
    <x v="4"/>
    <x v="21"/>
    <n v="0.24651804072200001"/>
    <n v="112.3133163324669"/>
    <n v="1.8535627780741"/>
    <s v="Aumento"/>
    <n v="4.8071627799999997E-3"/>
    <n v="11.4965748758417"/>
  </r>
  <r>
    <n v="24"/>
    <d v="2022-03-01T00:00:00"/>
    <x v="2"/>
    <x v="3"/>
    <x v="1"/>
    <x v="5"/>
    <x v="22"/>
    <n v="0.17387831055969999"/>
    <n v="113.2383002696085"/>
    <n v="1.4614304418177999"/>
    <s v="Aumento"/>
    <n v="2.7057876964999999E-3"/>
    <n v="11.5632168173052"/>
  </r>
  <r>
    <n v="25"/>
    <d v="2022-03-01T00:00:00"/>
    <x v="2"/>
    <x v="3"/>
    <x v="1"/>
    <x v="5"/>
    <x v="23"/>
    <n v="7.2639730162300006E-2"/>
    <n v="110.09917478863559"/>
    <n v="2.8320169691462"/>
    <s v="Aumento"/>
    <n v="2.1013750834999998E-3"/>
    <n v="11.332844075872099"/>
  </r>
  <r>
    <n v="26"/>
    <d v="2022-03-01T00:00:00"/>
    <x v="2"/>
    <x v="3"/>
    <x v="1"/>
    <x v="3"/>
    <x v="24"/>
    <n v="4.1426688398169995"/>
    <n v="115.2041883005927"/>
    <n v="-7.6563327754299998E-2"/>
    <s v="Disminución"/>
    <n v="-3.4888292949999998E-3"/>
    <n v="15.2038815323163"/>
  </r>
  <r>
    <n v="27"/>
    <d v="2022-03-01T00:00:00"/>
    <x v="2"/>
    <x v="3"/>
    <x v="1"/>
    <x v="4"/>
    <x v="25"/>
    <n v="3.1516038535791"/>
    <n v="117.7800250813941"/>
    <n v="-0.38720279643630001"/>
    <s v="Disminución"/>
    <n v="-1.3765893654500001E-2"/>
    <n v="17.9774683105611"/>
  </r>
  <r>
    <n v="28"/>
    <d v="2022-03-01T00:00:00"/>
    <x v="2"/>
    <x v="3"/>
    <x v="1"/>
    <x v="5"/>
    <x v="26"/>
    <n v="0.71160970425869996"/>
    <n v="117.78759171195721"/>
    <n v="-1.6052837699772"/>
    <s v="Disminución"/>
    <n v="-1.3046656758600001E-2"/>
    <n v="18.522507830279501"/>
  </r>
  <r>
    <n v="29"/>
    <d v="2022-03-01T00:00:00"/>
    <x v="2"/>
    <x v="3"/>
    <x v="1"/>
    <x v="5"/>
    <x v="27"/>
    <n v="0.36654191697209998"/>
    <n v="113.9330575161881"/>
    <n v="-2.2662050392145998"/>
    <s v="Disminución"/>
    <n v="-9.2385886984999999E-3"/>
    <n v="16.730958753359602"/>
  </r>
  <r>
    <n v="30"/>
    <d v="2022-03-01T00:00:00"/>
    <x v="2"/>
    <x v="3"/>
    <x v="1"/>
    <x v="5"/>
    <x v="28"/>
    <n v="0.20764307277300001"/>
    <n v="117.65669032106381"/>
    <n v="0.89728026925790005"/>
    <s v="Aumento"/>
    <n v="2.0728149296999998E-3"/>
    <n v="16.389123414168299"/>
  </r>
  <r>
    <n v="31"/>
    <d v="2022-03-01T00:00:00"/>
    <x v="2"/>
    <x v="3"/>
    <x v="1"/>
    <x v="5"/>
    <x v="29"/>
    <n v="8.8910359409799994E-2"/>
    <n v="119.1828752261596"/>
    <n v="3.7040431889677001"/>
    <s v="Aumento"/>
    <n v="3.6109740919999999E-3"/>
    <n v="18.863322725548102"/>
  </r>
  <r>
    <n v="32"/>
    <d v="2022-03-01T00:00:00"/>
    <x v="2"/>
    <x v="3"/>
    <x v="1"/>
    <x v="5"/>
    <x v="30"/>
    <n v="4.9351333637599998E-2"/>
    <n v="116.75197319596801"/>
    <n v="1.6620702389427"/>
    <s v="Aumento"/>
    <n v="8.98734351E-4"/>
    <n v="17.534955755914002"/>
  </r>
  <r>
    <n v="33"/>
    <d v="2022-03-01T00:00:00"/>
    <x v="2"/>
    <x v="3"/>
    <x v="1"/>
    <x v="5"/>
    <x v="31"/>
    <n v="0.24020985206959999"/>
    <n v="114.25825052044981"/>
    <n v="-1.1505865273517"/>
    <s v="Disminución"/>
    <n v="-3.0479045953999999E-3"/>
    <n v="8.9847762845645995"/>
  </r>
  <r>
    <n v="34"/>
    <d v="2022-03-01T00:00:00"/>
    <x v="2"/>
    <x v="3"/>
    <x v="1"/>
    <x v="5"/>
    <x v="32"/>
    <n v="0.32496093974399998"/>
    <n v="109.7047692341548"/>
    <n v="-1.3321969567792"/>
    <s v="Disminución"/>
    <n v="-4.5922703198999996E-3"/>
    <n v="6.9900435914969998"/>
  </r>
  <r>
    <n v="35"/>
    <d v="2022-03-01T00:00:00"/>
    <x v="2"/>
    <x v="3"/>
    <x v="1"/>
    <x v="5"/>
    <x v="33"/>
    <n v="0.1045497217325"/>
    <n v="115.5125875060593"/>
    <n v="-0.44481411184910002"/>
    <s v="Disminución"/>
    <n v="-5.1480725430000005E-4"/>
    <n v="12.5017956268148"/>
  </r>
  <r>
    <n v="36"/>
    <d v="2022-03-01T00:00:00"/>
    <x v="2"/>
    <x v="3"/>
    <x v="1"/>
    <x v="5"/>
    <x v="34"/>
    <n v="0.51619458462839996"/>
    <n v="132.30000530877791"/>
    <n v="1.2884008082984999"/>
    <s v="Aumento"/>
    <n v="8.2878594077000003E-3"/>
    <n v="35.512060412258698"/>
  </r>
  <r>
    <n v="37"/>
    <d v="2022-03-01T00:00:00"/>
    <x v="2"/>
    <x v="3"/>
    <x v="1"/>
    <x v="5"/>
    <x v="35"/>
    <n v="0.20611681197859999"/>
    <n v="108.2706019174997"/>
    <n v="-4.1980092922000002E-3"/>
    <s v="Disminución"/>
    <n v="-8.9384741999999996E-6"/>
    <n v="12.712608781239901"/>
  </r>
  <r>
    <n v="38"/>
    <d v="2022-03-01T00:00:00"/>
    <x v="2"/>
    <x v="3"/>
    <x v="1"/>
    <x v="5"/>
    <x v="36"/>
    <n v="0.15035551086109999"/>
    <n v="122.0253112982024"/>
    <n v="0.91051899512180001"/>
    <s v="Aumento"/>
    <n v="1.5794273011E-3"/>
    <n v="22.2194229161992"/>
  </r>
  <r>
    <n v="39"/>
    <d v="2022-03-01T00:00:00"/>
    <x v="2"/>
    <x v="3"/>
    <x v="1"/>
    <x v="5"/>
    <x v="37"/>
    <n v="6.9601408212800003E-2"/>
    <n v="113.6362730880046"/>
    <n v="0.3498802644208"/>
    <s v="Aumento"/>
    <n v="2.6309669410000001E-4"/>
    <n v="12.5593803427565"/>
  </r>
  <r>
    <n v="40"/>
    <d v="2022-03-01T00:00:00"/>
    <x v="2"/>
    <x v="3"/>
    <x v="1"/>
    <x v="5"/>
    <x v="38"/>
    <n v="0.11555863730090001"/>
    <n v="110.6710893185312"/>
    <n v="-2.4281485036499999E-2"/>
    <s v="Disminución"/>
    <n v="-2.9634329299999999E-5"/>
    <n v="7.8553928727751998"/>
  </r>
  <r>
    <n v="41"/>
    <d v="2022-03-01T00:00:00"/>
    <x v="2"/>
    <x v="3"/>
    <x v="1"/>
    <x v="4"/>
    <x v="39"/>
    <n v="0.28123592510279999"/>
    <n v="106.411326531993"/>
    <n v="0.29302195400859998"/>
    <s v="Aumento"/>
    <n v="8.3419175290000002E-4"/>
    <n v="5.5517092071696004"/>
  </r>
  <r>
    <n v="42"/>
    <d v="2022-03-01T00:00:00"/>
    <x v="2"/>
    <x v="3"/>
    <x v="1"/>
    <x v="5"/>
    <x v="40"/>
    <n v="6.6386657723099998E-2"/>
    <n v="103.8063176796293"/>
    <n v="-0.28707619960039998"/>
    <s v="Disminución"/>
    <n v="-1.8929019670000001E-4"/>
    <n v="2.9063321998334"/>
  </r>
  <r>
    <n v="43"/>
    <d v="2022-03-01T00:00:00"/>
    <x v="2"/>
    <x v="3"/>
    <x v="1"/>
    <x v="5"/>
    <x v="41"/>
    <n v="0.2148492673797"/>
    <n v="107.216252856186"/>
    <n v="0.4678807008093"/>
    <s v="Aumento"/>
    <n v="1.0234819495999999E-3"/>
    <n v="6.369747609779"/>
  </r>
  <r>
    <n v="44"/>
    <d v="2022-03-01T00:00:00"/>
    <x v="2"/>
    <x v="3"/>
    <x v="1"/>
    <x v="4"/>
    <x v="42"/>
    <n v="0.70982906113510003"/>
    <n v="107.2513601904782"/>
    <n v="1.3172037118315001"/>
    <s v="Aumento"/>
    <n v="9.4428726066000009E-3"/>
    <n v="6.8007247687885002"/>
  </r>
  <r>
    <n v="45"/>
    <d v="2022-03-01T00:00:00"/>
    <x v="2"/>
    <x v="3"/>
    <x v="1"/>
    <x v="5"/>
    <x v="43"/>
    <n v="0.15498515272140001"/>
    <n v="107.0425277776737"/>
    <n v="6.08652070855E-2"/>
    <s v="Aumento"/>
    <n v="9.6278451600000006E-5"/>
    <n v="6.9901057815192997"/>
  </r>
  <r>
    <n v="46"/>
    <d v="2022-03-01T00:00:00"/>
    <x v="2"/>
    <x v="3"/>
    <x v="1"/>
    <x v="5"/>
    <x v="44"/>
    <n v="0.28824278664179998"/>
    <n v="107.56810783537129"/>
    <n v="2.3787119942311001"/>
    <s v="Aumento"/>
    <n v="6.8730890890999997E-3"/>
    <n v="6.1990225482597996"/>
  </r>
  <r>
    <n v="47"/>
    <d v="2022-03-01T00:00:00"/>
    <x v="2"/>
    <x v="3"/>
    <x v="1"/>
    <x v="5"/>
    <x v="45"/>
    <n v="0.12801515894730001"/>
    <n v="108.86693732894879"/>
    <n v="0.66541429273099995"/>
    <s v="Aumento"/>
    <n v="8.7891533160000003E-4"/>
    <n v="9.2325073260058996"/>
  </r>
  <r>
    <n v="48"/>
    <d v="2022-03-01T00:00:00"/>
    <x v="2"/>
    <x v="3"/>
    <x v="1"/>
    <x v="5"/>
    <x v="46"/>
    <n v="0.13858596282460001"/>
    <n v="105.3337585864557"/>
    <n v="1.1582050616391999"/>
    <s v="Aumento"/>
    <n v="1.5945897342999999E-3"/>
    <n v="5.6145037119983998"/>
  </r>
  <r>
    <n v="49"/>
    <d v="2022-03-01T00:00:00"/>
    <x v="2"/>
    <x v="3"/>
    <x v="1"/>
    <x v="3"/>
    <x v="47"/>
    <n v="1.0798141949035001"/>
    <n v="107.879658149313"/>
    <n v="-7.9321641571200002E-2"/>
    <s v="Disminución"/>
    <n v="-8.8227243110000002E-4"/>
    <n v="10.4935908715937"/>
  </r>
  <r>
    <n v="50"/>
    <d v="2022-03-01T00:00:00"/>
    <x v="2"/>
    <x v="3"/>
    <x v="1"/>
    <x v="4"/>
    <x v="48"/>
    <n v="0.31387435706920003"/>
    <n v="118.23644298614229"/>
    <n v="4.3348256229141997"/>
    <s v="Aumento"/>
    <n v="1.4710496283599999E-2"/>
    <n v="20.257092400539701"/>
  </r>
  <r>
    <n v="51"/>
    <d v="2022-03-01T00:00:00"/>
    <x v="2"/>
    <x v="3"/>
    <x v="1"/>
    <x v="5"/>
    <x v="49"/>
    <n v="0.31387435706920003"/>
    <n v="118.23644298614229"/>
    <n v="4.3348256229141997"/>
    <s v="Aumento"/>
    <n v="1.4710496283599999E-2"/>
    <n v="20.257092400539701"/>
  </r>
  <r>
    <n v="52"/>
    <d v="2022-03-01T00:00:00"/>
    <x v="2"/>
    <x v="3"/>
    <x v="1"/>
    <x v="4"/>
    <x v="50"/>
    <n v="0.76593983783429997"/>
    <n v="103.635553036364"/>
    <n v="-2.0173952525429999"/>
    <s v="Disminución"/>
    <n v="-1.55927687147E-2"/>
    <n v="6.4528952112022004"/>
  </r>
  <r>
    <n v="53"/>
    <d v="2022-03-01T00:00:00"/>
    <x v="2"/>
    <x v="3"/>
    <x v="1"/>
    <x v="5"/>
    <x v="51"/>
    <n v="0.71577441957249999"/>
    <n v="103.8528619174276"/>
    <n v="-2.1915956924194999"/>
    <s v="Disminución"/>
    <n v="-1.5891200320599999E-2"/>
    <n v="5.8702304583569997"/>
  </r>
  <r>
    <n v="54"/>
    <d v="2022-03-01T00:00:00"/>
    <x v="2"/>
    <x v="3"/>
    <x v="1"/>
    <x v="5"/>
    <x v="52"/>
    <n v="5.0165418261800002E-2"/>
    <n v="100.53492827132111"/>
    <n v="0.62409050999399995"/>
    <s v="Aumento"/>
    <n v="2.9843160589999998E-4"/>
    <n v="15.850473074977099"/>
  </r>
  <r>
    <n v="55"/>
    <d v="2022-03-01T00:00:00"/>
    <x v="2"/>
    <x v="3"/>
    <x v="1"/>
    <x v="3"/>
    <x v="53"/>
    <n v="3.4294267498338997"/>
    <n v="106.3021133074223"/>
    <n v="1.4519675842666999"/>
    <s v="Aumento"/>
    <n v="4.9778026117699999E-2"/>
    <n v="8.6131496062258996"/>
  </r>
  <r>
    <n v="56"/>
    <d v="2022-03-01T00:00:00"/>
    <x v="2"/>
    <x v="3"/>
    <x v="1"/>
    <x v="4"/>
    <x v="54"/>
    <n v="0.86159499987739996"/>
    <n v="110.3268070404165"/>
    <n v="1.8895224228017"/>
    <s v="Aumento"/>
    <n v="1.6818394609599999E-2"/>
    <n v="10.8755254291681"/>
  </r>
  <r>
    <n v="57"/>
    <d v="2022-03-01T00:00:00"/>
    <x v="2"/>
    <x v="3"/>
    <x v="1"/>
    <x v="5"/>
    <x v="54"/>
    <n v="0.86159499987739996"/>
    <n v="110.3268070404165"/>
    <n v="1.8895224228017"/>
    <s v="Aumento"/>
    <n v="1.6818394609599999E-2"/>
    <n v="10.8755254291681"/>
  </r>
  <r>
    <n v="58"/>
    <d v="2022-03-01T00:00:00"/>
    <x v="2"/>
    <x v="3"/>
    <x v="1"/>
    <x v="4"/>
    <x v="55"/>
    <n v="0.33257486107350004"/>
    <n v="109.4024619586516"/>
    <n v="2.3184243219471998"/>
    <s v="Aumento"/>
    <n v="7.8656277608999993E-3"/>
    <n v="9.3882434377006003"/>
  </r>
  <r>
    <n v="59"/>
    <d v="2022-03-01T00:00:00"/>
    <x v="2"/>
    <x v="3"/>
    <x v="1"/>
    <x v="5"/>
    <x v="56"/>
    <n v="0.25565561600980002"/>
    <n v="108.07754506602809"/>
    <n v="1.823604765365"/>
    <s v="Aumento"/>
    <n v="4.7211832155000001E-3"/>
    <n v="8.6539798347996992"/>
  </r>
  <r>
    <n v="60"/>
    <d v="2022-03-01T00:00:00"/>
    <x v="2"/>
    <x v="3"/>
    <x v="1"/>
    <x v="5"/>
    <x v="57"/>
    <n v="7.6919245063700001E-2"/>
    <n v="113.8060730973846"/>
    <n v="3.9123046938563002"/>
    <s v="Aumento"/>
    <n v="3.1444445454999999E-3"/>
    <n v="11.772380507181801"/>
  </r>
  <r>
    <n v="61"/>
    <d v="2022-03-01T00:00:00"/>
    <x v="2"/>
    <x v="3"/>
    <x v="1"/>
    <x v="4"/>
    <x v="58"/>
    <n v="0.85538278000989998"/>
    <n v="105.9521326220561"/>
    <n v="1.4654453989166001"/>
    <s v="Aumento"/>
    <n v="1.24881893961E-2"/>
    <n v="9.2285796236332001"/>
  </r>
  <r>
    <n v="62"/>
    <d v="2022-03-01T00:00:00"/>
    <x v="2"/>
    <x v="3"/>
    <x v="1"/>
    <x v="5"/>
    <x v="59"/>
    <n v="0.61042839211139999"/>
    <n v="106.78320089795029"/>
    <n v="1.2166566143259001"/>
    <s v="Aumento"/>
    <n v="7.4753492771000001E-3"/>
    <n v="9.1741318637765996"/>
  </r>
  <r>
    <n v="63"/>
    <d v="2022-03-01T00:00:00"/>
    <x v="2"/>
    <x v="3"/>
    <x v="1"/>
    <x v="5"/>
    <x v="60"/>
    <n v="6.4204870222500002E-2"/>
    <n v="98.330524231809505"/>
    <n v="-2.2963247791844998"/>
    <s v="Disminución"/>
    <n v="-1.4156520886999999E-3"/>
    <n v="-1.1638433123264"/>
  </r>
  <r>
    <n v="64"/>
    <d v="2022-03-01T00:00:00"/>
    <x v="2"/>
    <x v="3"/>
    <x v="1"/>
    <x v="5"/>
    <x v="61"/>
    <n v="8.9291851573600006E-2"/>
    <n v="100.9650030942547"/>
    <n v="1.9536989948859"/>
    <s v="Aumento"/>
    <n v="1.6482198981E-3"/>
    <n v="5.8012670360231997"/>
  </r>
  <r>
    <n v="65"/>
    <d v="2022-03-01T00:00:00"/>
    <x v="2"/>
    <x v="3"/>
    <x v="1"/>
    <x v="5"/>
    <x v="62"/>
    <n v="9.1457666102399998E-2"/>
    <n v="110.6247506100319"/>
    <n v="5.2102741451980998"/>
    <s v="Aumento"/>
    <n v="4.7802723094999998E-3"/>
    <n v="21.0544431218323"/>
  </r>
  <r>
    <n v="66"/>
    <d v="2022-03-01T00:00:00"/>
    <x v="2"/>
    <x v="3"/>
    <x v="1"/>
    <x v="4"/>
    <x v="63"/>
    <n v="0.52218998393439997"/>
    <n v="107.8533167897801"/>
    <n v="1.8547088002540999"/>
    <s v="Aumento"/>
    <n v="9.7844058641999992E-3"/>
    <n v="9.2007490674020005"/>
  </r>
  <r>
    <n v="67"/>
    <d v="2022-03-01T00:00:00"/>
    <x v="2"/>
    <x v="3"/>
    <x v="1"/>
    <x v="5"/>
    <x v="64"/>
    <n v="0.26871198333739998"/>
    <n v="104.8245152371364"/>
    <n v="1.2759743941677999"/>
    <s v="Aumento"/>
    <n v="3.3858149734999998E-3"/>
    <n v="6.1195487399640998"/>
  </r>
  <r>
    <n v="68"/>
    <d v="2022-03-01T00:00:00"/>
    <x v="2"/>
    <x v="3"/>
    <x v="1"/>
    <x v="5"/>
    <x v="65"/>
    <n v="0.25347800059699999"/>
    <n v="111.06414877689291"/>
    <n v="2.4404151517316"/>
    <s v="Aumento"/>
    <n v="6.3985908906999999E-3"/>
    <n v="12.468052334353301"/>
  </r>
  <r>
    <n v="69"/>
    <d v="2022-03-01T00:00:00"/>
    <x v="2"/>
    <x v="3"/>
    <x v="1"/>
    <x v="4"/>
    <x v="66"/>
    <n v="5.7990640037200003E-2"/>
    <n v="112.6688646320535"/>
    <n v="1.6984369880432"/>
    <s v="Aumento"/>
    <n v="1.0410576413E-3"/>
    <n v="12.822140882068901"/>
  </r>
  <r>
    <n v="70"/>
    <d v="2022-03-01T00:00:00"/>
    <x v="2"/>
    <x v="3"/>
    <x v="1"/>
    <x v="5"/>
    <x v="67"/>
    <n v="5.7990640037200003E-2"/>
    <n v="112.6688646320535"/>
    <n v="1.6984369880432"/>
    <s v="Aumento"/>
    <n v="1.0410576413E-3"/>
    <n v="12.822140882068901"/>
  </r>
  <r>
    <n v="71"/>
    <d v="2022-03-01T00:00:00"/>
    <x v="2"/>
    <x v="3"/>
    <x v="1"/>
    <x v="4"/>
    <x v="68"/>
    <n v="0.64902722907739996"/>
    <n v="98.757748205539897"/>
    <n v="0.496021853096"/>
    <s v="Aumento"/>
    <n v="3.018309924E-3"/>
    <n v="4.3824716604081004"/>
  </r>
  <r>
    <n v="72"/>
    <d v="2022-03-01T00:00:00"/>
    <x v="2"/>
    <x v="3"/>
    <x v="1"/>
    <x v="5"/>
    <x v="68"/>
    <n v="0.64902722907739996"/>
    <n v="98.757748205539897"/>
    <n v="0.496021853096"/>
    <s v="Aumento"/>
    <n v="3.018309924E-3"/>
    <n v="4.3824716604081004"/>
  </r>
  <r>
    <n v="73"/>
    <d v="2022-03-01T00:00:00"/>
    <x v="2"/>
    <x v="3"/>
    <x v="1"/>
    <x v="4"/>
    <x v="69"/>
    <n v="0.15066625582410001"/>
    <n v="103.10217253306681"/>
    <n v="-0.82838469847689999"/>
    <s v="Disminución"/>
    <n v="-1.2379590783E-3"/>
    <n v="4.2058971308702002"/>
  </r>
  <r>
    <n v="74"/>
    <d v="2022-03-01T00:00:00"/>
    <x v="2"/>
    <x v="3"/>
    <x v="1"/>
    <x v="5"/>
    <x v="70"/>
    <n v="0.15066625582410001"/>
    <n v="103.10217253306681"/>
    <n v="-0.82838469847689999"/>
    <s v="Disminución"/>
    <n v="-1.2379590783E-3"/>
    <n v="4.2058971308702002"/>
  </r>
  <r>
    <n v="75"/>
    <d v="2022-03-01T00:00:00"/>
    <x v="2"/>
    <x v="3"/>
    <x v="1"/>
    <x v="3"/>
    <x v="71"/>
    <n v="0.65859621853619998"/>
    <n v="146.8947233206944"/>
    <n v="3.3002687736878999"/>
    <s v="Aumento"/>
    <n v="2.9488391403999999E-2"/>
    <n v="43.610568165112397"/>
  </r>
  <r>
    <n v="76"/>
    <d v="2022-03-01T00:00:00"/>
    <x v="2"/>
    <x v="3"/>
    <x v="1"/>
    <x v="4"/>
    <x v="72"/>
    <n v="0.40807757931869998"/>
    <n v="165.91257835959681"/>
    <n v="3.4302722697649002"/>
    <s v="Aumento"/>
    <n v="2.14230236246E-2"/>
    <n v="59.983563342929202"/>
  </r>
  <r>
    <n v="77"/>
    <d v="2022-03-01T00:00:00"/>
    <x v="2"/>
    <x v="3"/>
    <x v="1"/>
    <x v="5"/>
    <x v="73"/>
    <n v="0.40807757931869998"/>
    <n v="165.91257835959681"/>
    <n v="3.4302722697649002"/>
    <s v="Aumento"/>
    <n v="2.14230236246E-2"/>
    <n v="59.983563342929202"/>
  </r>
  <r>
    <n v="78"/>
    <d v="2022-03-01T00:00:00"/>
    <x v="2"/>
    <x v="3"/>
    <x v="1"/>
    <x v="4"/>
    <x v="74"/>
    <n v="8.3534356096199996E-2"/>
    <n v="121.5880457789129"/>
    <n v="5.3106426694672004"/>
    <s v="Aumento"/>
    <n v="4.8866205878999999E-3"/>
    <n v="24.112951082100501"/>
  </r>
  <r>
    <n v="79"/>
    <d v="2022-03-01T00:00:00"/>
    <x v="2"/>
    <x v="3"/>
    <x v="1"/>
    <x v="5"/>
    <x v="74"/>
    <n v="8.3534356096199996E-2"/>
    <n v="121.5880457789129"/>
    <n v="5.3106426694672004"/>
    <s v="Aumento"/>
    <n v="4.8866205878999999E-3"/>
    <n v="24.112951082100501"/>
  </r>
  <r>
    <n v="80"/>
    <d v="2022-03-01T00:00:00"/>
    <x v="2"/>
    <x v="3"/>
    <x v="1"/>
    <x v="4"/>
    <x v="75"/>
    <n v="0.16698428312130001"/>
    <n v="113.0784675080415"/>
    <n v="1.7961981387103001"/>
    <s v="Aumento"/>
    <n v="3.1787471914999999E-3"/>
    <n v="11.980640872685401"/>
  </r>
  <r>
    <n v="81"/>
    <d v="2022-03-01T00:00:00"/>
    <x v="2"/>
    <x v="3"/>
    <x v="1"/>
    <x v="5"/>
    <x v="75"/>
    <n v="0.16698428312130001"/>
    <n v="113.0784675080415"/>
    <n v="1.7961981387103001"/>
    <s v="Aumento"/>
    <n v="3.1787471914999999E-3"/>
    <n v="11.980640872685401"/>
  </r>
  <r>
    <n v="82"/>
    <d v="2022-03-01T00:00:00"/>
    <x v="2"/>
    <x v="3"/>
    <x v="1"/>
    <x v="3"/>
    <x v="76"/>
    <n v="1.7040968377103001"/>
    <n v="99.066527139737005"/>
    <n v="0.45962008546900002"/>
    <s v="Aumento"/>
    <n v="7.3689646346999996E-3"/>
    <n v="2.8070078206461999"/>
  </r>
  <r>
    <n v="83"/>
    <d v="2022-03-01T00:00:00"/>
    <x v="2"/>
    <x v="3"/>
    <x v="1"/>
    <x v="4"/>
    <x v="77"/>
    <n v="0.68890044088899993"/>
    <n v="102.1800508461742"/>
    <n v="-1.0784899818472999"/>
    <s v="Disminución"/>
    <n v="-7.3219330005000003E-3"/>
    <n v="2.2150916223683002"/>
  </r>
  <r>
    <n v="84"/>
    <d v="2022-03-01T00:00:00"/>
    <x v="2"/>
    <x v="3"/>
    <x v="1"/>
    <x v="5"/>
    <x v="78"/>
    <n v="0.18205602486819999"/>
    <n v="98.253187924562198"/>
    <n v="-3.6498816972218999"/>
    <s v="Disminución"/>
    <n v="-6.4648140448999997E-3"/>
    <n v="0.70168108067769996"/>
  </r>
  <r>
    <n v="85"/>
    <d v="2022-03-01T00:00:00"/>
    <x v="2"/>
    <x v="3"/>
    <x v="1"/>
    <x v="5"/>
    <x v="79"/>
    <n v="0.2034534948183"/>
    <n v="116.183907560554"/>
    <n v="-0.18900862152190001"/>
    <s v="Disminución"/>
    <n v="-4.2706322359999999E-4"/>
    <n v="10.5535254190609"/>
  </r>
  <r>
    <n v="86"/>
    <d v="2022-03-01T00:00:00"/>
    <x v="2"/>
    <x v="3"/>
    <x v="1"/>
    <x v="5"/>
    <x v="80"/>
    <n v="0.15780091205069999"/>
    <n v="98.607470629434502"/>
    <n v="0.54270133411120003"/>
    <s v="Aumento"/>
    <n v="8.0132273179999998E-4"/>
    <n v="-0.88739436728249999"/>
  </r>
  <r>
    <n v="87"/>
    <d v="2022-03-01T00:00:00"/>
    <x v="2"/>
    <x v="3"/>
    <x v="1"/>
    <x v="5"/>
    <x v="81"/>
    <n v="0.14559000915180001"/>
    <n v="91.393128526861901"/>
    <n v="-0.96067461375130003"/>
    <s v="Disminución"/>
    <n v="-1.2313784637999999E-3"/>
    <n v="-5.1087973635469002"/>
  </r>
  <r>
    <n v="88"/>
    <d v="2022-03-01T00:00:00"/>
    <x v="2"/>
    <x v="3"/>
    <x v="1"/>
    <x v="4"/>
    <x v="82"/>
    <n v="0.21776597557249999"/>
    <n v="110.62631700344259"/>
    <n v="7.4143834670378004"/>
    <s v="Aumento"/>
    <n v="1.5864956226099999E-2"/>
    <n v="5.2671964238116002"/>
  </r>
  <r>
    <n v="89"/>
    <d v="2022-03-01T00:00:00"/>
    <x v="2"/>
    <x v="3"/>
    <x v="1"/>
    <x v="5"/>
    <x v="83"/>
    <n v="8.8832571525000001E-2"/>
    <n v="143.7917617743372"/>
    <n v="21.725958252812202"/>
    <s v="Aumento"/>
    <n v="2.1751027273899999E-2"/>
    <n v="10.558363311172901"/>
  </r>
  <r>
    <n v="90"/>
    <d v="2022-03-01T00:00:00"/>
    <x v="2"/>
    <x v="3"/>
    <x v="1"/>
    <x v="5"/>
    <x v="84"/>
    <n v="0.12893340404750001"/>
    <n v="87.775979912493298"/>
    <n v="-5.1695685177317001"/>
    <s v="Disminución"/>
    <n v="-5.8860710477999997E-3"/>
    <n v="-0.12754564588180001"/>
  </r>
  <r>
    <n v="91"/>
    <d v="2022-03-01T00:00:00"/>
    <x v="2"/>
    <x v="3"/>
    <x v="1"/>
    <x v="4"/>
    <x v="85"/>
    <n v="0.2796545963182"/>
    <n v="109.7785559945322"/>
    <n v="2.6189463091302998"/>
    <s v="Aumento"/>
    <n v="7.4750880882999996E-3"/>
    <n v="9.2026551219605004"/>
  </r>
  <r>
    <n v="92"/>
    <d v="2022-03-01T00:00:00"/>
    <x v="2"/>
    <x v="3"/>
    <x v="1"/>
    <x v="5"/>
    <x v="86"/>
    <n v="0.2796545963182"/>
    <n v="109.7785559945322"/>
    <n v="2.6189463091302998"/>
    <s v="Aumento"/>
    <n v="7.4750880882999996E-3"/>
    <n v="9.2026551219605004"/>
  </r>
  <r>
    <n v="93"/>
    <d v="2022-03-01T00:00:00"/>
    <x v="2"/>
    <x v="3"/>
    <x v="1"/>
    <x v="4"/>
    <x v="87"/>
    <n v="0.12949218509429999"/>
    <n v="78.050843177913805"/>
    <n v="1.5986432093808001"/>
    <s v="Aumento"/>
    <n v="1.5172690282E-3"/>
    <n v="-12.323008567365401"/>
  </r>
  <r>
    <n v="94"/>
    <d v="2022-03-01T00:00:00"/>
    <x v="2"/>
    <x v="3"/>
    <x v="1"/>
    <x v="5"/>
    <x v="88"/>
    <n v="0.12949218509429999"/>
    <n v="78.050843177913805"/>
    <n v="1.5986432093808001"/>
    <s v="Aumento"/>
    <n v="1.5172690282E-3"/>
    <n v="-12.323008567365401"/>
  </r>
  <r>
    <n v="95"/>
    <d v="2022-03-01T00:00:00"/>
    <x v="2"/>
    <x v="3"/>
    <x v="1"/>
    <x v="4"/>
    <x v="89"/>
    <n v="0.26358346560019996"/>
    <n v="81.520225965748807"/>
    <n v="-3.3943279851842001"/>
    <s v="Disminución"/>
    <n v="-7.2029850394E-3"/>
    <n v="5.1550605092817001"/>
  </r>
  <r>
    <n v="96"/>
    <d v="2022-03-01T00:00:00"/>
    <x v="2"/>
    <x v="3"/>
    <x v="1"/>
    <x v="5"/>
    <x v="90"/>
    <n v="0.16100487492609999"/>
    <n v="69.0893513282832"/>
    <n v="-6.2900262283444004"/>
    <s v="Disminución"/>
    <n v="-7.1235188254999996E-3"/>
    <n v="5.4536422666198003"/>
  </r>
  <r>
    <n v="97"/>
    <d v="2022-03-01T00:00:00"/>
    <x v="2"/>
    <x v="3"/>
    <x v="1"/>
    <x v="5"/>
    <x v="91"/>
    <n v="0.1025785906741"/>
    <n v="101.03142613992441"/>
    <n v="-8.0305005238999999E-2"/>
    <s v="Disminución"/>
    <n v="-7.9466213899999995E-5"/>
    <n v="4.8364567109649998"/>
  </r>
  <r>
    <n v="98"/>
    <d v="2022-03-01T00:00:00"/>
    <x v="2"/>
    <x v="3"/>
    <x v="1"/>
    <x v="4"/>
    <x v="92"/>
    <n v="0.1247001742361"/>
    <n v="96.567547737028406"/>
    <n v="-2.5145400521622001"/>
    <s v="Disminución"/>
    <n v="-2.9634306679999999E-3"/>
    <n v="-2.7575078768208998"/>
  </r>
  <r>
    <n v="99"/>
    <d v="2022-03-01T00:00:00"/>
    <x v="2"/>
    <x v="3"/>
    <x v="1"/>
    <x v="5"/>
    <x v="93"/>
    <n v="0.1247001742361"/>
    <n v="96.567547737028406"/>
    <n v="-2.5145400521622001"/>
    <s v="Disminución"/>
    <n v="-2.9634306679999999E-3"/>
    <n v="-2.7575078768208998"/>
  </r>
  <r>
    <n v="100"/>
    <d v="2022-03-01T00:00:00"/>
    <x v="2"/>
    <x v="3"/>
    <x v="1"/>
    <x v="3"/>
    <x v="94"/>
    <n v="3.9056444085678006"/>
    <n v="80.988232019699396"/>
    <n v="-1.0482236116762"/>
    <s v="Disminución"/>
    <n v="-3.1968536640299999E-2"/>
    <n v="-5.7393802661390998"/>
  </r>
  <r>
    <n v="101"/>
    <d v="2022-03-01T00:00:00"/>
    <x v="2"/>
    <x v="3"/>
    <x v="1"/>
    <x v="4"/>
    <x v="95"/>
    <n v="0.37946593778779997"/>
    <n v="92.940950646554697"/>
    <n v="-1.3300690897027001"/>
    <s v="Disminución"/>
    <n v="-4.5357288111999997E-3"/>
    <n v="2.4482792701605001"/>
  </r>
  <r>
    <n v="102"/>
    <d v="2022-03-01T00:00:00"/>
    <x v="2"/>
    <x v="3"/>
    <x v="1"/>
    <x v="5"/>
    <x v="96"/>
    <n v="0.1152998753929"/>
    <n v="91.243787025683503"/>
    <n v="-4.1892529361376001"/>
    <s v="Disminución"/>
    <n v="-4.3886635902000001E-3"/>
    <n v="-5.0380574689767998"/>
  </r>
  <r>
    <n v="103"/>
    <d v="2022-03-01T00:00:00"/>
    <x v="2"/>
    <x v="3"/>
    <x v="1"/>
    <x v="5"/>
    <x v="97"/>
    <n v="6.7919813353E-2"/>
    <n v="139.1899747075467"/>
    <n v="-0.98420472617099997"/>
    <s v="Disminución"/>
    <n v="-8.9652664449999995E-4"/>
    <n v="25.640529166135899"/>
  </r>
  <r>
    <n v="104"/>
    <d v="2022-03-01T00:00:00"/>
    <x v="2"/>
    <x v="3"/>
    <x v="1"/>
    <x v="5"/>
    <x v="98"/>
    <n v="0.13267626599749999"/>
    <n v="84.724122880576601"/>
    <n v="-0.1197968049172"/>
    <s v="Disminución"/>
    <n v="-1.2863049329999999E-4"/>
    <n v="0.84784865480810001"/>
  </r>
  <r>
    <n v="105"/>
    <d v="2022-03-01T00:00:00"/>
    <x v="2"/>
    <x v="3"/>
    <x v="1"/>
    <x v="5"/>
    <x v="99"/>
    <n v="6.3569983044399994E-2"/>
    <n v="63.754781124647401"/>
    <n v="2.3236644522232002"/>
    <s v="Aumento"/>
    <n v="8.7809191669999999E-4"/>
    <n v="-13.320828861178001"/>
  </r>
  <r>
    <n v="106"/>
    <d v="2022-03-01T00:00:00"/>
    <x v="2"/>
    <x v="3"/>
    <x v="1"/>
    <x v="4"/>
    <x v="100"/>
    <n v="1.0304032305385999"/>
    <n v="59.8610834660916"/>
    <n v="3.4413497021027002"/>
    <s v="Aumento"/>
    <n v="1.9577814460399998E-2"/>
    <n v="-3.3953401349914998"/>
  </r>
  <r>
    <n v="107"/>
    <d v="2022-03-01T00:00:00"/>
    <x v="2"/>
    <x v="3"/>
    <x v="1"/>
    <x v="5"/>
    <x v="101"/>
    <n v="0.70415463637810005"/>
    <n v="43.264726942179799"/>
    <n v="-3.7176040362300003E-2"/>
    <s v="Disminución"/>
    <n v="-1.080947048E-4"/>
    <n v="-7.5734650774418997"/>
  </r>
  <r>
    <n v="108"/>
    <d v="2022-03-01T00:00:00"/>
    <x v="2"/>
    <x v="3"/>
    <x v="1"/>
    <x v="5"/>
    <x v="102"/>
    <n v="5.6021875585399998E-2"/>
    <n v="94.256016394522106"/>
    <n v="-9.6511389236888991"/>
    <s v="Disminución"/>
    <n v="-5.3814635838000001E-3"/>
    <n v="3.4956275473001002"/>
  </r>
  <r>
    <n v="109"/>
    <d v="2022-03-01T00:00:00"/>
    <x v="2"/>
    <x v="3"/>
    <x v="1"/>
    <x v="5"/>
    <x v="103"/>
    <n v="0.17562211629060001"/>
    <n v="93.026756659432905"/>
    <n v="14.997524699261101"/>
    <s v="Aumento"/>
    <n v="2.032806191E-2"/>
    <n v="5.8610954054921001"/>
  </r>
  <r>
    <n v="110"/>
    <d v="2022-03-01T00:00:00"/>
    <x v="2"/>
    <x v="3"/>
    <x v="1"/>
    <x v="5"/>
    <x v="104"/>
    <n v="9.4604602284500003E-2"/>
    <n v="101.45427164695271"/>
    <n v="5.4580105542883999"/>
    <s v="Aumento"/>
    <n v="4.7393108390999996E-3"/>
    <n v="-7.2877316330635002"/>
  </r>
  <r>
    <n v="111"/>
    <d v="2022-03-01T00:00:00"/>
    <x v="2"/>
    <x v="3"/>
    <x v="1"/>
    <x v="4"/>
    <x v="105"/>
    <n v="5.5460241131899998E-2"/>
    <n v="101.4163640429403"/>
    <n v="-1.336729810042"/>
    <s v="Disminución"/>
    <n v="-7.270356589E-4"/>
    <n v="13.739396000106399"/>
  </r>
  <r>
    <n v="112"/>
    <d v="2022-03-01T00:00:00"/>
    <x v="2"/>
    <x v="3"/>
    <x v="1"/>
    <x v="5"/>
    <x v="106"/>
    <n v="5.5460241131899998E-2"/>
    <n v="101.4163640429403"/>
    <n v="-1.336729810042"/>
    <s v="Disminución"/>
    <n v="-7.270356589E-4"/>
    <n v="13.739396000106399"/>
  </r>
  <r>
    <n v="113"/>
    <d v="2022-03-01T00:00:00"/>
    <x v="2"/>
    <x v="3"/>
    <x v="1"/>
    <x v="4"/>
    <x v="107"/>
    <n v="0.74279784308719998"/>
    <n v="56.314719265050499"/>
    <n v="-4.6581314420922997"/>
    <s v="Disminución"/>
    <n v="-1.94983756313E-2"/>
    <n v="-35.855076552992003"/>
  </r>
  <r>
    <n v="114"/>
    <d v="2022-03-01T00:00:00"/>
    <x v="2"/>
    <x v="3"/>
    <x v="1"/>
    <x v="5"/>
    <x v="108"/>
    <n v="0.57458395819499997"/>
    <n v="42.034401303429803"/>
    <n v="-10.6231328636886"/>
    <s v="Disminución"/>
    <n v="-2.7388209663700001E-2"/>
    <n v="-48.121997310230597"/>
  </r>
  <r>
    <n v="115"/>
    <d v="2022-03-01T00:00:00"/>
    <x v="2"/>
    <x v="3"/>
    <x v="1"/>
    <x v="5"/>
    <x v="109"/>
    <n v="6.0451632985800002E-2"/>
    <n v="105.9483212046419"/>
    <n v="0.43724572730139999"/>
    <s v="Aumento"/>
    <n v="2.6601779630000002E-4"/>
    <n v="3.1666629409169"/>
  </r>
  <r>
    <n v="116"/>
    <d v="2022-03-01T00:00:00"/>
    <x v="2"/>
    <x v="3"/>
    <x v="1"/>
    <x v="5"/>
    <x v="110"/>
    <n v="0.1077622519064"/>
    <n v="104.6137222867809"/>
    <n v="7.6290189291318002"/>
    <s v="Aumento"/>
    <n v="7.6238162360000002E-3"/>
    <n v="-9.4382491324724"/>
  </r>
  <r>
    <n v="117"/>
    <d v="2022-03-01T00:00:00"/>
    <x v="2"/>
    <x v="3"/>
    <x v="1"/>
    <x v="4"/>
    <x v="111"/>
    <n v="0.7192082736144999"/>
    <n v="85.174281491317402"/>
    <n v="-6.4516154351757997"/>
    <s v="Disminución"/>
    <n v="-4.0306318158699998E-2"/>
    <n v="-11.7646257418275"/>
  </r>
  <r>
    <n v="118"/>
    <d v="2022-03-01T00:00:00"/>
    <x v="2"/>
    <x v="3"/>
    <x v="1"/>
    <x v="5"/>
    <x v="112"/>
    <n v="0.50244288063919995"/>
    <n v="69.502179199407195"/>
    <n v="-7.6527777637570003"/>
    <s v="Disminución"/>
    <n v="-2.7609476940600002E-2"/>
    <n v="-27.354739298715099"/>
  </r>
  <r>
    <n v="119"/>
    <d v="2022-03-01T00:00:00"/>
    <x v="2"/>
    <x v="3"/>
    <x v="1"/>
    <x v="5"/>
    <x v="113"/>
    <n v="6.3964354986400004E-2"/>
    <n v="121.8558624040185"/>
    <n v="-3.2252337822923001"/>
    <s v="Disminución"/>
    <n v="-2.4783424574999998E-3"/>
    <n v="26.495830268428701"/>
  </r>
  <r>
    <n v="120"/>
    <d v="2022-03-01T00:00:00"/>
    <x v="2"/>
    <x v="3"/>
    <x v="1"/>
    <x v="5"/>
    <x v="114"/>
    <n v="0.15280103798889999"/>
    <n v="121.3521938341562"/>
    <n v="-5.4606932154405996"/>
    <s v="Disminución"/>
    <n v="-1.0218498760600001E-2"/>
    <n v="22.043869295250101"/>
  </r>
  <r>
    <n v="121"/>
    <d v="2022-03-01T00:00:00"/>
    <x v="2"/>
    <x v="3"/>
    <x v="1"/>
    <x v="4"/>
    <x v="115"/>
    <n v="0.53279153732710005"/>
    <n v="117.4117386021876"/>
    <n v="2.3753155301997002"/>
    <s v="Aumento"/>
    <n v="1.38475418797E-2"/>
    <n v="17.5378925493008"/>
  </r>
  <r>
    <n v="122"/>
    <d v="2022-03-01T00:00:00"/>
    <x v="2"/>
    <x v="3"/>
    <x v="1"/>
    <x v="5"/>
    <x v="116"/>
    <n v="0.53279153732710005"/>
    <n v="117.4117386021876"/>
    <n v="2.3753155301997002"/>
    <s v="Aumento"/>
    <n v="1.38475418797E-2"/>
    <n v="17.5378925493008"/>
  </r>
  <r>
    <n v="123"/>
    <d v="2022-03-01T00:00:00"/>
    <x v="2"/>
    <x v="3"/>
    <x v="1"/>
    <x v="4"/>
    <x v="117"/>
    <n v="0.44551734508069996"/>
    <n v="107.9491082200568"/>
    <n v="-7.1092864234499994E-2"/>
    <s v="Disminución"/>
    <n v="-3.2643472020000002E-4"/>
    <n v="8.0949311767751997"/>
  </r>
  <r>
    <n v="124"/>
    <d v="2022-03-01T00:00:00"/>
    <x v="2"/>
    <x v="3"/>
    <x v="1"/>
    <x v="5"/>
    <x v="118"/>
    <n v="0.12145633917280001"/>
    <n v="108.9259756539641"/>
    <n v="0.23018364242930001"/>
    <s v="Aumento"/>
    <n v="2.8987140310000002E-4"/>
    <n v="7.9218326699058998"/>
  </r>
  <r>
    <n v="125"/>
    <d v="2022-03-01T00:00:00"/>
    <x v="2"/>
    <x v="3"/>
    <x v="1"/>
    <x v="5"/>
    <x v="119"/>
    <n v="0.1341442937898"/>
    <n v="105.2354444552155"/>
    <n v="-0.60570425327279998"/>
    <s v="Disminución"/>
    <n v="-8.207505846E-4"/>
    <n v="5.6852021754811002"/>
  </r>
  <r>
    <n v="126"/>
    <d v="2022-03-01T00:00:00"/>
    <x v="2"/>
    <x v="3"/>
    <x v="1"/>
    <x v="5"/>
    <x v="120"/>
    <n v="0.18991671211809999"/>
    <n v="109.24112599038079"/>
    <n v="0.1033943975777"/>
    <s v="Aumento"/>
    <n v="2.0444446120000001E-4"/>
    <n v="9.9125919791485"/>
  </r>
  <r>
    <n v="127"/>
    <d v="2022-03-01T00:00:00"/>
    <x v="2"/>
    <x v="3"/>
    <x v="1"/>
    <x v="3"/>
    <x v="121"/>
    <n v="1.2479278713816"/>
    <n v="107.6266334776291"/>
    <n v="0.64728992483680003"/>
    <s v="Aumento"/>
    <n v="8.2410736884999999E-3"/>
    <n v="8.8005530854004004"/>
  </r>
  <r>
    <n v="128"/>
    <d v="2022-03-01T00:00:00"/>
    <x v="2"/>
    <x v="3"/>
    <x v="1"/>
    <x v="4"/>
    <x v="122"/>
    <n v="0.52725599910359999"/>
    <n v="106.4221481555027"/>
    <n v="0.52278328249079997"/>
    <s v="Aumento"/>
    <n v="2.7841237337999998E-3"/>
    <n v="6.6363577722085001"/>
  </r>
  <r>
    <n v="129"/>
    <d v="2022-03-01T00:00:00"/>
    <x v="2"/>
    <x v="3"/>
    <x v="1"/>
    <x v="5"/>
    <x v="123"/>
    <n v="0.52725599910359999"/>
    <n v="106.4221481555027"/>
    <n v="0.52278328249079997"/>
    <s v="Aumento"/>
    <n v="2.7841237337999998E-3"/>
    <n v="6.6363577722085001"/>
  </r>
  <r>
    <n v="130"/>
    <d v="2022-03-01T00:00:00"/>
    <x v="2"/>
    <x v="3"/>
    <x v="1"/>
    <x v="4"/>
    <x v="124"/>
    <n v="7.0902558539100005E-2"/>
    <n v="104.2441778948341"/>
    <n v="0.98762082748489999"/>
    <s v="Aumento"/>
    <n v="6.8962597400000004E-4"/>
    <n v="4.4022617261938999"/>
  </r>
  <r>
    <n v="131"/>
    <d v="2022-03-01T00:00:00"/>
    <x v="2"/>
    <x v="3"/>
    <x v="1"/>
    <x v="5"/>
    <x v="125"/>
    <n v="7.0902558539100005E-2"/>
    <n v="104.2441778948341"/>
    <n v="0.98762082748489999"/>
    <s v="Aumento"/>
    <n v="6.8962597400000004E-4"/>
    <n v="4.4022617261938999"/>
  </r>
  <r>
    <n v="132"/>
    <d v="2022-03-01T00:00:00"/>
    <x v="2"/>
    <x v="3"/>
    <x v="1"/>
    <x v="4"/>
    <x v="126"/>
    <n v="0.17920866054699999"/>
    <n v="108.8428896915358"/>
    <n v="-0.80239828141110003"/>
    <s v="Disminución"/>
    <n v="-1.5053090406E-3"/>
    <n v="13.2157448549968"/>
  </r>
  <r>
    <n v="133"/>
    <d v="2022-03-01T00:00:00"/>
    <x v="2"/>
    <x v="3"/>
    <x v="1"/>
    <x v="5"/>
    <x v="126"/>
    <n v="0.17920866054699999"/>
    <n v="108.8428896915358"/>
    <n v="-0.80239828141110003"/>
    <s v="Disminución"/>
    <n v="-1.5053090406E-3"/>
    <n v="13.2157448549968"/>
  </r>
  <r>
    <n v="134"/>
    <d v="2022-03-01T00:00:00"/>
    <x v="2"/>
    <x v="3"/>
    <x v="1"/>
    <x v="4"/>
    <x v="127"/>
    <n v="0.29268901841380002"/>
    <n v="112.5240530240934"/>
    <n v="4.0127967364646997"/>
    <s v="Aumento"/>
    <n v="1.2122438171800001E-2"/>
    <n v="12.039131201369001"/>
  </r>
  <r>
    <n v="135"/>
    <d v="2022-03-01T00:00:00"/>
    <x v="2"/>
    <x v="3"/>
    <x v="1"/>
    <x v="5"/>
    <x v="127"/>
    <n v="0.29268901841380002"/>
    <n v="112.5240530240934"/>
    <n v="4.0127967364646997"/>
    <s v="Aumento"/>
    <n v="1.2122438171800001E-2"/>
    <n v="12.039131201369001"/>
  </r>
  <r>
    <n v="136"/>
    <d v="2022-03-01T00:00:00"/>
    <x v="2"/>
    <x v="3"/>
    <x v="1"/>
    <x v="4"/>
    <x v="128"/>
    <n v="0.1778716347781"/>
    <n v="103.2611948798918"/>
    <n v="-3.2304173241173002"/>
    <s v="Disminución"/>
    <n v="-5.8498051504000002E-3"/>
    <n v="7.2674671742522001"/>
  </r>
  <r>
    <n v="137"/>
    <d v="2022-03-01T00:00:00"/>
    <x v="2"/>
    <x v="3"/>
    <x v="1"/>
    <x v="5"/>
    <x v="129"/>
    <n v="0.1778716347781"/>
    <n v="103.2611948798918"/>
    <n v="-3.2304173241173002"/>
    <s v="Disminución"/>
    <n v="-5.8498051504000002E-3"/>
    <n v="7.2674671742522001"/>
  </r>
  <r>
    <n v="138"/>
    <d v="2022-03-01T00:00:00"/>
    <x v="2"/>
    <x v="3"/>
    <x v="1"/>
    <x v="3"/>
    <x v="130"/>
    <n v="1.1569809565125999"/>
    <n v="106.5653981198479"/>
    <n v="0.46049927337919999"/>
    <s v="Aumento"/>
    <n v="5.3920490573000001E-3"/>
    <n v="8.2913286806094995"/>
  </r>
  <r>
    <n v="139"/>
    <d v="2022-03-01T00:00:00"/>
    <x v="2"/>
    <x v="3"/>
    <x v="1"/>
    <x v="4"/>
    <x v="131"/>
    <n v="0.19293445750929999"/>
    <n v="106.38718254909379"/>
    <n v="2.0450923482576999"/>
    <s v="Aumento"/>
    <n v="3.9246208062000002E-3"/>
    <n v="8.3157564210311996"/>
  </r>
  <r>
    <n v="140"/>
    <d v="2022-03-01T00:00:00"/>
    <x v="2"/>
    <x v="3"/>
    <x v="1"/>
    <x v="5"/>
    <x v="132"/>
    <n v="0.11725688983800001"/>
    <n v="105.3123708542816"/>
    <n v="1.3060954307270001"/>
    <s v="Aumento"/>
    <n v="1.5189199594999999E-3"/>
    <n v="5.6252502916390998"/>
  </r>
  <r>
    <n v="141"/>
    <d v="2022-03-01T00:00:00"/>
    <x v="2"/>
    <x v="3"/>
    <x v="1"/>
    <x v="5"/>
    <x v="133"/>
    <n v="7.5677567671300003E-2"/>
    <n v="108.0525251383612"/>
    <n v="3.1817392406891001"/>
    <s v="Aumento"/>
    <n v="2.4057008468000001E-3"/>
    <n v="12.6489600311372"/>
  </r>
  <r>
    <n v="142"/>
    <d v="2022-03-01T00:00:00"/>
    <x v="2"/>
    <x v="3"/>
    <x v="1"/>
    <x v="4"/>
    <x v="134"/>
    <n v="0.85493417520309989"/>
    <n v="105.644401373497"/>
    <n v="-2.4785756670299999E-2"/>
    <s v="Disminución"/>
    <n v="-2.1363224190000001E-4"/>
    <n v="7.3075161314618997"/>
  </r>
  <r>
    <n v="143"/>
    <d v="2022-03-01T00:00:00"/>
    <x v="2"/>
    <x v="3"/>
    <x v="1"/>
    <x v="5"/>
    <x v="135"/>
    <n v="5.9873336430799999E-2"/>
    <n v="104.5245114911293"/>
    <n v="0.45592163670629998"/>
    <s v="Aumento"/>
    <n v="2.709842577E-4"/>
    <n v="7.8632967597145003"/>
  </r>
  <r>
    <n v="144"/>
    <d v="2022-03-01T00:00:00"/>
    <x v="2"/>
    <x v="3"/>
    <x v="1"/>
    <x v="5"/>
    <x v="136"/>
    <n v="0.1095376576153"/>
    <n v="99.156763067495802"/>
    <n v="-5.2974944752799999E-2"/>
    <s v="Disminución"/>
    <n v="-5.4924261500000003E-5"/>
    <n v="3.1586936761944"/>
  </r>
  <r>
    <n v="145"/>
    <d v="2022-03-01T00:00:00"/>
    <x v="2"/>
    <x v="3"/>
    <x v="1"/>
    <x v="5"/>
    <x v="137"/>
    <n v="0.1568454307977"/>
    <n v="98.024186867492503"/>
    <n v="1.0995877275901"/>
    <s v="Aumento"/>
    <n v="1.5953773229E-3"/>
    <n v="0.55132366644959996"/>
  </r>
  <r>
    <n v="146"/>
    <d v="2022-03-01T00:00:00"/>
    <x v="2"/>
    <x v="3"/>
    <x v="1"/>
    <x v="5"/>
    <x v="138"/>
    <n v="0.14533312764010001"/>
    <n v="98.479279860097904"/>
    <n v="0.29989931340670001"/>
    <s v="Aumento"/>
    <n v="4.082838992E-4"/>
    <n v="-0.37785006414299999"/>
  </r>
  <r>
    <n v="147"/>
    <d v="2022-03-01T00:00:00"/>
    <x v="2"/>
    <x v="3"/>
    <x v="1"/>
    <x v="5"/>
    <x v="139"/>
    <n v="0.15544741860520001"/>
    <n v="105.71447965377089"/>
    <n v="-0.74757298638900005"/>
    <s v="Disminución"/>
    <n v="-1.1808867524000001E-3"/>
    <n v="7.4243265225838"/>
  </r>
  <r>
    <n v="148"/>
    <d v="2022-03-01T00:00:00"/>
    <x v="2"/>
    <x v="3"/>
    <x v="1"/>
    <x v="5"/>
    <x v="140"/>
    <n v="0.227897204114"/>
    <n v="118.8228171312642"/>
    <n v="-0.48244659312350002"/>
    <s v="Disminución"/>
    <n v="-1.2524667077E-3"/>
    <n v="18.3368519031476"/>
  </r>
  <r>
    <n v="149"/>
    <d v="2022-03-01T00:00:00"/>
    <x v="2"/>
    <x v="3"/>
    <x v="1"/>
    <x v="4"/>
    <x v="141"/>
    <n v="0.1091123238002"/>
    <n v="114.0968619320772"/>
    <n v="1.4356502770374999"/>
    <s v="Aumento"/>
    <n v="1.681060493E-3"/>
    <n v="15.9612734236092"/>
  </r>
  <r>
    <n v="150"/>
    <d v="2022-03-01T00:00:00"/>
    <x v="2"/>
    <x v="3"/>
    <x v="1"/>
    <x v="5"/>
    <x v="142"/>
    <n v="0.1091123238002"/>
    <n v="114.0968619320772"/>
    <n v="1.4356502770374999"/>
    <s v="Aumento"/>
    <n v="1.681060493E-3"/>
    <n v="15.9612734236092"/>
  </r>
  <r>
    <n v="151"/>
    <d v="2022-03-01T00:00:00"/>
    <x v="2"/>
    <x v="3"/>
    <x v="1"/>
    <x v="2"/>
    <x v="143"/>
    <n v="2.0343097819712002"/>
    <n v="116.3513369199635"/>
    <n v="1.5772840464705"/>
    <s v="Aumento"/>
    <n v="3.5065462755999997E-2"/>
    <n v="17.260979441460201"/>
  </r>
  <r>
    <n v="152"/>
    <d v="2022-03-01T00:00:00"/>
    <x v="2"/>
    <x v="3"/>
    <x v="1"/>
    <x v="3"/>
    <x v="144"/>
    <n v="0.75635486065659996"/>
    <n v="107.82944493886581"/>
    <n v="1.1127456350528999"/>
    <s v="Aumento"/>
    <n v="8.5630950170000001E-3"/>
    <n v="8.3964948916274"/>
  </r>
  <r>
    <n v="153"/>
    <d v="2022-03-01T00:00:00"/>
    <x v="2"/>
    <x v="3"/>
    <x v="1"/>
    <x v="4"/>
    <x v="144"/>
    <n v="0.75635486065659996"/>
    <n v="107.82944493886581"/>
    <n v="1.1127456350528999"/>
    <s v="Aumento"/>
    <n v="8.5630950170000001E-3"/>
    <n v="8.3964948916274"/>
  </r>
  <r>
    <n v="154"/>
    <d v="2022-03-01T00:00:00"/>
    <x v="2"/>
    <x v="3"/>
    <x v="1"/>
    <x v="5"/>
    <x v="145"/>
    <n v="0.589171491923"/>
    <n v="108.6622959936406"/>
    <n v="1.5968779696501001"/>
    <s v="Aumento"/>
    <n v="9.6004096354000007E-3"/>
    <n v="10.1152824902859"/>
  </r>
  <r>
    <n v="155"/>
    <d v="2022-03-01T00:00:00"/>
    <x v="2"/>
    <x v="3"/>
    <x v="1"/>
    <x v="5"/>
    <x v="146"/>
    <n v="0.16718336873360001"/>
    <n v="104.8943916365654"/>
    <n v="-0.61617358460229998"/>
    <s v="Disminución"/>
    <n v="-1.0373146183999999E-3"/>
    <n v="2.5526744104244998"/>
  </r>
  <r>
    <n v="156"/>
    <d v="2022-03-01T00:00:00"/>
    <x v="2"/>
    <x v="3"/>
    <x v="1"/>
    <x v="3"/>
    <x v="147"/>
    <n v="0.6835178707142"/>
    <n v="138.57746758383459"/>
    <n v="3.1166551143226"/>
    <s v="Aumento"/>
    <n v="2.7313680128299999E-2"/>
    <n v="38.617668593879998"/>
  </r>
  <r>
    <n v="157"/>
    <d v="2022-03-01T00:00:00"/>
    <x v="2"/>
    <x v="3"/>
    <x v="1"/>
    <x v="4"/>
    <x v="147"/>
    <n v="0.6835178707142"/>
    <n v="138.57746758383459"/>
    <n v="3.1166551143226"/>
    <s v="Aumento"/>
    <n v="2.7313680128299999E-2"/>
    <n v="38.617668593879998"/>
  </r>
  <r>
    <n v="158"/>
    <d v="2022-03-01T00:00:00"/>
    <x v="2"/>
    <x v="3"/>
    <x v="1"/>
    <x v="5"/>
    <x v="147"/>
    <n v="0.6835178707142"/>
    <n v="138.57746758383459"/>
    <n v="3.1166551143226"/>
    <s v="Aumento"/>
    <n v="2.7313680128299999E-2"/>
    <n v="38.617668593879998"/>
  </r>
  <r>
    <n v="159"/>
    <d v="2022-03-01T00:00:00"/>
    <x v="2"/>
    <x v="3"/>
    <x v="1"/>
    <x v="3"/>
    <x v="148"/>
    <n v="7.5583316917699997E-2"/>
    <n v="97.050499558902899"/>
    <n v="0.30872554676539998"/>
    <s v="Aumento"/>
    <n v="2.1539487860000001E-4"/>
    <n v="1.7540137533322"/>
  </r>
  <r>
    <n v="160"/>
    <d v="2022-03-01T00:00:00"/>
    <x v="2"/>
    <x v="3"/>
    <x v="1"/>
    <x v="4"/>
    <x v="148"/>
    <n v="7.5583316917699997E-2"/>
    <n v="97.050499558902899"/>
    <n v="0.30872554676539998"/>
    <s v="Aumento"/>
    <n v="2.1539487860000001E-4"/>
    <n v="1.7540137533322"/>
  </r>
  <r>
    <n v="161"/>
    <d v="2022-03-01T00:00:00"/>
    <x v="2"/>
    <x v="3"/>
    <x v="1"/>
    <x v="5"/>
    <x v="148"/>
    <n v="7.5583316917699997E-2"/>
    <n v="97.050499558902899"/>
    <n v="0.30872554676539998"/>
    <s v="Aumento"/>
    <n v="2.1539487860000001E-4"/>
    <n v="1.7540137533322"/>
  </r>
  <r>
    <n v="162"/>
    <d v="2022-03-01T00:00:00"/>
    <x v="2"/>
    <x v="3"/>
    <x v="1"/>
    <x v="3"/>
    <x v="149"/>
    <n v="0.51885373368270005"/>
    <n v="102.3058337201935"/>
    <n v="-0.2023223826684"/>
    <s v="Disminución"/>
    <n v="-1.026707268E-3"/>
    <n v="3.9348632170872002"/>
  </r>
  <r>
    <n v="163"/>
    <d v="2022-03-01T00:00:00"/>
    <x v="2"/>
    <x v="3"/>
    <x v="1"/>
    <x v="4"/>
    <x v="149"/>
    <n v="0.51885373368270005"/>
    <n v="102.3058337201935"/>
    <n v="-0.2023223826684"/>
    <s v="Disminución"/>
    <n v="-1.026707268E-3"/>
    <n v="3.9348632170872002"/>
  </r>
  <r>
    <n v="164"/>
    <d v="2022-03-01T00:00:00"/>
    <x v="2"/>
    <x v="3"/>
    <x v="1"/>
    <x v="5"/>
    <x v="149"/>
    <n v="0.51885373368270005"/>
    <n v="102.3058337201935"/>
    <n v="-0.2023223826684"/>
    <s v="Disminución"/>
    <n v="-1.026707268E-3"/>
    <n v="3.9348632170872002"/>
  </r>
  <r>
    <n v="559"/>
    <d v="2022-04-01T00:00:00"/>
    <x v="2"/>
    <x v="4"/>
    <x v="0"/>
    <x v="0"/>
    <x v="0"/>
    <n v="100.00000000000009"/>
    <n v="107.40707737397631"/>
    <n v="1.5771462274057999"/>
    <s v="Aumento"/>
    <n v="1.5771462274057999"/>
    <n v="7.1515617441610004"/>
  </r>
  <r>
    <n v="560"/>
    <d v="2022-04-01T00:00:00"/>
    <x v="2"/>
    <x v="4"/>
    <x v="1"/>
    <x v="1"/>
    <x v="1"/>
    <n v="24.316261772934901"/>
    <n v="107.58347547880381"/>
    <n v="1.4824955571617999"/>
    <s v="Aumento"/>
    <n v="0.36141631227350002"/>
    <n v="11.8945373776043"/>
  </r>
  <r>
    <n v="561"/>
    <d v="2022-04-01T00:00:00"/>
    <x v="2"/>
    <x v="4"/>
    <x v="1"/>
    <x v="2"/>
    <x v="2"/>
    <n v="22.281951990963702"/>
    <n v="106.4531764359629"/>
    <n v="1.3184826397603"/>
    <s v="Aumento"/>
    <n v="0.29191788631499999"/>
    <n v="11.077013795854"/>
  </r>
  <r>
    <n v="562"/>
    <d v="2022-04-01T00:00:00"/>
    <x v="2"/>
    <x v="4"/>
    <x v="1"/>
    <x v="3"/>
    <x v="3"/>
    <n v="4.9567959137008009"/>
    <n v="113.7173614107778"/>
    <n v="3.7422994183500999"/>
    <s v="Aumento"/>
    <n v="0.19229747540959999"/>
    <n v="14.356644084670499"/>
  </r>
  <r>
    <n v="563"/>
    <d v="2022-04-01T00:00:00"/>
    <x v="2"/>
    <x v="4"/>
    <x v="1"/>
    <x v="4"/>
    <x v="4"/>
    <n v="1.3698186887199002"/>
    <n v="111.64746532350151"/>
    <n v="4.3084344732069999"/>
    <s v="Aumento"/>
    <n v="5.9741363157800001E-2"/>
    <n v="13.8248221061629"/>
  </r>
  <r>
    <n v="564"/>
    <d v="2022-04-01T00:00:00"/>
    <x v="2"/>
    <x v="4"/>
    <x v="1"/>
    <x v="5"/>
    <x v="5"/>
    <n v="1.3115008663633001"/>
    <n v="112.0844697031001"/>
    <n v="4.4824542409652999"/>
    <s v="Aumento"/>
    <n v="5.9641647367900001E-2"/>
    <n v="14.350000377503299"/>
  </r>
  <r>
    <n v="565"/>
    <d v="2022-04-01T00:00:00"/>
    <x v="2"/>
    <x v="4"/>
    <x v="1"/>
    <x v="5"/>
    <x v="6"/>
    <n v="5.8317822356599998E-2"/>
    <n v="101.819738579119"/>
    <n v="0.17788503260060001"/>
    <s v="Aumento"/>
    <n v="9.9715789799999994E-5"/>
    <n v="2.2044236642603998"/>
  </r>
  <r>
    <n v="566"/>
    <d v="2022-04-01T00:00:00"/>
    <x v="2"/>
    <x v="4"/>
    <x v="1"/>
    <x v="4"/>
    <x v="7"/>
    <n v="0.25567233562480002"/>
    <n v="126.6886771450343"/>
    <n v="5.4014767057878998"/>
    <s v="Aumento"/>
    <n v="1.56982217752E-2"/>
    <n v="25.2554891594758"/>
  </r>
  <r>
    <n v="567"/>
    <d v="2022-04-01T00:00:00"/>
    <x v="2"/>
    <x v="4"/>
    <x v="1"/>
    <x v="5"/>
    <x v="8"/>
    <n v="0.18778954193790001"/>
    <n v="125.8357143392726"/>
    <n v="3.9842484131674998"/>
    <s v="Aumento"/>
    <n v="8.5628291868E-3"/>
    <n v="24.764388670579098"/>
  </r>
  <r>
    <n v="568"/>
    <d v="2022-04-01T00:00:00"/>
    <x v="2"/>
    <x v="4"/>
    <x v="1"/>
    <x v="5"/>
    <x v="9"/>
    <n v="6.7882793686900006E-2"/>
    <n v="129.0482956268967"/>
    <n v="9.4244771246355992"/>
    <s v="Aumento"/>
    <n v="7.1353925883999997E-3"/>
    <n v="26.599726115095802"/>
  </r>
  <r>
    <n v="569"/>
    <d v="2022-04-01T00:00:00"/>
    <x v="2"/>
    <x v="4"/>
    <x v="1"/>
    <x v="4"/>
    <x v="10"/>
    <n v="2.5696803086997999"/>
    <n v="113.13339365646679"/>
    <n v="3.5829295839649999"/>
    <s v="Aumento"/>
    <n v="9.5100566204499998E-2"/>
    <n v="13.8879572191716"/>
  </r>
  <r>
    <n v="570"/>
    <d v="2022-04-01T00:00:00"/>
    <x v="2"/>
    <x v="4"/>
    <x v="1"/>
    <x v="5"/>
    <x v="11"/>
    <n v="0.81383726397970002"/>
    <n v="116.03393191100319"/>
    <n v="4.0415567794628"/>
    <s v="Aumento"/>
    <n v="3.4691855680099998E-2"/>
    <n v="14.879347352497801"/>
  </r>
  <r>
    <n v="571"/>
    <d v="2022-04-01T00:00:00"/>
    <x v="2"/>
    <x v="4"/>
    <x v="1"/>
    <x v="5"/>
    <x v="12"/>
    <n v="0.28417367158410001"/>
    <n v="110.6987947342872"/>
    <n v="1.2070534474123"/>
    <s v="Aumento"/>
    <n v="3.5481793069E-3"/>
    <n v="10.8933350842431"/>
  </r>
  <r>
    <n v="572"/>
    <d v="2022-04-01T00:00:00"/>
    <x v="2"/>
    <x v="4"/>
    <x v="1"/>
    <x v="5"/>
    <x v="13"/>
    <n v="0.13205032496960001"/>
    <n v="113.602749830536"/>
    <n v="1.8620052303293999"/>
    <s v="Aumento"/>
    <n v="2.5933438382999999E-3"/>
    <n v="13.054034855711301"/>
  </r>
  <r>
    <n v="573"/>
    <d v="2022-04-01T00:00:00"/>
    <x v="2"/>
    <x v="4"/>
    <x v="1"/>
    <x v="5"/>
    <x v="14"/>
    <n v="0.50134405983359998"/>
    <n v="114.3046008846143"/>
    <n v="8.4373375426629007"/>
    <s v="Aumento"/>
    <n v="4.2168608591800001E-2"/>
    <n v="19.240114355101198"/>
  </r>
  <r>
    <n v="574"/>
    <d v="2022-04-01T00:00:00"/>
    <x v="2"/>
    <x v="4"/>
    <x v="1"/>
    <x v="5"/>
    <x v="15"/>
    <n v="0.1712997497075"/>
    <n v="106.780475644052"/>
    <n v="1.1727963859185"/>
    <s v="Aumento"/>
    <n v="2.0052593616999999E-3"/>
    <n v="9.0017980125159003"/>
  </r>
  <r>
    <n v="575"/>
    <d v="2022-04-01T00:00:00"/>
    <x v="2"/>
    <x v="4"/>
    <x v="1"/>
    <x v="5"/>
    <x v="16"/>
    <n v="0.3311207263291"/>
    <n v="111.3405957330682"/>
    <n v="1.2530020377608"/>
    <s v="Aumento"/>
    <n v="4.3146630315000004E-3"/>
    <n v="9.8504097688079995"/>
  </r>
  <r>
    <n v="576"/>
    <d v="2022-04-01T00:00:00"/>
    <x v="2"/>
    <x v="4"/>
    <x v="1"/>
    <x v="5"/>
    <x v="17"/>
    <n v="0.16158362893459999"/>
    <n v="110.1195019702059"/>
    <n v="0.87260322398040002"/>
    <s v="Aumento"/>
    <n v="1.4556879552E-3"/>
    <n v="10.278508323176601"/>
  </r>
  <r>
    <n v="577"/>
    <d v="2022-04-01T00:00:00"/>
    <x v="2"/>
    <x v="4"/>
    <x v="1"/>
    <x v="5"/>
    <x v="18"/>
    <n v="0.17427088336159999"/>
    <n v="112.2784473234006"/>
    <n v="2.3920145315206001"/>
    <s v="Aumento"/>
    <n v="4.3229684388999996E-3"/>
    <n v="15.8439828383272"/>
  </r>
  <r>
    <n v="578"/>
    <d v="2022-04-01T00:00:00"/>
    <x v="2"/>
    <x v="4"/>
    <x v="1"/>
    <x v="4"/>
    <x v="19"/>
    <n v="0.27126767697199999"/>
    <n v="108.5903909363754"/>
    <n v="3.0785278536629002"/>
    <s v="Aumento"/>
    <n v="8.3200786721000005E-3"/>
    <n v="10.3494060082816"/>
  </r>
  <r>
    <n v="579"/>
    <d v="2022-04-01T00:00:00"/>
    <x v="2"/>
    <x v="4"/>
    <x v="1"/>
    <x v="5"/>
    <x v="19"/>
    <n v="0.27126767697199999"/>
    <n v="108.5903909363754"/>
    <n v="3.0785278536629002"/>
    <s v="Aumento"/>
    <n v="8.3200786721000005E-3"/>
    <n v="10.3494060082816"/>
  </r>
  <r>
    <n v="580"/>
    <d v="2022-04-01T00:00:00"/>
    <x v="2"/>
    <x v="4"/>
    <x v="1"/>
    <x v="4"/>
    <x v="20"/>
    <n v="0.24383886296230001"/>
    <n v="122.90636618162721"/>
    <n v="3.1137553219059"/>
    <s v="Aumento"/>
    <n v="8.5587095870000001E-3"/>
    <n v="17.668198923348001"/>
  </r>
  <r>
    <n v="581"/>
    <d v="2022-04-01T00:00:00"/>
    <x v="2"/>
    <x v="4"/>
    <x v="1"/>
    <x v="5"/>
    <x v="20"/>
    <n v="0.24383886296230001"/>
    <n v="122.90636618162721"/>
    <n v="3.1137553219059"/>
    <s v="Aumento"/>
    <n v="8.5587095870000001E-3"/>
    <n v="17.668198923348001"/>
  </r>
  <r>
    <n v="582"/>
    <d v="2022-04-01T00:00:00"/>
    <x v="2"/>
    <x v="4"/>
    <x v="1"/>
    <x v="4"/>
    <x v="21"/>
    <n v="0.24651804072200001"/>
    <n v="114.40587527468389"/>
    <n v="1.86314411376"/>
    <s v="Aumento"/>
    <n v="4.8785360131000004E-3"/>
    <n v="11.6597539060855"/>
  </r>
  <r>
    <n v="583"/>
    <d v="2022-04-01T00:00:00"/>
    <x v="2"/>
    <x v="4"/>
    <x v="1"/>
    <x v="5"/>
    <x v="22"/>
    <n v="0.17387831055969999"/>
    <n v="115.26331211469591"/>
    <n v="1.7882746740864"/>
    <s v="Aumento"/>
    <n v="3.3299375425E-3"/>
    <n v="11.3731116154781"/>
  </r>
  <r>
    <n v="584"/>
    <d v="2022-04-01T00:00:00"/>
    <x v="2"/>
    <x v="4"/>
    <x v="1"/>
    <x v="5"/>
    <x v="23"/>
    <n v="7.2639730162300006E-2"/>
    <n v="112.35342176446559"/>
    <n v="2.0474694566582001"/>
    <s v="Aumento"/>
    <n v="1.5485984705000001E-3"/>
    <n v="12.3699628390395"/>
  </r>
  <r>
    <n v="585"/>
    <d v="2022-04-01T00:00:00"/>
    <x v="2"/>
    <x v="4"/>
    <x v="1"/>
    <x v="3"/>
    <x v="24"/>
    <n v="4.1426688398169995"/>
    <n v="116.32495859346361"/>
    <n v="0.97285550933840004"/>
    <s v="Aumento"/>
    <n v="4.3909646093599999E-2"/>
    <n v="14.240537960707099"/>
  </r>
  <r>
    <n v="586"/>
    <d v="2022-04-01T00:00:00"/>
    <x v="2"/>
    <x v="4"/>
    <x v="1"/>
    <x v="4"/>
    <x v="25"/>
    <n v="3.1516038535791"/>
    <n v="118.8927907379142"/>
    <n v="0.94478300182999997"/>
    <s v="Aumento"/>
    <n v="3.3166408413699999E-2"/>
    <n v="16.257000704906901"/>
  </r>
  <r>
    <n v="587"/>
    <d v="2022-04-01T00:00:00"/>
    <x v="2"/>
    <x v="4"/>
    <x v="1"/>
    <x v="5"/>
    <x v="26"/>
    <n v="0.71160970425869996"/>
    <n v="120.58084637793731"/>
    <n v="2.3714337184267"/>
    <s v="Aumento"/>
    <n v="1.8798166974699999E-2"/>
    <n v="18.6199981366528"/>
  </r>
  <r>
    <n v="588"/>
    <d v="2022-04-01T00:00:00"/>
    <x v="2"/>
    <x v="4"/>
    <x v="1"/>
    <x v="5"/>
    <x v="27"/>
    <n v="0.36654191697209998"/>
    <n v="115.02143394520211"/>
    <n v="0.95527711863550002"/>
    <s v="Aumento"/>
    <n v="3.7728182358E-3"/>
    <n v="16.183523786039"/>
  </r>
  <r>
    <n v="589"/>
    <d v="2022-04-01T00:00:00"/>
    <x v="2"/>
    <x v="4"/>
    <x v="1"/>
    <x v="5"/>
    <x v="28"/>
    <n v="0.20764307277300001"/>
    <n v="118.8432108191989"/>
    <n v="1.0084598630959001"/>
    <s v="Aumento"/>
    <n v="2.3299993537E-3"/>
    <n v="15.906820234304099"/>
  </r>
  <r>
    <n v="590"/>
    <d v="2022-04-01T00:00:00"/>
    <x v="2"/>
    <x v="4"/>
    <x v="1"/>
    <x v="5"/>
    <x v="29"/>
    <n v="8.8910359409799994E-2"/>
    <n v="119.9322637269905"/>
    <n v="0.62877196024079995"/>
    <s v="Aumento"/>
    <n v="6.3011888889999998E-4"/>
    <n v="16.204034828010201"/>
  </r>
  <r>
    <n v="591"/>
    <d v="2022-04-01T00:00:00"/>
    <x v="2"/>
    <x v="4"/>
    <x v="1"/>
    <x v="5"/>
    <x v="30"/>
    <n v="4.9351333637599998E-2"/>
    <n v="105.6332887080725"/>
    <n v="-9.5233375364310007"/>
    <s v="Disminución"/>
    <n v="-5.1893792128999998E-3"/>
    <n v="2.7546100229078001"/>
  </r>
  <r>
    <n v="592"/>
    <d v="2022-04-01T00:00:00"/>
    <x v="2"/>
    <x v="4"/>
    <x v="1"/>
    <x v="5"/>
    <x v="31"/>
    <n v="0.24020985206959999"/>
    <n v="114.2778241205008"/>
    <n v="1.7131016764100001E-2"/>
    <s v="Aumento"/>
    <n v="4.4465648800000001E-5"/>
    <n v="6.0852616445751"/>
  </r>
  <r>
    <n v="593"/>
    <d v="2022-04-01T00:00:00"/>
    <x v="2"/>
    <x v="4"/>
    <x v="1"/>
    <x v="5"/>
    <x v="32"/>
    <n v="0.32496093974399998"/>
    <n v="109.0439541116083"/>
    <n v="-0.60235769799219996"/>
    <s v="Disminución"/>
    <n v="-2.0308331463999999E-3"/>
    <n v="4.7163520662211003"/>
  </r>
  <r>
    <n v="594"/>
    <d v="2022-04-01T00:00:00"/>
    <x v="2"/>
    <x v="4"/>
    <x v="1"/>
    <x v="5"/>
    <x v="33"/>
    <n v="0.1045497217325"/>
    <n v="117.4785936126096"/>
    <n v="1.7019843023143999"/>
    <s v="Aumento"/>
    <n v="1.9438862676E-3"/>
    <n v="12.6049414374382"/>
  </r>
  <r>
    <n v="595"/>
    <d v="2022-04-01T00:00:00"/>
    <x v="2"/>
    <x v="4"/>
    <x v="1"/>
    <x v="5"/>
    <x v="34"/>
    <n v="0.51619458462839996"/>
    <n v="134.43375706483701"/>
    <n v="1.6128130539973"/>
    <s v="Aumento"/>
    <n v="1.04164670321E-2"/>
    <n v="32.075441260611598"/>
  </r>
  <r>
    <n v="596"/>
    <d v="2022-04-01T00:00:00"/>
    <x v="2"/>
    <x v="4"/>
    <x v="1"/>
    <x v="5"/>
    <x v="35"/>
    <n v="0.20611681197859999"/>
    <n v="108.0091541683834"/>
    <n v="-0.24147621282789999"/>
    <s v="Disminución"/>
    <n v="-5.0963756480000002E-4"/>
    <n v="10.2516466260497"/>
  </r>
  <r>
    <n v="597"/>
    <d v="2022-04-01T00:00:00"/>
    <x v="2"/>
    <x v="4"/>
    <x v="1"/>
    <x v="5"/>
    <x v="36"/>
    <n v="0.15035551086109999"/>
    <n v="123.70675515087279"/>
    <n v="1.3779467839760999"/>
    <s v="Aumento"/>
    <n v="2.3909188082000001E-3"/>
    <n v="19.951582879302698"/>
  </r>
  <r>
    <n v="598"/>
    <d v="2022-04-01T00:00:00"/>
    <x v="2"/>
    <x v="4"/>
    <x v="1"/>
    <x v="5"/>
    <x v="37"/>
    <n v="6.9601408212800003E-2"/>
    <n v="114.7208170668317"/>
    <n v="0.95439946185769997"/>
    <s v="Aumento"/>
    <n v="7.1388507470000002E-4"/>
    <n v="11.1099182435145"/>
  </r>
  <r>
    <n v="599"/>
    <d v="2022-04-01T00:00:00"/>
    <x v="2"/>
    <x v="4"/>
    <x v="1"/>
    <x v="5"/>
    <x v="38"/>
    <n v="0.11555863730090001"/>
    <n v="110.5388970727261"/>
    <n v="-0.11944605101399999"/>
    <s v="Disminución"/>
    <n v="-1.4446794689999999E-4"/>
    <n v="5.6371937913133001"/>
  </r>
  <r>
    <n v="600"/>
    <d v="2022-04-01T00:00:00"/>
    <x v="2"/>
    <x v="4"/>
    <x v="1"/>
    <x v="4"/>
    <x v="39"/>
    <n v="0.28123592510279999"/>
    <n v="107.2576116970576"/>
    <n v="0.79529613307680003"/>
    <s v="Aumento"/>
    <n v="2.2508711397E-3"/>
    <n v="7.6809507386562004"/>
  </r>
  <r>
    <n v="601"/>
    <d v="2022-04-01T00:00:00"/>
    <x v="2"/>
    <x v="4"/>
    <x v="1"/>
    <x v="5"/>
    <x v="40"/>
    <n v="6.6386657723099998E-2"/>
    <n v="102.99710148401761"/>
    <n v="-0.77954426445320002"/>
    <s v="Disminución"/>
    <n v="-5.0805236640000001E-4"/>
    <n v="0.98949171070569997"/>
  </r>
  <r>
    <n v="602"/>
    <d v="2022-04-01T00:00:00"/>
    <x v="2"/>
    <x v="4"/>
    <x v="1"/>
    <x v="5"/>
    <x v="41"/>
    <n v="0.2148492673797"/>
    <n v="108.5740743347402"/>
    <n v="1.2664325066233"/>
    <s v="Aumento"/>
    <n v="2.7589235060999999E-3"/>
    <n v="9.8137358389419997"/>
  </r>
  <r>
    <n v="603"/>
    <d v="2022-04-01T00:00:00"/>
    <x v="2"/>
    <x v="4"/>
    <x v="1"/>
    <x v="4"/>
    <x v="42"/>
    <n v="0.70982906113510003"/>
    <n v="108.5164222955939"/>
    <n v="1.1795301270481999"/>
    <s v="Aumento"/>
    <n v="8.4923665403000004E-3"/>
    <n v="7.7213866780166001"/>
  </r>
  <r>
    <n v="604"/>
    <d v="2022-04-01T00:00:00"/>
    <x v="2"/>
    <x v="4"/>
    <x v="1"/>
    <x v="5"/>
    <x v="43"/>
    <n v="0.15498515272140001"/>
    <n v="107.1505666223549"/>
    <n v="0.1009307673541"/>
    <s v="Aumento"/>
    <n v="1.583554939E-4"/>
    <n v="7.0543468554048001"/>
  </r>
  <r>
    <n v="605"/>
    <d v="2022-04-01T00:00:00"/>
    <x v="2"/>
    <x v="4"/>
    <x v="1"/>
    <x v="5"/>
    <x v="44"/>
    <n v="0.28824278664179998"/>
    <n v="108.0543254903351"/>
    <n v="0.45200911752389999"/>
    <s v="Aumento"/>
    <n v="1.3254162174E-3"/>
    <n v="6.4315570372669004"/>
  </r>
  <r>
    <n v="606"/>
    <d v="2022-04-01T00:00:00"/>
    <x v="2"/>
    <x v="4"/>
    <x v="1"/>
    <x v="5"/>
    <x v="45"/>
    <n v="0.12801515894730001"/>
    <n v="110.5357823987941"/>
    <n v="1.5329218500955999"/>
    <s v="Aumento"/>
    <n v="2.0204147383E-3"/>
    <n v="9.6776336153391007"/>
  </r>
  <r>
    <n v="607"/>
    <d v="2022-04-01T00:00:00"/>
    <x v="2"/>
    <x v="4"/>
    <x v="1"/>
    <x v="5"/>
    <x v="46"/>
    <n v="0.13858596282460001"/>
    <n v="109.13967961989241"/>
    <n v="3.6132015837190998"/>
    <s v="Aumento"/>
    <n v="4.9881800906999996E-3"/>
    <n v="9.3739989584057994"/>
  </r>
  <r>
    <n v="608"/>
    <d v="2022-04-01T00:00:00"/>
    <x v="2"/>
    <x v="4"/>
    <x v="1"/>
    <x v="3"/>
    <x v="47"/>
    <n v="1.0798141949035001"/>
    <n v="107.1715483076747"/>
    <n v="-0.65638865916519995"/>
    <s v="Disminución"/>
    <n v="-7.2312399177999996E-3"/>
    <n v="9.1909851642486"/>
  </r>
  <r>
    <n v="609"/>
    <d v="2022-04-01T00:00:00"/>
    <x v="2"/>
    <x v="4"/>
    <x v="1"/>
    <x v="4"/>
    <x v="48"/>
    <n v="0.31387435706920003"/>
    <n v="117.6727319639795"/>
    <n v="-0.47676588361920003"/>
    <s v="Disminución"/>
    <n v="-1.6733063948E-3"/>
    <n v="18.869464302959098"/>
  </r>
  <r>
    <n v="610"/>
    <d v="2022-04-01T00:00:00"/>
    <x v="2"/>
    <x v="4"/>
    <x v="1"/>
    <x v="5"/>
    <x v="49"/>
    <n v="0.31387435706920003"/>
    <n v="117.6727319639795"/>
    <n v="-0.47676588361920003"/>
    <s v="Disminución"/>
    <n v="-1.6733063948E-3"/>
    <n v="18.869464302959098"/>
  </r>
  <r>
    <n v="611"/>
    <d v="2022-04-01T00:00:00"/>
    <x v="2"/>
    <x v="4"/>
    <x v="1"/>
    <x v="4"/>
    <x v="50"/>
    <n v="0.76593983783429997"/>
    <n v="102.8682700268271"/>
    <n v="-0.74036658951169998"/>
    <s v="Disminución"/>
    <n v="-5.5579335230000002E-3"/>
    <n v="5.1766669628116997"/>
  </r>
  <r>
    <n v="612"/>
    <d v="2022-04-01T00:00:00"/>
    <x v="2"/>
    <x v="4"/>
    <x v="1"/>
    <x v="5"/>
    <x v="51"/>
    <n v="0.71577441957249999"/>
    <n v="103.0299467220689"/>
    <n v="-0.79238566965349999"/>
    <s v="Disminución"/>
    <n v="-5.5705023693E-3"/>
    <n v="5.2227760664740002"/>
  </r>
  <r>
    <n v="613"/>
    <d v="2022-04-01T00:00:00"/>
    <x v="2"/>
    <x v="4"/>
    <x v="1"/>
    <x v="5"/>
    <x v="52"/>
    <n v="5.0165418261800002E-2"/>
    <n v="100.5614210718124"/>
    <n v="2.6351837064900002E-2"/>
    <s v="Aumento"/>
    <n v="1.25688463E-5"/>
    <n v="4.5072033765197004"/>
  </r>
  <r>
    <n v="614"/>
    <d v="2022-04-01T00:00:00"/>
    <x v="2"/>
    <x v="4"/>
    <x v="1"/>
    <x v="3"/>
    <x v="53"/>
    <n v="3.4294267498338997"/>
    <n v="107.9675673198882"/>
    <n v="1.5667176885275"/>
    <s v="Aumento"/>
    <n v="5.40153611684E-2"/>
    <n v="11.5559670227791"/>
  </r>
  <r>
    <n v="615"/>
    <d v="2022-04-01T00:00:00"/>
    <x v="2"/>
    <x v="4"/>
    <x v="1"/>
    <x v="4"/>
    <x v="54"/>
    <n v="0.86159499987739996"/>
    <n v="110.9770354819609"/>
    <n v="0.5893657751793"/>
    <s v="Aumento"/>
    <n v="5.2982474768000004E-3"/>
    <n v="11.6346461011883"/>
  </r>
  <r>
    <n v="616"/>
    <d v="2022-04-01T00:00:00"/>
    <x v="2"/>
    <x v="4"/>
    <x v="1"/>
    <x v="5"/>
    <x v="54"/>
    <n v="0.86159499987739996"/>
    <n v="110.9770354819609"/>
    <n v="0.5893657751793"/>
    <s v="Aumento"/>
    <n v="5.2982474768000004E-3"/>
    <n v="11.6346461011883"/>
  </r>
  <r>
    <n v="617"/>
    <d v="2022-04-01T00:00:00"/>
    <x v="2"/>
    <x v="4"/>
    <x v="1"/>
    <x v="4"/>
    <x v="55"/>
    <n v="0.33257486107350004"/>
    <n v="110.5690935611311"/>
    <n v="1.0663668637735"/>
    <s v="Aumento"/>
    <n v="3.6693257033E-3"/>
    <n v="10.963261503385899"/>
  </r>
  <r>
    <n v="618"/>
    <d v="2022-04-01T00:00:00"/>
    <x v="2"/>
    <x v="4"/>
    <x v="1"/>
    <x v="5"/>
    <x v="56"/>
    <n v="0.25565561600980002"/>
    <n v="108.8793315072987"/>
    <n v="0.74186218865419995"/>
    <s v="Aumento"/>
    <n v="1.9385506523999999E-3"/>
    <n v="9.7636074636815007"/>
  </r>
  <r>
    <n v="619"/>
    <d v="2022-04-01T00:00:00"/>
    <x v="2"/>
    <x v="4"/>
    <x v="1"/>
    <x v="5"/>
    <x v="57"/>
    <n v="7.6919245063700001E-2"/>
    <n v="116.1853363937896"/>
    <n v="2.0906294643600001"/>
    <s v="Aumento"/>
    <n v="1.7307750508E-3"/>
    <n v="14.8737675707431"/>
  </r>
  <r>
    <n v="620"/>
    <d v="2022-04-01T00:00:00"/>
    <x v="2"/>
    <x v="4"/>
    <x v="1"/>
    <x v="4"/>
    <x v="58"/>
    <n v="0.85538278000989998"/>
    <n v="106.19182467957491"/>
    <n v="0.22622674181919999"/>
    <s v="Aumento"/>
    <n v="1.9389975242000001E-3"/>
    <n v="7.3199440008102998"/>
  </r>
  <r>
    <n v="621"/>
    <d v="2022-04-01T00:00:00"/>
    <x v="2"/>
    <x v="4"/>
    <x v="1"/>
    <x v="5"/>
    <x v="59"/>
    <n v="0.61042839211139999"/>
    <n v="107.33544393770229"/>
    <n v="0.51716284500569998"/>
    <s v="Aumento"/>
    <n v="3.1880717296E-3"/>
    <n v="6.5745037427100002"/>
  </r>
  <r>
    <n v="622"/>
    <d v="2022-04-01T00:00:00"/>
    <x v="2"/>
    <x v="4"/>
    <x v="1"/>
    <x v="5"/>
    <x v="60"/>
    <n v="6.4204870222500002E-2"/>
    <n v="99.463986221099304"/>
    <n v="1.1527061389580999"/>
    <s v="Aumento"/>
    <n v="6.8823703850000003E-4"/>
    <n v="5.1203586383345003"/>
  </r>
  <r>
    <n v="623"/>
    <d v="2022-04-01T00:00:00"/>
    <x v="2"/>
    <x v="4"/>
    <x v="1"/>
    <x v="5"/>
    <x v="61"/>
    <n v="8.9291851573600006E-2"/>
    <n v="99.697997730931107"/>
    <n v="-1.2548955821264001"/>
    <s v="Disminución"/>
    <n v="-1.0699251344999999E-3"/>
    <n v="4.2208820240511997"/>
  </r>
  <r>
    <n v="624"/>
    <d v="2022-04-01T00:00:00"/>
    <x v="2"/>
    <x v="4"/>
    <x v="1"/>
    <x v="5"/>
    <x v="62"/>
    <n v="9.1457666102399998E-2"/>
    <n v="109.6219161698798"/>
    <n v="-0.90651905167879998"/>
    <s v="Disminución"/>
    <n v="-8.6738610939999996E-4"/>
    <n v="17.346274928330899"/>
  </r>
  <r>
    <n v="625"/>
    <d v="2022-04-01T00:00:00"/>
    <x v="2"/>
    <x v="4"/>
    <x v="1"/>
    <x v="4"/>
    <x v="63"/>
    <n v="0.52218998393439997"/>
    <n v="108.47304470137399"/>
    <n v="0.57460255283740003"/>
    <s v="Aumento"/>
    <n v="3.0605022422000002E-3"/>
    <n v="9.6511294941432002"/>
  </r>
  <r>
    <n v="626"/>
    <d v="2022-04-01T00:00:00"/>
    <x v="2"/>
    <x v="4"/>
    <x v="1"/>
    <x v="5"/>
    <x v="64"/>
    <n v="0.26871198333739998"/>
    <n v="105.7520652915036"/>
    <n v="0.88485985579689996"/>
    <s v="Aumento"/>
    <n v="2.3571515058999999E-3"/>
    <n v="6.5461182304851002"/>
  </r>
  <r>
    <n v="627"/>
    <d v="2022-04-01T00:00:00"/>
    <x v="2"/>
    <x v="4"/>
    <x v="1"/>
    <x v="5"/>
    <x v="65"/>
    <n v="0.25347800059699999"/>
    <n v="111.3575544896967"/>
    <n v="0.26417679875540001"/>
    <s v="Aumento"/>
    <n v="7.0335073629999997E-4"/>
    <n v="12.965391941955099"/>
  </r>
  <r>
    <n v="628"/>
    <d v="2022-04-01T00:00:00"/>
    <x v="2"/>
    <x v="4"/>
    <x v="1"/>
    <x v="4"/>
    <x v="66"/>
    <n v="5.7990640037200003E-2"/>
    <n v="113.4434488095721"/>
    <n v="0.68748733738300005"/>
    <s v="Aumento"/>
    <n v="4.2480501140000003E-4"/>
    <n v="13.1473891472973"/>
  </r>
  <r>
    <n v="629"/>
    <d v="2022-04-01T00:00:00"/>
    <x v="2"/>
    <x v="4"/>
    <x v="1"/>
    <x v="5"/>
    <x v="67"/>
    <n v="5.7990640037200003E-2"/>
    <n v="113.4434488095721"/>
    <n v="0.68748733738300005"/>
    <s v="Aumento"/>
    <n v="4.2480501140000003E-4"/>
    <n v="13.1473891472973"/>
  </r>
  <r>
    <n v="630"/>
    <d v="2022-04-01T00:00:00"/>
    <x v="2"/>
    <x v="4"/>
    <x v="1"/>
    <x v="4"/>
    <x v="68"/>
    <n v="0.64902722907739996"/>
    <n v="105.2431007846937"/>
    <n v="6.5669303897616"/>
    <s v="Aumento"/>
    <n v="3.9807015431000001E-2"/>
    <n v="21.710383365107699"/>
  </r>
  <r>
    <n v="631"/>
    <d v="2022-04-01T00:00:00"/>
    <x v="2"/>
    <x v="4"/>
    <x v="1"/>
    <x v="5"/>
    <x v="68"/>
    <n v="0.64902722907739996"/>
    <n v="105.2431007846937"/>
    <n v="6.5669303897616"/>
    <s v="Aumento"/>
    <n v="3.9807015431000001E-2"/>
    <n v="21.710383365107699"/>
  </r>
  <r>
    <n v="632"/>
    <d v="2022-04-01T00:00:00"/>
    <x v="2"/>
    <x v="4"/>
    <x v="1"/>
    <x v="4"/>
    <x v="69"/>
    <n v="0.15066625582410001"/>
    <n v="102.97336738677041"/>
    <n v="-0.1249296141214"/>
    <s v="Disminución"/>
    <n v="-1.8353222049999999E-4"/>
    <n v="4.2142768398676997"/>
  </r>
  <r>
    <n v="633"/>
    <d v="2022-04-01T00:00:00"/>
    <x v="2"/>
    <x v="4"/>
    <x v="1"/>
    <x v="5"/>
    <x v="70"/>
    <n v="0.15066625582410001"/>
    <n v="102.97336738677041"/>
    <n v="-0.1249296141214"/>
    <s v="Disminución"/>
    <n v="-1.8353222049999999E-4"/>
    <n v="4.2142768398676997"/>
  </r>
  <r>
    <n v="634"/>
    <d v="2022-04-01T00:00:00"/>
    <x v="2"/>
    <x v="4"/>
    <x v="1"/>
    <x v="3"/>
    <x v="71"/>
    <n v="0.65859621853619998"/>
    <n v="157.87025089688399"/>
    <n v="7.4716962788570003"/>
    <s v="Aumento"/>
    <n v="6.8360895962399998E-2"/>
    <n v="47.935517032039499"/>
  </r>
  <r>
    <n v="635"/>
    <d v="2022-04-01T00:00:00"/>
    <x v="2"/>
    <x v="4"/>
    <x v="1"/>
    <x v="4"/>
    <x v="72"/>
    <n v="0.40807757931869998"/>
    <n v="181.9479786851175"/>
    <n v="9.6649696388696"/>
    <s v="Aumento"/>
    <n v="6.1885036153100002E-2"/>
    <n v="64.126534718961906"/>
  </r>
  <r>
    <n v="636"/>
    <d v="2022-04-01T00:00:00"/>
    <x v="2"/>
    <x v="4"/>
    <x v="1"/>
    <x v="5"/>
    <x v="73"/>
    <n v="0.40807757931869998"/>
    <n v="181.9479786851175"/>
    <n v="9.6649696388696"/>
    <s v="Aumento"/>
    <n v="6.1885036153100002E-2"/>
    <n v="64.126534718961906"/>
  </r>
  <r>
    <n v="637"/>
    <d v="2022-04-01T00:00:00"/>
    <x v="2"/>
    <x v="4"/>
    <x v="1"/>
    <x v="4"/>
    <x v="74"/>
    <n v="8.3534356096199996E-2"/>
    <n v="120.18265868210401"/>
    <n v="-1.1558595977143999"/>
    <s v="Disminución"/>
    <n v="-1.1102587364E-3"/>
    <n v="21.747115549706098"/>
  </r>
  <r>
    <n v="638"/>
    <d v="2022-04-01T00:00:00"/>
    <x v="2"/>
    <x v="4"/>
    <x v="1"/>
    <x v="5"/>
    <x v="74"/>
    <n v="8.3534356096199996E-2"/>
    <n v="120.18265868210401"/>
    <n v="-1.1558595977143999"/>
    <s v="Disminución"/>
    <n v="-1.1102587364E-3"/>
    <n v="21.747115549706098"/>
  </r>
  <r>
    <n v="639"/>
    <d v="2022-04-01T00:00:00"/>
    <x v="2"/>
    <x v="4"/>
    <x v="1"/>
    <x v="4"/>
    <x v="75"/>
    <n v="0.16698428312130001"/>
    <n v="117.8822232931807"/>
    <n v="4.2481613794399999"/>
    <s v="Aumento"/>
    <n v="7.5861185456000003E-3"/>
    <n v="17.1864176232903"/>
  </r>
  <r>
    <n v="640"/>
    <d v="2022-04-01T00:00:00"/>
    <x v="2"/>
    <x v="4"/>
    <x v="1"/>
    <x v="5"/>
    <x v="75"/>
    <n v="0.16698428312130001"/>
    <n v="117.8822232931807"/>
    <n v="4.2481613794399999"/>
    <s v="Aumento"/>
    <n v="7.5861185456000003E-3"/>
    <n v="17.1864176232903"/>
  </r>
  <r>
    <n v="641"/>
    <d v="2022-04-01T00:00:00"/>
    <x v="2"/>
    <x v="4"/>
    <x v="1"/>
    <x v="3"/>
    <x v="76"/>
    <n v="1.7040968377103001"/>
    <n v="99.067116824817504"/>
    <n v="5.9524149840000002E-4"/>
    <s v="Aumento"/>
    <n v="9.5033674000000007E-6"/>
    <n v="4.0086162710198003"/>
  </r>
  <r>
    <n v="642"/>
    <d v="2022-04-01T00:00:00"/>
    <x v="2"/>
    <x v="4"/>
    <x v="1"/>
    <x v="4"/>
    <x v="77"/>
    <n v="0.68890044088899993"/>
    <n v="100.3512807343655"/>
    <n v="-1.7897525952124"/>
    <s v="Disminución"/>
    <n v="-1.19145785835E-2"/>
    <n v="0.77797610402009998"/>
  </r>
  <r>
    <n v="643"/>
    <d v="2022-04-01T00:00:00"/>
    <x v="2"/>
    <x v="4"/>
    <x v="1"/>
    <x v="5"/>
    <x v="78"/>
    <n v="0.18205602486819999"/>
    <n v="88.629492879742998"/>
    <n v="-9.7947916480919996"/>
    <s v="Disminución"/>
    <n v="-1.65695233931E-2"/>
    <n v="-5.5333048316221003"/>
  </r>
  <r>
    <n v="644"/>
    <d v="2022-04-01T00:00:00"/>
    <x v="2"/>
    <x v="4"/>
    <x v="1"/>
    <x v="5"/>
    <x v="79"/>
    <n v="0.2034534948183"/>
    <n v="120.9076222082408"/>
    <n v="4.0657219634524999"/>
    <s v="Aumento"/>
    <n v="9.0889123874000003E-3"/>
    <n v="10.9779887546035"/>
  </r>
  <r>
    <n v="645"/>
    <d v="2022-04-01T00:00:00"/>
    <x v="2"/>
    <x v="4"/>
    <x v="1"/>
    <x v="5"/>
    <x v="80"/>
    <n v="0.15780091205069999"/>
    <n v="96.452572122970807"/>
    <n v="-2.1853298667012"/>
    <s v="Disminución"/>
    <n v="-3.2158770560999999E-3"/>
    <n v="-0.89109254420749995"/>
  </r>
  <r>
    <n v="646"/>
    <d v="2022-04-01T00:00:00"/>
    <x v="2"/>
    <x v="4"/>
    <x v="1"/>
    <x v="5"/>
    <x v="81"/>
    <n v="0.14559000915180001"/>
    <n v="90.508451229593604"/>
    <n v="-0.9679910421365"/>
    <s v="Disminución"/>
    <n v="-1.2180905217999999E-3"/>
    <n v="-5.8428794469182002"/>
  </r>
  <r>
    <n v="647"/>
    <d v="2022-04-01T00:00:00"/>
    <x v="2"/>
    <x v="4"/>
    <x v="1"/>
    <x v="4"/>
    <x v="82"/>
    <n v="0.21776597557249999"/>
    <n v="116.0581050622846"/>
    <n v="4.9100324461430001"/>
    <s v="Aumento"/>
    <n v="1.11865443629E-2"/>
    <n v="4.9424094044946001"/>
  </r>
  <r>
    <n v="648"/>
    <d v="2022-04-01T00:00:00"/>
    <x v="2"/>
    <x v="4"/>
    <x v="1"/>
    <x v="5"/>
    <x v="83"/>
    <n v="8.8832571525000001E-2"/>
    <n v="158.05687951084161"/>
    <n v="9.9206780419672"/>
    <s v="Aumento"/>
    <n v="1.19842456563E-2"/>
    <n v="8.8879589440370008"/>
  </r>
  <r>
    <n v="649"/>
    <d v="2022-04-01T00:00:00"/>
    <x v="2"/>
    <x v="4"/>
    <x v="1"/>
    <x v="5"/>
    <x v="84"/>
    <n v="0.12893340404750001"/>
    <n v="87.121778105545602"/>
    <n v="-0.7453084632036"/>
    <s v="Disminución"/>
    <n v="-7.9770129349999996E-4"/>
    <n v="0.39530921499709998"/>
  </r>
  <r>
    <n v="650"/>
    <d v="2022-04-01T00:00:00"/>
    <x v="2"/>
    <x v="4"/>
    <x v="1"/>
    <x v="4"/>
    <x v="85"/>
    <n v="0.2796545963182"/>
    <n v="112.5588348964006"/>
    <n v="2.5326247705489"/>
    <s v="Aumento"/>
    <n v="7.3531501415000002E-3"/>
    <n v="13.0675025831413"/>
  </r>
  <r>
    <n v="651"/>
    <d v="2022-04-01T00:00:00"/>
    <x v="2"/>
    <x v="4"/>
    <x v="1"/>
    <x v="5"/>
    <x v="86"/>
    <n v="0.2796545963182"/>
    <n v="112.5588348964006"/>
    <n v="2.5326247705489"/>
    <s v="Aumento"/>
    <n v="7.3531501415000002E-3"/>
    <n v="13.0675025831413"/>
  </r>
  <r>
    <n v="652"/>
    <d v="2022-04-01T00:00:00"/>
    <x v="2"/>
    <x v="4"/>
    <x v="1"/>
    <x v="4"/>
    <x v="87"/>
    <n v="0.12949218509429999"/>
    <n v="78.868515991828602"/>
    <n v="1.0476156062158"/>
    <s v="Aumento"/>
    <n v="1.0013507465000001E-3"/>
    <n v="-2.3935936808207998"/>
  </r>
  <r>
    <n v="653"/>
    <d v="2022-04-01T00:00:00"/>
    <x v="2"/>
    <x v="4"/>
    <x v="1"/>
    <x v="5"/>
    <x v="88"/>
    <n v="0.12949218509429999"/>
    <n v="78.868515991828602"/>
    <n v="1.0476156062158"/>
    <s v="Aumento"/>
    <n v="1.0013507465000001E-3"/>
    <n v="-2.3935936808207998"/>
  </r>
  <r>
    <n v="654"/>
    <d v="2022-04-01T00:00:00"/>
    <x v="2"/>
    <x v="4"/>
    <x v="1"/>
    <x v="4"/>
    <x v="89"/>
    <n v="0.26358346560019996"/>
    <n v="78.475180125207899"/>
    <n v="-3.7353255642596999"/>
    <s v="Disminución"/>
    <n v="-7.5905825339E-3"/>
    <n v="8.9434481012972"/>
  </r>
  <r>
    <n v="655"/>
    <d v="2022-04-01T00:00:00"/>
    <x v="2"/>
    <x v="4"/>
    <x v="1"/>
    <x v="5"/>
    <x v="90"/>
    <n v="0.16100487492609999"/>
    <n v="66.652579583435795"/>
    <n v="-3.5269859942220001"/>
    <s v="Disminución"/>
    <n v="-3.7103679863E-3"/>
    <n v="15.0162324197121"/>
  </r>
  <r>
    <n v="656"/>
    <d v="2022-04-01T00:00:00"/>
    <x v="2"/>
    <x v="4"/>
    <x v="1"/>
    <x v="5"/>
    <x v="91"/>
    <n v="0.1025785906741"/>
    <n v="97.031647990679105"/>
    <n v="-3.9589445601864002"/>
    <s v="Disminución"/>
    <n v="-3.8802145476E-3"/>
    <n v="3.0757076277786002"/>
  </r>
  <r>
    <n v="657"/>
    <d v="2022-04-01T00:00:00"/>
    <x v="2"/>
    <x v="4"/>
    <x v="1"/>
    <x v="4"/>
    <x v="92"/>
    <n v="0.1247001742361"/>
    <n v="96.545178187650905"/>
    <n v="-2.3164665461299999E-2"/>
    <s v="Disminución"/>
    <n v="-2.6380766099999998E-5"/>
    <n v="-2.4550714335946999"/>
  </r>
  <r>
    <n v="658"/>
    <d v="2022-04-01T00:00:00"/>
    <x v="2"/>
    <x v="4"/>
    <x v="1"/>
    <x v="5"/>
    <x v="93"/>
    <n v="0.1247001742361"/>
    <n v="96.545178187650905"/>
    <n v="-2.3164665461299999E-2"/>
    <s v="Disminución"/>
    <n v="-2.6380766099999998E-5"/>
    <n v="-2.4550714335946999"/>
  </r>
  <r>
    <n v="659"/>
    <d v="2022-04-01T00:00:00"/>
    <x v="2"/>
    <x v="4"/>
    <x v="1"/>
    <x v="3"/>
    <x v="94"/>
    <n v="3.9056444085678006"/>
    <n v="78.957135682856006"/>
    <n v="-2.5078906974402"/>
    <s v="Disminución"/>
    <n v="-7.5021601543500002E-2"/>
    <n v="-1.2730122168394999"/>
  </r>
  <r>
    <n v="660"/>
    <d v="2022-04-01T00:00:00"/>
    <x v="2"/>
    <x v="4"/>
    <x v="1"/>
    <x v="4"/>
    <x v="95"/>
    <n v="0.37946593778779997"/>
    <n v="88.404041744584603"/>
    <n v="-4.8814961224396001"/>
    <s v="Disminución"/>
    <n v="-1.62815581716E-2"/>
    <n v="3.9583368501302001"/>
  </r>
  <r>
    <n v="661"/>
    <d v="2022-04-01T00:00:00"/>
    <x v="2"/>
    <x v="4"/>
    <x v="1"/>
    <x v="5"/>
    <x v="96"/>
    <n v="0.1152998753929"/>
    <n v="89.365192965106303"/>
    <n v="-2.0588734003865001"/>
    <s v="Disminución"/>
    <n v="-2.0484477504000001E-3"/>
    <n v="-1.6411528031884"/>
  </r>
  <r>
    <n v="662"/>
    <d v="2022-04-01T00:00:00"/>
    <x v="2"/>
    <x v="4"/>
    <x v="1"/>
    <x v="5"/>
    <x v="97"/>
    <n v="6.7919813353E-2"/>
    <n v="120.9327945972171"/>
    <n v="-13.1167349866181"/>
    <s v="Disminución"/>
    <n v="-1.1727171916099999E-2"/>
    <n v="15.244835810380399"/>
  </r>
  <r>
    <n v="663"/>
    <d v="2022-04-01T00:00:00"/>
    <x v="2"/>
    <x v="4"/>
    <x v="1"/>
    <x v="5"/>
    <x v="98"/>
    <n v="0.13267626599749999"/>
    <n v="82.529568643232807"/>
    <n v="-2.5902354167030999"/>
    <s v="Disminución"/>
    <n v="-2.7536115023000002E-3"/>
    <n v="0.48417655178379998"/>
  </r>
  <r>
    <n v="664"/>
    <d v="2022-04-01T00:00:00"/>
    <x v="2"/>
    <x v="4"/>
    <x v="1"/>
    <x v="5"/>
    <x v="99"/>
    <n v="6.3569983044399994E-2"/>
    <n v="64.166749098929699"/>
    <n v="0.64617581146860004"/>
    <s v="Aumento"/>
    <n v="2.476729971E-4"/>
    <n v="8.2233189981732995"/>
  </r>
  <r>
    <n v="665"/>
    <d v="2022-04-01T00:00:00"/>
    <x v="2"/>
    <x v="4"/>
    <x v="1"/>
    <x v="4"/>
    <x v="100"/>
    <n v="1.0304032305385999"/>
    <n v="57.917590261647497"/>
    <n v="-3.2466722817420002"/>
    <s v="Disminución"/>
    <n v="-1.89388387384E-2"/>
    <n v="-4.0415411200060998"/>
  </r>
  <r>
    <n v="666"/>
    <d v="2022-04-01T00:00:00"/>
    <x v="2"/>
    <x v="4"/>
    <x v="1"/>
    <x v="5"/>
    <x v="101"/>
    <n v="0.70415463637810005"/>
    <n v="43.647314240540297"/>
    <n v="0.88429380097970001"/>
    <s v="Aumento"/>
    <n v="2.5477786787E-3"/>
    <n v="-3.7217267304137001"/>
  </r>
  <r>
    <n v="667"/>
    <d v="2022-04-01T00:00:00"/>
    <x v="2"/>
    <x v="4"/>
    <x v="1"/>
    <x v="5"/>
    <x v="102"/>
    <n v="5.6021875585399998E-2"/>
    <n v="84.523659880910799"/>
    <n v="-10.3254485876798"/>
    <s v="Disminución"/>
    <n v="-5.1563069464000003E-3"/>
    <n v="-6.6264175517627999"/>
  </r>
  <r>
    <n v="668"/>
    <d v="2022-04-01T00:00:00"/>
    <x v="2"/>
    <x v="4"/>
    <x v="1"/>
    <x v="5"/>
    <x v="103"/>
    <n v="0.17562211629060001"/>
    <n v="85.265348227721006"/>
    <n v="-8.3432000753569007"/>
    <s v="Disminución"/>
    <n v="-1.2890888510900001E-2"/>
    <n v="-3.7133567858155998"/>
  </r>
  <r>
    <n v="669"/>
    <d v="2022-04-01T00:00:00"/>
    <x v="2"/>
    <x v="4"/>
    <x v="1"/>
    <x v="5"/>
    <x v="104"/>
    <n v="9.4604602284500003E-2"/>
    <n v="97.610035239468004"/>
    <n v="-3.7891321332059"/>
    <s v="Disminución"/>
    <n v="-3.4394219598000001E-3"/>
    <n v="-4.2701000341780997"/>
  </r>
  <r>
    <n v="670"/>
    <d v="2022-04-01T00:00:00"/>
    <x v="2"/>
    <x v="4"/>
    <x v="1"/>
    <x v="4"/>
    <x v="105"/>
    <n v="5.5460241131899998E-2"/>
    <n v="89.662883650025904"/>
    <n v="-11.5893332440295"/>
    <s v="Disminución"/>
    <n v="-6.1646915092999997E-3"/>
    <n v="-3.1792964865379001"/>
  </r>
  <r>
    <n v="671"/>
    <d v="2022-04-01T00:00:00"/>
    <x v="2"/>
    <x v="4"/>
    <x v="1"/>
    <x v="5"/>
    <x v="106"/>
    <n v="5.5460241131899998E-2"/>
    <n v="89.662883650025904"/>
    <n v="-11.5893332440295"/>
    <s v="Disminución"/>
    <n v="-6.1646915092999997E-3"/>
    <n v="-3.1792964865379001"/>
  </r>
  <r>
    <n v="672"/>
    <d v="2022-04-01T00:00:00"/>
    <x v="2"/>
    <x v="4"/>
    <x v="1"/>
    <x v="4"/>
    <x v="107"/>
    <n v="0.74279784308719998"/>
    <n v="50.383723742329998"/>
    <n v="-10.531874437313199"/>
    <s v="Disminución"/>
    <n v="-4.1664036039199999E-2"/>
    <n v="-32.464789568534599"/>
  </r>
  <r>
    <n v="673"/>
    <d v="2022-04-01T00:00:00"/>
    <x v="2"/>
    <x v="4"/>
    <x v="1"/>
    <x v="5"/>
    <x v="108"/>
    <n v="0.57458395819499997"/>
    <n v="35.2988830145094"/>
    <n v="-16.0238235351549"/>
    <s v="Disminución"/>
    <n v="-3.66005510866E-2"/>
    <n v="-44.364558566084497"/>
  </r>
  <r>
    <n v="674"/>
    <d v="2022-04-01T00:00:00"/>
    <x v="2"/>
    <x v="4"/>
    <x v="1"/>
    <x v="5"/>
    <x v="109"/>
    <n v="6.0451632985800002E-2"/>
    <n v="106.50353657281811"/>
    <n v="0.52404357319049999"/>
    <s v="Aumento"/>
    <n v="3.174187842E-4"/>
    <n v="3.8391579574480001"/>
  </r>
  <r>
    <n v="675"/>
    <d v="2022-04-01T00:00:00"/>
    <x v="2"/>
    <x v="4"/>
    <x v="1"/>
    <x v="5"/>
    <x v="110"/>
    <n v="0.1077622519064"/>
    <n v="99.333825214351805"/>
    <n v="-5.0470406338808997"/>
    <s v="Disminución"/>
    <n v="-5.3809037367999997E-3"/>
    <n v="-16.107184275922801"/>
  </r>
  <r>
    <n v="676"/>
    <d v="2022-04-01T00:00:00"/>
    <x v="2"/>
    <x v="4"/>
    <x v="1"/>
    <x v="4"/>
    <x v="111"/>
    <n v="0.7192082736144999"/>
    <n v="83.398884554646102"/>
    <n v="-2.0844284279079002"/>
    <s v="Disminución"/>
    <n v="-1.20757259659E-2"/>
    <n v="1.9614912536655"/>
  </r>
  <r>
    <n v="677"/>
    <d v="2022-04-01T00:00:00"/>
    <x v="2"/>
    <x v="4"/>
    <x v="1"/>
    <x v="5"/>
    <x v="112"/>
    <n v="0.50244288063919995"/>
    <n v="69.004011070110195"/>
    <n v="-0.71676620076590003"/>
    <s v="Disminución"/>
    <n v="-2.3671498134999998E-3"/>
    <n v="-7.7802716377710999"/>
  </r>
  <r>
    <n v="678"/>
    <d v="2022-04-01T00:00:00"/>
    <x v="2"/>
    <x v="4"/>
    <x v="1"/>
    <x v="5"/>
    <x v="113"/>
    <n v="6.3964354986400004E-2"/>
    <n v="115.16188276953361"/>
    <n v="-5.4933587128461001"/>
    <s v="Disminución"/>
    <n v="-4.0493518983E-3"/>
    <n v="16.3361392122039"/>
  </r>
  <r>
    <n v="679"/>
    <d v="2022-04-01T00:00:00"/>
    <x v="2"/>
    <x v="4"/>
    <x v="1"/>
    <x v="5"/>
    <x v="114"/>
    <n v="0.15280103798889999"/>
    <n v="117.4359701347548"/>
    <n v="-3.2271552541962998"/>
    <s v="Disminución"/>
    <n v="-5.6592242540999997E-3"/>
    <n v="20.433507224528299"/>
  </r>
  <r>
    <n v="680"/>
    <d v="2022-04-01T00:00:00"/>
    <x v="2"/>
    <x v="4"/>
    <x v="1"/>
    <x v="4"/>
    <x v="115"/>
    <n v="0.53279153732710005"/>
    <n v="119.7390104061963"/>
    <n v="1.9821457647381999"/>
    <s v="Aumento"/>
    <n v="1.17264764024E-2"/>
    <n v="17.8533244100859"/>
  </r>
  <r>
    <n v="681"/>
    <d v="2022-04-01T00:00:00"/>
    <x v="2"/>
    <x v="4"/>
    <x v="1"/>
    <x v="5"/>
    <x v="116"/>
    <n v="0.53279153732710005"/>
    <n v="119.7390104061963"/>
    <n v="1.9821457647381999"/>
    <s v="Aumento"/>
    <n v="1.17264764024E-2"/>
    <n v="17.8533244100859"/>
  </r>
  <r>
    <n v="682"/>
    <d v="2022-04-01T00:00:00"/>
    <x v="2"/>
    <x v="4"/>
    <x v="1"/>
    <x v="4"/>
    <x v="117"/>
    <n v="0.44551734508069996"/>
    <n v="109.93725752107309"/>
    <n v="1.8417468507135999"/>
    <s v="Aumento"/>
    <n v="8.3767724785999993E-3"/>
    <n v="10.3540451275514"/>
  </r>
  <r>
    <n v="683"/>
    <d v="2022-04-01T00:00:00"/>
    <x v="2"/>
    <x v="4"/>
    <x v="1"/>
    <x v="5"/>
    <x v="118"/>
    <n v="0.12145633917280001"/>
    <n v="112.2625591822307"/>
    <n v="3.0631660705671999"/>
    <s v="Aumento"/>
    <n v="3.8325276467E-3"/>
    <n v="9.7776056126797997"/>
  </r>
  <r>
    <n v="684"/>
    <d v="2022-04-01T00:00:00"/>
    <x v="2"/>
    <x v="4"/>
    <x v="1"/>
    <x v="5"/>
    <x v="119"/>
    <n v="0.1341442937898"/>
    <n v="105.3134049026558"/>
    <n v="7.4081929186399997E-2"/>
    <s v="Aumento"/>
    <n v="9.8903038599999998E-5"/>
    <n v="6.1508902265302003"/>
  </r>
  <r>
    <n v="685"/>
    <d v="2022-04-01T00:00:00"/>
    <x v="2"/>
    <x v="4"/>
    <x v="1"/>
    <x v="5"/>
    <x v="120"/>
    <n v="0.18991671211809999"/>
    <n v="111.7161468725219"/>
    <n v="2.2656493694133002"/>
    <s v="Aumento"/>
    <n v="4.4453417932999997E-3"/>
    <n v="13.736523117760401"/>
  </r>
  <r>
    <n v="686"/>
    <d v="2022-04-01T00:00:00"/>
    <x v="2"/>
    <x v="4"/>
    <x v="1"/>
    <x v="3"/>
    <x v="121"/>
    <n v="1.2479278713816"/>
    <n v="107.3543561985165"/>
    <n v="-0.25298317926969999"/>
    <s v="Disminución"/>
    <n v="-3.2133941187E-3"/>
    <n v="8.9001606496836008"/>
  </r>
  <r>
    <n v="687"/>
    <d v="2022-04-01T00:00:00"/>
    <x v="2"/>
    <x v="4"/>
    <x v="1"/>
    <x v="4"/>
    <x v="122"/>
    <n v="0.52725599910359999"/>
    <n v="106.8949294898307"/>
    <n v="0.44425088435280002"/>
    <s v="Aumento"/>
    <n v="2.3574634051000002E-3"/>
    <n v="7.1735538892094004"/>
  </r>
  <r>
    <n v="688"/>
    <d v="2022-04-01T00:00:00"/>
    <x v="2"/>
    <x v="4"/>
    <x v="1"/>
    <x v="5"/>
    <x v="123"/>
    <n v="0.52725599910359999"/>
    <n v="106.8949294898307"/>
    <n v="0.44425088435280002"/>
    <s v="Aumento"/>
    <n v="2.3574634051000002E-3"/>
    <n v="7.1735538892094004"/>
  </r>
  <r>
    <n v="689"/>
    <d v="2022-04-01T00:00:00"/>
    <x v="2"/>
    <x v="4"/>
    <x v="1"/>
    <x v="4"/>
    <x v="124"/>
    <n v="7.0902558539100005E-2"/>
    <n v="106.66135085157011"/>
    <n v="2.3187606306171999"/>
    <s v="Aumento"/>
    <n v="1.6208123675E-3"/>
    <n v="5.8092494829712003"/>
  </r>
  <r>
    <n v="690"/>
    <d v="2022-04-01T00:00:00"/>
    <x v="2"/>
    <x v="4"/>
    <x v="1"/>
    <x v="5"/>
    <x v="125"/>
    <n v="7.0902558539100005E-2"/>
    <n v="106.66135085157011"/>
    <n v="2.3187606306171999"/>
    <s v="Aumento"/>
    <n v="1.6208123675E-3"/>
    <n v="5.8092494829712003"/>
  </r>
  <r>
    <n v="691"/>
    <d v="2022-04-01T00:00:00"/>
    <x v="2"/>
    <x v="4"/>
    <x v="1"/>
    <x v="4"/>
    <x v="126"/>
    <n v="0.17920866054699999"/>
    <n v="109.55944416613291"/>
    <n v="0.65833834128059998"/>
    <s v="Aumento"/>
    <n v="1.2144267204000001E-3"/>
    <n v="8.4212955360357"/>
  </r>
  <r>
    <n v="692"/>
    <d v="2022-04-01T00:00:00"/>
    <x v="2"/>
    <x v="4"/>
    <x v="1"/>
    <x v="5"/>
    <x v="126"/>
    <n v="0.17920866054699999"/>
    <n v="109.55944416613291"/>
    <n v="0.65833834128059998"/>
    <s v="Aumento"/>
    <n v="1.2144267204000001E-3"/>
    <n v="8.4212955360357"/>
  </r>
  <r>
    <n v="693"/>
    <d v="2022-04-01T00:00:00"/>
    <x v="2"/>
    <x v="4"/>
    <x v="1"/>
    <x v="4"/>
    <x v="127"/>
    <n v="0.29268901841380002"/>
    <n v="112.2341333949376"/>
    <n v="-0.25765124998990002"/>
    <s v="Disminución"/>
    <n v="-8.0250390929999997E-4"/>
    <n v="16.0305898726285"/>
  </r>
  <r>
    <n v="694"/>
    <d v="2022-04-01T00:00:00"/>
    <x v="2"/>
    <x v="4"/>
    <x v="1"/>
    <x v="5"/>
    <x v="127"/>
    <n v="0.29268901841380002"/>
    <n v="112.2341333949375"/>
    <n v="-0.25765124998990002"/>
    <s v="Disminución"/>
    <n v="-8.0250390929999997E-4"/>
    <n v="16.0305898726285"/>
  </r>
  <r>
    <n v="695"/>
    <d v="2022-04-01T00:00:00"/>
    <x v="2"/>
    <x v="4"/>
    <x v="1"/>
    <x v="4"/>
    <x v="128"/>
    <n v="0.1778716347781"/>
    <n v="98.741084497315398"/>
    <n v="-4.3773562642131996"/>
    <s v="Disminución"/>
    <n v="-7.6035927022999996E-3"/>
    <n v="4.1384265980065997"/>
  </r>
  <r>
    <n v="696"/>
    <d v="2022-04-01T00:00:00"/>
    <x v="2"/>
    <x v="4"/>
    <x v="1"/>
    <x v="5"/>
    <x v="129"/>
    <n v="0.1778716347781"/>
    <n v="98.741084497315398"/>
    <n v="-4.3773562642131996"/>
    <s v="Disminución"/>
    <n v="-7.6035927022999996E-3"/>
    <n v="4.1384265980065997"/>
  </r>
  <r>
    <n v="697"/>
    <d v="2022-04-01T00:00:00"/>
    <x v="2"/>
    <x v="4"/>
    <x v="1"/>
    <x v="3"/>
    <x v="130"/>
    <n v="1.1569809565125999"/>
    <n v="108.2827770015801"/>
    <n v="1.6115727168783001"/>
    <s v="Aumento"/>
    <n v="1.8791239893500001E-2"/>
    <n v="9.0923704846959996"/>
  </r>
  <r>
    <n v="698"/>
    <d v="2022-04-01T00:00:00"/>
    <x v="2"/>
    <x v="4"/>
    <x v="1"/>
    <x v="4"/>
    <x v="131"/>
    <n v="0.19293445750929999"/>
    <n v="106.4932900443297"/>
    <n v="9.9737104314200006E-2"/>
    <s v="Aumento"/>
    <n v="1.9360606989999999E-4"/>
    <n v="7.4716137129693996"/>
  </r>
  <r>
    <n v="699"/>
    <d v="2022-04-01T00:00:00"/>
    <x v="2"/>
    <x v="4"/>
    <x v="1"/>
    <x v="5"/>
    <x v="132"/>
    <n v="0.11725688983800001"/>
    <n v="105.62808265614539"/>
    <n v="0.29978605486019999"/>
    <s v="Aumento"/>
    <n v="3.50100149E-4"/>
    <n v="5.9292794264715001"/>
  </r>
  <r>
    <n v="700"/>
    <d v="2022-04-01T00:00:00"/>
    <x v="2"/>
    <x v="4"/>
    <x v="1"/>
    <x v="5"/>
    <x v="133"/>
    <n v="7.5677567671300003E-2"/>
    <n v="107.83386599735179"/>
    <n v="-0.2023637492316"/>
    <s v="Disminución"/>
    <n v="-1.5649407910000001E-4"/>
    <n v="9.9002163891268005"/>
  </r>
  <r>
    <n v="701"/>
    <d v="2022-04-01T00:00:00"/>
    <x v="2"/>
    <x v="4"/>
    <x v="1"/>
    <x v="4"/>
    <x v="134"/>
    <n v="0.85493417520309989"/>
    <n v="107.717279075042"/>
    <n v="1.9621273580003"/>
    <s v="Aumento"/>
    <n v="1.6759824466600001E-2"/>
    <n v="8.5729776806981004"/>
  </r>
  <r>
    <n v="702"/>
    <d v="2022-04-01T00:00:00"/>
    <x v="2"/>
    <x v="4"/>
    <x v="1"/>
    <x v="5"/>
    <x v="135"/>
    <n v="5.9873336430799999E-2"/>
    <n v="104.57687284358811"/>
    <n v="5.0094807152699997E-2"/>
    <s v="Aumento"/>
    <n v="2.9648820699999999E-5"/>
    <n v="9.2839585475262005"/>
  </r>
  <r>
    <n v="703"/>
    <d v="2022-04-01T00:00:00"/>
    <x v="2"/>
    <x v="4"/>
    <x v="1"/>
    <x v="5"/>
    <x v="136"/>
    <n v="0.1095376576153"/>
    <n v="98.712662809502007"/>
    <n v="-0.447876921609"/>
    <s v="Disminución"/>
    <n v="-4.600526992E-4"/>
    <n v="3.1008917572965999"/>
  </r>
  <r>
    <n v="704"/>
    <d v="2022-04-01T00:00:00"/>
    <x v="2"/>
    <x v="4"/>
    <x v="1"/>
    <x v="5"/>
    <x v="137"/>
    <n v="0.1568454307977"/>
    <n v="98.979167179369895"/>
    <n v="0.9742292615682"/>
    <s v="Aumento"/>
    <n v="1.4165418104E-3"/>
    <n v="1.4507859519202999"/>
  </r>
  <r>
    <n v="705"/>
    <d v="2022-04-01T00:00:00"/>
    <x v="2"/>
    <x v="4"/>
    <x v="1"/>
    <x v="5"/>
    <x v="138"/>
    <n v="0.14533312764010001"/>
    <n v="104.9147477634714"/>
    <n v="6.5348446013372996"/>
    <s v="Aumento"/>
    <n v="8.8452040592999995E-3"/>
    <n v="6.1208009529945997"/>
  </r>
  <r>
    <n v="706"/>
    <d v="2022-04-01T00:00:00"/>
    <x v="2"/>
    <x v="4"/>
    <x v="1"/>
    <x v="5"/>
    <x v="139"/>
    <n v="0.15544741860520001"/>
    <n v="106.994279317234"/>
    <n v="1.2106190823192999"/>
    <s v="Aumento"/>
    <n v="1.8814323801999999E-3"/>
    <n v="8.5127372141439999"/>
  </r>
  <r>
    <n v="707"/>
    <d v="2022-04-01T00:00:00"/>
    <x v="2"/>
    <x v="4"/>
    <x v="1"/>
    <x v="5"/>
    <x v="140"/>
    <n v="0.227897204114"/>
    <n v="121.1645400699713"/>
    <n v="1.9707687422696001"/>
    <s v="Aumento"/>
    <n v="5.0470500952999996E-3"/>
    <n v="16.9805162302318"/>
  </r>
  <r>
    <n v="708"/>
    <d v="2022-04-01T00:00:00"/>
    <x v="2"/>
    <x v="4"/>
    <x v="1"/>
    <x v="4"/>
    <x v="141"/>
    <n v="0.1091123238002"/>
    <n v="115.8778603969121"/>
    <n v="1.5609530662597"/>
    <s v="Aumento"/>
    <n v="1.837809357E-3"/>
    <n v="15.975483579660301"/>
  </r>
  <r>
    <n v="709"/>
    <d v="2022-04-01T00:00:00"/>
    <x v="2"/>
    <x v="4"/>
    <x v="1"/>
    <x v="5"/>
    <x v="142"/>
    <n v="0.1091123238002"/>
    <n v="115.8778603969121"/>
    <n v="1.5609530662597"/>
    <s v="Aumento"/>
    <n v="1.837809357E-3"/>
    <n v="15.975483579660301"/>
  </r>
  <r>
    <n v="710"/>
    <d v="2022-04-01T00:00:00"/>
    <x v="2"/>
    <x v="4"/>
    <x v="1"/>
    <x v="2"/>
    <x v="143"/>
    <n v="2.0343097819712002"/>
    <n v="119.963728098741"/>
    <n v="3.1047268337470002"/>
    <s v="Aumento"/>
    <n v="6.9498425958500004E-2"/>
    <n v="20.5156722335174"/>
  </r>
  <r>
    <n v="711"/>
    <d v="2022-04-01T00:00:00"/>
    <x v="2"/>
    <x v="4"/>
    <x v="1"/>
    <x v="3"/>
    <x v="144"/>
    <n v="0.75635486065659996"/>
    <n v="107.7443767282634"/>
    <n v="-7.8891448111199997E-2"/>
    <s v="Disminución"/>
    <n v="-6.0849359029999995E-4"/>
    <n v="7.4311271268077004"/>
  </r>
  <r>
    <n v="712"/>
    <d v="2022-04-01T00:00:00"/>
    <x v="2"/>
    <x v="4"/>
    <x v="1"/>
    <x v="4"/>
    <x v="144"/>
    <n v="0.75635486065659996"/>
    <n v="107.7443767282634"/>
    <n v="-7.8891448111199997E-2"/>
    <s v="Disminución"/>
    <n v="-6.0849359029999995E-4"/>
    <n v="7.4311271268077004"/>
  </r>
  <r>
    <n v="713"/>
    <d v="2022-04-01T00:00:00"/>
    <x v="2"/>
    <x v="4"/>
    <x v="1"/>
    <x v="5"/>
    <x v="145"/>
    <n v="0.589171491923"/>
    <n v="108.4382236719334"/>
    <n v="-0.20620981699140001"/>
    <s v="Disminución"/>
    <n v="-1.2485129366999999E-3"/>
    <n v="9.0313825123045994"/>
  </r>
  <r>
    <n v="714"/>
    <d v="2022-04-01T00:00:00"/>
    <x v="2"/>
    <x v="4"/>
    <x v="1"/>
    <x v="5"/>
    <x v="146"/>
    <n v="0.16718336873360001"/>
    <n v="105.2991882979493"/>
    <n v="0.38590877459540002"/>
    <s v="Aumento"/>
    <n v="6.4001934639999996E-4"/>
    <n v="1.9981711342687001"/>
  </r>
  <r>
    <n v="715"/>
    <d v="2022-04-01T00:00:00"/>
    <x v="2"/>
    <x v="4"/>
    <x v="1"/>
    <x v="3"/>
    <x v="147"/>
    <n v="0.6835178707142"/>
    <n v="149.41039149380339"/>
    <n v="7.8172332766979"/>
    <s v="Aumento"/>
    <n v="7.0025896010499994E-2"/>
    <n v="50.143528903010399"/>
  </r>
  <r>
    <n v="716"/>
    <d v="2022-04-01T00:00:00"/>
    <x v="2"/>
    <x v="4"/>
    <x v="1"/>
    <x v="4"/>
    <x v="147"/>
    <n v="0.6835178707142"/>
    <n v="149.41039149380339"/>
    <n v="7.8172332766979"/>
    <s v="Aumento"/>
    <n v="7.0025896010499994E-2"/>
    <n v="50.143528903010399"/>
  </r>
  <r>
    <n v="717"/>
    <d v="2022-04-01T00:00:00"/>
    <x v="2"/>
    <x v="4"/>
    <x v="1"/>
    <x v="5"/>
    <x v="147"/>
    <n v="0.6835178707142"/>
    <n v="149.41039149380339"/>
    <n v="7.8172332766979"/>
    <s v="Aumento"/>
    <n v="7.0025896010499994E-2"/>
    <n v="50.143528903010399"/>
  </r>
  <r>
    <n v="718"/>
    <d v="2022-04-01T00:00:00"/>
    <x v="2"/>
    <x v="4"/>
    <x v="1"/>
    <x v="3"/>
    <x v="148"/>
    <n v="7.5583316917699997E-2"/>
    <n v="97.041870839099005"/>
    <n v="-8.8909586690000004E-3"/>
    <s v="Disminución"/>
    <n v="-6.1678730000000002E-6"/>
    <n v="-0.35232930226140002"/>
  </r>
  <r>
    <n v="719"/>
    <d v="2022-04-01T00:00:00"/>
    <x v="2"/>
    <x v="4"/>
    <x v="1"/>
    <x v="4"/>
    <x v="148"/>
    <n v="7.5583316917699997E-2"/>
    <n v="97.041870839099005"/>
    <n v="-8.8909586690000004E-3"/>
    <s v="Disminución"/>
    <n v="-6.1678730000000002E-6"/>
    <n v="-0.35232930226140002"/>
  </r>
  <r>
    <n v="720"/>
    <d v="2022-04-01T00:00:00"/>
    <x v="2"/>
    <x v="4"/>
    <x v="1"/>
    <x v="5"/>
    <x v="148"/>
    <n v="7.5583316917699997E-2"/>
    <n v="97.041870839099005"/>
    <n v="-8.8909586690000004E-3"/>
    <s v="Disminución"/>
    <n v="-6.1678730000000002E-6"/>
    <n v="-0.35232930226140002"/>
  </r>
  <r>
    <n v="721"/>
    <d v="2022-04-01T00:00:00"/>
    <x v="2"/>
    <x v="4"/>
    <x v="1"/>
    <x v="3"/>
    <x v="149"/>
    <n v="0.51885373368270005"/>
    <n v="102.3236028292588"/>
    <n v="1.7368617623400001E-2"/>
    <s v="Aumento"/>
    <n v="8.7191411299999998E-5"/>
    <n v="3.5627468038068"/>
  </r>
  <r>
    <n v="722"/>
    <d v="2022-04-01T00:00:00"/>
    <x v="2"/>
    <x v="4"/>
    <x v="1"/>
    <x v="4"/>
    <x v="149"/>
    <n v="0.51885373368270005"/>
    <n v="102.3236028292588"/>
    <n v="1.7368617623400001E-2"/>
    <s v="Aumento"/>
    <n v="8.7191411299999998E-5"/>
    <n v="3.5627468038068"/>
  </r>
  <r>
    <n v="723"/>
    <d v="2022-04-01T00:00:00"/>
    <x v="2"/>
    <x v="4"/>
    <x v="1"/>
    <x v="5"/>
    <x v="149"/>
    <n v="0.51885373368270005"/>
    <n v="102.3236028292588"/>
    <n v="1.7368617623400001E-2"/>
    <s v="Aumento"/>
    <n v="8.7191411299999998E-5"/>
    <n v="3.5627468038068"/>
  </r>
  <r>
    <n v="559"/>
    <d v="2022-05-01T00:00:00"/>
    <x v="2"/>
    <x v="5"/>
    <x v="0"/>
    <x v="0"/>
    <x v="0"/>
    <n v="100.00000000000009"/>
    <n v="108.9570626065734"/>
    <n v="1.4430941335461001"/>
    <s v="Aumento"/>
    <n v="1.4430941335461001"/>
    <n v="8.7141472948673009"/>
  </r>
  <r>
    <n v="1119"/>
    <d v="2022-05-01T00:00:00"/>
    <x v="2"/>
    <x v="5"/>
    <x v="1"/>
    <x v="1"/>
    <x v="1"/>
    <n v="24.316261772934901"/>
    <n v="109.4458411039877"/>
    <n v="1.7310889213194001"/>
    <s v="Aumento"/>
    <n v="0.4216274305762"/>
    <n v="13.916494276892699"/>
  </r>
  <r>
    <n v="1120"/>
    <d v="2022-05-01T00:00:00"/>
    <x v="2"/>
    <x v="5"/>
    <x v="1"/>
    <x v="2"/>
    <x v="2"/>
    <n v="22.281951990963702"/>
    <n v="108.17428805792591"/>
    <n v="1.6167780798897"/>
    <s v="Aumento"/>
    <n v="0.35705027517080001"/>
    <n v="12.9695743806096"/>
  </r>
  <r>
    <n v="1121"/>
    <d v="2022-05-01T00:00:00"/>
    <x v="2"/>
    <x v="5"/>
    <x v="1"/>
    <x v="3"/>
    <x v="3"/>
    <n v="4.9567959137008009"/>
    <n v="116.0043443073892"/>
    <n v="2.0111114681514999"/>
    <s v="Aumento"/>
    <n v="0.1055433939158"/>
    <n v="16.6365002831472"/>
  </r>
  <r>
    <n v="1122"/>
    <d v="2022-05-01T00:00:00"/>
    <x v="2"/>
    <x v="5"/>
    <x v="1"/>
    <x v="4"/>
    <x v="4"/>
    <n v="1.3698186887199002"/>
    <n v="112.0249152181004"/>
    <n v="0.33807296341679999"/>
    <s v="Aumento"/>
    <n v="4.8138161126999998E-3"/>
    <n v="14.2896434976776"/>
  </r>
  <r>
    <n v="1123"/>
    <d v="2022-05-01T00:00:00"/>
    <x v="2"/>
    <x v="5"/>
    <x v="1"/>
    <x v="5"/>
    <x v="5"/>
    <n v="1.3115008663633001"/>
    <n v="112.18035364375341"/>
    <n v="8.5546142928900004E-2"/>
    <s v="Aumento"/>
    <n v="1.1707968814999999E-3"/>
    <n v="14.4410473221233"/>
  </r>
  <r>
    <n v="1124"/>
    <d v="2022-05-01T00:00:00"/>
    <x v="2"/>
    <x v="5"/>
    <x v="1"/>
    <x v="5"/>
    <x v="6"/>
    <n v="5.8317822356599998E-2"/>
    <n v="108.52928349400329"/>
    <n v="6.5896308599050997"/>
    <s v="Aumento"/>
    <n v="3.6430192312000001E-3"/>
    <n v="10.879722597888099"/>
  </r>
  <r>
    <n v="1125"/>
    <d v="2022-05-01T00:00:00"/>
    <x v="2"/>
    <x v="5"/>
    <x v="1"/>
    <x v="4"/>
    <x v="7"/>
    <n v="0.25567233562480002"/>
    <n v="132.72795811174021"/>
    <n v="4.7670250434393999"/>
    <s v="Aumento"/>
    <n v="1.4375934137700001E-2"/>
    <n v="30.102688099268299"/>
  </r>
  <r>
    <n v="1126"/>
    <d v="2022-05-01T00:00:00"/>
    <x v="2"/>
    <x v="5"/>
    <x v="1"/>
    <x v="5"/>
    <x v="8"/>
    <n v="0.18778954193790001"/>
    <n v="130.75585687901739"/>
    <n v="3.9099730673275999"/>
    <s v="Aumento"/>
    <n v="8.6023317680999998E-3"/>
    <n v="28.623509896953699"/>
  </r>
  <r>
    <n v="1127"/>
    <d v="2022-05-01T00:00:00"/>
    <x v="2"/>
    <x v="5"/>
    <x v="1"/>
    <x v="5"/>
    <x v="9"/>
    <n v="6.7882793686900006E-2"/>
    <n v="138.18353775179341"/>
    <n v="7.0789327983907997"/>
    <s v="Aumento"/>
    <n v="5.7736023696999999E-3"/>
    <n v="34.140792556567803"/>
  </r>
  <r>
    <n v="1128"/>
    <d v="2022-05-01T00:00:00"/>
    <x v="2"/>
    <x v="5"/>
    <x v="1"/>
    <x v="4"/>
    <x v="10"/>
    <n v="2.5696803086997999"/>
    <n v="115.9158363956705"/>
    <n v="2.4594354056527998"/>
    <s v="Aumento"/>
    <n v="6.6569061293100001E-2"/>
    <n v="16.701193482121202"/>
  </r>
  <r>
    <n v="1129"/>
    <d v="2022-05-01T00:00:00"/>
    <x v="2"/>
    <x v="5"/>
    <x v="1"/>
    <x v="5"/>
    <x v="11"/>
    <n v="0.81383726397970002"/>
    <n v="118.2983511393474"/>
    <n v="1.9515146914792001"/>
    <s v="Aumento"/>
    <n v="1.7157796249100001E-2"/>
    <n v="17.134216445394699"/>
  </r>
  <r>
    <n v="1130"/>
    <d v="2022-05-01T00:00:00"/>
    <x v="2"/>
    <x v="5"/>
    <x v="1"/>
    <x v="5"/>
    <x v="12"/>
    <n v="0.28417367158410001"/>
    <n v="116.60889195585059"/>
    <n v="5.3388993400963001"/>
    <s v="Aumento"/>
    <n v="1.56367165734E-2"/>
    <n v="17.757668820957399"/>
  </r>
  <r>
    <n v="1131"/>
    <d v="2022-05-01T00:00:00"/>
    <x v="2"/>
    <x v="5"/>
    <x v="1"/>
    <x v="5"/>
    <x v="13"/>
    <n v="0.13205032496960001"/>
    <n v="113.8303822790045"/>
    <n v="0.2003758261204"/>
    <s v="Aumento"/>
    <n v="2.7985994529999998E-4"/>
    <n v="12.760548999708"/>
  </r>
  <r>
    <n v="1132"/>
    <d v="2022-05-01T00:00:00"/>
    <x v="2"/>
    <x v="5"/>
    <x v="1"/>
    <x v="5"/>
    <x v="14"/>
    <n v="0.50134405983359998"/>
    <n v="118.1441031751264"/>
    <n v="3.3590094018943999"/>
    <s v="Aumento"/>
    <n v="1.7921646441999999E-2"/>
    <n v="22.9815718392266"/>
  </r>
  <r>
    <n v="1133"/>
    <d v="2022-05-01T00:00:00"/>
    <x v="2"/>
    <x v="5"/>
    <x v="1"/>
    <x v="5"/>
    <x v="15"/>
    <n v="0.1712997497075"/>
    <n v="108.3450342363771"/>
    <n v="1.4652103606847999"/>
    <s v="Aumento"/>
    <n v="2.4952591749E-3"/>
    <n v="10.514325129147499"/>
  </r>
  <r>
    <n v="1134"/>
    <d v="2022-05-01T00:00:00"/>
    <x v="2"/>
    <x v="5"/>
    <x v="1"/>
    <x v="5"/>
    <x v="16"/>
    <n v="0.3311207263291"/>
    <n v="112.29867265743459"/>
    <n v="0.86049200478800003"/>
    <s v="Aumento"/>
    <n v="2.9536147415000001E-3"/>
    <n v="10.687065418446499"/>
  </r>
  <r>
    <n v="1135"/>
    <d v="2022-05-01T00:00:00"/>
    <x v="2"/>
    <x v="5"/>
    <x v="1"/>
    <x v="5"/>
    <x v="17"/>
    <n v="0.16158362893459999"/>
    <n v="113.3292174924391"/>
    <n v="2.9147566641753002"/>
    <s v="Aumento"/>
    <n v="4.8287086346000003E-3"/>
    <n v="13.2932036779609"/>
  </r>
  <r>
    <n v="1136"/>
    <d v="2022-05-01T00:00:00"/>
    <x v="2"/>
    <x v="5"/>
    <x v="1"/>
    <x v="5"/>
    <x v="18"/>
    <n v="0.17427088336159999"/>
    <n v="115.54215851107909"/>
    <n v="2.9068011408082999"/>
    <s v="Aumento"/>
    <n v="5.2954595322999998E-3"/>
    <n v="19.414813378696898"/>
  </r>
  <r>
    <n v="1137"/>
    <d v="2022-05-01T00:00:00"/>
    <x v="2"/>
    <x v="5"/>
    <x v="1"/>
    <x v="4"/>
    <x v="19"/>
    <n v="0.27126767697199999"/>
    <n v="107.5661798886467"/>
    <n v="-0.94318754992679998"/>
    <s v="Disminución"/>
    <n v="-2.5867508774999998E-3"/>
    <n v="10.5629408454736"/>
  </r>
  <r>
    <n v="1138"/>
    <d v="2022-05-01T00:00:00"/>
    <x v="2"/>
    <x v="5"/>
    <x v="1"/>
    <x v="5"/>
    <x v="19"/>
    <n v="0.27126767697199999"/>
    <n v="107.5661798886467"/>
    <n v="-0.94318754992679998"/>
    <s v="Disminución"/>
    <n v="-2.5867508774999998E-3"/>
    <n v="10.5629408454736"/>
  </r>
  <r>
    <n v="1139"/>
    <d v="2022-05-01T00:00:00"/>
    <x v="2"/>
    <x v="5"/>
    <x v="1"/>
    <x v="4"/>
    <x v="20"/>
    <n v="0.24383886296230001"/>
    <n v="128.96331070337339"/>
    <n v="4.9280966559498003"/>
    <s v="Aumento"/>
    <n v="1.37506624453E-2"/>
    <n v="23.592262240029601"/>
  </r>
  <r>
    <n v="1140"/>
    <d v="2022-05-01T00:00:00"/>
    <x v="2"/>
    <x v="5"/>
    <x v="1"/>
    <x v="5"/>
    <x v="20"/>
    <n v="0.24383886296230001"/>
    <n v="128.96331070337339"/>
    <n v="4.9280966559498003"/>
    <s v="Aumento"/>
    <n v="1.37506624453E-2"/>
    <n v="23.592262240029601"/>
  </r>
  <r>
    <n v="1141"/>
    <d v="2022-05-01T00:00:00"/>
    <x v="2"/>
    <x v="5"/>
    <x v="1"/>
    <x v="4"/>
    <x v="21"/>
    <n v="0.24651804072200001"/>
    <n v="118.16187241553369"/>
    <n v="3.2830456756105"/>
    <s v="Aumento"/>
    <n v="8.6206708045E-3"/>
    <n v="13.924779007213299"/>
  </r>
  <r>
    <n v="1142"/>
    <d v="2022-05-01T00:00:00"/>
    <x v="2"/>
    <x v="5"/>
    <x v="1"/>
    <x v="5"/>
    <x v="22"/>
    <n v="0.17387831055969999"/>
    <n v="119.91714939492741"/>
    <n v="4.0375703203814002"/>
    <s v="Aumento"/>
    <n v="7.5339668827000003E-3"/>
    <n v="14.1874144998025"/>
  </r>
  <r>
    <n v="1143"/>
    <d v="2022-05-01T00:00:00"/>
    <x v="2"/>
    <x v="5"/>
    <x v="1"/>
    <x v="5"/>
    <x v="23"/>
    <n v="7.2639730162300006E-2"/>
    <n v="113.9602516900798"/>
    <n v="1.4301566435446"/>
    <s v="Aumento"/>
    <n v="1.0867039218000001E-3"/>
    <n v="13.268567756804"/>
  </r>
  <r>
    <n v="1144"/>
    <d v="2022-05-01T00:00:00"/>
    <x v="2"/>
    <x v="5"/>
    <x v="1"/>
    <x v="3"/>
    <x v="24"/>
    <n v="4.1426688398169995"/>
    <n v="117.3079524414201"/>
    <n v="0.84504121887710004"/>
    <s v="Aumento"/>
    <n v="3.7913870139899997E-2"/>
    <n v="14.004245383918301"/>
  </r>
  <r>
    <n v="1145"/>
    <d v="2022-05-01T00:00:00"/>
    <x v="2"/>
    <x v="5"/>
    <x v="1"/>
    <x v="4"/>
    <x v="25"/>
    <n v="3.1516038535791"/>
    <n v="119.687072586794"/>
    <n v="0.66806561100130002"/>
    <s v="Aumento"/>
    <n v="2.33063015675E-2"/>
    <n v="15.493123120167001"/>
  </r>
  <r>
    <n v="1146"/>
    <d v="2022-05-01T00:00:00"/>
    <x v="2"/>
    <x v="5"/>
    <x v="1"/>
    <x v="5"/>
    <x v="26"/>
    <n v="0.71160970425869996"/>
    <n v="122.6464112870006"/>
    <n v="1.7130124485850999"/>
    <s v="Aumento"/>
    <n v="1.36850947815E-2"/>
    <n v="19.036778834570299"/>
  </r>
  <r>
    <n v="1147"/>
    <d v="2022-05-01T00:00:00"/>
    <x v="2"/>
    <x v="5"/>
    <x v="1"/>
    <x v="5"/>
    <x v="27"/>
    <n v="0.36654191697209998"/>
    <n v="119.91550093320009"/>
    <n v="4.2549173837718"/>
    <s v="Aumento"/>
    <n v="1.6701699175000001E-2"/>
    <n v="17.220569256566499"/>
  </r>
  <r>
    <n v="1148"/>
    <d v="2022-05-01T00:00:00"/>
    <x v="2"/>
    <x v="5"/>
    <x v="1"/>
    <x v="5"/>
    <x v="28"/>
    <n v="0.20764307277300001"/>
    <n v="120.7728192880856"/>
    <n v="1.6236589836185999"/>
    <s v="Aumento"/>
    <n v="3.7303857578999998E-3"/>
    <n v="16.8988318745035"/>
  </r>
  <r>
    <n v="1149"/>
    <d v="2022-05-01T00:00:00"/>
    <x v="2"/>
    <x v="5"/>
    <x v="1"/>
    <x v="5"/>
    <x v="29"/>
    <n v="8.8910359409799994E-2"/>
    <n v="118.8137537465694"/>
    <n v="-0.93261808429399995"/>
    <s v="Disminución"/>
    <n v="-9.2588986489999998E-4"/>
    <n v="16.105858557610102"/>
  </r>
  <r>
    <n v="1150"/>
    <d v="2022-05-01T00:00:00"/>
    <x v="2"/>
    <x v="5"/>
    <x v="1"/>
    <x v="5"/>
    <x v="30"/>
    <n v="4.9351333637599998E-2"/>
    <n v="103.7466789049528"/>
    <n v="-1.7859993058945001"/>
    <s v="Disminución"/>
    <n v="-8.66858238E-4"/>
    <n v="0.92178052072039995"/>
  </r>
  <r>
    <n v="1151"/>
    <d v="2022-05-01T00:00:00"/>
    <x v="2"/>
    <x v="5"/>
    <x v="1"/>
    <x v="5"/>
    <x v="31"/>
    <n v="0.24020985206959999"/>
    <n v="113.0409307541085"/>
    <n v="-1.0823564203392999"/>
    <s v="Disminución"/>
    <n v="-2.7662420375999999E-3"/>
    <n v="7.5295358671630002"/>
  </r>
  <r>
    <n v="1152"/>
    <d v="2022-05-01T00:00:00"/>
    <x v="2"/>
    <x v="5"/>
    <x v="1"/>
    <x v="5"/>
    <x v="32"/>
    <n v="0.32496093974399998"/>
    <n v="107.09923703913761"/>
    <n v="-1.7834249393416"/>
    <s v="Disminución"/>
    <n v="-5.8837564792000004E-3"/>
    <n v="3.6349192147148002"/>
  </r>
  <r>
    <n v="1153"/>
    <d v="2022-05-01T00:00:00"/>
    <x v="2"/>
    <x v="5"/>
    <x v="1"/>
    <x v="5"/>
    <x v="33"/>
    <n v="0.1045497217325"/>
    <n v="117.5101683729503"/>
    <n v="2.6877032972399999E-2"/>
    <s v="Aumento"/>
    <n v="3.0734775499999999E-5"/>
    <n v="11.3382844964278"/>
  </r>
  <r>
    <n v="1154"/>
    <d v="2022-05-01T00:00:00"/>
    <x v="2"/>
    <x v="5"/>
    <x v="1"/>
    <x v="5"/>
    <x v="34"/>
    <n v="0.51619458462839996"/>
    <n v="134.28771576458209"/>
    <n v="-0.108634396184"/>
    <s v="Disminución"/>
    <n v="-7.0186928240000002E-4"/>
    <n v="27.0521463614425"/>
  </r>
  <r>
    <n v="1155"/>
    <d v="2022-05-01T00:00:00"/>
    <x v="2"/>
    <x v="5"/>
    <x v="1"/>
    <x v="5"/>
    <x v="35"/>
    <n v="0.20611681197859999"/>
    <n v="108.5986800309058"/>
    <n v="0.54581101672489996"/>
    <s v="Aumento"/>
    <n v="1.1313145682000001E-3"/>
    <n v="9.5763476446603004"/>
  </r>
  <r>
    <n v="1156"/>
    <d v="2022-05-01T00:00:00"/>
    <x v="2"/>
    <x v="5"/>
    <x v="1"/>
    <x v="5"/>
    <x v="36"/>
    <n v="0.15035551086109999"/>
    <n v="123.08195449289271"/>
    <n v="-0.50506591755490005"/>
    <s v="Disminución"/>
    <n v="-8.7463716929999996E-4"/>
    <n v="18.1294238155212"/>
  </r>
  <r>
    <n v="1157"/>
    <d v="2022-05-01T00:00:00"/>
    <x v="2"/>
    <x v="5"/>
    <x v="1"/>
    <x v="5"/>
    <x v="37"/>
    <n v="6.9601408212800003E-2"/>
    <n v="112.72946522399749"/>
    <n v="-1.7358243200743999"/>
    <s v="Disminución"/>
    <n v="-1.2904260678000001E-3"/>
    <n v="8.7299439523022002"/>
  </r>
  <r>
    <n v="1158"/>
    <d v="2022-05-01T00:00:00"/>
    <x v="2"/>
    <x v="5"/>
    <x v="1"/>
    <x v="5"/>
    <x v="38"/>
    <n v="0.11555863730090001"/>
    <n v="111.7813536393605"/>
    <n v="1.1239994242181"/>
    <s v="Aumento"/>
    <n v="1.3367516486000001E-3"/>
    <n v="3.9452549046918"/>
  </r>
  <r>
    <n v="1159"/>
    <d v="2022-05-01T00:00:00"/>
    <x v="2"/>
    <x v="5"/>
    <x v="1"/>
    <x v="4"/>
    <x v="39"/>
    <n v="0.28123592510279999"/>
    <n v="108.24714269485121"/>
    <n v="0.92257414847950003"/>
    <s v="Aumento"/>
    <n v="2.5909993306000001E-3"/>
    <n v="8.9662812533491998"/>
  </r>
  <r>
    <n v="1160"/>
    <d v="2022-05-01T00:00:00"/>
    <x v="2"/>
    <x v="5"/>
    <x v="1"/>
    <x v="5"/>
    <x v="40"/>
    <n v="6.6386657723099998E-2"/>
    <n v="103.9642280165866"/>
    <n v="0.93898422250159996"/>
    <s v="Aumento"/>
    <n v="5.9776599139999996E-4"/>
    <n v="1.8872061157172"/>
  </r>
  <r>
    <n v="1161"/>
    <d v="2022-05-01T00:00:00"/>
    <x v="2"/>
    <x v="5"/>
    <x v="1"/>
    <x v="5"/>
    <x v="41"/>
    <n v="0.2148492673797"/>
    <n v="109.57052812814059"/>
    <n v="0.91776402378370003"/>
    <s v="Aumento"/>
    <n v="1.9932333392000002E-3"/>
    <n v="11.232094380048"/>
  </r>
  <r>
    <n v="1162"/>
    <d v="2022-05-01T00:00:00"/>
    <x v="2"/>
    <x v="5"/>
    <x v="1"/>
    <x v="4"/>
    <x v="42"/>
    <n v="0.70982906113510003"/>
    <n v="110.3346975015394"/>
    <n v="1.6755760717881001"/>
    <s v="Aumento"/>
    <n v="1.20165692418E-2"/>
    <n v="9.1871614707094995"/>
  </r>
  <r>
    <n v="1163"/>
    <d v="2022-05-01T00:00:00"/>
    <x v="2"/>
    <x v="5"/>
    <x v="1"/>
    <x v="5"/>
    <x v="43"/>
    <n v="0.15498515272140001"/>
    <n v="108.577207958321"/>
    <n v="1.331436109894"/>
    <s v="Aumento"/>
    <n v="2.0586001476000002E-3"/>
    <n v="7.1472899269195"/>
  </r>
  <r>
    <n v="1164"/>
    <d v="2022-05-01T00:00:00"/>
    <x v="2"/>
    <x v="5"/>
    <x v="1"/>
    <x v="5"/>
    <x v="44"/>
    <n v="0.28824278664179998"/>
    <n v="110.932857447242"/>
    <n v="2.6639673551655001"/>
    <s v="Aumento"/>
    <n v="7.7249664824999998E-3"/>
    <n v="8.9302849858457005"/>
  </r>
  <r>
    <n v="1165"/>
    <d v="2022-05-01T00:00:00"/>
    <x v="2"/>
    <x v="5"/>
    <x v="1"/>
    <x v="5"/>
    <x v="45"/>
    <n v="0.12801515894730001"/>
    <n v="112.11228405534951"/>
    <n v="1.4262364840985999"/>
    <s v="Aumento"/>
    <n v="1.8789833508E-3"/>
    <n v="11.39294779698"/>
  </r>
  <r>
    <n v="1166"/>
    <d v="2022-05-01T00:00:00"/>
    <x v="2"/>
    <x v="5"/>
    <x v="1"/>
    <x v="5"/>
    <x v="46"/>
    <n v="0.13858596282460001"/>
    <n v="109.4140520986937"/>
    <n v="0.2513957157992"/>
    <s v="Aumento"/>
    <n v="3.5401926090000002E-4"/>
    <n v="9.9965462500854994"/>
  </r>
  <r>
    <n v="1167"/>
    <d v="2022-05-01T00:00:00"/>
    <x v="2"/>
    <x v="5"/>
    <x v="1"/>
    <x v="3"/>
    <x v="47"/>
    <n v="1.0798141949035001"/>
    <n v="107.33954656644811"/>
    <n v="0.1567563979678"/>
    <s v="Aumento"/>
    <n v="1.6889660251000001E-3"/>
    <n v="9.3785560334795992"/>
  </r>
  <r>
    <n v="1168"/>
    <d v="2022-05-01T00:00:00"/>
    <x v="2"/>
    <x v="5"/>
    <x v="1"/>
    <x v="4"/>
    <x v="48"/>
    <n v="0.31387435706920003"/>
    <n v="118.9054491819829"/>
    <n v="1.047581030396"/>
    <s v="Aumento"/>
    <n v="3.6023540879000001E-3"/>
    <n v="19.644565647613401"/>
  </r>
  <r>
    <n v="1169"/>
    <d v="2022-05-01T00:00:00"/>
    <x v="2"/>
    <x v="5"/>
    <x v="1"/>
    <x v="5"/>
    <x v="49"/>
    <n v="0.31387435706920003"/>
    <n v="118.9054491819829"/>
    <n v="1.047581030396"/>
    <s v="Aumento"/>
    <n v="3.6023540879000001E-3"/>
    <n v="19.644565647613401"/>
  </r>
  <r>
    <n v="1170"/>
    <d v="2022-05-01T00:00:00"/>
    <x v="2"/>
    <x v="5"/>
    <x v="1"/>
    <x v="4"/>
    <x v="50"/>
    <n v="0.76593983783429997"/>
    <n v="102.5999572827251"/>
    <n v="-0.26083139536810002"/>
    <s v="Disminución"/>
    <n v="-1.9133880628E-3"/>
    <n v="5.0959282023624999"/>
  </r>
  <r>
    <n v="1171"/>
    <d v="2022-05-01T00:00:00"/>
    <x v="2"/>
    <x v="5"/>
    <x v="1"/>
    <x v="5"/>
    <x v="51"/>
    <n v="0.71577441957249999"/>
    <n v="102.89231396299429"/>
    <n v="-0.13358519872470001"/>
    <s v="Disminución"/>
    <n v="-9.1720220539999995E-4"/>
    <n v="5.4181005247248004"/>
  </r>
  <r>
    <n v="1172"/>
    <d v="2022-05-01T00:00:00"/>
    <x v="2"/>
    <x v="5"/>
    <x v="1"/>
    <x v="5"/>
    <x v="52"/>
    <n v="5.0165418261800002E-2"/>
    <n v="98.428529227729996"/>
    <n v="-2.1209841918993"/>
    <s v="Disminución"/>
    <n v="-9.9618585740000008E-4"/>
    <n v="0.51415143130990004"/>
  </r>
  <r>
    <n v="1173"/>
    <d v="2022-05-01T00:00:00"/>
    <x v="2"/>
    <x v="5"/>
    <x v="1"/>
    <x v="3"/>
    <x v="53"/>
    <n v="3.4294267498338997"/>
    <n v="111.1240444125348"/>
    <n v="2.9235419218945999"/>
    <s v="Aumento"/>
    <n v="0.10078392636150001"/>
    <n v="14.8476108475604"/>
  </r>
  <r>
    <n v="1174"/>
    <d v="2022-05-01T00:00:00"/>
    <x v="2"/>
    <x v="5"/>
    <x v="1"/>
    <x v="4"/>
    <x v="54"/>
    <n v="0.86159499987739996"/>
    <n v="114.11631518597309"/>
    <n v="2.8287651498156001"/>
    <s v="Aumento"/>
    <n v="2.5182583516100001E-2"/>
    <n v="15.1238546451416"/>
  </r>
  <r>
    <n v="1175"/>
    <d v="2022-05-01T00:00:00"/>
    <x v="2"/>
    <x v="5"/>
    <x v="1"/>
    <x v="5"/>
    <x v="54"/>
    <n v="0.86159499987739996"/>
    <n v="114.11631518597309"/>
    <n v="2.8287651498156001"/>
    <s v="Aumento"/>
    <n v="2.5182583516100001E-2"/>
    <n v="15.1238546451416"/>
  </r>
  <r>
    <n v="1176"/>
    <d v="2022-05-01T00:00:00"/>
    <x v="2"/>
    <x v="5"/>
    <x v="1"/>
    <x v="4"/>
    <x v="55"/>
    <n v="0.33257486107350004"/>
    <n v="113.6397853499703"/>
    <n v="2.7771700842798999"/>
    <s v="Aumento"/>
    <n v="9.5080782388000003E-3"/>
    <n v="13.972969283046099"/>
  </r>
  <r>
    <n v="1177"/>
    <d v="2022-05-01T00:00:00"/>
    <x v="2"/>
    <x v="5"/>
    <x v="1"/>
    <x v="5"/>
    <x v="56"/>
    <n v="0.25565561600980002"/>
    <n v="112.4706846800963"/>
    <n v="3.2984709981956999"/>
    <s v="Aumento"/>
    <n v="8.5483157175999993E-3"/>
    <n v="13.301329414484799"/>
  </r>
  <r>
    <n v="1178"/>
    <d v="2022-05-01T00:00:00"/>
    <x v="2"/>
    <x v="5"/>
    <x v="1"/>
    <x v="5"/>
    <x v="57"/>
    <n v="7.6919245063700001E-2"/>
    <n v="117.5255118893636"/>
    <n v="1.1534807551202"/>
    <s v="Aumento"/>
    <n v="9.5976252120000001E-4"/>
    <n v="16.163239454893201"/>
  </r>
  <r>
    <n v="1179"/>
    <d v="2022-05-01T00:00:00"/>
    <x v="2"/>
    <x v="5"/>
    <x v="1"/>
    <x v="4"/>
    <x v="58"/>
    <n v="0.85538278000989998"/>
    <n v="110.1314197955563"/>
    <n v="3.7098855094248"/>
    <s v="Aumento"/>
    <n v="3.13746719938E-2"/>
    <n v="10.6138053803214"/>
  </r>
  <r>
    <n v="1180"/>
    <d v="2022-05-01T00:00:00"/>
    <x v="2"/>
    <x v="5"/>
    <x v="1"/>
    <x v="5"/>
    <x v="59"/>
    <n v="0.61042839211139999"/>
    <n v="110.66986140213621"/>
    <n v="3.1065390351105"/>
    <s v="Aumento"/>
    <n v="1.8950549081199999E-2"/>
    <n v="9.0247339872419001"/>
  </r>
  <r>
    <n v="1181"/>
    <d v="2022-05-01T00:00:00"/>
    <x v="2"/>
    <x v="5"/>
    <x v="1"/>
    <x v="5"/>
    <x v="60"/>
    <n v="6.4204870222500002E-2"/>
    <n v="107.58992530168869"/>
    <n v="8.1697299588679009"/>
    <s v="Aumento"/>
    <n v="4.8574533156000004E-3"/>
    <n v="16.1646238435474"/>
  </r>
  <r>
    <n v="1182"/>
    <d v="2022-05-01T00:00:00"/>
    <x v="2"/>
    <x v="5"/>
    <x v="1"/>
    <x v="5"/>
    <x v="61"/>
    <n v="8.9291851573600006E-2"/>
    <n v="103.4491302909435"/>
    <n v="3.7624953814378999"/>
    <s v="Aumento"/>
    <n v="3.118468354E-3"/>
    <n v="8.8295477633652002"/>
  </r>
  <r>
    <n v="1183"/>
    <d v="2022-05-01T00:00:00"/>
    <x v="2"/>
    <x v="5"/>
    <x v="1"/>
    <x v="5"/>
    <x v="62"/>
    <n v="9.1457666102399998E-2"/>
    <n v="114.84584452332609"/>
    <n v="4.7654050722400996"/>
    <s v="Aumento"/>
    <n v="4.4482012430999999E-3"/>
    <n v="19.807497494814498"/>
  </r>
  <r>
    <n v="1184"/>
    <d v="2022-05-01T00:00:00"/>
    <x v="2"/>
    <x v="5"/>
    <x v="1"/>
    <x v="4"/>
    <x v="63"/>
    <n v="0.52218998393439997"/>
    <n v="111.6187380918728"/>
    <n v="2.8999770396036002"/>
    <s v="Aumento"/>
    <n v="1.52936810237E-2"/>
    <n v="13.0960280628859"/>
  </r>
  <r>
    <n v="1185"/>
    <d v="2022-05-01T00:00:00"/>
    <x v="2"/>
    <x v="5"/>
    <x v="1"/>
    <x v="5"/>
    <x v="64"/>
    <n v="0.26871198333739998"/>
    <n v="109.04889813598319"/>
    <n v="3.1175115449442998"/>
    <s v="Aumento"/>
    <n v="8.2480457901999999E-3"/>
    <n v="10.044304101990001"/>
  </r>
  <r>
    <n v="1186"/>
    <d v="2022-05-01T00:00:00"/>
    <x v="2"/>
    <x v="5"/>
    <x v="1"/>
    <x v="5"/>
    <x v="65"/>
    <n v="0.25347800059699999"/>
    <n v="114.34302497191921"/>
    <n v="2.6809770526154999"/>
    <s v="Aumento"/>
    <n v="7.0456352335000003E-3"/>
    <n v="16.358402421377502"/>
  </r>
  <r>
    <n v="1187"/>
    <d v="2022-05-01T00:00:00"/>
    <x v="2"/>
    <x v="5"/>
    <x v="1"/>
    <x v="4"/>
    <x v="66"/>
    <n v="5.7990640037200003E-2"/>
    <n v="116.36584185604249"/>
    <n v="2.5760791629105002"/>
    <s v="Aumento"/>
    <n v="1.5778424229E-3"/>
    <n v="16.017978507610199"/>
  </r>
  <r>
    <n v="1188"/>
    <d v="2022-05-01T00:00:00"/>
    <x v="2"/>
    <x v="5"/>
    <x v="1"/>
    <x v="5"/>
    <x v="67"/>
    <n v="5.7990640037200003E-2"/>
    <n v="116.36584185604249"/>
    <n v="2.5760791629105002"/>
    <s v="Aumento"/>
    <n v="1.5778424229E-3"/>
    <n v="16.017978507610199"/>
  </r>
  <r>
    <n v="1189"/>
    <d v="2022-05-01T00:00:00"/>
    <x v="2"/>
    <x v="5"/>
    <x v="1"/>
    <x v="4"/>
    <x v="68"/>
    <n v="0.64902722907739996"/>
    <n v="108.02691086518951"/>
    <n v="2.6451235850519002"/>
    <s v="Aumento"/>
    <n v="1.68216898457E-2"/>
    <n v="25.1968716736625"/>
  </r>
  <r>
    <n v="1190"/>
    <d v="2022-05-01T00:00:00"/>
    <x v="2"/>
    <x v="5"/>
    <x v="1"/>
    <x v="5"/>
    <x v="68"/>
    <n v="0.64902722907739996"/>
    <n v="108.02691086518951"/>
    <n v="2.6451235850519002"/>
    <s v="Aumento"/>
    <n v="1.68216898457E-2"/>
    <n v="25.1968716736625"/>
  </r>
  <r>
    <n v="1191"/>
    <d v="2022-05-01T00:00:00"/>
    <x v="2"/>
    <x v="5"/>
    <x v="1"/>
    <x v="4"/>
    <x v="69"/>
    <n v="0.15066625582410001"/>
    <n v="103.7043405923902"/>
    <n v="0.70986627335810004"/>
    <s v="Aumento"/>
    <n v="1.0253793202999999E-3"/>
    <n v="6.0180158522736003"/>
  </r>
  <r>
    <n v="1192"/>
    <d v="2022-05-01T00:00:00"/>
    <x v="2"/>
    <x v="5"/>
    <x v="1"/>
    <x v="5"/>
    <x v="70"/>
    <n v="0.15066625582410001"/>
    <n v="103.7043405923902"/>
    <n v="0.70986627335810004"/>
    <s v="Aumento"/>
    <n v="1.0253793202999999E-3"/>
    <n v="6.0180158522736003"/>
  </r>
  <r>
    <n v="1193"/>
    <d v="2022-05-01T00:00:00"/>
    <x v="2"/>
    <x v="5"/>
    <x v="1"/>
    <x v="3"/>
    <x v="71"/>
    <n v="0.65859621853619998"/>
    <n v="163.97926169107541"/>
    <n v="3.8696402643850001"/>
    <s v="Aumento"/>
    <n v="3.7459090279899999E-2"/>
    <n v="50.592798923825001"/>
  </r>
  <r>
    <n v="1194"/>
    <d v="2022-05-01T00:00:00"/>
    <x v="2"/>
    <x v="5"/>
    <x v="1"/>
    <x v="4"/>
    <x v="72"/>
    <n v="0.40807757931869998"/>
    <n v="190.45970377109509"/>
    <n v="4.6781091757595998"/>
    <s v="Aumento"/>
    <n v="3.2339062320999999E-2"/>
    <n v="66.840290591538405"/>
  </r>
  <r>
    <n v="1195"/>
    <d v="2022-05-01T00:00:00"/>
    <x v="2"/>
    <x v="5"/>
    <x v="1"/>
    <x v="5"/>
    <x v="73"/>
    <n v="0.40807757931869998"/>
    <n v="190.45970377109509"/>
    <n v="4.6781091757595998"/>
    <s v="Aumento"/>
    <n v="3.2339062320999999E-2"/>
    <n v="66.840290591538405"/>
  </r>
  <r>
    <n v="1196"/>
    <d v="2022-05-01T00:00:00"/>
    <x v="2"/>
    <x v="5"/>
    <x v="1"/>
    <x v="4"/>
    <x v="74"/>
    <n v="8.3534356096199996E-2"/>
    <n v="124.71594799799099"/>
    <n v="3.7719995260530998"/>
    <s v="Aumento"/>
    <n v="3.5257025259000001E-3"/>
    <n v="26.098173897827898"/>
  </r>
  <r>
    <n v="1197"/>
    <d v="2022-05-01T00:00:00"/>
    <x v="2"/>
    <x v="5"/>
    <x v="1"/>
    <x v="5"/>
    <x v="74"/>
    <n v="8.3534356096199996E-2"/>
    <n v="124.71594799799099"/>
    <n v="3.7719995260530998"/>
    <s v="Aumento"/>
    <n v="3.5257025259000001E-3"/>
    <n v="26.098173897827898"/>
  </r>
  <r>
    <n v="1198"/>
    <d v="2022-05-01T00:00:00"/>
    <x v="2"/>
    <x v="5"/>
    <x v="1"/>
    <x v="4"/>
    <x v="75"/>
    <n v="0.16698428312130001"/>
    <n v="118.9077200162138"/>
    <n v="0.86993330663830004"/>
    <s v="Aumento"/>
    <n v="1.594325433E-3"/>
    <n v="17.7175183876669"/>
  </r>
  <r>
    <n v="1199"/>
    <d v="2022-05-01T00:00:00"/>
    <x v="2"/>
    <x v="5"/>
    <x v="1"/>
    <x v="5"/>
    <x v="75"/>
    <n v="0.16698428312130001"/>
    <n v="118.9077200162138"/>
    <n v="0.86993330663830004"/>
    <s v="Aumento"/>
    <n v="1.594325433E-3"/>
    <n v="17.7175183876669"/>
  </r>
  <r>
    <n v="1200"/>
    <d v="2022-05-01T00:00:00"/>
    <x v="2"/>
    <x v="5"/>
    <x v="1"/>
    <x v="3"/>
    <x v="76"/>
    <n v="1.7040968377103001"/>
    <n v="98.016675542747706"/>
    <n v="-1.0603329497591001"/>
    <s v="Disminución"/>
    <n v="-1.6666068109700002E-2"/>
    <n v="2.1733673448512998"/>
  </r>
  <r>
    <n v="1201"/>
    <d v="2022-05-01T00:00:00"/>
    <x v="2"/>
    <x v="5"/>
    <x v="1"/>
    <x v="4"/>
    <x v="77"/>
    <n v="0.68890044088899993"/>
    <n v="99.664919936936897"/>
    <n v="-0.68395818409679998"/>
    <s v="Disminución"/>
    <n v="-4.4022634962000004E-3"/>
    <n v="-2.3080089883531998"/>
  </r>
  <r>
    <n v="1202"/>
    <d v="2022-05-01T00:00:00"/>
    <x v="2"/>
    <x v="5"/>
    <x v="1"/>
    <x v="5"/>
    <x v="78"/>
    <n v="0.18205602486819999"/>
    <n v="85.841365408660096"/>
    <n v="-3.1458235633435998"/>
    <s v="Disminución"/>
    <n v="-4.7259027674999999E-3"/>
    <n v="-14.8461453281025"/>
  </r>
  <r>
    <n v="1203"/>
    <d v="2022-05-01T00:00:00"/>
    <x v="2"/>
    <x v="5"/>
    <x v="1"/>
    <x v="5"/>
    <x v="79"/>
    <n v="0.2034534948183"/>
    <n v="120.8347227936266"/>
    <n v="-6.0293481322999998E-2"/>
    <s v="Disminución"/>
    <n v="-1.3808811329999999E-4"/>
    <n v="6.4894602536425001"/>
  </r>
  <r>
    <n v="1204"/>
    <d v="2022-05-01T00:00:00"/>
    <x v="2"/>
    <x v="5"/>
    <x v="1"/>
    <x v="5"/>
    <x v="80"/>
    <n v="0.15780091205069999"/>
    <n v="96.795966509689094"/>
    <n v="0.35602408433499999"/>
    <s v="Aumento"/>
    <n v="5.0451002619999997E-4"/>
    <n v="1.0291789473341999"/>
  </r>
  <r>
    <n v="1205"/>
    <d v="2022-05-01T00:00:00"/>
    <x v="2"/>
    <x v="5"/>
    <x v="1"/>
    <x v="5"/>
    <x v="81"/>
    <n v="0.14559000915180001"/>
    <n v="90.4768889093707"/>
    <n v="-3.4872235458799999E-2"/>
    <s v="Disminución"/>
    <n v="-4.2782641500000003E-5"/>
    <n v="-4.0164662682046997"/>
  </r>
  <r>
    <n v="1206"/>
    <d v="2022-05-01T00:00:00"/>
    <x v="2"/>
    <x v="5"/>
    <x v="1"/>
    <x v="4"/>
    <x v="82"/>
    <n v="0.21776597557249999"/>
    <n v="107.01171961888549"/>
    <n v="-7.7947037292605996"/>
    <s v="Disminución"/>
    <n v="-1.8341388665E-2"/>
    <n v="1.4654980354464999"/>
  </r>
  <r>
    <n v="1207"/>
    <d v="2022-05-01T00:00:00"/>
    <x v="2"/>
    <x v="5"/>
    <x v="1"/>
    <x v="5"/>
    <x v="83"/>
    <n v="8.8832571525000001E-2"/>
    <n v="139.56551893373191"/>
    <n v="-11.699181101346101"/>
    <s v="Disminución"/>
    <n v="-1.52935463027E-2"/>
    <n v="5.9173257819259"/>
  </r>
  <r>
    <n v="1208"/>
    <d v="2022-05-01T00:00:00"/>
    <x v="2"/>
    <x v="5"/>
    <x v="1"/>
    <x v="5"/>
    <x v="84"/>
    <n v="0.12893340404750001"/>
    <n v="84.582794179352206"/>
    <n v="-2.9142930520971002"/>
    <s v="Disminución"/>
    <n v="-3.0478423623000002E-3"/>
    <n v="-3.1617336268624001"/>
  </r>
  <r>
    <n v="1209"/>
    <d v="2022-05-01T00:00:00"/>
    <x v="2"/>
    <x v="5"/>
    <x v="1"/>
    <x v="4"/>
    <x v="85"/>
    <n v="0.2796545963182"/>
    <n v="114.7557847148839"/>
    <n v="1.9518235245641999"/>
    <s v="Aumento"/>
    <n v="5.7201734713000002E-3"/>
    <n v="16.3844415462952"/>
  </r>
  <r>
    <n v="1210"/>
    <d v="2022-05-01T00:00:00"/>
    <x v="2"/>
    <x v="5"/>
    <x v="1"/>
    <x v="5"/>
    <x v="86"/>
    <n v="0.2796545963182"/>
    <n v="114.7557847148839"/>
    <n v="1.9518235245641999"/>
    <s v="Aumento"/>
    <n v="5.7201734713000002E-3"/>
    <n v="16.3844415462952"/>
  </r>
  <r>
    <n v="1211"/>
    <d v="2022-05-01T00:00:00"/>
    <x v="2"/>
    <x v="5"/>
    <x v="1"/>
    <x v="4"/>
    <x v="87"/>
    <n v="0.12949218509429999"/>
    <n v="78.466433316228006"/>
    <n v="-0.50981392326730002"/>
    <s v="Disminución"/>
    <n v="-4.8475915670000001E-4"/>
    <n v="-1.180975522192"/>
  </r>
  <r>
    <n v="1212"/>
    <d v="2022-05-01T00:00:00"/>
    <x v="2"/>
    <x v="5"/>
    <x v="1"/>
    <x v="5"/>
    <x v="88"/>
    <n v="0.12949218509429999"/>
    <n v="78.466433316228006"/>
    <n v="-0.50981392326730002"/>
    <s v="Disminución"/>
    <n v="-4.8475915670000001E-4"/>
    <n v="-1.180975522192"/>
  </r>
  <r>
    <n v="1213"/>
    <d v="2022-05-01T00:00:00"/>
    <x v="2"/>
    <x v="5"/>
    <x v="1"/>
    <x v="4"/>
    <x v="89"/>
    <n v="0.26358346560019996"/>
    <n v="77.969566128680597"/>
    <n v="-0.64429797513130005"/>
    <s v="Disminución"/>
    <n v="-1.2408073351999999E-3"/>
    <n v="2.7389058610334001"/>
  </r>
  <r>
    <n v="1214"/>
    <d v="2022-05-01T00:00:00"/>
    <x v="2"/>
    <x v="5"/>
    <x v="1"/>
    <x v="5"/>
    <x v="90"/>
    <n v="0.16100487492609999"/>
    <n v="66.741020520528494"/>
    <n v="0.1326894437476"/>
    <s v="Aumento"/>
    <n v="1.3257433650000001E-4"/>
    <n v="0.70540234745609998"/>
  </r>
  <r>
    <n v="1215"/>
    <d v="2022-05-01T00:00:00"/>
    <x v="2"/>
    <x v="5"/>
    <x v="1"/>
    <x v="5"/>
    <x v="91"/>
    <n v="0.1025785906741"/>
    <n v="95.593619738329195"/>
    <n v="-1.4820198173776"/>
    <s v="Disminución"/>
    <n v="-1.3733816717E-3"/>
    <n v="5.0637360277081997"/>
  </r>
  <r>
    <n v="1216"/>
    <d v="2022-05-01T00:00:00"/>
    <x v="2"/>
    <x v="5"/>
    <x v="1"/>
    <x v="4"/>
    <x v="92"/>
    <n v="0.1247001742361"/>
    <n v="98.339293399859301"/>
    <n v="1.8583167444377"/>
    <s v="Aumento"/>
    <n v="2.0829770722000001E-3"/>
    <n v="-0.85571200960909999"/>
  </r>
  <r>
    <n v="1217"/>
    <d v="2022-05-01T00:00:00"/>
    <x v="2"/>
    <x v="5"/>
    <x v="1"/>
    <x v="5"/>
    <x v="93"/>
    <n v="0.1247001742361"/>
    <n v="98.339293399859301"/>
    <n v="1.8583167444377"/>
    <s v="Aumento"/>
    <n v="2.0829770722000001E-3"/>
    <n v="-0.85571200960909999"/>
  </r>
  <r>
    <n v="1218"/>
    <d v="2022-05-01T00:00:00"/>
    <x v="2"/>
    <x v="5"/>
    <x v="1"/>
    <x v="3"/>
    <x v="94"/>
    <n v="3.9056444085678006"/>
    <n v="80.837331892922194"/>
    <n v="2.3812872564404"/>
    <s v="Aumento"/>
    <n v="6.8369589736499994E-2"/>
    <n v="3.9663300157807999"/>
  </r>
  <r>
    <n v="1219"/>
    <d v="2022-05-01T00:00:00"/>
    <x v="2"/>
    <x v="5"/>
    <x v="1"/>
    <x v="4"/>
    <x v="95"/>
    <n v="0.37946593778779997"/>
    <n v="80.597721936565407"/>
    <n v="-8.8302747860478004"/>
    <s v="Disminución"/>
    <n v="-2.7579490467900002E-2"/>
    <n v="-7.0926870690886998"/>
  </r>
  <r>
    <n v="1220"/>
    <d v="2022-05-01T00:00:00"/>
    <x v="2"/>
    <x v="5"/>
    <x v="1"/>
    <x v="5"/>
    <x v="96"/>
    <n v="0.1152998753929"/>
    <n v="86.984359416241105"/>
    <n v="-2.6641620410250999"/>
    <s v="Disminución"/>
    <n v="-2.5557888569999999E-3"/>
    <n v="-3.9635693585527001"/>
  </r>
  <r>
    <n v="1221"/>
    <d v="2022-05-01T00:00:00"/>
    <x v="2"/>
    <x v="5"/>
    <x v="1"/>
    <x v="5"/>
    <x v="97"/>
    <n v="6.7919813353E-2"/>
    <n v="96.962662009352101"/>
    <n v="-19.821035863514702"/>
    <s v="Disminución"/>
    <n v="-1.5157724902499999E-2"/>
    <n v="8.4726605696695003"/>
  </r>
  <r>
    <n v="1222"/>
    <d v="2022-05-01T00:00:00"/>
    <x v="2"/>
    <x v="5"/>
    <x v="1"/>
    <x v="5"/>
    <x v="98"/>
    <n v="0.13267626599749999"/>
    <n v="80.735798801629599"/>
    <n v="-2.1734874798116999"/>
    <s v="Disminución"/>
    <n v="-2.2157821482999998E-3"/>
    <n v="-16.840803430901801"/>
  </r>
  <r>
    <n v="1223"/>
    <d v="2022-05-01T00:00:00"/>
    <x v="2"/>
    <x v="5"/>
    <x v="1"/>
    <x v="5"/>
    <x v="99"/>
    <n v="6.3569983044399994E-2"/>
    <n v="51.241072550063897"/>
    <n v="-20.143885626709"/>
    <s v="Disminución"/>
    <n v="-7.6501945602E-3"/>
    <n v="-7.5508657827335002"/>
  </r>
  <r>
    <n v="1224"/>
    <d v="2022-05-01T00:00:00"/>
    <x v="2"/>
    <x v="5"/>
    <x v="1"/>
    <x v="4"/>
    <x v="100"/>
    <n v="1.0304032305385999"/>
    <n v="67.726710042906205"/>
    <n v="16.9363396110666"/>
    <s v="Aumento"/>
    <n v="9.4103190948599993E-2"/>
    <n v="5.9931596297242002"/>
  </r>
  <r>
    <n v="1225"/>
    <d v="2022-05-01T00:00:00"/>
    <x v="2"/>
    <x v="5"/>
    <x v="1"/>
    <x v="5"/>
    <x v="101"/>
    <n v="0.70415463637810005"/>
    <n v="57.738471868486002"/>
    <n v="32.284134483715"/>
    <s v="Aumento"/>
    <n v="9.2380820875599998E-2"/>
    <n v="13.7215842717298"/>
  </r>
  <r>
    <n v="1226"/>
    <d v="2022-05-01T00:00:00"/>
    <x v="2"/>
    <x v="5"/>
    <x v="1"/>
    <x v="5"/>
    <x v="102"/>
    <n v="5.6021875585399998E-2"/>
    <n v="91.1070211298358"/>
    <n v="7.7887792106975002"/>
    <s v="Aumento"/>
    <n v="3.4337797270000002E-3"/>
    <n v="1.6787267558104"/>
  </r>
  <r>
    <n v="1227"/>
    <d v="2022-05-01T00:00:00"/>
    <x v="2"/>
    <x v="5"/>
    <x v="1"/>
    <x v="5"/>
    <x v="103"/>
    <n v="0.17562211629060001"/>
    <n v="87.522971861559"/>
    <n v="2.6477621692325002"/>
    <s v="Aumento"/>
    <n v="3.6914573047999999E-3"/>
    <n v="-3.7196331489837999"/>
  </r>
  <r>
    <n v="1228"/>
    <d v="2022-05-01T00:00:00"/>
    <x v="2"/>
    <x v="5"/>
    <x v="1"/>
    <x v="5"/>
    <x v="104"/>
    <n v="9.4604602284500003E-2"/>
    <n v="91.476019182386807"/>
    <n v="-6.2842063749210002"/>
    <s v="Disminución"/>
    <n v="-5.4028669588000004E-3"/>
    <n v="-4.9446506648373996"/>
  </r>
  <r>
    <n v="1229"/>
    <d v="2022-05-01T00:00:00"/>
    <x v="2"/>
    <x v="5"/>
    <x v="1"/>
    <x v="4"/>
    <x v="105"/>
    <n v="5.5460241131899998E-2"/>
    <n v="89.661283640224298"/>
    <n v="-1.7844728348E-3"/>
    <s v="Disminución"/>
    <n v="-8.2617400000000005E-7"/>
    <n v="-3.3391974466321002"/>
  </r>
  <r>
    <n v="1230"/>
    <d v="2022-05-01T00:00:00"/>
    <x v="2"/>
    <x v="5"/>
    <x v="1"/>
    <x v="5"/>
    <x v="106"/>
    <n v="5.5460241131899998E-2"/>
    <n v="89.661283640224298"/>
    <n v="-1.7844728348E-3"/>
    <s v="Disminución"/>
    <n v="-8.2617400000000005E-7"/>
    <n v="-3.3391974466321002"/>
  </r>
  <r>
    <n v="1231"/>
    <d v="2022-05-01T00:00:00"/>
    <x v="2"/>
    <x v="5"/>
    <x v="1"/>
    <x v="4"/>
    <x v="107"/>
    <n v="0.74279784308719998"/>
    <n v="48.485861764843499"/>
    <n v="-3.7668156232207002"/>
    <s v="Disminución"/>
    <n v="-1.31250921059E-2"/>
    <n v="-24.717240189110498"/>
  </r>
  <r>
    <n v="1232"/>
    <d v="2022-05-01T00:00:00"/>
    <x v="2"/>
    <x v="5"/>
    <x v="1"/>
    <x v="5"/>
    <x v="108"/>
    <n v="0.57458395819499997"/>
    <n v="34.895827894077499"/>
    <n v="-1.1418353387164"/>
    <s v="Disminución"/>
    <n v="-2.1561801337999999E-3"/>
    <n v="-34.492142607784103"/>
  </r>
  <r>
    <n v="1233"/>
    <d v="2022-05-01T00:00:00"/>
    <x v="2"/>
    <x v="5"/>
    <x v="1"/>
    <x v="5"/>
    <x v="109"/>
    <n v="6.0451632985800002E-2"/>
    <n v="109.4380308163271"/>
    <n v="2.7553021598514"/>
    <s v="Aumento"/>
    <n v="1.6516134071000001E-3"/>
    <n v="5.0762876619070996"/>
  </r>
  <r>
    <n v="1234"/>
    <d v="2022-05-01T00:00:00"/>
    <x v="2"/>
    <x v="5"/>
    <x v="1"/>
    <x v="5"/>
    <x v="110"/>
    <n v="0.1077622519064"/>
    <n v="86.754895933339697"/>
    <n v="-12.663288918823101"/>
    <s v="Disminución"/>
    <n v="-1.26205253791E-2"/>
    <n v="-14.511736696339"/>
  </r>
  <r>
    <n v="1235"/>
    <d v="2022-05-01T00:00:00"/>
    <x v="2"/>
    <x v="5"/>
    <x v="1"/>
    <x v="4"/>
    <x v="111"/>
    <n v="0.7192082736144999"/>
    <n v="83.326571768181296"/>
    <n v="-8.6707138651700003E-2"/>
    <s v="Disminución"/>
    <n v="-4.8421347629999998E-4"/>
    <n v="11.811541558955399"/>
  </r>
  <r>
    <n v="1236"/>
    <d v="2022-05-01T00:00:00"/>
    <x v="2"/>
    <x v="5"/>
    <x v="1"/>
    <x v="5"/>
    <x v="112"/>
    <n v="0.50244288063919995"/>
    <n v="71.065920473206603"/>
    <n v="2.9881007946065998"/>
    <s v="Aumento"/>
    <n v="9.6454696044000008E-3"/>
    <n v="9.3282923417022996"/>
  </r>
  <r>
    <n v="1237"/>
    <d v="2022-05-01T00:00:00"/>
    <x v="2"/>
    <x v="5"/>
    <x v="1"/>
    <x v="5"/>
    <x v="113"/>
    <n v="6.3964354986400004E-2"/>
    <n v="106.41037370425821"/>
    <n v="-7.5993105138696997"/>
    <s v="Disminución"/>
    <n v="-5.2118039724E-3"/>
    <n v="7.8796684286126002"/>
  </r>
  <r>
    <n v="1238"/>
    <d v="2022-05-01T00:00:00"/>
    <x v="2"/>
    <x v="5"/>
    <x v="1"/>
    <x v="5"/>
    <x v="114"/>
    <n v="0.15280103798889999"/>
    <n v="113.97908902415131"/>
    <n v="-2.9436305644998"/>
    <s v="Disminución"/>
    <n v="-4.9178791083E-3"/>
    <n v="19.051237873997"/>
  </r>
  <r>
    <n v="1239"/>
    <d v="2022-05-01T00:00:00"/>
    <x v="2"/>
    <x v="5"/>
    <x v="1"/>
    <x v="4"/>
    <x v="115"/>
    <n v="0.53279153732710005"/>
    <n v="121.1229088934237"/>
    <n v="1.1557624223991001"/>
    <s v="Aumento"/>
    <n v="6.8648120826000003E-3"/>
    <n v="19.420546793006299"/>
  </r>
  <r>
    <n v="1240"/>
    <d v="2022-05-01T00:00:00"/>
    <x v="2"/>
    <x v="5"/>
    <x v="1"/>
    <x v="5"/>
    <x v="116"/>
    <n v="0.53279153732710005"/>
    <n v="121.1229088934237"/>
    <n v="1.1557624223991001"/>
    <s v="Aumento"/>
    <n v="6.8648120826000003E-3"/>
    <n v="19.420546793006299"/>
  </r>
  <r>
    <n v="1241"/>
    <d v="2022-05-01T00:00:00"/>
    <x v="2"/>
    <x v="5"/>
    <x v="1"/>
    <x v="4"/>
    <x v="117"/>
    <n v="0.44551734508069996"/>
    <n v="112.00846002844879"/>
    <n v="1.8839859698871999"/>
    <s v="Aumento"/>
    <n v="8.5912089292999993E-3"/>
    <n v="12.6529685145409"/>
  </r>
  <r>
    <n v="1242"/>
    <d v="2022-05-01T00:00:00"/>
    <x v="2"/>
    <x v="5"/>
    <x v="1"/>
    <x v="5"/>
    <x v="118"/>
    <n v="0.12145633917280001"/>
    <n v="119.8797049798914"/>
    <n v="6.7851168307113001"/>
    <s v="Aumento"/>
    <n v="8.6134979755999996E-3"/>
    <n v="16.726402512667999"/>
  </r>
  <r>
    <n v="1243"/>
    <d v="2022-05-01T00:00:00"/>
    <x v="2"/>
    <x v="5"/>
    <x v="1"/>
    <x v="5"/>
    <x v="119"/>
    <n v="0.1341442937898"/>
    <n v="106.51633065875821"/>
    <n v="1.1422342267009999"/>
    <s v="Aumento"/>
    <n v="1.5023742380999999E-3"/>
    <n v="7.8448646864573002"/>
  </r>
  <r>
    <n v="1244"/>
    <d v="2022-05-01T00:00:00"/>
    <x v="2"/>
    <x v="5"/>
    <x v="1"/>
    <x v="5"/>
    <x v="120"/>
    <n v="0.18991671211809999"/>
    <n v="110.8538761143229"/>
    <n v="-0.77184076101629995"/>
    <s v="Disminución"/>
    <n v="-1.5246632844E-3"/>
    <n v="13.347084487962"/>
  </r>
  <r>
    <n v="1245"/>
    <d v="2022-05-01T00:00:00"/>
    <x v="2"/>
    <x v="5"/>
    <x v="1"/>
    <x v="3"/>
    <x v="121"/>
    <n v="1.2479278713816"/>
    <n v="109.0210629331519"/>
    <n v="1.5525282751949001"/>
    <s v="Aumento"/>
    <n v="1.9364923042499999E-2"/>
    <n v="10.2701868518261"/>
  </r>
  <r>
    <n v="1246"/>
    <d v="2022-05-01T00:00:00"/>
    <x v="2"/>
    <x v="5"/>
    <x v="1"/>
    <x v="4"/>
    <x v="122"/>
    <n v="0.52725599910359999"/>
    <n v="107.6562354433553"/>
    <n v="0.71220024855990005"/>
    <s v="Aumento"/>
    <n v="3.7372130492999999E-3"/>
    <n v="7.8362224950639998"/>
  </r>
  <r>
    <n v="1247"/>
    <d v="2022-05-01T00:00:00"/>
    <x v="2"/>
    <x v="5"/>
    <x v="1"/>
    <x v="5"/>
    <x v="123"/>
    <n v="0.52725599910359999"/>
    <n v="107.6562354433553"/>
    <n v="0.71220024855990005"/>
    <s v="Aumento"/>
    <n v="3.7372130492999999E-3"/>
    <n v="7.8362224950639998"/>
  </r>
  <r>
    <n v="1248"/>
    <d v="2022-05-01T00:00:00"/>
    <x v="2"/>
    <x v="5"/>
    <x v="1"/>
    <x v="4"/>
    <x v="124"/>
    <n v="7.0902558539100005E-2"/>
    <n v="106.8295722357289"/>
    <n v="0.1577154075171"/>
    <s v="Aumento"/>
    <n v="1.110478642E-4"/>
    <n v="5.585891805588"/>
  </r>
  <r>
    <n v="1249"/>
    <d v="2022-05-01T00:00:00"/>
    <x v="2"/>
    <x v="5"/>
    <x v="1"/>
    <x v="5"/>
    <x v="125"/>
    <n v="7.0902558539100005E-2"/>
    <n v="106.8295722357289"/>
    <n v="0.1577154075171"/>
    <s v="Aumento"/>
    <n v="1.110478642E-4"/>
    <n v="5.585891805588"/>
  </r>
  <r>
    <n v="1250"/>
    <d v="2022-05-01T00:00:00"/>
    <x v="2"/>
    <x v="5"/>
    <x v="1"/>
    <x v="4"/>
    <x v="126"/>
    <n v="0.17920866054699999"/>
    <n v="112.5381543371436"/>
    <n v="2.7188073047302002"/>
    <s v="Aumento"/>
    <n v="4.9699765876999999E-3"/>
    <n v="10.662274008684999"/>
  </r>
  <r>
    <n v="1251"/>
    <d v="2022-05-01T00:00:00"/>
    <x v="2"/>
    <x v="5"/>
    <x v="1"/>
    <x v="5"/>
    <x v="126"/>
    <n v="0.17920866054699999"/>
    <n v="112.5381543371436"/>
    <n v="2.7188073047302002"/>
    <s v="Aumento"/>
    <n v="4.9699765876999999E-3"/>
    <n v="10.662274008684999"/>
  </r>
  <r>
    <n v="1252"/>
    <d v="2022-05-01T00:00:00"/>
    <x v="2"/>
    <x v="5"/>
    <x v="1"/>
    <x v="4"/>
    <x v="127"/>
    <n v="0.29268901841380002"/>
    <n v="113.5983960911594"/>
    <n v="1.2155506127722999"/>
    <s v="Aumento"/>
    <n v="3.7176759592999998E-3"/>
    <n v="17.346842218772199"/>
  </r>
  <r>
    <n v="1253"/>
    <d v="2022-05-01T00:00:00"/>
    <x v="2"/>
    <x v="5"/>
    <x v="1"/>
    <x v="5"/>
    <x v="127"/>
    <n v="0.29268901841380002"/>
    <n v="113.5983960911594"/>
    <n v="1.2155506127722999"/>
    <s v="Aumento"/>
    <n v="3.7176759592999998E-3"/>
    <n v="17.346842218772199"/>
  </r>
  <r>
    <n v="1254"/>
    <d v="2022-05-01T00:00:00"/>
    <x v="2"/>
    <x v="5"/>
    <x v="1"/>
    <x v="4"/>
    <x v="128"/>
    <n v="0.1778716347781"/>
    <n v="102.86475470183559"/>
    <n v="4.1762456079083004"/>
    <s v="Aumento"/>
    <n v="6.8290095819999999E-3"/>
    <n v="7.5696920273558996"/>
  </r>
  <r>
    <n v="1255"/>
    <d v="2022-05-01T00:00:00"/>
    <x v="2"/>
    <x v="5"/>
    <x v="1"/>
    <x v="5"/>
    <x v="129"/>
    <n v="0.1778716347781"/>
    <n v="102.86475470183559"/>
    <n v="4.1762456079083004"/>
    <s v="Aumento"/>
    <n v="6.8290095819999999E-3"/>
    <n v="7.5696920273558996"/>
  </r>
  <r>
    <n v="1256"/>
    <d v="2022-05-01T00:00:00"/>
    <x v="2"/>
    <x v="5"/>
    <x v="1"/>
    <x v="3"/>
    <x v="130"/>
    <n v="1.1569809565125999"/>
    <n v="108.5234567163227"/>
    <n v="0.2222696179459"/>
    <s v="Aumento"/>
    <n v="2.5925837792E-3"/>
    <n v="9.8419463789174007"/>
  </r>
  <r>
    <n v="1257"/>
    <d v="2022-05-01T00:00:00"/>
    <x v="2"/>
    <x v="5"/>
    <x v="1"/>
    <x v="4"/>
    <x v="131"/>
    <n v="0.19293445750929999"/>
    <n v="107.59890010595601"/>
    <n v="1.0381969241124001"/>
    <s v="Aumento"/>
    <n v="1.9859983407999999E-3"/>
    <n v="9.0130957677334003"/>
  </r>
  <r>
    <n v="1258"/>
    <d v="2022-05-01T00:00:00"/>
    <x v="2"/>
    <x v="5"/>
    <x v="1"/>
    <x v="5"/>
    <x v="132"/>
    <n v="0.11725688983800001"/>
    <n v="106.04908141122711"/>
    <n v="0.39856707089179999"/>
    <s v="Aumento"/>
    <n v="4.596066279E-4"/>
    <n v="6.5516284891677996"/>
  </r>
  <r>
    <n v="1259"/>
    <d v="2022-05-01T00:00:00"/>
    <x v="2"/>
    <x v="5"/>
    <x v="1"/>
    <x v="5"/>
    <x v="133"/>
    <n v="7.5677567671300003E-2"/>
    <n v="110.0002315116642"/>
    <n v="2.0089843707964001"/>
    <s v="Aumento"/>
    <n v="1.5263917129000001E-3"/>
    <n v="12.9093603401961"/>
  </r>
  <r>
    <n v="1260"/>
    <d v="2022-05-01T00:00:00"/>
    <x v="2"/>
    <x v="5"/>
    <x v="1"/>
    <x v="4"/>
    <x v="134"/>
    <n v="0.85493417520309989"/>
    <n v="107.7049106892275"/>
    <n v="-1.1482267209799999E-2"/>
    <s v="Disminución"/>
    <n v="-9.84493386E-5"/>
    <n v="9.2380861482495007"/>
  </r>
  <r>
    <n v="1261"/>
    <d v="2022-05-01T00:00:00"/>
    <x v="2"/>
    <x v="5"/>
    <x v="1"/>
    <x v="5"/>
    <x v="135"/>
    <n v="5.9873336430799999E-2"/>
    <n v="105.1661911469603"/>
    <n v="0.56352641587749996"/>
    <s v="Aumento"/>
    <n v="3.2851143430000002E-4"/>
    <n v="10.325358258612599"/>
  </r>
  <r>
    <n v="1262"/>
    <d v="2022-05-01T00:00:00"/>
    <x v="2"/>
    <x v="5"/>
    <x v="1"/>
    <x v="5"/>
    <x v="136"/>
    <n v="0.1095376576153"/>
    <n v="99.878046103022399"/>
    <n v="1.1805813563853"/>
    <s v="Aumento"/>
    <n v="1.1885004165E-3"/>
    <n v="4.6182944469051996"/>
  </r>
  <r>
    <n v="1263"/>
    <d v="2022-05-01T00:00:00"/>
    <x v="2"/>
    <x v="5"/>
    <x v="1"/>
    <x v="5"/>
    <x v="137"/>
    <n v="0.1568454307977"/>
    <n v="96.520353417887094"/>
    <n v="-2.4841730149406001"/>
    <s v="Disminución"/>
    <n v="-3.5905799981000002E-3"/>
    <n v="-4.3485653619000003E-2"/>
  </r>
  <r>
    <n v="1264"/>
    <d v="2022-05-01T00:00:00"/>
    <x v="2"/>
    <x v="5"/>
    <x v="1"/>
    <x v="5"/>
    <x v="138"/>
    <n v="0.14533312764010001"/>
    <n v="102.9331655203226"/>
    <n v="-1.8887547131279001"/>
    <s v="Disminución"/>
    <n v="-2.6812902102E-3"/>
    <n v="4.7378953791181999"/>
  </r>
  <r>
    <n v="1265"/>
    <d v="2022-05-01T00:00:00"/>
    <x v="2"/>
    <x v="5"/>
    <x v="1"/>
    <x v="5"/>
    <x v="139"/>
    <n v="0.15544741860520001"/>
    <n v="108.70220965223869"/>
    <n v="1.5962819189059001"/>
    <s v="Aumento"/>
    <n v="2.4718423424999999E-3"/>
    <n v="11.973382766151"/>
  </r>
  <r>
    <n v="1266"/>
    <d v="2022-05-01T00:00:00"/>
    <x v="2"/>
    <x v="5"/>
    <x v="1"/>
    <x v="5"/>
    <x v="140"/>
    <n v="0.227897204114"/>
    <n v="122.19411795776691"/>
    <n v="0.84973531629059995"/>
    <s v="Aumento"/>
    <n v="2.1845666764999999E-3"/>
    <n v="17.949583623202301"/>
  </r>
  <r>
    <n v="1267"/>
    <d v="2022-05-01T00:00:00"/>
    <x v="2"/>
    <x v="5"/>
    <x v="1"/>
    <x v="4"/>
    <x v="141"/>
    <n v="0.1091123238002"/>
    <n v="116.5718766382211"/>
    <n v="0.59892048311190005"/>
    <s v="Aumento"/>
    <n v="7.0503477700000004E-4"/>
    <n v="15.9193676827615"/>
  </r>
  <r>
    <n v="1268"/>
    <d v="2022-05-01T00:00:00"/>
    <x v="2"/>
    <x v="5"/>
    <x v="1"/>
    <x v="5"/>
    <x v="142"/>
    <n v="0.1091123238002"/>
    <n v="116.5718766382211"/>
    <n v="0.59892048311190005"/>
    <s v="Aumento"/>
    <n v="7.0503477700000004E-4"/>
    <n v="15.9193676827615"/>
  </r>
  <r>
    <n v="1269"/>
    <d v="2022-05-01T00:00:00"/>
    <x v="2"/>
    <x v="5"/>
    <x v="1"/>
    <x v="2"/>
    <x v="143"/>
    <n v="2.0343097819712002"/>
    <n v="123.37325971909129"/>
    <n v="2.8421354307561999"/>
    <s v="Aumento"/>
    <n v="6.4577155405400002E-2"/>
    <n v="23.889483366696599"/>
  </r>
  <r>
    <n v="1270"/>
    <d v="2022-05-01T00:00:00"/>
    <x v="2"/>
    <x v="5"/>
    <x v="1"/>
    <x v="3"/>
    <x v="144"/>
    <n v="0.75635486065659996"/>
    <n v="111.1374915433902"/>
    <n v="3.1492268257159002"/>
    <s v="Aumento"/>
    <n v="2.3894131987700001E-2"/>
    <n v="11.1694103925996"/>
  </r>
  <r>
    <n v="1271"/>
    <d v="2022-05-01T00:00:00"/>
    <x v="2"/>
    <x v="5"/>
    <x v="1"/>
    <x v="4"/>
    <x v="144"/>
    <n v="0.75635486065659996"/>
    <n v="111.1374915433902"/>
    <n v="3.1492268257159002"/>
    <s v="Aumento"/>
    <n v="2.3894131987700001E-2"/>
    <n v="11.1694103925996"/>
  </r>
  <r>
    <n v="1272"/>
    <d v="2022-05-01T00:00:00"/>
    <x v="2"/>
    <x v="5"/>
    <x v="1"/>
    <x v="5"/>
    <x v="145"/>
    <n v="0.589171491923"/>
    <n v="111.6112923181674"/>
    <n v="2.9261532869016"/>
    <s v="Aumento"/>
    <n v="1.7405571718200001E-2"/>
    <n v="12.8354169043947"/>
  </r>
  <r>
    <n v="1273"/>
    <d v="2022-05-01T00:00:00"/>
    <x v="2"/>
    <x v="5"/>
    <x v="1"/>
    <x v="5"/>
    <x v="146"/>
    <n v="0.16718336873360001"/>
    <n v="109.4677685831204"/>
    <n v="3.9587962191843999"/>
    <s v="Aumento"/>
    <n v="6.4885602695000004E-3"/>
    <n v="5.5687754629518"/>
  </r>
  <r>
    <n v="1274"/>
    <d v="2022-05-01T00:00:00"/>
    <x v="2"/>
    <x v="5"/>
    <x v="1"/>
    <x v="3"/>
    <x v="147"/>
    <n v="0.6835178707142"/>
    <n v="155.6704693297502"/>
    <n v="4.1898543825222996"/>
    <s v="Aumento"/>
    <n v="3.9837924814099999E-2"/>
    <n v="56.383810547608199"/>
  </r>
  <r>
    <n v="1275"/>
    <d v="2022-05-01T00:00:00"/>
    <x v="2"/>
    <x v="5"/>
    <x v="1"/>
    <x v="4"/>
    <x v="147"/>
    <n v="0.6835178707142"/>
    <n v="155.6704693297502"/>
    <n v="4.1898543825222996"/>
    <s v="Aumento"/>
    <n v="3.9837924814099999E-2"/>
    <n v="56.383810547608199"/>
  </r>
  <r>
    <n v="1276"/>
    <d v="2022-05-01T00:00:00"/>
    <x v="2"/>
    <x v="5"/>
    <x v="1"/>
    <x v="5"/>
    <x v="147"/>
    <n v="0.6835178707142"/>
    <n v="155.6704693297502"/>
    <n v="4.1898543825222996"/>
    <s v="Aumento"/>
    <n v="3.9837924814099999E-2"/>
    <n v="56.383810547608199"/>
  </r>
  <r>
    <n v="1277"/>
    <d v="2022-05-01T00:00:00"/>
    <x v="2"/>
    <x v="5"/>
    <x v="1"/>
    <x v="3"/>
    <x v="148"/>
    <n v="7.5583316917699997E-2"/>
    <n v="96.636292187886497"/>
    <n v="-0.41794191281089998"/>
    <s v="Disminución"/>
    <n v="-2.8540930890000001E-4"/>
    <n v="-1.5771604715964"/>
  </r>
  <r>
    <n v="1278"/>
    <d v="2022-05-01T00:00:00"/>
    <x v="2"/>
    <x v="5"/>
    <x v="1"/>
    <x v="4"/>
    <x v="148"/>
    <n v="7.5583316917699997E-2"/>
    <n v="96.636292187886497"/>
    <n v="-0.41794191281089998"/>
    <s v="Disminución"/>
    <n v="-2.8540930890000001E-4"/>
    <n v="-1.5771604715964"/>
  </r>
  <r>
    <n v="1279"/>
    <d v="2022-05-01T00:00:00"/>
    <x v="2"/>
    <x v="5"/>
    <x v="1"/>
    <x v="5"/>
    <x v="148"/>
    <n v="7.5583316917699997E-2"/>
    <n v="96.636292187886497"/>
    <n v="-0.41794191281089998"/>
    <s v="Disminución"/>
    <n v="-2.8540930890000001E-4"/>
    <n v="-1.5771604715964"/>
  </r>
  <r>
    <n v="1280"/>
    <d v="2022-05-01T00:00:00"/>
    <x v="2"/>
    <x v="5"/>
    <x v="1"/>
    <x v="3"/>
    <x v="149"/>
    <n v="0.51885373368270005"/>
    <n v="102.5576274549813"/>
    <n v="0.22871030656819999"/>
    <s v="Aumento"/>
    <n v="1.1305079125E-3"/>
    <n v="3.3081853390289999"/>
  </r>
  <r>
    <n v="1281"/>
    <d v="2022-05-01T00:00:00"/>
    <x v="2"/>
    <x v="5"/>
    <x v="1"/>
    <x v="4"/>
    <x v="149"/>
    <n v="0.51885373368270005"/>
    <n v="102.5576274549813"/>
    <n v="0.22871030656819999"/>
    <s v="Aumento"/>
    <n v="1.1305079125E-3"/>
    <n v="3.3081853390289999"/>
  </r>
  <r>
    <n v="1282"/>
    <d v="2022-05-01T00:00:00"/>
    <x v="2"/>
    <x v="5"/>
    <x v="1"/>
    <x v="5"/>
    <x v="149"/>
    <n v="0.51885373368270005"/>
    <n v="102.5576274549813"/>
    <n v="0.22871030656819999"/>
    <s v="Aumento"/>
    <n v="1.1305079125E-3"/>
    <n v="3.3081853390289999"/>
  </r>
  <r>
    <n v="1677"/>
    <d v="2022-06-01T00:00:00"/>
    <x v="2"/>
    <x v="6"/>
    <x v="0"/>
    <x v="0"/>
    <x v="0"/>
    <n v="100.00000000000009"/>
    <n v="110.8941448821309"/>
    <n v="1.7778400309413001"/>
    <s v="Aumento"/>
    <n v="1.7778400309413001"/>
    <n v="10.055605676831499"/>
  </r>
  <r>
    <n v="1678"/>
    <d v="2022-06-01T00:00:00"/>
    <x v="2"/>
    <x v="6"/>
    <x v="1"/>
    <x v="1"/>
    <x v="1"/>
    <n v="24.316261772934901"/>
    <n v="112.632369001773"/>
    <n v="2.9115111781704002"/>
    <s v="Aumento"/>
    <n v="0.7111466173523"/>
    <n v="15.946949685584601"/>
  </r>
  <r>
    <n v="1679"/>
    <d v="2022-06-01T00:00:00"/>
    <x v="2"/>
    <x v="6"/>
    <x v="1"/>
    <x v="2"/>
    <x v="2"/>
    <n v="22.281951990963702"/>
    <n v="111.47542205868589"/>
    <n v="3.0516808199304002"/>
    <s v="Aumento"/>
    <n v="0.6750889530334"/>
    <n v="15.112362754464"/>
  </r>
  <r>
    <n v="1680"/>
    <d v="2022-06-01T00:00:00"/>
    <x v="2"/>
    <x v="6"/>
    <x v="1"/>
    <x v="3"/>
    <x v="3"/>
    <n v="4.9567959137008009"/>
    <n v="117.02186114532969"/>
    <n v="0.87713683829309996"/>
    <s v="Aumento"/>
    <n v="4.62900080432E-2"/>
    <n v="17.645333502455699"/>
  </r>
  <r>
    <n v="1681"/>
    <d v="2022-06-01T00:00:00"/>
    <x v="2"/>
    <x v="6"/>
    <x v="1"/>
    <x v="4"/>
    <x v="4"/>
    <n v="1.3698186887199002"/>
    <n v="112.2582080295258"/>
    <n v="0.20825082614099999"/>
    <s v="Aumento"/>
    <n v="2.9329797022E-3"/>
    <n v="14.5443849595252"/>
  </r>
  <r>
    <n v="1682"/>
    <d v="2022-06-01T00:00:00"/>
    <x v="2"/>
    <x v="6"/>
    <x v="1"/>
    <x v="5"/>
    <x v="5"/>
    <n v="1.3115008663633001"/>
    <n v="112.2766593624352"/>
    <n v="8.5849006135000003E-2"/>
    <s v="Aumento"/>
    <n v="1.1592184156E-3"/>
    <n v="14.5952385033774"/>
  </r>
  <r>
    <n v="1683"/>
    <d v="2022-06-01T00:00:00"/>
    <x v="2"/>
    <x v="6"/>
    <x v="1"/>
    <x v="5"/>
    <x v="6"/>
    <n v="5.8317822356599998E-2"/>
    <n v="111.8432587375536"/>
    <n v="3.0535309336429002"/>
    <s v="Aumento"/>
    <n v="1.7737612864999999E-3"/>
    <n v="13.4082077061519"/>
  </r>
  <r>
    <n v="1684"/>
    <d v="2022-06-01T00:00:00"/>
    <x v="2"/>
    <x v="6"/>
    <x v="1"/>
    <x v="4"/>
    <x v="7"/>
    <n v="0.25567233562480002"/>
    <n v="135.70804112154829"/>
    <n v="2.2452564269084001"/>
    <s v="Aumento"/>
    <n v="6.9928902748000003E-3"/>
    <n v="31.839446242366101"/>
  </r>
  <r>
    <n v="1685"/>
    <d v="2022-06-01T00:00:00"/>
    <x v="2"/>
    <x v="6"/>
    <x v="1"/>
    <x v="5"/>
    <x v="8"/>
    <n v="0.18778954193790001"/>
    <n v="132.8817311786579"/>
    <n v="1.6258348577131001"/>
    <s v="Aumento"/>
    <n v="3.6639842465999999E-3"/>
    <n v="29.2532882471675"/>
  </r>
  <r>
    <n v="1686"/>
    <d v="2022-06-01T00:00:00"/>
    <x v="2"/>
    <x v="6"/>
    <x v="1"/>
    <x v="5"/>
    <x v="9"/>
    <n v="6.7882793686900006E-2"/>
    <n v="143.5266858873772"/>
    <n v="3.8667038219713001"/>
    <s v="Aumento"/>
    <n v="3.3289060282E-3"/>
    <n v="38.960584214513297"/>
  </r>
  <r>
    <n v="1687"/>
    <d v="2022-06-01T00:00:00"/>
    <x v="2"/>
    <x v="6"/>
    <x v="1"/>
    <x v="4"/>
    <x v="10"/>
    <n v="2.5696803086997999"/>
    <n v="117.10930047087299"/>
    <n v="1.0295953618699001"/>
    <s v="Aumento"/>
    <n v="2.8147061418699999E-2"/>
    <n v="18.0847346982105"/>
  </r>
  <r>
    <n v="1688"/>
    <d v="2022-06-01T00:00:00"/>
    <x v="2"/>
    <x v="6"/>
    <x v="1"/>
    <x v="5"/>
    <x v="11"/>
    <n v="0.81383726397970002"/>
    <n v="120.497029289794"/>
    <n v="1.8585873169581999"/>
    <s v="Aumento"/>
    <n v="1.6422673000900001E-2"/>
    <n v="19.635961784588801"/>
  </r>
  <r>
    <n v="1689"/>
    <d v="2022-06-01T00:00:00"/>
    <x v="2"/>
    <x v="6"/>
    <x v="1"/>
    <x v="5"/>
    <x v="12"/>
    <n v="0.28417367158410001"/>
    <n v="118.182201776735"/>
    <n v="1.349219424433"/>
    <s v="Aumento"/>
    <n v="4.1033891483999996E-3"/>
    <n v="19.702166823947898"/>
  </r>
  <r>
    <n v="1690"/>
    <d v="2022-06-01T00:00:00"/>
    <x v="2"/>
    <x v="6"/>
    <x v="1"/>
    <x v="5"/>
    <x v="13"/>
    <n v="0.13205032496960001"/>
    <n v="114.5259566476898"/>
    <n v="0.61106213891159999"/>
    <s v="Aumento"/>
    <n v="8.43000162E-4"/>
    <n v="13.423408126535399"/>
  </r>
  <r>
    <n v="1691"/>
    <d v="2022-06-01T00:00:00"/>
    <x v="2"/>
    <x v="6"/>
    <x v="1"/>
    <x v="5"/>
    <x v="14"/>
    <n v="0.50134405983359998"/>
    <n v="115.9571734941304"/>
    <n v="-1.8510696871212999"/>
    <s v="Disminución"/>
    <n v="-1.00627180892E-2"/>
    <n v="21.057631368928099"/>
  </r>
  <r>
    <n v="1692"/>
    <d v="2022-06-01T00:00:00"/>
    <x v="2"/>
    <x v="6"/>
    <x v="1"/>
    <x v="5"/>
    <x v="15"/>
    <n v="0.1712997497075"/>
    <n v="115.33076598726549"/>
    <n v="6.4476713677966"/>
    <s v="Aumento"/>
    <n v="1.09828043435E-2"/>
    <n v="18.119721652101099"/>
  </r>
  <r>
    <n v="1693"/>
    <d v="2022-06-01T00:00:00"/>
    <x v="2"/>
    <x v="6"/>
    <x v="1"/>
    <x v="5"/>
    <x v="16"/>
    <n v="0.3311207263291"/>
    <n v="113.6153360663566"/>
    <n v="1.1724656915033"/>
    <s v="Aumento"/>
    <n v="4.0013426744999999E-3"/>
    <n v="11.991020372264799"/>
  </r>
  <r>
    <n v="1694"/>
    <d v="2022-06-01T00:00:00"/>
    <x v="2"/>
    <x v="6"/>
    <x v="1"/>
    <x v="5"/>
    <x v="17"/>
    <n v="0.16158362893459999"/>
    <n v="113.4265030765126"/>
    <n v="8.5843338748900003E-2"/>
    <s v="Aumento"/>
    <n v="1.4427479359999999E-4"/>
    <n v="13.3704617881851"/>
  </r>
  <r>
    <n v="1695"/>
    <d v="2022-06-01T00:00:00"/>
    <x v="2"/>
    <x v="6"/>
    <x v="1"/>
    <x v="5"/>
    <x v="18"/>
    <n v="0.17427088336159999"/>
    <n v="116.61271414190109"/>
    <n v="0.92654979326819997"/>
    <s v="Aumento"/>
    <n v="1.7122953851E-3"/>
    <n v="19.6856619106327"/>
  </r>
  <r>
    <n v="1696"/>
    <d v="2022-06-01T00:00:00"/>
    <x v="2"/>
    <x v="6"/>
    <x v="1"/>
    <x v="4"/>
    <x v="19"/>
    <n v="0.27126767697199999"/>
    <n v="106.5898566295015"/>
    <n v="-0.90764890986739999"/>
    <s v="Disminución"/>
    <n v="-2.4307276292999998E-3"/>
    <n v="8.9394470998858999"/>
  </r>
  <r>
    <n v="1697"/>
    <d v="2022-06-01T00:00:00"/>
    <x v="2"/>
    <x v="6"/>
    <x v="1"/>
    <x v="5"/>
    <x v="19"/>
    <n v="0.27126767697199999"/>
    <n v="106.5898566295015"/>
    <n v="-0.90764890986739999"/>
    <s v="Disminución"/>
    <n v="-2.4307276292999998E-3"/>
    <n v="8.9394470998858999"/>
  </r>
  <r>
    <n v="1698"/>
    <d v="2022-06-01T00:00:00"/>
    <x v="2"/>
    <x v="6"/>
    <x v="1"/>
    <x v="4"/>
    <x v="20"/>
    <n v="0.24383886296230001"/>
    <n v="131.05477727521151"/>
    <n v="1.6217531640830001"/>
    <s v="Aumento"/>
    <n v="4.6805669921999998E-3"/>
    <n v="25.778786513719801"/>
  </r>
  <r>
    <n v="1699"/>
    <d v="2022-06-01T00:00:00"/>
    <x v="2"/>
    <x v="6"/>
    <x v="1"/>
    <x v="5"/>
    <x v="20"/>
    <n v="0.24383886296230001"/>
    <n v="131.05477727521151"/>
    <n v="1.6217531640830001"/>
    <s v="Aumento"/>
    <n v="4.6805669921999998E-3"/>
    <n v="25.778786513719801"/>
  </r>
  <r>
    <n v="1700"/>
    <d v="2022-06-01T00:00:00"/>
    <x v="2"/>
    <x v="6"/>
    <x v="1"/>
    <x v="4"/>
    <x v="21"/>
    <n v="0.24651804072200001"/>
    <n v="120.7992966158305"/>
    <n v="2.2320433371450998"/>
    <s v="Aumento"/>
    <n v="5.9672372846000001E-3"/>
    <n v="15.9012483769654"/>
  </r>
  <r>
    <n v="1701"/>
    <d v="2022-06-01T00:00:00"/>
    <x v="2"/>
    <x v="6"/>
    <x v="1"/>
    <x v="5"/>
    <x v="22"/>
    <n v="0.17387831055969999"/>
    <n v="122.10925589140901"/>
    <n v="1.8280175167124999"/>
    <s v="Aumento"/>
    <n v="3.4982566991E-3"/>
    <n v="16.147196974092701"/>
  </r>
  <r>
    <n v="1702"/>
    <d v="2022-06-01T00:00:00"/>
    <x v="2"/>
    <x v="6"/>
    <x v="1"/>
    <x v="5"/>
    <x v="23"/>
    <n v="7.2639730162300006E-2"/>
    <n v="117.6636364856143"/>
    <n v="3.2497162305380001"/>
    <s v="Aumento"/>
    <n v="2.4689805855999999E-3"/>
    <n v="15.2947597058964"/>
  </r>
  <r>
    <n v="1703"/>
    <d v="2022-06-01T00:00:00"/>
    <x v="2"/>
    <x v="6"/>
    <x v="1"/>
    <x v="3"/>
    <x v="24"/>
    <n v="4.1426688398169995"/>
    <n v="119.3597682201157"/>
    <n v="1.7490849818730001"/>
    <s v="Aumento"/>
    <n v="7.8012320524300002E-2"/>
    <n v="15.481918641974399"/>
  </r>
  <r>
    <n v="1704"/>
    <d v="2022-06-01T00:00:00"/>
    <x v="2"/>
    <x v="6"/>
    <x v="1"/>
    <x v="4"/>
    <x v="25"/>
    <n v="3.1516038535791"/>
    <n v="122.2430880659949"/>
    <n v="2.1355819170423"/>
    <s v="Aumento"/>
    <n v="7.3933236096399998E-2"/>
    <n v="17.303907779519999"/>
  </r>
  <r>
    <n v="1705"/>
    <d v="2022-06-01T00:00:00"/>
    <x v="2"/>
    <x v="6"/>
    <x v="1"/>
    <x v="5"/>
    <x v="26"/>
    <n v="0.71160970425869996"/>
    <n v="125.1435511284258"/>
    <n v="2.0360480304488999"/>
    <s v="Aumento"/>
    <n v="1.6309075350799999E-2"/>
    <n v="20.477029706745899"/>
  </r>
  <r>
    <n v="1706"/>
    <d v="2022-06-01T00:00:00"/>
    <x v="2"/>
    <x v="6"/>
    <x v="1"/>
    <x v="5"/>
    <x v="27"/>
    <n v="0.36654191697209998"/>
    <n v="123.258121579801"/>
    <n v="2.7874800343475998"/>
    <s v="Aumento"/>
    <n v="1.1244893632499999E-2"/>
    <n v="20.908914594924902"/>
  </r>
  <r>
    <n v="1707"/>
    <d v="2022-06-01T00:00:00"/>
    <x v="2"/>
    <x v="6"/>
    <x v="1"/>
    <x v="5"/>
    <x v="28"/>
    <n v="0.20764307277300001"/>
    <n v="125.4810288953517"/>
    <n v="3.8984016726771999"/>
    <s v="Aumento"/>
    <n v="8.9725905482999999E-3"/>
    <n v="18.337078188136498"/>
  </r>
  <r>
    <n v="1708"/>
    <d v="2022-06-01T00:00:00"/>
    <x v="2"/>
    <x v="6"/>
    <x v="1"/>
    <x v="5"/>
    <x v="29"/>
    <n v="8.8910359409799994E-2"/>
    <n v="122.3618797529014"/>
    <n v="2.9862923226043998"/>
    <s v="Aumento"/>
    <n v="2.8953162916E-3"/>
    <n v="16.876612411343299"/>
  </r>
  <r>
    <n v="1709"/>
    <d v="2022-06-01T00:00:00"/>
    <x v="2"/>
    <x v="6"/>
    <x v="1"/>
    <x v="5"/>
    <x v="30"/>
    <n v="4.9351333637599998E-2"/>
    <n v="103.46133817136879"/>
    <n v="-0.27503601714859999"/>
    <s v="Disminución"/>
    <n v="-1.2924307439999999E-4"/>
    <n v="0.17391310958680001"/>
  </r>
  <r>
    <n v="1710"/>
    <d v="2022-06-01T00:00:00"/>
    <x v="2"/>
    <x v="6"/>
    <x v="1"/>
    <x v="5"/>
    <x v="31"/>
    <n v="0.24020985206959999"/>
    <n v="114.9096441012512"/>
    <n v="1.6531298306519999"/>
    <s v="Aumento"/>
    <n v="4.1198188161E-3"/>
    <n v="9.4385906352472997"/>
  </r>
  <r>
    <n v="1711"/>
    <d v="2022-06-01T00:00:00"/>
    <x v="2"/>
    <x v="6"/>
    <x v="1"/>
    <x v="5"/>
    <x v="32"/>
    <n v="0.32496093974399998"/>
    <n v="107.562969650451"/>
    <n v="0.4329933845783"/>
    <s v="Aumento"/>
    <n v="1.3830676191E-3"/>
    <n v="3.9609101917684"/>
  </r>
  <r>
    <n v="1712"/>
    <d v="2022-06-01T00:00:00"/>
    <x v="2"/>
    <x v="6"/>
    <x v="1"/>
    <x v="5"/>
    <x v="33"/>
    <n v="0.1045497217325"/>
    <n v="117.4147300771248"/>
    <n v="-8.1217053083099996E-2"/>
    <s v="Disminución"/>
    <n v="-9.1577792499999999E-5"/>
    <n v="11.637509625995699"/>
  </r>
  <r>
    <n v="1713"/>
    <d v="2022-06-01T00:00:00"/>
    <x v="2"/>
    <x v="6"/>
    <x v="1"/>
    <x v="5"/>
    <x v="34"/>
    <n v="0.51619458462839996"/>
    <n v="137.03374168804859"/>
    <n v="2.0448824435144002"/>
    <s v="Aumento"/>
    <n v="1.30095624554E-2"/>
    <n v="27.484889178676902"/>
  </r>
  <r>
    <n v="1714"/>
    <d v="2022-06-01T00:00:00"/>
    <x v="2"/>
    <x v="6"/>
    <x v="1"/>
    <x v="5"/>
    <x v="35"/>
    <n v="0.20611681197859999"/>
    <n v="110.2427609308635"/>
    <n v="1.5139050488365"/>
    <s v="Aumento"/>
    <n v="3.1101491323999998E-3"/>
    <n v="10.7253615192254"/>
  </r>
  <r>
    <n v="1715"/>
    <d v="2022-06-01T00:00:00"/>
    <x v="2"/>
    <x v="6"/>
    <x v="1"/>
    <x v="5"/>
    <x v="36"/>
    <n v="0.15035551086109999"/>
    <n v="129.07194616641621"/>
    <n v="4.8666692840576999"/>
    <s v="Aumento"/>
    <n v="8.2659006821999993E-3"/>
    <n v="27.7709123465403"/>
  </r>
  <r>
    <n v="1716"/>
    <d v="2022-06-01T00:00:00"/>
    <x v="2"/>
    <x v="6"/>
    <x v="1"/>
    <x v="5"/>
    <x v="37"/>
    <n v="6.9601408212800003E-2"/>
    <n v="117.1757014387704"/>
    <n v="3.9441650911215"/>
    <s v="Aumento"/>
    <n v="2.8402408655000002E-3"/>
    <n v="12.753960538026201"/>
  </r>
  <r>
    <n v="1717"/>
    <d v="2022-06-01T00:00:00"/>
    <x v="2"/>
    <x v="6"/>
    <x v="1"/>
    <x v="5"/>
    <x v="38"/>
    <n v="0.11555863730090001"/>
    <n v="113.67034362402531"/>
    <n v="1.6898972173474001"/>
    <s v="Aumento"/>
    <n v="2.0034415694000001E-3"/>
    <n v="5.4706785619516003"/>
  </r>
  <r>
    <n v="1718"/>
    <d v="2022-06-01T00:00:00"/>
    <x v="2"/>
    <x v="6"/>
    <x v="1"/>
    <x v="4"/>
    <x v="39"/>
    <n v="0.28123592510279999"/>
    <n v="110.0084275573975"/>
    <n v="1.6270959386996"/>
    <s v="Aumento"/>
    <n v="4.5461631016999998E-3"/>
    <n v="10.4830802031268"/>
  </r>
  <r>
    <n v="1719"/>
    <d v="2022-06-01T00:00:00"/>
    <x v="2"/>
    <x v="6"/>
    <x v="1"/>
    <x v="5"/>
    <x v="40"/>
    <n v="6.6386657723099998E-2"/>
    <n v="104.69163811281329"/>
    <n v="0.69967344547660004"/>
    <s v="Aumento"/>
    <n v="4.4320509319999997E-4"/>
    <n v="2.4226059862349998"/>
  </r>
  <r>
    <n v="1720"/>
    <d v="2022-06-01T00:00:00"/>
    <x v="2"/>
    <x v="6"/>
    <x v="1"/>
    <x v="5"/>
    <x v="41"/>
    <n v="0.2148492673797"/>
    <n v="111.6512717958171"/>
    <n v="1.8989993963003"/>
    <s v="Aumento"/>
    <n v="4.1029580084999996E-3"/>
    <n v="13.061020898540701"/>
  </r>
  <r>
    <n v="1721"/>
    <d v="2022-06-01T00:00:00"/>
    <x v="2"/>
    <x v="6"/>
    <x v="1"/>
    <x v="4"/>
    <x v="42"/>
    <n v="0.70982906113510003"/>
    <n v="110.2630020426119"/>
    <n v="-6.4979975067699994E-2"/>
    <s v="Disminución"/>
    <n v="-4.6707867380000001E-4"/>
    <n v="9.0923720513613002"/>
  </r>
  <r>
    <n v="1722"/>
    <d v="2022-06-01T00:00:00"/>
    <x v="2"/>
    <x v="6"/>
    <x v="1"/>
    <x v="5"/>
    <x v="43"/>
    <n v="0.15498515272140001"/>
    <n v="108.025566231448"/>
    <n v="-0.50806401937019996"/>
    <s v="Disminución"/>
    <n v="-7.8467861779999998E-4"/>
    <n v="6.9402146167145"/>
  </r>
  <r>
    <n v="1723"/>
    <d v="2022-06-01T00:00:00"/>
    <x v="2"/>
    <x v="6"/>
    <x v="1"/>
    <x v="5"/>
    <x v="44"/>
    <n v="0.28824278664179998"/>
    <n v="111.1406594885373"/>
    <n v="0.1873223552311"/>
    <s v="Aumento"/>
    <n v="5.4973434509999997E-4"/>
    <n v="10.334656921276"/>
  </r>
  <r>
    <n v="1724"/>
    <d v="2022-06-01T00:00:00"/>
    <x v="2"/>
    <x v="6"/>
    <x v="1"/>
    <x v="5"/>
    <x v="45"/>
    <n v="0.12801515894730001"/>
    <n v="111.4256033631204"/>
    <n v="-0.61249371379329998"/>
    <s v="Disminución"/>
    <n v="-8.0679063709999997E-4"/>
    <n v="8.4978420778979"/>
  </r>
  <r>
    <n v="1725"/>
    <d v="2022-06-01T00:00:00"/>
    <x v="2"/>
    <x v="6"/>
    <x v="1"/>
    <x v="5"/>
    <x v="46"/>
    <n v="0.13858596282460001"/>
    <n v="109.8658500602007"/>
    <n v="0.41292498800740002"/>
    <s v="Aumento"/>
    <n v="5.7465623610000001E-4"/>
    <n v="9.4835774760309004"/>
  </r>
  <r>
    <n v="1726"/>
    <d v="2022-06-01T00:00:00"/>
    <x v="2"/>
    <x v="6"/>
    <x v="1"/>
    <x v="3"/>
    <x v="47"/>
    <n v="1.0798141949035001"/>
    <n v="112.87486842665911"/>
    <n v="5.1568336529019998"/>
    <s v="Aumento"/>
    <n v="5.4857564760100001E-2"/>
    <n v="15.048241120736201"/>
  </r>
  <r>
    <n v="1727"/>
    <d v="2022-06-01T00:00:00"/>
    <x v="2"/>
    <x v="6"/>
    <x v="1"/>
    <x v="4"/>
    <x v="48"/>
    <n v="0.31387435706920003"/>
    <n v="121.6351894391334"/>
    <n v="2.2957234306164001"/>
    <s v="Aumento"/>
    <n v="7.8636065224000004E-3"/>
    <n v="23.134288153368701"/>
  </r>
  <r>
    <n v="1728"/>
    <d v="2022-06-01T00:00:00"/>
    <x v="2"/>
    <x v="6"/>
    <x v="1"/>
    <x v="5"/>
    <x v="49"/>
    <n v="0.31387435706920003"/>
    <n v="121.6351894391334"/>
    <n v="2.2957234306164001"/>
    <s v="Aumento"/>
    <n v="7.8636065224000004E-3"/>
    <n v="23.134288153368701"/>
  </r>
  <r>
    <n v="1729"/>
    <d v="2022-06-01T00:00:00"/>
    <x v="2"/>
    <x v="6"/>
    <x v="1"/>
    <x v="4"/>
    <x v="50"/>
    <n v="0.76593983783429997"/>
    <n v="109.2849779552549"/>
    <n v="6.5156174033373002"/>
    <s v="Aumento"/>
    <n v="4.6993958237700001E-2"/>
    <n v="11.702591532463099"/>
  </r>
  <r>
    <n v="1730"/>
    <d v="2022-06-01T00:00:00"/>
    <x v="2"/>
    <x v="6"/>
    <x v="1"/>
    <x v="5"/>
    <x v="51"/>
    <n v="0.71577441957249999"/>
    <n v="109.474405631417"/>
    <n v="6.3970683668266997"/>
    <s v="Aumento"/>
    <n v="4.3239903231900002E-2"/>
    <n v="11.8732020684284"/>
  </r>
  <r>
    <n v="1731"/>
    <d v="2022-06-01T00:00:00"/>
    <x v="2"/>
    <x v="6"/>
    <x v="1"/>
    <x v="5"/>
    <x v="52"/>
    <n v="5.0165418261800002E-2"/>
    <n v="106.58217013158129"/>
    <n v="8.2838186934466993"/>
    <s v="Aumento"/>
    <n v="3.7540550057999999E-3"/>
    <n v="9.2606056153032004"/>
  </r>
  <r>
    <n v="1732"/>
    <d v="2022-06-01T00:00:00"/>
    <x v="2"/>
    <x v="6"/>
    <x v="1"/>
    <x v="3"/>
    <x v="53"/>
    <n v="3.4294267498338997"/>
    <n v="115.49094750323739"/>
    <n v="3.9297553592369998"/>
    <s v="Aumento"/>
    <n v="0.13744840320509999"/>
    <n v="18.896567536739401"/>
  </r>
  <r>
    <n v="1733"/>
    <d v="2022-06-01T00:00:00"/>
    <x v="2"/>
    <x v="6"/>
    <x v="1"/>
    <x v="4"/>
    <x v="54"/>
    <n v="0.86159499987739996"/>
    <n v="120.20715536648009"/>
    <n v="5.3373964718198996"/>
    <s v="Aumento"/>
    <n v="4.8164270576300003E-2"/>
    <n v="18.7599338743549"/>
  </r>
  <r>
    <n v="1734"/>
    <d v="2022-06-01T00:00:00"/>
    <x v="2"/>
    <x v="6"/>
    <x v="1"/>
    <x v="5"/>
    <x v="54"/>
    <n v="0.86159499987739996"/>
    <n v="120.20715536648009"/>
    <n v="5.3373964718198996"/>
    <s v="Aumento"/>
    <n v="4.8164270576300003E-2"/>
    <n v="18.7599338743549"/>
  </r>
  <r>
    <n v="1735"/>
    <d v="2022-06-01T00:00:00"/>
    <x v="2"/>
    <x v="6"/>
    <x v="1"/>
    <x v="4"/>
    <x v="55"/>
    <n v="0.33257486107350004"/>
    <n v="119.0788345809455"/>
    <n v="4.7862192050300001"/>
    <s v="Aumento"/>
    <n v="1.660187049E-2"/>
    <n v="20.8822565998648"/>
  </r>
  <r>
    <n v="1736"/>
    <d v="2022-06-01T00:00:00"/>
    <x v="2"/>
    <x v="6"/>
    <x v="1"/>
    <x v="5"/>
    <x v="56"/>
    <n v="0.25565561600980002"/>
    <n v="119.2828456396073"/>
    <n v="6.0568324794031003"/>
    <s v="Aumento"/>
    <n v="1.59839772182E-2"/>
    <n v="21.917432564135702"/>
  </r>
  <r>
    <n v="1737"/>
    <d v="2022-06-01T00:00:00"/>
    <x v="2"/>
    <x v="6"/>
    <x v="1"/>
    <x v="5"/>
    <x v="57"/>
    <n v="7.6919245063700001E-2"/>
    <n v="118.4007653561135"/>
    <n v="0.74473486877799999"/>
    <s v="Aumento"/>
    <n v="6.1789327180000004E-4"/>
    <n v="17.5404633661948"/>
  </r>
  <r>
    <n v="1738"/>
    <d v="2022-06-01T00:00:00"/>
    <x v="2"/>
    <x v="6"/>
    <x v="1"/>
    <x v="4"/>
    <x v="58"/>
    <n v="0.85538278000989998"/>
    <n v="114.4887170291377"/>
    <n v="3.956452428989"/>
    <s v="Aumento"/>
    <n v="3.4207576194E-2"/>
    <n v="14.8590180018334"/>
  </r>
  <r>
    <n v="1739"/>
    <d v="2022-06-01T00:00:00"/>
    <x v="2"/>
    <x v="6"/>
    <x v="1"/>
    <x v="5"/>
    <x v="59"/>
    <n v="0.61042839211139999"/>
    <n v="114.820226949321"/>
    <n v="3.7502220519675999"/>
    <s v="Aumento"/>
    <n v="2.3252287708900001E-2"/>
    <n v="14.17927104128"/>
  </r>
  <r>
    <n v="1740"/>
    <d v="2022-06-01T00:00:00"/>
    <x v="2"/>
    <x v="6"/>
    <x v="1"/>
    <x v="5"/>
    <x v="60"/>
    <n v="6.4204870222500002E-2"/>
    <n v="107.705099759844"/>
    <n v="0.10704948240499999"/>
    <s v="Aumento"/>
    <n v="6.7868580200000005E-5"/>
    <n v="11.5346140358934"/>
  </r>
  <r>
    <n v="1741"/>
    <d v="2022-06-01T00:00:00"/>
    <x v="2"/>
    <x v="6"/>
    <x v="1"/>
    <x v="5"/>
    <x v="61"/>
    <n v="8.9291851573600006E-2"/>
    <n v="108.86834920439181"/>
    <n v="5.2385350154293997"/>
    <s v="Aumento"/>
    <n v="4.4411264335999998E-3"/>
    <n v="13.7683031225168"/>
  </r>
  <r>
    <n v="1742"/>
    <d v="2022-06-01T00:00:00"/>
    <x v="2"/>
    <x v="6"/>
    <x v="1"/>
    <x v="5"/>
    <x v="62"/>
    <n v="9.1457666102399998E-2"/>
    <n v="122.5255637997615"/>
    <n v="6.6869805418824999"/>
    <s v="Aumento"/>
    <n v="6.4462934714000003E-3"/>
    <n v="22.705608296690901"/>
  </r>
  <r>
    <n v="1743"/>
    <d v="2022-06-01T00:00:00"/>
    <x v="2"/>
    <x v="6"/>
    <x v="1"/>
    <x v="4"/>
    <x v="63"/>
    <n v="0.52218998393439997"/>
    <n v="116.532363438049"/>
    <n v="4.4021509561699999"/>
    <s v="Aumento"/>
    <n v="2.3549147519199998E-2"/>
    <n v="16.8543385613875"/>
  </r>
  <r>
    <n v="1744"/>
    <d v="2022-06-01T00:00:00"/>
    <x v="2"/>
    <x v="6"/>
    <x v="1"/>
    <x v="5"/>
    <x v="64"/>
    <n v="0.26871198333739998"/>
    <n v="113.1125060799032"/>
    <n v="3.7264089902611999"/>
    <s v="Aumento"/>
    <n v="1.00217473195E-2"/>
    <n v="13.6312153195687"/>
  </r>
  <r>
    <n v="1745"/>
    <d v="2022-06-01T00:00:00"/>
    <x v="2"/>
    <x v="6"/>
    <x v="1"/>
    <x v="5"/>
    <x v="65"/>
    <n v="0.25347800059699999"/>
    <n v="120.1577536150033"/>
    <n v="5.0853374261457001"/>
    <s v="Aumento"/>
    <n v="1.35274001997E-2"/>
    <n v="20.2584232109851"/>
  </r>
  <r>
    <n v="1746"/>
    <d v="2022-06-01T00:00:00"/>
    <x v="2"/>
    <x v="6"/>
    <x v="1"/>
    <x v="4"/>
    <x v="66"/>
    <n v="5.7990640037200003E-2"/>
    <n v="122.1587273662238"/>
    <n v="4.9781666318777997"/>
    <s v="Aumento"/>
    <n v="3.0831699236000001E-3"/>
    <n v="18.700743069894099"/>
  </r>
  <r>
    <n v="1747"/>
    <d v="2022-06-01T00:00:00"/>
    <x v="2"/>
    <x v="6"/>
    <x v="1"/>
    <x v="5"/>
    <x v="67"/>
    <n v="5.7990640037200003E-2"/>
    <n v="122.1587273662238"/>
    <n v="4.9781666318777997"/>
    <s v="Aumento"/>
    <n v="3.0831699236000001E-3"/>
    <n v="18.700743069894099"/>
  </r>
  <r>
    <n v="1748"/>
    <d v="2022-06-01T00:00:00"/>
    <x v="2"/>
    <x v="6"/>
    <x v="1"/>
    <x v="4"/>
    <x v="68"/>
    <n v="0.64902722907739996"/>
    <n v="110.00314017991511"/>
    <n v="1.8293861213821001"/>
    <s v="Aumento"/>
    <n v="1.17718540265E-2"/>
    <n v="29.4360869894766"/>
  </r>
  <r>
    <n v="1749"/>
    <d v="2022-06-01T00:00:00"/>
    <x v="2"/>
    <x v="6"/>
    <x v="1"/>
    <x v="5"/>
    <x v="68"/>
    <n v="0.64902722907739996"/>
    <n v="110.00314017991511"/>
    <n v="1.8293861213821001"/>
    <s v="Aumento"/>
    <n v="1.17718540265E-2"/>
    <n v="29.4360869894766"/>
  </r>
  <r>
    <n v="1750"/>
    <d v="2022-06-01T00:00:00"/>
    <x v="2"/>
    <x v="6"/>
    <x v="1"/>
    <x v="4"/>
    <x v="69"/>
    <n v="0.15066625582410001"/>
    <n v="103.7553344269394"/>
    <n v="4.9172324184199999E-2"/>
    <s v="Aumento"/>
    <n v="7.0514475499999993E-5"/>
    <n v="6.4541410068551004"/>
  </r>
  <r>
    <n v="1751"/>
    <d v="2022-06-01T00:00:00"/>
    <x v="2"/>
    <x v="6"/>
    <x v="1"/>
    <x v="5"/>
    <x v="70"/>
    <n v="0.15066625582410001"/>
    <n v="103.7553344269394"/>
    <n v="4.9172324184199999E-2"/>
    <s v="Aumento"/>
    <n v="7.0514475499999993E-5"/>
    <n v="6.4541410068551004"/>
  </r>
  <r>
    <n v="1752"/>
    <d v="2022-06-01T00:00:00"/>
    <x v="2"/>
    <x v="6"/>
    <x v="1"/>
    <x v="3"/>
    <x v="71"/>
    <n v="0.65859621853619998"/>
    <n v="189.49500364991499"/>
    <n v="15.5603468973469"/>
    <s v="Aumento"/>
    <n v="0.15423113256929999"/>
    <n v="55.587105557934599"/>
  </r>
  <r>
    <n v="1753"/>
    <d v="2022-06-01T00:00:00"/>
    <x v="2"/>
    <x v="6"/>
    <x v="1"/>
    <x v="4"/>
    <x v="72"/>
    <n v="0.40807757931869998"/>
    <n v="229.592501575749"/>
    <n v="20.546497253658401"/>
    <s v="Aumento"/>
    <n v="0.14656431642029999"/>
    <n v="77.400851559998202"/>
  </r>
  <r>
    <n v="1754"/>
    <d v="2022-06-01T00:00:00"/>
    <x v="2"/>
    <x v="6"/>
    <x v="1"/>
    <x v="5"/>
    <x v="73"/>
    <n v="0.40807757931869998"/>
    <n v="229.592501575749"/>
    <n v="20.546497253658401"/>
    <s v="Aumento"/>
    <n v="0.14656431642029999"/>
    <n v="77.400851559998202"/>
  </r>
  <r>
    <n v="1755"/>
    <d v="2022-06-01T00:00:00"/>
    <x v="2"/>
    <x v="6"/>
    <x v="1"/>
    <x v="4"/>
    <x v="74"/>
    <n v="8.3534356096199996E-2"/>
    <n v="133.91055638563401"/>
    <n v="7.3724399607587996"/>
    <s v="Aumento"/>
    <n v="7.0492510797000004E-3"/>
    <n v="24.963168526691099"/>
  </r>
  <r>
    <n v="1756"/>
    <d v="2022-06-01T00:00:00"/>
    <x v="2"/>
    <x v="6"/>
    <x v="1"/>
    <x v="5"/>
    <x v="74"/>
    <n v="8.3534356096199996E-2"/>
    <n v="133.91055638563401"/>
    <n v="7.3724399607587996"/>
    <s v="Aumento"/>
    <n v="7.0492510797000004E-3"/>
    <n v="24.963168526691099"/>
  </r>
  <r>
    <n v="1757"/>
    <d v="2022-06-01T00:00:00"/>
    <x v="2"/>
    <x v="6"/>
    <x v="1"/>
    <x v="4"/>
    <x v="75"/>
    <n v="0.16698428312130001"/>
    <n v="119.3106805504009"/>
    <n v="0.33888509016250001"/>
    <s v="Aumento"/>
    <n v="6.175650694E-4"/>
    <n v="7.9970679863465"/>
  </r>
  <r>
    <n v="1758"/>
    <d v="2022-06-01T00:00:00"/>
    <x v="2"/>
    <x v="6"/>
    <x v="1"/>
    <x v="5"/>
    <x v="75"/>
    <n v="0.16698428312130001"/>
    <n v="119.3106805504009"/>
    <n v="0.33888509016250001"/>
    <s v="Aumento"/>
    <n v="6.175650694E-4"/>
    <n v="7.9970679863465"/>
  </r>
  <r>
    <n v="1759"/>
    <d v="2022-06-01T00:00:00"/>
    <x v="2"/>
    <x v="6"/>
    <x v="1"/>
    <x v="3"/>
    <x v="76"/>
    <n v="1.7040968377103001"/>
    <n v="98.655879233314593"/>
    <n v="0.65213769700659996"/>
    <s v="Aumento"/>
    <n v="9.9971948737000004E-3"/>
    <n v="3.0690177454296999"/>
  </r>
  <r>
    <n v="1760"/>
    <d v="2022-06-01T00:00:00"/>
    <x v="2"/>
    <x v="6"/>
    <x v="1"/>
    <x v="4"/>
    <x v="77"/>
    <n v="0.68890044088899993"/>
    <n v="99.927058274693294"/>
    <n v="0.26301966421310002"/>
    <s v="Aumento"/>
    <n v="1.6574163448999999E-3"/>
    <n v="-3.2587032889350001"/>
  </r>
  <r>
    <n v="1761"/>
    <d v="2022-06-01T00:00:00"/>
    <x v="2"/>
    <x v="6"/>
    <x v="1"/>
    <x v="5"/>
    <x v="78"/>
    <n v="0.18205602486819999"/>
    <n v="98.276249976374302"/>
    <n v="14.485888602209601"/>
    <s v="Aumento"/>
    <n v="2.0777410843599999E-2"/>
    <n v="-3.0349734595698998"/>
  </r>
  <r>
    <n v="1762"/>
    <d v="2022-06-01T00:00:00"/>
    <x v="2"/>
    <x v="6"/>
    <x v="1"/>
    <x v="5"/>
    <x v="79"/>
    <n v="0.2034534948183"/>
    <n v="109.54405928624389"/>
    <n v="-9.3438899402004001"/>
    <s v="Disminución"/>
    <n v="-2.10828457967E-2"/>
    <n v="-6.0476234610204997"/>
  </r>
  <r>
    <n v="1763"/>
    <d v="2022-06-01T00:00:00"/>
    <x v="2"/>
    <x v="6"/>
    <x v="1"/>
    <x v="5"/>
    <x v="80"/>
    <n v="0.15780091205069999"/>
    <n v="98.678169060536803"/>
    <n v="1.9445051469776999"/>
    <s v="Aumento"/>
    <n v="2.7259662850999998E-3"/>
    <n v="1.9157418358847"/>
  </r>
  <r>
    <n v="1764"/>
    <d v="2022-06-01T00:00:00"/>
    <x v="2"/>
    <x v="6"/>
    <x v="1"/>
    <x v="5"/>
    <x v="81"/>
    <n v="0.14559000915180001"/>
    <n v="89.905786758086194"/>
    <n v="-0.63121329454249997"/>
    <s v="Disminución"/>
    <n v="-7.6311498719999998E-4"/>
    <n v="-4.5011623903520999"/>
  </r>
  <r>
    <n v="1765"/>
    <d v="2022-06-01T00:00:00"/>
    <x v="2"/>
    <x v="6"/>
    <x v="1"/>
    <x v="4"/>
    <x v="82"/>
    <n v="0.21776597557249999"/>
    <n v="99.956702982826997"/>
    <n v="-6.5927513931973003"/>
    <s v="Disminución"/>
    <n v="-1.41004405192E-2"/>
    <n v="3.3549914964374001"/>
  </r>
  <r>
    <n v="1766"/>
    <d v="2022-06-01T00:00:00"/>
    <x v="2"/>
    <x v="6"/>
    <x v="1"/>
    <x v="5"/>
    <x v="83"/>
    <n v="8.8832571525000001E-2"/>
    <n v="117.8998096457567"/>
    <n v="-15.5236833950815"/>
    <s v="Disminución"/>
    <n v="-1.76640285992E-2"/>
    <n v="4.6461914324378997"/>
  </r>
  <r>
    <n v="1767"/>
    <d v="2022-06-01T00:00:00"/>
    <x v="2"/>
    <x v="6"/>
    <x v="1"/>
    <x v="5"/>
    <x v="84"/>
    <n v="0.12893340404750001"/>
    <n v="87.594256510629606"/>
    <n v="3.5603722488663001"/>
    <s v="Aumento"/>
    <n v="3.56358808E-3"/>
    <n v="2.1857488176994999"/>
  </r>
  <r>
    <n v="1768"/>
    <d v="2022-06-01T00:00:00"/>
    <x v="2"/>
    <x v="6"/>
    <x v="1"/>
    <x v="4"/>
    <x v="85"/>
    <n v="0.2796545963182"/>
    <n v="117.2565987609525"/>
    <n v="2.1792487867013"/>
    <s v="Aumento"/>
    <n v="6.4187132600000002E-3"/>
    <n v="20.126899631889099"/>
  </r>
  <r>
    <n v="1769"/>
    <d v="2022-06-01T00:00:00"/>
    <x v="2"/>
    <x v="6"/>
    <x v="1"/>
    <x v="5"/>
    <x v="86"/>
    <n v="0.2796545963182"/>
    <n v="117.2565987609525"/>
    <n v="2.1792487867013"/>
    <s v="Aumento"/>
    <n v="6.4187132600000002E-3"/>
    <n v="20.126899631889099"/>
  </r>
  <r>
    <n v="1770"/>
    <d v="2022-06-01T00:00:00"/>
    <x v="2"/>
    <x v="6"/>
    <x v="1"/>
    <x v="4"/>
    <x v="87"/>
    <n v="0.12949218509429999"/>
    <n v="77.9101435729835"/>
    <n v="-0.70895250329860005"/>
    <s v="Disminución"/>
    <n v="-6.6113359410000004E-4"/>
    <n v="-0.62733301708589995"/>
  </r>
  <r>
    <n v="1771"/>
    <d v="2022-06-01T00:00:00"/>
    <x v="2"/>
    <x v="6"/>
    <x v="1"/>
    <x v="5"/>
    <x v="88"/>
    <n v="0.12949218509429999"/>
    <n v="77.9101435729835"/>
    <n v="-0.70895250329860005"/>
    <s v="Disminución"/>
    <n v="-6.6113359410000004E-4"/>
    <n v="-0.62733301708589995"/>
  </r>
  <r>
    <n v="1772"/>
    <d v="2022-06-01T00:00:00"/>
    <x v="2"/>
    <x v="6"/>
    <x v="1"/>
    <x v="4"/>
    <x v="89"/>
    <n v="0.26358346560019996"/>
    <n v="83.495931350164895"/>
    <n v="7.0878491389366003"/>
    <s v="Aumento"/>
    <n v="1.3369105796400001E-2"/>
    <n v="4.2613843681340997"/>
  </r>
  <r>
    <n v="1773"/>
    <d v="2022-06-01T00:00:00"/>
    <x v="2"/>
    <x v="6"/>
    <x v="1"/>
    <x v="5"/>
    <x v="90"/>
    <n v="0.16100487492609999"/>
    <n v="79.218900769235901"/>
    <n v="18.695968613289899"/>
    <s v="Aumento"/>
    <n v="1.8438451815099999E-2"/>
    <n v="9.6166911717757007"/>
  </r>
  <r>
    <n v="1774"/>
    <d v="2022-06-01T00:00:00"/>
    <x v="2"/>
    <x v="6"/>
    <x v="1"/>
    <x v="5"/>
    <x v="91"/>
    <n v="0.1025785906741"/>
    <n v="90.209055104471304"/>
    <n v="-5.6327657103027997"/>
    <s v="Disminución"/>
    <n v="-5.0693460186999996E-3"/>
    <n v="-2.3165513843229002"/>
  </r>
  <r>
    <n v="1775"/>
    <d v="2022-06-01T00:00:00"/>
    <x v="2"/>
    <x v="6"/>
    <x v="1"/>
    <x v="4"/>
    <x v="92"/>
    <n v="0.1247001742361"/>
    <n v="101.2345009532052"/>
    <n v="2.9441004233918999"/>
    <s v="Aumento"/>
    <n v="3.3135335858000001E-3"/>
    <n v="2.3372909838462999"/>
  </r>
  <r>
    <n v="1776"/>
    <d v="2022-06-01T00:00:00"/>
    <x v="2"/>
    <x v="6"/>
    <x v="1"/>
    <x v="5"/>
    <x v="93"/>
    <n v="0.1247001742361"/>
    <n v="101.2345009532052"/>
    <n v="2.9441004233918999"/>
    <s v="Aumento"/>
    <n v="3.3135335858000001E-3"/>
    <n v="2.3372909838462999"/>
  </r>
  <r>
    <n v="1777"/>
    <d v="2022-06-01T00:00:00"/>
    <x v="2"/>
    <x v="6"/>
    <x v="1"/>
    <x v="3"/>
    <x v="94"/>
    <n v="3.9056444085678006"/>
    <n v="85.307761557495596"/>
    <n v="5.530154892414"/>
    <s v="Aumento"/>
    <n v="0.16024577210179999"/>
    <n v="5.5703604057138998"/>
  </r>
  <r>
    <n v="1778"/>
    <d v="2022-06-01T00:00:00"/>
    <x v="2"/>
    <x v="6"/>
    <x v="1"/>
    <x v="4"/>
    <x v="95"/>
    <n v="0.37946593778779997"/>
    <n v="88.408996648229703"/>
    <n v="9.6916817547426"/>
    <s v="Aumento"/>
    <n v="2.7204410736399998E-2"/>
    <n v="6.2928361075336996"/>
  </r>
  <r>
    <n v="1779"/>
    <d v="2022-06-01T00:00:00"/>
    <x v="2"/>
    <x v="6"/>
    <x v="1"/>
    <x v="5"/>
    <x v="96"/>
    <n v="0.1152998753929"/>
    <n v="93.328988564692295"/>
    <n v="7.2939884722155996"/>
    <s v="Aumento"/>
    <n v="6.7139745944999997E-3"/>
    <n v="4.5330860587029003"/>
  </r>
  <r>
    <n v="1780"/>
    <d v="2022-06-01T00:00:00"/>
    <x v="2"/>
    <x v="6"/>
    <x v="1"/>
    <x v="5"/>
    <x v="97"/>
    <n v="6.7919813353E-2"/>
    <n v="85.662312512287997"/>
    <n v="-11.6543309175796"/>
    <s v="Disminución"/>
    <n v="-7.0442210013999997E-3"/>
    <n v="-3.4502002668354002"/>
  </r>
  <r>
    <n v="1781"/>
    <d v="2022-06-01T00:00:00"/>
    <x v="2"/>
    <x v="6"/>
    <x v="1"/>
    <x v="5"/>
    <x v="98"/>
    <n v="0.13267626599749999"/>
    <n v="103.9652754936775"/>
    <n v="28.772213859088001"/>
    <s v="Aumento"/>
    <n v="2.82863740527E-2"/>
    <n v="20.140015914839498"/>
  </r>
  <r>
    <n v="1782"/>
    <d v="2022-06-01T00:00:00"/>
    <x v="2"/>
    <x v="6"/>
    <x v="1"/>
    <x v="5"/>
    <x v="99"/>
    <n v="6.3569983044399994E-2"/>
    <n v="49.9526520968735"/>
    <n v="-2.5144291270086998"/>
    <s v="Disminución"/>
    <n v="-7.517169094E-4"/>
    <n v="-15.5550100736875"/>
  </r>
  <r>
    <n v="1783"/>
    <d v="2022-06-01T00:00:00"/>
    <x v="2"/>
    <x v="6"/>
    <x v="1"/>
    <x v="4"/>
    <x v="100"/>
    <n v="1.0304032305385999"/>
    <n v="74.050076600539199"/>
    <n v="9.3365919496563006"/>
    <s v="Aumento"/>
    <n v="5.9799862193300003E-2"/>
    <n v="7.8569231147891996"/>
  </r>
  <r>
    <n v="1784"/>
    <d v="2022-06-01T00:00:00"/>
    <x v="2"/>
    <x v="6"/>
    <x v="1"/>
    <x v="5"/>
    <x v="101"/>
    <n v="0.70415463637810005"/>
    <n v="65.381304547534796"/>
    <n v="13.236984685804099"/>
    <s v="Aumento"/>
    <n v="4.9393182390100002E-2"/>
    <n v="11.7101001991307"/>
  </r>
  <r>
    <n v="1785"/>
    <d v="2022-06-01T00:00:00"/>
    <x v="2"/>
    <x v="6"/>
    <x v="1"/>
    <x v="5"/>
    <x v="102"/>
    <n v="5.6021875585399998E-2"/>
    <n v="90.931404552916206"/>
    <n v="-0.19275855443609999"/>
    <s v="Disminución"/>
    <n v="-9.0295844899999995E-5"/>
    <n v="1.1892133184278"/>
  </r>
  <r>
    <n v="1786"/>
    <d v="2022-06-01T00:00:00"/>
    <x v="2"/>
    <x v="6"/>
    <x v="1"/>
    <x v="5"/>
    <x v="103"/>
    <n v="0.17562211629060001"/>
    <n v="94.898636214233207"/>
    <n v="8.4271182705504994"/>
    <s v="Aumento"/>
    <n v="1.18884425817E-2"/>
    <n v="8.0011875601979003"/>
  </r>
  <r>
    <n v="1787"/>
    <d v="2022-06-01T00:00:00"/>
    <x v="2"/>
    <x v="6"/>
    <x v="1"/>
    <x v="5"/>
    <x v="104"/>
    <n v="9.4604602284500003E-2"/>
    <n v="89.873452857586102"/>
    <n v="-1.7518977532302"/>
    <s v="Disminución"/>
    <n v="-1.3914669335E-3"/>
    <n v="-6.2038527028525001"/>
  </r>
  <r>
    <n v="1788"/>
    <d v="2022-06-01T00:00:00"/>
    <x v="2"/>
    <x v="6"/>
    <x v="1"/>
    <x v="4"/>
    <x v="105"/>
    <n v="5.5460241131899998E-2"/>
    <n v="113.5161617751081"/>
    <n v="26.6055505413063"/>
    <s v="Aumento"/>
    <n v="1.21423729851E-2"/>
    <n v="27.671452882820699"/>
  </r>
  <r>
    <n v="1789"/>
    <d v="2022-06-01T00:00:00"/>
    <x v="2"/>
    <x v="6"/>
    <x v="1"/>
    <x v="5"/>
    <x v="106"/>
    <n v="5.5460241131899998E-2"/>
    <n v="113.5161617751081"/>
    <n v="26.6055505413063"/>
    <s v="Aumento"/>
    <n v="1.21423729851E-2"/>
    <n v="27.671452882820699"/>
  </r>
  <r>
    <n v="1790"/>
    <d v="2022-06-01T00:00:00"/>
    <x v="2"/>
    <x v="6"/>
    <x v="1"/>
    <x v="4"/>
    <x v="107"/>
    <n v="0.74279784308719998"/>
    <n v="53.375395466028699"/>
    <n v="10.084452504731001"/>
    <s v="Aumento"/>
    <n v="3.3333636205499999E-2"/>
    <n v="-27.052783630017601"/>
  </r>
  <r>
    <n v="1791"/>
    <d v="2022-06-01T00:00:00"/>
    <x v="2"/>
    <x v="6"/>
    <x v="1"/>
    <x v="5"/>
    <x v="108"/>
    <n v="0.57458395819499997"/>
    <n v="41.369158886318203"/>
    <n v="18.550443943871201"/>
    <s v="Aumento"/>
    <n v="3.4137044953699999E-2"/>
    <n v="-36.850588237644402"/>
  </r>
  <r>
    <n v="1792"/>
    <d v="2022-06-01T00:00:00"/>
    <x v="2"/>
    <x v="6"/>
    <x v="1"/>
    <x v="5"/>
    <x v="109"/>
    <n v="6.0451632985800002E-2"/>
    <n v="115.2026323687286"/>
    <n v="5.2674573083979999"/>
    <s v="Aumento"/>
    <n v="3.1983202283000002E-3"/>
    <n v="9.4470103938474992"/>
  </r>
  <r>
    <n v="1793"/>
    <d v="2022-06-01T00:00:00"/>
    <x v="2"/>
    <x v="6"/>
    <x v="1"/>
    <x v="5"/>
    <x v="110"/>
    <n v="0.1077622519064"/>
    <n v="82.708797908037496"/>
    <n v="-4.6638267290542004"/>
    <s v="Disminución"/>
    <n v="-4.0017289766000001E-3"/>
    <n v="-13.8551106052166"/>
  </r>
  <r>
    <n v="1794"/>
    <d v="2022-06-01T00:00:00"/>
    <x v="2"/>
    <x v="6"/>
    <x v="1"/>
    <x v="4"/>
    <x v="111"/>
    <n v="0.7192082736144999"/>
    <n v="83.484402968657804"/>
    <n v="0.1894128092964"/>
    <s v="Aumento"/>
    <n v="1.0418186991E-3"/>
    <n v="12.0160654751392"/>
  </r>
  <r>
    <n v="1795"/>
    <d v="2022-06-01T00:00:00"/>
    <x v="2"/>
    <x v="6"/>
    <x v="1"/>
    <x v="5"/>
    <x v="112"/>
    <n v="0.50244288063919995"/>
    <n v="72.717547930012501"/>
    <n v="2.3240780472670002"/>
    <s v="Aumento"/>
    <n v="7.6162888139999999E-3"/>
    <n v="11.0385390814475"/>
  </r>
  <r>
    <n v="1796"/>
    <d v="2022-06-01T00:00:00"/>
    <x v="2"/>
    <x v="6"/>
    <x v="1"/>
    <x v="5"/>
    <x v="113"/>
    <n v="6.3964354986400004E-2"/>
    <n v="111.367920527995"/>
    <n v="4.6588942893059002"/>
    <s v="Aumento"/>
    <n v="2.9103784308000002E-3"/>
    <n v="15.798258717676299"/>
  </r>
  <r>
    <n v="1797"/>
    <d v="2022-06-01T00:00:00"/>
    <x v="2"/>
    <x v="6"/>
    <x v="1"/>
    <x v="5"/>
    <x v="114"/>
    <n v="0.15280103798889999"/>
    <n v="107.2157760884535"/>
    <n v="-5.9338190834853002"/>
    <s v="Disminución"/>
    <n v="-9.4848485457999995E-3"/>
    <n v="12.6277732191989"/>
  </r>
  <r>
    <n v="1798"/>
    <d v="2022-06-01T00:00:00"/>
    <x v="2"/>
    <x v="6"/>
    <x v="1"/>
    <x v="4"/>
    <x v="115"/>
    <n v="0.53279153732710005"/>
    <n v="125.58585783421471"/>
    <n v="3.6846447807145002"/>
    <s v="Aumento"/>
    <n v="2.1823472203600001E-2"/>
    <n v="20.815389853094398"/>
  </r>
  <r>
    <n v="1799"/>
    <d v="2022-06-01T00:00:00"/>
    <x v="2"/>
    <x v="6"/>
    <x v="1"/>
    <x v="5"/>
    <x v="116"/>
    <n v="0.53279153732710005"/>
    <n v="125.58585783421471"/>
    <n v="3.6846447807145002"/>
    <s v="Aumento"/>
    <n v="2.1823472203600001E-2"/>
    <n v="20.815389853094398"/>
  </r>
  <r>
    <n v="1800"/>
    <d v="2022-06-01T00:00:00"/>
    <x v="2"/>
    <x v="6"/>
    <x v="1"/>
    <x v="4"/>
    <x v="117"/>
    <n v="0.44551734508069996"/>
    <n v="113.2068674613319"/>
    <n v="1.06992581862"/>
    <s v="Aumento"/>
    <n v="4.9001990789000003E-3"/>
    <n v="12.0043164808291"/>
  </r>
  <r>
    <n v="1801"/>
    <d v="2022-06-01T00:00:00"/>
    <x v="2"/>
    <x v="6"/>
    <x v="1"/>
    <x v="5"/>
    <x v="118"/>
    <n v="0.12145633917280001"/>
    <n v="119.9544635286808"/>
    <n v="6.2361305278400003E-2"/>
    <s v="Aumento"/>
    <n v="8.3334658999999995E-5"/>
    <n v="16.5011047337603"/>
  </r>
  <r>
    <n v="1802"/>
    <d v="2022-06-01T00:00:00"/>
    <x v="2"/>
    <x v="6"/>
    <x v="1"/>
    <x v="5"/>
    <x v="119"/>
    <n v="0.1341442937898"/>
    <n v="109.8449853033341"/>
    <n v="3.1250181300742002"/>
    <s v="Aumento"/>
    <n v="4.0981283441999996E-3"/>
    <n v="8.7346872270670008"/>
  </r>
  <r>
    <n v="1803"/>
    <d v="2022-06-01T00:00:00"/>
    <x v="2"/>
    <x v="6"/>
    <x v="1"/>
    <x v="5"/>
    <x v="120"/>
    <n v="0.18991671211809999"/>
    <n v="111.2662219828094"/>
    <n v="0.3719724406039"/>
    <s v="Aumento"/>
    <n v="7.1873607569999996E-4"/>
    <n v="11.3756746337246"/>
  </r>
  <r>
    <n v="1804"/>
    <d v="2022-06-01T00:00:00"/>
    <x v="2"/>
    <x v="6"/>
    <x v="1"/>
    <x v="3"/>
    <x v="121"/>
    <n v="1.2479278713816"/>
    <n v="111.4787445830879"/>
    <n v="2.2543181875257998"/>
    <s v="Aumento"/>
    <n v="2.8148789592600001E-2"/>
    <n v="12.4922862463216"/>
  </r>
  <r>
    <n v="1805"/>
    <d v="2022-06-01T00:00:00"/>
    <x v="2"/>
    <x v="6"/>
    <x v="1"/>
    <x v="4"/>
    <x v="122"/>
    <n v="0.52725599910359999"/>
    <n v="107.63481380105711"/>
    <n v="-1.98981900212E-2"/>
    <s v="Disminución"/>
    <n v="-1.036618384E-4"/>
    <n v="8.0716391130206002"/>
  </r>
  <r>
    <n v="1806"/>
    <d v="2022-06-01T00:00:00"/>
    <x v="2"/>
    <x v="6"/>
    <x v="1"/>
    <x v="5"/>
    <x v="123"/>
    <n v="0.52725599910359999"/>
    <n v="107.63481380105711"/>
    <n v="-1.98981900212E-2"/>
    <s v="Disminución"/>
    <n v="-1.036618384E-4"/>
    <n v="8.0716391130206002"/>
  </r>
  <r>
    <n v="1807"/>
    <d v="2022-06-01T00:00:00"/>
    <x v="2"/>
    <x v="6"/>
    <x v="1"/>
    <x v="4"/>
    <x v="124"/>
    <n v="7.0902558539100005E-2"/>
    <n v="108.49445457565"/>
    <n v="1.5584470714226"/>
    <s v="Aumento"/>
    <n v="1.0834030832E-3"/>
    <n v="10.0125250325213"/>
  </r>
  <r>
    <n v="1808"/>
    <d v="2022-06-01T00:00:00"/>
    <x v="2"/>
    <x v="6"/>
    <x v="1"/>
    <x v="5"/>
    <x v="125"/>
    <n v="7.0902558539100005E-2"/>
    <n v="108.49445457565"/>
    <n v="1.5584470714226"/>
    <s v="Aumento"/>
    <n v="1.0834030832E-3"/>
    <n v="10.0125250325213"/>
  </r>
  <r>
    <n v="1809"/>
    <d v="2022-06-01T00:00:00"/>
    <x v="2"/>
    <x v="6"/>
    <x v="1"/>
    <x v="4"/>
    <x v="126"/>
    <n v="0.17920866054699999"/>
    <n v="118.7117264098045"/>
    <n v="5.4857591267811996"/>
    <s v="Aumento"/>
    <n v="1.0154069460600001E-2"/>
    <n v="15.697907971911"/>
  </r>
  <r>
    <n v="1810"/>
    <d v="2022-06-01T00:00:00"/>
    <x v="2"/>
    <x v="6"/>
    <x v="1"/>
    <x v="5"/>
    <x v="126"/>
    <n v="0.17920866054699999"/>
    <n v="118.7117264098045"/>
    <n v="5.4857591267811996"/>
    <s v="Aumento"/>
    <n v="1.0154069460600001E-2"/>
    <n v="15.697907971911"/>
  </r>
  <r>
    <n v="1811"/>
    <d v="2022-06-01T00:00:00"/>
    <x v="2"/>
    <x v="6"/>
    <x v="1"/>
    <x v="4"/>
    <x v="127"/>
    <n v="0.29268901841380002"/>
    <n v="116.957660985321"/>
    <n v="2.9571411302902"/>
    <s v="Aumento"/>
    <n v="9.0239211754000008E-3"/>
    <n v="15.332909181580501"/>
  </r>
  <r>
    <n v="1812"/>
    <d v="2022-06-01T00:00:00"/>
    <x v="2"/>
    <x v="6"/>
    <x v="1"/>
    <x v="5"/>
    <x v="127"/>
    <n v="0.29268901841380002"/>
    <n v="116.957660985321"/>
    <n v="2.9571411302902"/>
    <s v="Aumento"/>
    <n v="9.0239211754000008E-3"/>
    <n v="15.332909181580501"/>
  </r>
  <r>
    <n v="1813"/>
    <d v="2022-06-01T00:00:00"/>
    <x v="2"/>
    <x v="6"/>
    <x v="1"/>
    <x v="4"/>
    <x v="128"/>
    <n v="0.1778716347781"/>
    <n v="107.7597576429946"/>
    <n v="4.7586784757788996"/>
    <s v="Aumento"/>
    <n v="7.9910577117000003E-3"/>
    <n v="19.0921089155859"/>
  </r>
  <r>
    <n v="1814"/>
    <d v="2022-06-01T00:00:00"/>
    <x v="2"/>
    <x v="6"/>
    <x v="1"/>
    <x v="5"/>
    <x v="129"/>
    <n v="0.1778716347781"/>
    <n v="107.7597576429946"/>
    <n v="4.7586784757788996"/>
    <s v="Aumento"/>
    <n v="7.9910577117000003E-3"/>
    <n v="19.0921089155859"/>
  </r>
  <r>
    <n v="1815"/>
    <d v="2022-06-01T00:00:00"/>
    <x v="2"/>
    <x v="6"/>
    <x v="1"/>
    <x v="3"/>
    <x v="130"/>
    <n v="1.1569809565125999"/>
    <n v="109.07510376093811"/>
    <n v="0.50832056156979999"/>
    <s v="Aumento"/>
    <n v="5.8577673633000002E-3"/>
    <n v="9.8247341621469992"/>
  </r>
  <r>
    <n v="1816"/>
    <d v="2022-06-01T00:00:00"/>
    <x v="2"/>
    <x v="6"/>
    <x v="1"/>
    <x v="4"/>
    <x v="131"/>
    <n v="0.19293445750929999"/>
    <n v="107.2589005288029"/>
    <n v="-0.31598796718029998"/>
    <s v="Disminución"/>
    <n v="-6.0205031599999995E-4"/>
    <n v="9.0662996345444"/>
  </r>
  <r>
    <n v="1817"/>
    <d v="2022-06-01T00:00:00"/>
    <x v="2"/>
    <x v="6"/>
    <x v="1"/>
    <x v="5"/>
    <x v="132"/>
    <n v="0.11725688983800001"/>
    <n v="106.1240495366916"/>
    <n v="7.0691914033500003E-2"/>
    <s v="Aumento"/>
    <n v="8.0678838199999998E-5"/>
    <n v="7.7969816271664003"/>
  </r>
  <r>
    <n v="1818"/>
    <d v="2022-06-01T00:00:00"/>
    <x v="2"/>
    <x v="6"/>
    <x v="1"/>
    <x v="5"/>
    <x v="133"/>
    <n v="7.5677567671300003E-2"/>
    <n v="109.0172696447674"/>
    <n v="-0.89359981646270004"/>
    <s v="Disminución"/>
    <n v="-6.8272915419999997E-4"/>
    <n v="11.0383895552984"/>
  </r>
  <r>
    <n v="1819"/>
    <d v="2022-06-01T00:00:00"/>
    <x v="2"/>
    <x v="6"/>
    <x v="1"/>
    <x v="4"/>
    <x v="134"/>
    <n v="0.85493417520309989"/>
    <n v="108.4950962336133"/>
    <n v="0.73365786140040001"/>
    <s v="Aumento"/>
    <n v="6.2002096100000001E-3"/>
    <n v="9.2526135028831007"/>
  </r>
  <r>
    <n v="1820"/>
    <d v="2022-06-01T00:00:00"/>
    <x v="2"/>
    <x v="6"/>
    <x v="1"/>
    <x v="5"/>
    <x v="135"/>
    <n v="5.9873336430799999E-2"/>
    <n v="109.7281173685729"/>
    <n v="4.3378258467473998"/>
    <s v="Aumento"/>
    <n v="2.5068383535999999E-3"/>
    <n v="13.073441869184601"/>
  </r>
  <r>
    <n v="1821"/>
    <d v="2022-06-01T00:00:00"/>
    <x v="2"/>
    <x v="6"/>
    <x v="1"/>
    <x v="5"/>
    <x v="136"/>
    <n v="0.1095376576153"/>
    <n v="99.257680472483301"/>
    <n v="-0.62112311438209999"/>
    <s v="Disminución"/>
    <n v="-6.2367134729999997E-4"/>
    <n v="1.9263213693153001"/>
  </r>
  <r>
    <n v="1822"/>
    <d v="2022-06-01T00:00:00"/>
    <x v="2"/>
    <x v="6"/>
    <x v="1"/>
    <x v="5"/>
    <x v="137"/>
    <n v="0.1568454307977"/>
    <n v="97.588935260386094"/>
    <n v="1.1071051904178"/>
    <s v="Aumento"/>
    <n v="1.5382406190000001E-3"/>
    <n v="1.9243846336021999"/>
  </r>
  <r>
    <n v="1823"/>
    <d v="2022-06-01T00:00:00"/>
    <x v="2"/>
    <x v="6"/>
    <x v="1"/>
    <x v="5"/>
    <x v="138"/>
    <n v="0.14533312764010001"/>
    <n v="104.64815709828881"/>
    <n v="1.6661214772683"/>
    <s v="Aumento"/>
    <n v="2.2875533163E-3"/>
    <n v="6.8521118078693997"/>
  </r>
  <r>
    <n v="1824"/>
    <d v="2022-06-01T00:00:00"/>
    <x v="2"/>
    <x v="6"/>
    <x v="1"/>
    <x v="5"/>
    <x v="139"/>
    <n v="0.15544741860520001"/>
    <n v="111.80120871642281"/>
    <n v="2.8509071472406"/>
    <s v="Aumento"/>
    <n v="4.4212958138E-3"/>
    <n v="12.280874134533899"/>
  </r>
  <r>
    <n v="1825"/>
    <d v="2022-06-01T00:00:00"/>
    <x v="2"/>
    <x v="6"/>
    <x v="1"/>
    <x v="5"/>
    <x v="140"/>
    <n v="0.227897204114"/>
    <n v="120.315172603691"/>
    <n v="-1.5376725046007"/>
    <s v="Disminución"/>
    <n v="-3.9300471454999999E-3"/>
    <n v="15.7223679010288"/>
  </r>
  <r>
    <n v="1826"/>
    <d v="2022-06-01T00:00:00"/>
    <x v="2"/>
    <x v="6"/>
    <x v="1"/>
    <x v="4"/>
    <x v="141"/>
    <n v="0.1091123238002"/>
    <n v="116.8311152986747"/>
    <n v="0.22238525099680001"/>
    <s v="Aumento"/>
    <n v="2.5960806930000002E-4"/>
    <n v="15.5310648401785"/>
  </r>
  <r>
    <n v="1827"/>
    <d v="2022-06-01T00:00:00"/>
    <x v="2"/>
    <x v="6"/>
    <x v="1"/>
    <x v="5"/>
    <x v="142"/>
    <n v="0.1091123238002"/>
    <n v="116.8311152986747"/>
    <n v="0.22238525099680001"/>
    <s v="Aumento"/>
    <n v="2.5960806930000002E-4"/>
    <n v="15.5310648401785"/>
  </r>
  <r>
    <n v="1828"/>
    <d v="2022-06-01T00:00:00"/>
    <x v="2"/>
    <x v="6"/>
    <x v="1"/>
    <x v="2"/>
    <x v="143"/>
    <n v="2.0343097819712002"/>
    <n v="125.3044981290189"/>
    <n v="1.565362230296"/>
    <s v="Aumento"/>
    <n v="3.6057664318800003E-2"/>
    <n v="24.761033718768399"/>
  </r>
  <r>
    <n v="1829"/>
    <d v="2022-06-01T00:00:00"/>
    <x v="2"/>
    <x v="6"/>
    <x v="1"/>
    <x v="3"/>
    <x v="144"/>
    <n v="0.75635486065659996"/>
    <n v="112.7957500290629"/>
    <n v="1.4920783820509"/>
    <s v="Aumento"/>
    <n v="1.15112488889E-2"/>
    <n v="11.9088578368664"/>
  </r>
  <r>
    <n v="1830"/>
    <d v="2022-06-01T00:00:00"/>
    <x v="2"/>
    <x v="6"/>
    <x v="1"/>
    <x v="4"/>
    <x v="144"/>
    <n v="0.75635486065659996"/>
    <n v="112.7957500290629"/>
    <n v="1.4920783820509"/>
    <s v="Aumento"/>
    <n v="1.15112488889E-2"/>
    <n v="11.9088578368664"/>
  </r>
  <r>
    <n v="1831"/>
    <d v="2022-06-01T00:00:00"/>
    <x v="2"/>
    <x v="6"/>
    <x v="1"/>
    <x v="5"/>
    <x v="145"/>
    <n v="0.589171491923"/>
    <n v="113.42839738382131"/>
    <n v="1.6280656086966001"/>
    <s v="Aumento"/>
    <n v="9.8257650941000006E-3"/>
    <n v="13.4536181617688"/>
  </r>
  <r>
    <n v="1832"/>
    <d v="2022-06-01T00:00:00"/>
    <x v="2"/>
    <x v="6"/>
    <x v="1"/>
    <x v="5"/>
    <x v="146"/>
    <n v="0.16718336873360001"/>
    <n v="110.5662352831427"/>
    <n v="1.0034613057707"/>
    <s v="Aumento"/>
    <n v="1.6854837947999999E-3"/>
    <n v="6.6585316820067"/>
  </r>
  <r>
    <n v="1833"/>
    <d v="2022-06-01T00:00:00"/>
    <x v="2"/>
    <x v="6"/>
    <x v="1"/>
    <x v="3"/>
    <x v="147"/>
    <n v="0.6835178707142"/>
    <n v="159.23496800440861"/>
    <n v="2.2897719072895"/>
    <s v="Aumento"/>
    <n v="2.2361088726000001E-2"/>
    <n v="57.509967290321804"/>
  </r>
  <r>
    <n v="1834"/>
    <d v="2022-06-01T00:00:00"/>
    <x v="2"/>
    <x v="6"/>
    <x v="1"/>
    <x v="4"/>
    <x v="147"/>
    <n v="0.6835178707142"/>
    <n v="159.23496800440861"/>
    <n v="2.2897719072895"/>
    <s v="Aumento"/>
    <n v="2.2361088726000001E-2"/>
    <n v="57.509967290321804"/>
  </r>
  <r>
    <n v="1835"/>
    <d v="2022-06-01T00:00:00"/>
    <x v="2"/>
    <x v="6"/>
    <x v="1"/>
    <x v="5"/>
    <x v="147"/>
    <n v="0.6835178707142"/>
    <n v="159.23496800440861"/>
    <n v="2.2897719072895"/>
    <s v="Aumento"/>
    <n v="2.2361088726000001E-2"/>
    <n v="57.509967290321804"/>
  </r>
  <r>
    <n v="1836"/>
    <d v="2022-06-01T00:00:00"/>
    <x v="2"/>
    <x v="6"/>
    <x v="1"/>
    <x v="3"/>
    <x v="148"/>
    <n v="7.5583316917699997E-2"/>
    <n v="98.002395144481298"/>
    <n v="1.4136541517329"/>
    <s v="Aumento"/>
    <n v="9.4766314579999996E-4"/>
    <n v="-0.56051791545450003"/>
  </r>
  <r>
    <n v="1837"/>
    <d v="2022-06-01T00:00:00"/>
    <x v="2"/>
    <x v="6"/>
    <x v="1"/>
    <x v="4"/>
    <x v="148"/>
    <n v="7.5583316917699997E-2"/>
    <n v="98.002395144481298"/>
    <n v="1.4136541517329"/>
    <s v="Aumento"/>
    <n v="9.4766314579999996E-4"/>
    <n v="-0.56051791545450003"/>
  </r>
  <r>
    <n v="1838"/>
    <d v="2022-06-01T00:00:00"/>
    <x v="2"/>
    <x v="6"/>
    <x v="1"/>
    <x v="5"/>
    <x v="148"/>
    <n v="7.5583316917699997E-2"/>
    <n v="98.002395144481298"/>
    <n v="1.4136541517329"/>
    <s v="Aumento"/>
    <n v="9.4766314579999996E-4"/>
    <n v="-0.56051791545450003"/>
  </r>
  <r>
    <n v="1839"/>
    <d v="2022-06-01T00:00:00"/>
    <x v="2"/>
    <x v="6"/>
    <x v="1"/>
    <x v="3"/>
    <x v="149"/>
    <n v="0.51885373368270005"/>
    <n v="102.8175315031549"/>
    <n v="0.2534224461147"/>
    <s v="Aumento"/>
    <n v="1.2376635582000001E-3"/>
    <n v="3.5210398405666998"/>
  </r>
  <r>
    <n v="1840"/>
    <d v="2022-06-01T00:00:00"/>
    <x v="2"/>
    <x v="6"/>
    <x v="1"/>
    <x v="4"/>
    <x v="149"/>
    <n v="0.51885373368270005"/>
    <n v="102.8175315031549"/>
    <n v="0.2534224461147"/>
    <s v="Aumento"/>
    <n v="1.2376635582000001E-3"/>
    <n v="3.5210398405666998"/>
  </r>
  <r>
    <n v="1841"/>
    <d v="2022-06-01T00:00:00"/>
    <x v="2"/>
    <x v="6"/>
    <x v="1"/>
    <x v="5"/>
    <x v="149"/>
    <n v="0.51885373368270005"/>
    <n v="102.8175315031549"/>
    <n v="0.2534224461147"/>
    <s v="Aumento"/>
    <n v="1.2376635582000001E-3"/>
    <n v="3.5210398405666998"/>
  </r>
  <r>
    <n v="2236"/>
    <d v="2022-07-01T00:00:00"/>
    <x v="2"/>
    <x v="7"/>
    <x v="0"/>
    <x v="0"/>
    <x v="0"/>
    <n v="100.00000000000009"/>
    <n v="112.0987000105318"/>
    <n v="1.0862206743928999"/>
    <s v="Aumento"/>
    <n v="1.0862206743928999"/>
    <n v="11.480082810772499"/>
  </r>
  <r>
    <n v="2237"/>
    <d v="2022-07-01T00:00:00"/>
    <x v="2"/>
    <x v="7"/>
    <x v="1"/>
    <x v="1"/>
    <x v="1"/>
    <n v="24.316261772934901"/>
    <n v="117.6608708179256"/>
    <n v="4.4645263708104004"/>
    <s v="Aumento"/>
    <n v="1.1026223847725001"/>
    <n v="21.079977544064999"/>
  </r>
  <r>
    <n v="2238"/>
    <d v="2022-07-01T00:00:00"/>
    <x v="2"/>
    <x v="7"/>
    <x v="1"/>
    <x v="2"/>
    <x v="2"/>
    <n v="22.281951990963702"/>
    <n v="116.9193932884214"/>
    <n v="4.8835618912207996"/>
    <s v="Aumento"/>
    <n v="1.0938567199385001"/>
    <n v="20.714521860846499"/>
  </r>
  <r>
    <n v="2239"/>
    <d v="2022-07-01T00:00:00"/>
    <x v="2"/>
    <x v="7"/>
    <x v="1"/>
    <x v="3"/>
    <x v="3"/>
    <n v="4.9567959137008009"/>
    <n v="118.4808871365799"/>
    <n v="1.2467978008299001"/>
    <s v="Aumento"/>
    <n v="6.5216194047899995E-2"/>
    <n v="18.1725889564418"/>
  </r>
  <r>
    <n v="2240"/>
    <d v="2022-07-01T00:00:00"/>
    <x v="2"/>
    <x v="7"/>
    <x v="1"/>
    <x v="4"/>
    <x v="4"/>
    <n v="1.3698186887199002"/>
    <n v="112.392047737927"/>
    <n v="0.1192248751788"/>
    <s v="Aumento"/>
    <n v="1.6532535064E-3"/>
    <n v="14.6360707300264"/>
  </r>
  <r>
    <n v="2241"/>
    <d v="2022-07-01T00:00:00"/>
    <x v="2"/>
    <x v="7"/>
    <x v="1"/>
    <x v="5"/>
    <x v="5"/>
    <n v="1.3115008663633001"/>
    <n v="112.2577319021468"/>
    <n v="-1.6857876245999999E-2"/>
    <s v="Disminución"/>
    <n v="-2.2384753130000001E-4"/>
    <n v="14.5117544408696"/>
  </r>
  <r>
    <n v="2242"/>
    <d v="2022-07-01T00:00:00"/>
    <x v="2"/>
    <x v="7"/>
    <x v="1"/>
    <x v="5"/>
    <x v="6"/>
    <n v="5.8317822356599998E-2"/>
    <n v="115.4126566679891"/>
    <n v="3.1914287644383998"/>
    <s v="Aumento"/>
    <n v="1.8771010376000001E-3"/>
    <n v="17.424547119909398"/>
  </r>
  <r>
    <n v="2243"/>
    <d v="2022-07-01T00:00:00"/>
    <x v="2"/>
    <x v="7"/>
    <x v="1"/>
    <x v="4"/>
    <x v="7"/>
    <n v="0.25567233562480002"/>
    <n v="138.84616546005381"/>
    <n v="2.3124085445274001"/>
    <s v="Aumento"/>
    <n v="7.2351121869999998E-3"/>
    <n v="27.759993893452599"/>
  </r>
  <r>
    <n v="2244"/>
    <d v="2022-07-01T00:00:00"/>
    <x v="2"/>
    <x v="7"/>
    <x v="1"/>
    <x v="5"/>
    <x v="8"/>
    <n v="0.18778954193790001"/>
    <n v="132.67361785966071"/>
    <n v="-0.15661544830220001"/>
    <s v="Disminución"/>
    <n v="-3.524217161E-4"/>
    <n v="20.237078510569699"/>
  </r>
  <r>
    <n v="2245"/>
    <d v="2022-07-01T00:00:00"/>
    <x v="2"/>
    <x v="7"/>
    <x v="1"/>
    <x v="5"/>
    <x v="9"/>
    <n v="6.7882793686900006E-2"/>
    <n v="155.92177215670921"/>
    <n v="8.6360847759407005"/>
    <s v="Aumento"/>
    <n v="7.5875339030999998E-3"/>
    <n v="49.826042771476303"/>
  </r>
  <r>
    <n v="2246"/>
    <d v="2022-07-01T00:00:00"/>
    <x v="2"/>
    <x v="7"/>
    <x v="1"/>
    <x v="4"/>
    <x v="10"/>
    <n v="2.5696803086997999"/>
    <n v="118.8553419900925"/>
    <n v="1.4909503448479999"/>
    <s v="Aumento"/>
    <n v="4.0459922522299997E-2"/>
    <n v="18.9252213231524"/>
  </r>
  <r>
    <n v="2247"/>
    <d v="2022-07-01T00:00:00"/>
    <x v="2"/>
    <x v="7"/>
    <x v="1"/>
    <x v="5"/>
    <x v="11"/>
    <n v="0.81383726397970002"/>
    <n v="123.5163610888774"/>
    <n v="2.5057313170949"/>
    <s v="Aumento"/>
    <n v="2.2158471333400001E-2"/>
    <n v="22.204409283296201"/>
  </r>
  <r>
    <n v="2248"/>
    <d v="2022-07-01T00:00:00"/>
    <x v="2"/>
    <x v="7"/>
    <x v="1"/>
    <x v="5"/>
    <x v="12"/>
    <n v="0.28417367158410001"/>
    <n v="120.4303523409299"/>
    <n v="1.902275072216"/>
    <s v="Aumento"/>
    <n v="5.7610363539000002E-3"/>
    <n v="22.528011667638399"/>
  </r>
  <r>
    <n v="2249"/>
    <d v="2022-07-01T00:00:00"/>
    <x v="2"/>
    <x v="7"/>
    <x v="1"/>
    <x v="5"/>
    <x v="13"/>
    <n v="0.13205032496960001"/>
    <n v="116.18723613740281"/>
    <n v="1.4505702797344999"/>
    <s v="Aumento"/>
    <n v="1.9782153215999999E-3"/>
    <n v="13.470939303931299"/>
  </r>
  <r>
    <n v="2250"/>
    <d v="2022-07-01T00:00:00"/>
    <x v="2"/>
    <x v="7"/>
    <x v="1"/>
    <x v="5"/>
    <x v="14"/>
    <n v="0.50134405983359998"/>
    <n v="116.24816419930541"/>
    <n v="0.25094670420690002"/>
    <s v="Aumento"/>
    <n v="1.315547017E-3"/>
    <n v="19.6088818585675"/>
  </r>
  <r>
    <n v="2251"/>
    <d v="2022-07-01T00:00:00"/>
    <x v="2"/>
    <x v="7"/>
    <x v="1"/>
    <x v="5"/>
    <x v="15"/>
    <n v="0.1712997497075"/>
    <n v="113.1478870563934"/>
    <n v="-1.8927117254324"/>
    <s v="Disminución"/>
    <n v="-3.3719238730000002E-3"/>
    <n v="15.7739793696957"/>
  </r>
  <r>
    <n v="2252"/>
    <d v="2022-07-01T00:00:00"/>
    <x v="2"/>
    <x v="7"/>
    <x v="1"/>
    <x v="5"/>
    <x v="16"/>
    <n v="0.3311207263291"/>
    <n v="116.3627702109887"/>
    <n v="2.4181895153903001"/>
    <s v="Aumento"/>
    <n v="8.2036106637999994E-3"/>
    <n v="13.4841349269376"/>
  </r>
  <r>
    <n v="2253"/>
    <d v="2022-07-01T00:00:00"/>
    <x v="2"/>
    <x v="7"/>
    <x v="1"/>
    <x v="5"/>
    <x v="17"/>
    <n v="0.16158362893459999"/>
    <n v="113.86284842448021"/>
    <n v="0.38469434932079999"/>
    <s v="Aumento"/>
    <n v="6.3579790320000005E-4"/>
    <n v="12.5792723518261"/>
  </r>
  <r>
    <n v="2254"/>
    <d v="2022-07-01T00:00:00"/>
    <x v="2"/>
    <x v="7"/>
    <x v="1"/>
    <x v="5"/>
    <x v="18"/>
    <n v="0.17427088336159999"/>
    <n v="119.0175196591468"/>
    <n v="2.0622155439409"/>
    <s v="Aumento"/>
    <n v="3.7791678022999998E-3"/>
    <n v="19.574991373740399"/>
  </r>
  <r>
    <n v="2255"/>
    <d v="2022-07-01T00:00:00"/>
    <x v="2"/>
    <x v="7"/>
    <x v="1"/>
    <x v="4"/>
    <x v="19"/>
    <n v="0.27126767697199999"/>
    <n v="107.6232981941527"/>
    <n v="0.9695496338299"/>
    <s v="Aumento"/>
    <n v="2.5279900288999999E-3"/>
    <n v="6.4490809315708999"/>
  </r>
  <r>
    <n v="2256"/>
    <d v="2022-07-01T00:00:00"/>
    <x v="2"/>
    <x v="7"/>
    <x v="1"/>
    <x v="5"/>
    <x v="19"/>
    <n v="0.27126767697199999"/>
    <n v="107.6232981941527"/>
    <n v="0.9695496338299"/>
    <s v="Aumento"/>
    <n v="2.5279900288999999E-3"/>
    <n v="6.4490809315708999"/>
  </r>
  <r>
    <n v="2257"/>
    <d v="2022-07-01T00:00:00"/>
    <x v="2"/>
    <x v="7"/>
    <x v="1"/>
    <x v="4"/>
    <x v="20"/>
    <n v="0.24383886296230001"/>
    <n v="135.93994015313871"/>
    <n v="3.7275732937750998"/>
    <s v="Aumento"/>
    <n v="1.0741708345399999E-2"/>
    <n v="34.219937605651303"/>
  </r>
  <r>
    <n v="2258"/>
    <d v="2022-07-01T00:00:00"/>
    <x v="2"/>
    <x v="7"/>
    <x v="1"/>
    <x v="5"/>
    <x v="20"/>
    <n v="0.24383886296230001"/>
    <n v="135.93994015313871"/>
    <n v="3.7275732937750998"/>
    <s v="Aumento"/>
    <n v="1.0741708345399999E-2"/>
    <n v="34.219937605651303"/>
  </r>
  <r>
    <n v="2259"/>
    <d v="2022-07-01T00:00:00"/>
    <x v="2"/>
    <x v="7"/>
    <x v="1"/>
    <x v="4"/>
    <x v="21"/>
    <n v="0.24651804072200001"/>
    <n v="121.9680792064339"/>
    <n v="0.96754089083850003"/>
    <s v="Aumento"/>
    <n v="2.5982074579E-3"/>
    <n v="15.8791286727075"/>
  </r>
  <r>
    <n v="2260"/>
    <d v="2022-07-01T00:00:00"/>
    <x v="2"/>
    <x v="7"/>
    <x v="1"/>
    <x v="5"/>
    <x v="22"/>
    <n v="0.17387831055969999"/>
    <n v="123.2812800568922"/>
    <n v="0.95981599177499999"/>
    <s v="Aumento"/>
    <n v="1.8376946957E-3"/>
    <n v="16.1384126790647"/>
  </r>
  <r>
    <n v="2261"/>
    <d v="2022-07-01T00:00:00"/>
    <x v="2"/>
    <x v="7"/>
    <x v="1"/>
    <x v="5"/>
    <x v="23"/>
    <n v="7.2639730162300006E-2"/>
    <n v="118.8246596921673"/>
    <n v="0.98673068522319995"/>
    <s v="Aumento"/>
    <n v="7.6051276220000003E-4"/>
    <n v="15.2401806674717"/>
  </r>
  <r>
    <n v="2262"/>
    <d v="2022-07-01T00:00:00"/>
    <x v="2"/>
    <x v="7"/>
    <x v="1"/>
    <x v="3"/>
    <x v="24"/>
    <n v="4.1426688398169995"/>
    <n v="121.6774793438214"/>
    <n v="1.9417858783299999"/>
    <s v="Aumento"/>
    <n v="8.6582656479100004E-2"/>
    <n v="16.441003713812901"/>
  </r>
  <r>
    <n v="2263"/>
    <d v="2022-07-01T00:00:00"/>
    <x v="2"/>
    <x v="7"/>
    <x v="1"/>
    <x v="4"/>
    <x v="25"/>
    <n v="3.1516038535791"/>
    <n v="124.7331916367504"/>
    <n v="2.0370097075846001"/>
    <s v="Aumento"/>
    <n v="7.0768569591699998E-2"/>
    <n v="18.163692756920302"/>
  </r>
  <r>
    <n v="2264"/>
    <d v="2022-07-01T00:00:00"/>
    <x v="2"/>
    <x v="7"/>
    <x v="1"/>
    <x v="5"/>
    <x v="26"/>
    <n v="0.71160970425869996"/>
    <n v="129.52226515271519"/>
    <n v="3.4989529902310998"/>
    <s v="Aumento"/>
    <n v="2.8098285939E-2"/>
    <n v="21.377532031119198"/>
  </r>
  <r>
    <n v="2265"/>
    <d v="2022-07-01T00:00:00"/>
    <x v="2"/>
    <x v="7"/>
    <x v="1"/>
    <x v="5"/>
    <x v="27"/>
    <n v="0.36654191697209998"/>
    <n v="127.2425406610331"/>
    <n v="3.2325813748934"/>
    <s v="Aumento"/>
    <n v="1.31698261401E-2"/>
    <n v="22.615682527929501"/>
  </r>
  <r>
    <n v="2266"/>
    <d v="2022-07-01T00:00:00"/>
    <x v="2"/>
    <x v="7"/>
    <x v="1"/>
    <x v="5"/>
    <x v="28"/>
    <n v="0.20764307277300001"/>
    <n v="126.2234714289922"/>
    <n v="0.59167711659400002"/>
    <s v="Aumento"/>
    <n v="1.3901820444E-3"/>
    <n v="17.131055668069401"/>
  </r>
  <r>
    <n v="2267"/>
    <d v="2022-07-01T00:00:00"/>
    <x v="2"/>
    <x v="7"/>
    <x v="1"/>
    <x v="5"/>
    <x v="29"/>
    <n v="8.8910359409799994E-2"/>
    <n v="127.1814401867678"/>
    <n v="3.9387760662055"/>
    <s v="Aumento"/>
    <n v="3.8641251152000001E-3"/>
    <n v="22.056531584476001"/>
  </r>
  <r>
    <n v="2268"/>
    <d v="2022-07-01T00:00:00"/>
    <x v="2"/>
    <x v="7"/>
    <x v="1"/>
    <x v="5"/>
    <x v="30"/>
    <n v="4.9351333637599998E-2"/>
    <n v="108.8211742261511"/>
    <n v="5.1805207138386002"/>
    <s v="Aumento"/>
    <n v="2.3852932692000001E-3"/>
    <n v="7.3955513891028"/>
  </r>
  <r>
    <n v="2269"/>
    <d v="2022-07-01T00:00:00"/>
    <x v="2"/>
    <x v="7"/>
    <x v="1"/>
    <x v="5"/>
    <x v="31"/>
    <n v="0.24020985206959999"/>
    <n v="115.6925857880539"/>
    <n v="0.68135420044710004"/>
    <s v="Aumento"/>
    <n v="1.6959444249E-3"/>
    <n v="7.4067627521831003"/>
  </r>
  <r>
    <n v="2270"/>
    <d v="2022-07-01T00:00:00"/>
    <x v="2"/>
    <x v="7"/>
    <x v="1"/>
    <x v="5"/>
    <x v="32"/>
    <n v="0.32496093974399998"/>
    <n v="109.05614153061209"/>
    <n v="1.3881839493773001"/>
    <s v="Aumento"/>
    <n v="4.3755469497000002E-3"/>
    <n v="6.4093283959351997"/>
  </r>
  <r>
    <n v="2271"/>
    <d v="2022-07-01T00:00:00"/>
    <x v="2"/>
    <x v="7"/>
    <x v="1"/>
    <x v="5"/>
    <x v="33"/>
    <n v="0.1045497217325"/>
    <n v="118.32580443587101"/>
    <n v="0.77594553779389996"/>
    <s v="Aumento"/>
    <n v="8.589504052E-4"/>
    <n v="11.0498364775932"/>
  </r>
  <r>
    <n v="2272"/>
    <d v="2022-07-01T00:00:00"/>
    <x v="2"/>
    <x v="7"/>
    <x v="1"/>
    <x v="5"/>
    <x v="34"/>
    <n v="0.51619458462839996"/>
    <n v="138.32987839611229"/>
    <n v="0.94585223471049995"/>
    <s v="Aumento"/>
    <n v="6.0333099674000001E-3"/>
    <n v="27.015947324711401"/>
  </r>
  <r>
    <n v="2273"/>
    <d v="2022-07-01T00:00:00"/>
    <x v="2"/>
    <x v="7"/>
    <x v="1"/>
    <x v="5"/>
    <x v="35"/>
    <n v="0.20611681197859999"/>
    <n v="112.0105992149447"/>
    <n v="1.6035867291004"/>
    <s v="Aumento"/>
    <n v="3.2858469812999998E-3"/>
    <n v="15.077081989887599"/>
  </r>
  <r>
    <n v="2274"/>
    <d v="2022-07-01T00:00:00"/>
    <x v="2"/>
    <x v="7"/>
    <x v="1"/>
    <x v="5"/>
    <x v="36"/>
    <n v="0.15035551086109999"/>
    <n v="129.41129736636231"/>
    <n v="0.26291631142569999"/>
    <s v="Aumento"/>
    <n v="4.6010835900000001E-4"/>
    <n v="22.7246001873445"/>
  </r>
  <r>
    <n v="2275"/>
    <d v="2022-07-01T00:00:00"/>
    <x v="2"/>
    <x v="7"/>
    <x v="1"/>
    <x v="5"/>
    <x v="37"/>
    <n v="6.9601408212800003E-2"/>
    <n v="117.3371064882547"/>
    <n v="0.13774617732380001"/>
    <s v="Aumento"/>
    <n v="1.013039845E-4"/>
    <n v="12.482082983090301"/>
  </r>
  <r>
    <n v="2276"/>
    <d v="2022-07-01T00:00:00"/>
    <x v="2"/>
    <x v="7"/>
    <x v="1"/>
    <x v="5"/>
    <x v="38"/>
    <n v="0.11555863730090001"/>
    <n v="118.51635399877171"/>
    <n v="4.2632143268388001"/>
    <s v="Aumento"/>
    <n v="5.0498460116999997E-3"/>
    <n v="10.859233706644201"/>
  </r>
  <r>
    <n v="2277"/>
    <d v="2022-07-01T00:00:00"/>
    <x v="2"/>
    <x v="7"/>
    <x v="1"/>
    <x v="4"/>
    <x v="39"/>
    <n v="0.28123592510279999"/>
    <n v="112.0249482106169"/>
    <n v="1.8330601554752"/>
    <s v="Aumento"/>
    <n v="5.1140486451999997E-3"/>
    <n v="13.0058270874559"/>
  </r>
  <r>
    <n v="2278"/>
    <d v="2022-07-01T00:00:00"/>
    <x v="2"/>
    <x v="7"/>
    <x v="1"/>
    <x v="5"/>
    <x v="40"/>
    <n v="6.6386657723099998E-2"/>
    <n v="105.52831859601901"/>
    <n v="0.79918558758629998"/>
    <s v="Aumento"/>
    <n v="5.0087785000000001E-4"/>
    <n v="3.2881296228405001"/>
  </r>
  <r>
    <n v="2279"/>
    <d v="2022-07-01T00:00:00"/>
    <x v="2"/>
    <x v="7"/>
    <x v="1"/>
    <x v="5"/>
    <x v="41"/>
    <n v="0.2148492673797"/>
    <n v="114.03235336418371"/>
    <n v="2.1326058629418001"/>
    <s v="Aumento"/>
    <n v="4.6131707953000001E-3"/>
    <n v="16.130075279932498"/>
  </r>
  <r>
    <n v="2280"/>
    <d v="2022-07-01T00:00:00"/>
    <x v="2"/>
    <x v="7"/>
    <x v="1"/>
    <x v="4"/>
    <x v="42"/>
    <n v="0.70982906113510003"/>
    <n v="111.9346320955913"/>
    <n v="1.5160389450792"/>
    <s v="Aumento"/>
    <n v="1.07000382422E-2"/>
    <n v="9.8420432419788995"/>
  </r>
  <r>
    <n v="2281"/>
    <d v="2022-07-01T00:00:00"/>
    <x v="2"/>
    <x v="7"/>
    <x v="1"/>
    <x v="5"/>
    <x v="43"/>
    <n v="0.15498515272140001"/>
    <n v="107.6380529386184"/>
    <n v="-0.35872368583499997"/>
    <s v="Disminución"/>
    <n v="-5.4158681629999997E-4"/>
    <n v="6.0865768557208"/>
  </r>
  <r>
    <n v="2282"/>
    <d v="2022-07-01T00:00:00"/>
    <x v="2"/>
    <x v="7"/>
    <x v="1"/>
    <x v="5"/>
    <x v="44"/>
    <n v="0.28824278664179998"/>
    <n v="112.7673367069402"/>
    <n v="1.4636202681257999"/>
    <s v="Aumento"/>
    <n v="4.2281580772E-3"/>
    <n v="10.7058142600071"/>
  </r>
  <r>
    <n v="2283"/>
    <d v="2022-07-01T00:00:00"/>
    <x v="2"/>
    <x v="7"/>
    <x v="1"/>
    <x v="5"/>
    <x v="45"/>
    <n v="0.12801515894730001"/>
    <n v="114.3852472273023"/>
    <n v="2.6561613981455001"/>
    <s v="Aumento"/>
    <n v="3.4165850695000001E-3"/>
    <n v="11.577058322825"/>
  </r>
  <r>
    <n v="2284"/>
    <d v="2022-07-01T00:00:00"/>
    <x v="2"/>
    <x v="7"/>
    <x v="1"/>
    <x v="5"/>
    <x v="46"/>
    <n v="0.13858596282460001"/>
    <n v="112.7440141665279"/>
    <n v="2.6197076750875001"/>
    <s v="Aumento"/>
    <n v="3.5968819116999999E-3"/>
    <n v="10.6154317716917"/>
  </r>
  <r>
    <n v="2285"/>
    <d v="2022-07-01T00:00:00"/>
    <x v="2"/>
    <x v="7"/>
    <x v="1"/>
    <x v="3"/>
    <x v="47"/>
    <n v="1.0798141949035001"/>
    <n v="114.0287048639148"/>
    <n v="1.0222261636614001"/>
    <s v="Aumento"/>
    <n v="1.1235299797600001E-2"/>
    <n v="16.089274033132099"/>
  </r>
  <r>
    <n v="2286"/>
    <d v="2022-07-01T00:00:00"/>
    <x v="2"/>
    <x v="7"/>
    <x v="1"/>
    <x v="4"/>
    <x v="48"/>
    <n v="0.31387435706920003"/>
    <n v="122.0677636027345"/>
    <n v="0.35563241656939998"/>
    <s v="Aumento"/>
    <n v="1.2243562329999999E-3"/>
    <n v="20.489758162464899"/>
  </r>
  <r>
    <n v="2287"/>
    <d v="2022-07-01T00:00:00"/>
    <x v="2"/>
    <x v="7"/>
    <x v="1"/>
    <x v="5"/>
    <x v="49"/>
    <n v="0.31387435706920003"/>
    <n v="122.0677636027345"/>
    <n v="0.35563241656939998"/>
    <s v="Aumento"/>
    <n v="1.2243562329999999E-3"/>
    <n v="20.489758162464899"/>
  </r>
  <r>
    <n v="2288"/>
    <d v="2022-07-01T00:00:00"/>
    <x v="2"/>
    <x v="7"/>
    <x v="1"/>
    <x v="4"/>
    <x v="50"/>
    <n v="0.76593983783429997"/>
    <n v="110.7343803380838"/>
    <n v="1.3262594822705001"/>
    <s v="Aumento"/>
    <n v="1.00109435646E-2"/>
    <n v="14.205123489719499"/>
  </r>
  <r>
    <n v="2289"/>
    <d v="2022-07-01T00:00:00"/>
    <x v="2"/>
    <x v="7"/>
    <x v="1"/>
    <x v="5"/>
    <x v="51"/>
    <n v="0.71577441957249999"/>
    <n v="111.1504124992266"/>
    <n v="1.5309577230796001"/>
    <s v="Aumento"/>
    <n v="1.08179096767E-2"/>
    <n v="14.645359089443501"/>
  </r>
  <r>
    <n v="2290"/>
    <d v="2022-07-01T00:00:00"/>
    <x v="2"/>
    <x v="7"/>
    <x v="1"/>
    <x v="5"/>
    <x v="52"/>
    <n v="5.0165418261800002E-2"/>
    <n v="104.798315435536"/>
    <n v="-1.6736895991544001"/>
    <s v="Disminución"/>
    <n v="-8.0696611209999996E-4"/>
    <n v="7.9330431172936997"/>
  </r>
  <r>
    <n v="2291"/>
    <d v="2022-07-01T00:00:00"/>
    <x v="2"/>
    <x v="7"/>
    <x v="1"/>
    <x v="3"/>
    <x v="53"/>
    <n v="3.4294267498338997"/>
    <n v="116.8629321703565"/>
    <n v="1.1879586208093"/>
    <s v="Aumento"/>
    <n v="4.2428939082200003E-2"/>
    <n v="20.131751629844501"/>
  </r>
  <r>
    <n v="2292"/>
    <d v="2022-07-01T00:00:00"/>
    <x v="2"/>
    <x v="7"/>
    <x v="1"/>
    <x v="4"/>
    <x v="54"/>
    <n v="0.86159499987739996"/>
    <n v="120.8735266606347"/>
    <n v="0.55435243611170004"/>
    <s v="Aumento"/>
    <n v="5.1773894439000002E-3"/>
    <n v="18.361267351679"/>
  </r>
  <r>
    <n v="2293"/>
    <d v="2022-07-01T00:00:00"/>
    <x v="2"/>
    <x v="7"/>
    <x v="1"/>
    <x v="5"/>
    <x v="54"/>
    <n v="0.86159499987739996"/>
    <n v="120.8735266606347"/>
    <n v="0.55435243611170004"/>
    <s v="Aumento"/>
    <n v="5.1773894439000002E-3"/>
    <n v="18.361267351679"/>
  </r>
  <r>
    <n v="2294"/>
    <d v="2022-07-01T00:00:00"/>
    <x v="2"/>
    <x v="7"/>
    <x v="1"/>
    <x v="4"/>
    <x v="55"/>
    <n v="0.33257486107350004"/>
    <n v="121.59888238115551"/>
    <n v="2.1162852400079002"/>
    <s v="Aumento"/>
    <n v="7.5576988121999998E-3"/>
    <n v="23.4131525974977"/>
  </r>
  <r>
    <n v="2295"/>
    <d v="2022-07-01T00:00:00"/>
    <x v="2"/>
    <x v="7"/>
    <x v="1"/>
    <x v="5"/>
    <x v="56"/>
    <n v="0.25565561600980002"/>
    <n v="119.7736809459269"/>
    <n v="0.41148859560450002"/>
    <s v="Aumento"/>
    <n v="1.1315728412E-3"/>
    <n v="23.175866825877801"/>
  </r>
  <r>
    <n v="2296"/>
    <d v="2022-07-01T00:00:00"/>
    <x v="2"/>
    <x v="7"/>
    <x v="1"/>
    <x v="5"/>
    <x v="57"/>
    <n v="7.6919245063700001E-2"/>
    <n v="127.6652835383549"/>
    <n v="7.8247113980864"/>
    <s v="Aumento"/>
    <n v="6.4261259709999996E-3"/>
    <n v="24.158970976728099"/>
  </r>
  <r>
    <n v="2297"/>
    <d v="2022-07-01T00:00:00"/>
    <x v="2"/>
    <x v="7"/>
    <x v="1"/>
    <x v="4"/>
    <x v="58"/>
    <n v="0.85538278000989998"/>
    <n v="116.4245067936599"/>
    <n v="1.6908126973154001"/>
    <s v="Aumento"/>
    <n v="1.49317281995E-2"/>
    <n v="19.041368030869901"/>
  </r>
  <r>
    <n v="2298"/>
    <d v="2022-07-01T00:00:00"/>
    <x v="2"/>
    <x v="7"/>
    <x v="1"/>
    <x v="5"/>
    <x v="59"/>
    <n v="0.61042839211139999"/>
    <n v="117.5373834125898"/>
    <n v="2.3664440799861"/>
    <s v="Aumento"/>
    <n v="1.4956871282499999E-2"/>
    <n v="20.064521375927601"/>
  </r>
  <r>
    <n v="2299"/>
    <d v="2022-07-01T00:00:00"/>
    <x v="2"/>
    <x v="7"/>
    <x v="1"/>
    <x v="5"/>
    <x v="60"/>
    <n v="6.4204870222500002E-2"/>
    <n v="106.9458349002373"/>
    <n v="-0.70494791917910005"/>
    <s v="Disminución"/>
    <n v="-4.3959491120000002E-4"/>
    <n v="9.0896360221875998"/>
  </r>
  <r>
    <n v="2300"/>
    <d v="2022-07-01T00:00:00"/>
    <x v="2"/>
    <x v="7"/>
    <x v="1"/>
    <x v="5"/>
    <x v="61"/>
    <n v="8.9291851573600006E-2"/>
    <n v="111.9288862412986"/>
    <n v="2.8112275599594998"/>
    <s v="Aumento"/>
    <n v="2.4643412789999999E-3"/>
    <n v="19.339725113384901"/>
  </r>
  <r>
    <n v="2301"/>
    <d v="2022-07-01T00:00:00"/>
    <x v="2"/>
    <x v="7"/>
    <x v="1"/>
    <x v="5"/>
    <x v="62"/>
    <n v="9.1457666102399998E-2"/>
    <n v="120.0400341832341"/>
    <n v="-2.0285804361523998"/>
    <s v="Disminución"/>
    <n v="-2.0498894509000001E-3"/>
    <n v="18.9329357690286"/>
  </r>
  <r>
    <n v="2302"/>
    <d v="2022-07-01T00:00:00"/>
    <x v="2"/>
    <x v="7"/>
    <x v="1"/>
    <x v="4"/>
    <x v="63"/>
    <n v="0.52218998393439997"/>
    <n v="117.3893533176128"/>
    <n v="0.73540933546709997"/>
    <s v="Aumento"/>
    <n v="4.0354838563999998E-3"/>
    <n v="17.735454711518599"/>
  </r>
  <r>
    <n v="2303"/>
    <d v="2022-07-01T00:00:00"/>
    <x v="2"/>
    <x v="7"/>
    <x v="1"/>
    <x v="5"/>
    <x v="64"/>
    <n v="0.26871198333739998"/>
    <n v="114.12898179974"/>
    <n v="0.89864132187000001"/>
    <s v="Aumento"/>
    <n v="2.4630624726000002E-3"/>
    <n v="15.8062588076706"/>
  </r>
  <r>
    <n v="2304"/>
    <d v="2022-07-01T00:00:00"/>
    <x v="2"/>
    <x v="7"/>
    <x v="1"/>
    <x v="5"/>
    <x v="65"/>
    <n v="0.25347800059699999"/>
    <n v="120.84567258366739"/>
    <n v="0.57251317369679999"/>
    <s v="Aumento"/>
    <n v="1.5724213838000001E-3"/>
    <n v="19.732406650001401"/>
  </r>
  <r>
    <n v="2305"/>
    <d v="2022-07-01T00:00:00"/>
    <x v="2"/>
    <x v="7"/>
    <x v="1"/>
    <x v="4"/>
    <x v="66"/>
    <n v="5.7990640037200003E-2"/>
    <n v="123.81461332216401"/>
    <n v="1.3555199793265"/>
    <s v="Aumento"/>
    <n v="8.6592386379999995E-4"/>
    <n v="20.346113625583801"/>
  </r>
  <r>
    <n v="2306"/>
    <d v="2022-07-01T00:00:00"/>
    <x v="2"/>
    <x v="7"/>
    <x v="1"/>
    <x v="5"/>
    <x v="67"/>
    <n v="5.7990640037200003E-2"/>
    <n v="123.81461332216401"/>
    <n v="1.3555199793265"/>
    <s v="Aumento"/>
    <n v="8.6592386379999995E-4"/>
    <n v="20.346113625583801"/>
  </r>
  <r>
    <n v="2307"/>
    <d v="2022-07-01T00:00:00"/>
    <x v="2"/>
    <x v="7"/>
    <x v="1"/>
    <x v="4"/>
    <x v="68"/>
    <n v="0.64902722907739996"/>
    <n v="111.574887367123"/>
    <n v="1.4288202906183001"/>
    <s v="Aumento"/>
    <n v="9.1989231965999996E-3"/>
    <n v="28.8144487046095"/>
  </r>
  <r>
    <n v="2308"/>
    <d v="2022-07-01T00:00:00"/>
    <x v="2"/>
    <x v="7"/>
    <x v="1"/>
    <x v="5"/>
    <x v="68"/>
    <n v="0.64902722907739996"/>
    <n v="111.574887367123"/>
    <n v="1.4288202906183001"/>
    <s v="Aumento"/>
    <n v="9.1989231965999996E-3"/>
    <n v="28.8144487046095"/>
  </r>
  <r>
    <n v="2309"/>
    <d v="2022-07-01T00:00:00"/>
    <x v="2"/>
    <x v="7"/>
    <x v="1"/>
    <x v="4"/>
    <x v="69"/>
    <n v="0.15066625582410001"/>
    <n v="104.24242973138909"/>
    <n v="0.4694653119669"/>
    <s v="Aumento"/>
    <n v="6.6179170980000003E-4"/>
    <n v="5.0694210724274003"/>
  </r>
  <r>
    <n v="2310"/>
    <d v="2022-07-01T00:00:00"/>
    <x v="2"/>
    <x v="7"/>
    <x v="1"/>
    <x v="5"/>
    <x v="70"/>
    <n v="0.15066625582410001"/>
    <n v="104.24242973138909"/>
    <n v="0.4694653119669"/>
    <s v="Aumento"/>
    <n v="6.6179170980000003E-4"/>
    <n v="5.0694210724274003"/>
  </r>
  <r>
    <n v="2311"/>
    <d v="2022-07-01T00:00:00"/>
    <x v="2"/>
    <x v="7"/>
    <x v="1"/>
    <x v="3"/>
    <x v="71"/>
    <n v="0.65859621853619998"/>
    <n v="203.95905830764289"/>
    <n v="7.6329477712507998"/>
    <s v="Aumento"/>
    <n v="8.5901484811500006E-2"/>
    <n v="48.8930121620904"/>
  </r>
  <r>
    <n v="2312"/>
    <d v="2022-07-01T00:00:00"/>
    <x v="2"/>
    <x v="7"/>
    <x v="1"/>
    <x v="4"/>
    <x v="72"/>
    <n v="0.40807757931869998"/>
    <n v="253.00420219415221"/>
    <n v="10.197066741171"/>
    <s v="Aumento"/>
    <n v="8.61523403805E-2"/>
    <n v="64.838367129657598"/>
  </r>
  <r>
    <n v="2313"/>
    <d v="2022-07-01T00:00:00"/>
    <x v="2"/>
    <x v="7"/>
    <x v="1"/>
    <x v="5"/>
    <x v="73"/>
    <n v="0.40807757931869998"/>
    <n v="253.00420219415221"/>
    <n v="10.197066741171"/>
    <s v="Aumento"/>
    <n v="8.61523403805E-2"/>
    <n v="64.838367129657598"/>
  </r>
  <r>
    <n v="2314"/>
    <d v="2022-07-01T00:00:00"/>
    <x v="2"/>
    <x v="7"/>
    <x v="1"/>
    <x v="4"/>
    <x v="74"/>
    <n v="8.3534356096199996E-2"/>
    <n v="133.36386532990699"/>
    <n v="-0.40825090305259998"/>
    <s v="Disminución"/>
    <n v="-4.1181151059999999E-4"/>
    <n v="27.1902169949091"/>
  </r>
  <r>
    <n v="2315"/>
    <d v="2022-07-01T00:00:00"/>
    <x v="2"/>
    <x v="7"/>
    <x v="1"/>
    <x v="5"/>
    <x v="74"/>
    <n v="8.3534356096199996E-2"/>
    <n v="133.36386532990699"/>
    <n v="-0.40825090305259998"/>
    <s v="Disminución"/>
    <n v="-4.1181151059999999E-4"/>
    <n v="27.1902169949091"/>
  </r>
  <r>
    <n v="2316"/>
    <d v="2022-07-01T00:00:00"/>
    <x v="2"/>
    <x v="7"/>
    <x v="1"/>
    <x v="4"/>
    <x v="75"/>
    <n v="0.16698428312130001"/>
    <n v="119.4175712779502"/>
    <n v="8.9590242094199996E-2"/>
    <s v="Aumento"/>
    <n v="1.6095594159999999E-4"/>
    <n v="5.9347799419931002"/>
  </r>
  <r>
    <n v="2317"/>
    <d v="2022-07-01T00:00:00"/>
    <x v="2"/>
    <x v="7"/>
    <x v="1"/>
    <x v="5"/>
    <x v="75"/>
    <n v="0.16698428312130001"/>
    <n v="119.4175712779503"/>
    <n v="8.9590242094199996E-2"/>
    <s v="Aumento"/>
    <n v="1.6095594159999999E-4"/>
    <n v="5.9347799419931002"/>
  </r>
  <r>
    <n v="2318"/>
    <d v="2022-07-01T00:00:00"/>
    <x v="2"/>
    <x v="7"/>
    <x v="1"/>
    <x v="3"/>
    <x v="76"/>
    <n v="1.7040968377103001"/>
    <n v="103.25075204371009"/>
    <n v="4.6574748976985001"/>
    <s v="Aumento"/>
    <n v="7.0608851659399993E-2"/>
    <n v="8.9513535513231002"/>
  </r>
  <r>
    <n v="2319"/>
    <d v="2022-07-01T00:00:00"/>
    <x v="2"/>
    <x v="7"/>
    <x v="1"/>
    <x v="4"/>
    <x v="77"/>
    <n v="0.68890044088899993"/>
    <n v="106.2672032710493"/>
    <n v="6.3447729832366999"/>
    <s v="Aumento"/>
    <n v="3.9386467950400003E-2"/>
    <n v="4.9695964035926004"/>
  </r>
  <r>
    <n v="2320"/>
    <d v="2022-07-01T00:00:00"/>
    <x v="2"/>
    <x v="7"/>
    <x v="1"/>
    <x v="5"/>
    <x v="78"/>
    <n v="0.18205602486819999"/>
    <n v="124.013544840465"/>
    <n v="26.188722982692202"/>
    <s v="Aumento"/>
    <n v="4.2253173950700003E-2"/>
    <n v="22.169773932269901"/>
  </r>
  <r>
    <n v="2321"/>
    <d v="2022-07-01T00:00:00"/>
    <x v="2"/>
    <x v="7"/>
    <x v="1"/>
    <x v="5"/>
    <x v="79"/>
    <n v="0.2034534948183"/>
    <n v="103.7397899386673"/>
    <n v="-5.2985706257330998"/>
    <s v="Disminución"/>
    <n v="-1.0648883986499999E-2"/>
    <n v="-1.5036164751014001"/>
  </r>
  <r>
    <n v="2322"/>
    <d v="2022-07-01T00:00:00"/>
    <x v="2"/>
    <x v="7"/>
    <x v="1"/>
    <x v="5"/>
    <x v="80"/>
    <n v="0.15780091205069999"/>
    <n v="101.29932240187669"/>
    <n v="2.6562646695762999"/>
    <s v="Aumento"/>
    <n v="3.7298667872000001E-3"/>
    <n v="-1.5953624369765"/>
  </r>
  <r>
    <n v="2323"/>
    <d v="2022-07-01T00:00:00"/>
    <x v="2"/>
    <x v="7"/>
    <x v="1"/>
    <x v="5"/>
    <x v="81"/>
    <n v="0.14559000915180001"/>
    <n v="92.992383069425003"/>
    <n v="3.4331453209390999"/>
    <s v="Aumento"/>
    <n v="4.0523111990999998E-3"/>
    <n v="-0.36662476392089999"/>
  </r>
  <r>
    <n v="2324"/>
    <d v="2022-07-01T00:00:00"/>
    <x v="2"/>
    <x v="7"/>
    <x v="1"/>
    <x v="4"/>
    <x v="82"/>
    <n v="0.21776597557249999"/>
    <n v="95.081489903153496"/>
    <n v="-4.8773248158365998"/>
    <s v="Disminución"/>
    <n v="-9.5735941113E-3"/>
    <n v="-2.1979081309263"/>
  </r>
  <r>
    <n v="2325"/>
    <d v="2022-07-01T00:00:00"/>
    <x v="2"/>
    <x v="7"/>
    <x v="1"/>
    <x v="5"/>
    <x v="83"/>
    <n v="8.8832571525000001E-2"/>
    <n v="102.34294245055359"/>
    <n v="-13.194989238698099"/>
    <s v="Disminución"/>
    <n v="-1.24619430475E-2"/>
    <n v="1.0692079154655001"/>
  </r>
  <r>
    <n v="2326"/>
    <d v="2022-07-01T00:00:00"/>
    <x v="2"/>
    <x v="7"/>
    <x v="1"/>
    <x v="5"/>
    <x v="84"/>
    <n v="0.12893340404750001"/>
    <n v="90.0784923668852"/>
    <n v="2.8360716275434998"/>
    <s v="Aumento"/>
    <n v="2.8883489362000001E-3"/>
    <n v="-4.6116163214404997"/>
  </r>
  <r>
    <n v="2327"/>
    <d v="2022-07-01T00:00:00"/>
    <x v="2"/>
    <x v="7"/>
    <x v="1"/>
    <x v="4"/>
    <x v="85"/>
    <n v="0.2796545963182"/>
    <n v="118.11354515599059"/>
    <n v="0.7308299951503"/>
    <s v="Aumento"/>
    <n v="2.1610608785999998E-3"/>
    <n v="19.810218673222099"/>
  </r>
  <r>
    <n v="2328"/>
    <d v="2022-07-01T00:00:00"/>
    <x v="2"/>
    <x v="7"/>
    <x v="1"/>
    <x v="5"/>
    <x v="86"/>
    <n v="0.2796545963182"/>
    <n v="118.11354515599059"/>
    <n v="0.7308299951503"/>
    <s v="Aumento"/>
    <n v="2.1610608785999998E-3"/>
    <n v="19.810218673222099"/>
  </r>
  <r>
    <n v="2329"/>
    <d v="2022-07-01T00:00:00"/>
    <x v="2"/>
    <x v="7"/>
    <x v="1"/>
    <x v="4"/>
    <x v="87"/>
    <n v="0.12949218509429999"/>
    <n v="80.448467057155199"/>
    <n v="3.258014127254"/>
    <s v="Aumento"/>
    <n v="2.9640253306E-3"/>
    <n v="2.5374560318529999"/>
  </r>
  <r>
    <n v="2330"/>
    <d v="2022-07-01T00:00:00"/>
    <x v="2"/>
    <x v="7"/>
    <x v="1"/>
    <x v="5"/>
    <x v="88"/>
    <n v="0.12949218509429999"/>
    <n v="80.448467057155199"/>
    <n v="3.258014127254"/>
    <s v="Aumento"/>
    <n v="2.9640253306E-3"/>
    <n v="2.5374560318529999"/>
  </r>
  <r>
    <n v="2331"/>
    <d v="2022-07-01T00:00:00"/>
    <x v="2"/>
    <x v="7"/>
    <x v="1"/>
    <x v="4"/>
    <x v="89"/>
    <n v="0.26358346560019996"/>
    <n v="98.335850480360193"/>
    <n v="17.773224264018001"/>
    <s v="Aumento"/>
    <n v="3.5272893061400003E-2"/>
    <n v="26.7897496786087"/>
  </r>
  <r>
    <n v="2332"/>
    <d v="2022-07-01T00:00:00"/>
    <x v="2"/>
    <x v="7"/>
    <x v="1"/>
    <x v="5"/>
    <x v="90"/>
    <n v="0.16100487492609999"/>
    <n v="100.5447766933585"/>
    <n v="26.920186618399001"/>
    <s v="Aumento"/>
    <n v="3.0962590400999999E-2"/>
    <n v="36.740612158192398"/>
  </r>
  <r>
    <n v="2333"/>
    <d v="2022-07-01T00:00:00"/>
    <x v="2"/>
    <x v="7"/>
    <x v="1"/>
    <x v="5"/>
    <x v="91"/>
    <n v="0.1025785906741"/>
    <n v="94.868773322177205"/>
    <n v="5.1654661633573999"/>
    <s v="Aumento"/>
    <n v="4.3103026603999997E-3"/>
    <n v="13.098626945127901"/>
  </r>
  <r>
    <n v="2334"/>
    <d v="2022-07-01T00:00:00"/>
    <x v="2"/>
    <x v="7"/>
    <x v="1"/>
    <x v="4"/>
    <x v="92"/>
    <n v="0.1247001742361"/>
    <n v="101.5884355735818"/>
    <n v="0.34961857572670002"/>
    <s v="Aumento"/>
    <n v="3.9799854969999998E-4"/>
    <n v="2.0894767857994001"/>
  </r>
  <r>
    <n v="2335"/>
    <d v="2022-07-01T00:00:00"/>
    <x v="2"/>
    <x v="7"/>
    <x v="1"/>
    <x v="5"/>
    <x v="93"/>
    <n v="0.1247001742361"/>
    <n v="101.5884355735818"/>
    <n v="0.34961857572670002"/>
    <s v="Aumento"/>
    <n v="3.9799854969999998E-4"/>
    <n v="2.0894767857994001"/>
  </r>
  <r>
    <n v="2336"/>
    <d v="2022-07-01T00:00:00"/>
    <x v="2"/>
    <x v="7"/>
    <x v="1"/>
    <x v="3"/>
    <x v="94"/>
    <n v="3.9056444085678006"/>
    <n v="105.7231937524547"/>
    <n v="23.931506139918501"/>
    <s v="Aumento"/>
    <n v="0.71902280039660005"/>
    <n v="39.357007999429698"/>
  </r>
  <r>
    <n v="2337"/>
    <d v="2022-07-01T00:00:00"/>
    <x v="2"/>
    <x v="7"/>
    <x v="1"/>
    <x v="4"/>
    <x v="95"/>
    <n v="0.37946593778779997"/>
    <n v="112.7784845728155"/>
    <n v="27.564488738119501"/>
    <s v="Aumento"/>
    <n v="8.33893493524E-2"/>
    <n v="41.329999311759003"/>
  </r>
  <r>
    <n v="2338"/>
    <d v="2022-07-01T00:00:00"/>
    <x v="2"/>
    <x v="7"/>
    <x v="1"/>
    <x v="5"/>
    <x v="96"/>
    <n v="0.1152998753929"/>
    <n v="125.0317345997411"/>
    <n v="33.968809179876203"/>
    <s v="Aumento"/>
    <n v="3.2962269300500002E-2"/>
    <n v="38.3703597940912"/>
  </r>
  <r>
    <n v="2339"/>
    <d v="2022-07-01T00:00:00"/>
    <x v="2"/>
    <x v="7"/>
    <x v="1"/>
    <x v="5"/>
    <x v="97"/>
    <n v="6.7919813353E-2"/>
    <n v="103.9663074641964"/>
    <n v="21.3676171178343"/>
    <s v="Aumento"/>
    <n v="1.1210726428100001E-2"/>
    <n v="12.472416121984701"/>
  </r>
  <r>
    <n v="2340"/>
    <d v="2022-07-01T00:00:00"/>
    <x v="2"/>
    <x v="7"/>
    <x v="1"/>
    <x v="5"/>
    <x v="98"/>
    <n v="0.13267626599749999"/>
    <n v="131.49615715867321"/>
    <n v="26.480843276051299"/>
    <s v="Aumento"/>
    <n v="3.2938570226699999E-2"/>
    <n v="75.705674423957703"/>
  </r>
  <r>
    <n v="2341"/>
    <d v="2022-07-01T00:00:00"/>
    <x v="2"/>
    <x v="7"/>
    <x v="1"/>
    <x v="5"/>
    <x v="99"/>
    <n v="6.3569983044399994E-2"/>
    <n v="60.9038807780694"/>
    <n v="21.923217730177999"/>
    <s v="Aumento"/>
    <n v="6.2777833970999999E-3"/>
    <n v="5.9440309316390003"/>
  </r>
  <r>
    <n v="2342"/>
    <d v="2022-07-01T00:00:00"/>
    <x v="2"/>
    <x v="7"/>
    <x v="1"/>
    <x v="4"/>
    <x v="100"/>
    <n v="1.0304032305385999"/>
    <n v="107.0834601395163"/>
    <n v="44.609519740505597"/>
    <s v="Aumento"/>
    <n v="0.30693870402590001"/>
    <n v="87.628227210498196"/>
  </r>
  <r>
    <n v="2343"/>
    <d v="2022-07-01T00:00:00"/>
    <x v="2"/>
    <x v="7"/>
    <x v="1"/>
    <x v="5"/>
    <x v="101"/>
    <n v="0.70415463637810005"/>
    <n v="102.1038220158638"/>
    <n v="56.1666943210505"/>
    <s v="Aumento"/>
    <n v="0.23318030868340001"/>
    <n v="145.71099711448471"/>
  </r>
  <r>
    <n v="2344"/>
    <d v="2022-07-01T00:00:00"/>
    <x v="2"/>
    <x v="7"/>
    <x v="1"/>
    <x v="5"/>
    <x v="102"/>
    <n v="5.6021875585399998E-2"/>
    <n v="109.4335725100113"/>
    <n v="20.347390484140199"/>
    <s v="Aumento"/>
    <n v="9.3469871871999996E-3"/>
    <n v="26.6016200154153"/>
  </r>
  <r>
    <n v="2345"/>
    <d v="2022-07-01T00:00:00"/>
    <x v="2"/>
    <x v="7"/>
    <x v="1"/>
    <x v="5"/>
    <x v="103"/>
    <n v="0.17562211629060001"/>
    <n v="129.21165630235069"/>
    <n v="36.157548155545697"/>
    <s v="Aumento"/>
    <n v="5.43412387606E-2"/>
    <n v="42.649664035691401"/>
  </r>
  <r>
    <n v="2346"/>
    <d v="2022-07-01T00:00:00"/>
    <x v="2"/>
    <x v="7"/>
    <x v="1"/>
    <x v="5"/>
    <x v="104"/>
    <n v="9.4604602284500003E-2"/>
    <n v="101.6775596015169"/>
    <n v="13.134141805629399"/>
    <s v="Aumento"/>
    <n v="1.0070169394600001E-2"/>
    <n v="9.3548845497460995"/>
  </r>
  <r>
    <n v="2347"/>
    <d v="2022-07-01T00:00:00"/>
    <x v="2"/>
    <x v="7"/>
    <x v="1"/>
    <x v="4"/>
    <x v="105"/>
    <n v="5.5460241131899998E-2"/>
    <n v="123.98558308484679"/>
    <n v="9.2228464617047994"/>
    <s v="Aumento"/>
    <n v="5.2359538997000001E-3"/>
    <n v="60.751256161726197"/>
  </r>
  <r>
    <n v="2348"/>
    <d v="2022-07-01T00:00:00"/>
    <x v="2"/>
    <x v="7"/>
    <x v="1"/>
    <x v="5"/>
    <x v="106"/>
    <n v="5.5460241131899998E-2"/>
    <n v="123.98558308484679"/>
    <n v="9.2228464617047994"/>
    <s v="Aumento"/>
    <n v="5.2359538997000001E-3"/>
    <n v="60.751256161726197"/>
  </r>
  <r>
    <n v="2349"/>
    <d v="2022-07-01T00:00:00"/>
    <x v="2"/>
    <x v="7"/>
    <x v="1"/>
    <x v="4"/>
    <x v="107"/>
    <n v="0.74279784308719998"/>
    <n v="76.103260998699199"/>
    <n v="42.581165599299197"/>
    <s v="Aumento"/>
    <n v="0.15223715836019999"/>
    <n v="7.7255968252634002"/>
  </r>
  <r>
    <n v="2350"/>
    <d v="2022-07-01T00:00:00"/>
    <x v="2"/>
    <x v="7"/>
    <x v="1"/>
    <x v="5"/>
    <x v="108"/>
    <n v="0.57458395819499997"/>
    <n v="69.1770484325247"/>
    <n v="67.218890339593699"/>
    <s v="Aumento"/>
    <n v="0.14408305561570001"/>
    <n v="10.3257569726849"/>
  </r>
  <r>
    <n v="2351"/>
    <d v="2022-07-01T00:00:00"/>
    <x v="2"/>
    <x v="7"/>
    <x v="1"/>
    <x v="5"/>
    <x v="109"/>
    <n v="6.0451632985800002E-2"/>
    <n v="125.0879367778771"/>
    <n v="8.5807973358704999"/>
    <s v="Aumento"/>
    <n v="5.3887677724999998E-3"/>
    <n v="18.868639760530399"/>
  </r>
  <r>
    <n v="2352"/>
    <d v="2022-07-01T00:00:00"/>
    <x v="2"/>
    <x v="7"/>
    <x v="1"/>
    <x v="5"/>
    <x v="110"/>
    <n v="0.1077622519064"/>
    <n v="85.554501775719103"/>
    <n v="3.4406301864594"/>
    <s v="Aumento"/>
    <n v="2.7653349720999998E-3"/>
    <n v="-8.5905249112182993"/>
  </r>
  <r>
    <n v="2353"/>
    <d v="2022-07-01T00:00:00"/>
    <x v="2"/>
    <x v="7"/>
    <x v="1"/>
    <x v="4"/>
    <x v="111"/>
    <n v="0.7192082736144999"/>
    <n v="106.6395457642562"/>
    <n v="27.735890743917"/>
    <s v="Aumento"/>
    <n v="0.1501735758278"/>
    <n v="53.432821918565402"/>
  </r>
  <r>
    <n v="2354"/>
    <d v="2022-07-01T00:00:00"/>
    <x v="2"/>
    <x v="7"/>
    <x v="1"/>
    <x v="5"/>
    <x v="112"/>
    <n v="0.50244288063919995"/>
    <n v="102.4282307756889"/>
    <n v="40.857652233091798"/>
    <s v="Aumento"/>
    <n v="0.13461415019350001"/>
    <n v="73.633691051082394"/>
  </r>
  <r>
    <n v="2355"/>
    <d v="2022-07-01T00:00:00"/>
    <x v="2"/>
    <x v="7"/>
    <x v="1"/>
    <x v="5"/>
    <x v="113"/>
    <n v="6.3964354986400004E-2"/>
    <n v="122.9420661559477"/>
    <n v="10.3927105517278"/>
    <s v="Aumento"/>
    <n v="6.6760310961000002E-3"/>
    <n v="32.558547189226203"/>
  </r>
  <r>
    <n v="2356"/>
    <d v="2022-07-01T00:00:00"/>
    <x v="2"/>
    <x v="7"/>
    <x v="1"/>
    <x v="5"/>
    <x v="114"/>
    <n v="0.15280103798889999"/>
    <n v="113.6628294196038"/>
    <n v="6.0131573601925004"/>
    <s v="Aumento"/>
    <n v="8.8833945381999995E-3"/>
    <n v="20.486560821176798"/>
  </r>
  <r>
    <n v="2357"/>
    <d v="2022-07-01T00:00:00"/>
    <x v="2"/>
    <x v="7"/>
    <x v="1"/>
    <x v="4"/>
    <x v="115"/>
    <n v="0.53279153732710005"/>
    <n v="128.81408438371159"/>
    <n v="2.5705335020750999"/>
    <s v="Aumento"/>
    <n v="1.55100324546E-2"/>
    <n v="24.5010621925931"/>
  </r>
  <r>
    <n v="2358"/>
    <d v="2022-07-01T00:00:00"/>
    <x v="2"/>
    <x v="7"/>
    <x v="1"/>
    <x v="5"/>
    <x v="116"/>
    <n v="0.53279153732710005"/>
    <n v="128.81408438371159"/>
    <n v="2.5705335020750999"/>
    <s v="Aumento"/>
    <n v="1.55100324546E-2"/>
    <n v="24.5010621925931"/>
  </r>
  <r>
    <n v="2359"/>
    <d v="2022-07-01T00:00:00"/>
    <x v="2"/>
    <x v="7"/>
    <x v="1"/>
    <x v="4"/>
    <x v="117"/>
    <n v="0.44551734508069996"/>
    <n v="114.5853428835913"/>
    <n v="1.2176606006082"/>
    <s v="Aumento"/>
    <n v="5.5380264758999997E-3"/>
    <n v="12.570163504313699"/>
  </r>
  <r>
    <n v="2360"/>
    <d v="2022-07-01T00:00:00"/>
    <x v="2"/>
    <x v="7"/>
    <x v="1"/>
    <x v="5"/>
    <x v="118"/>
    <n v="0.12145633917280001"/>
    <n v="121.1070968107278"/>
    <n v="0.96089236543620005"/>
    <s v="Aumento"/>
    <n v="1.2624166857E-3"/>
    <n v="17.3111150531387"/>
  </r>
  <r>
    <n v="2361"/>
    <d v="2022-07-01T00:00:00"/>
    <x v="2"/>
    <x v="7"/>
    <x v="1"/>
    <x v="5"/>
    <x v="119"/>
    <n v="0.1341442937898"/>
    <n v="113.0553812372156"/>
    <n v="2.9226604428196001"/>
    <s v="Aumento"/>
    <n v="3.8834899334999999E-3"/>
    <n v="12.135381972424501"/>
  </r>
  <r>
    <n v="2362"/>
    <d v="2022-07-01T00:00:00"/>
    <x v="2"/>
    <x v="7"/>
    <x v="1"/>
    <x v="5"/>
    <x v="120"/>
    <n v="0.18991671211809999"/>
    <n v="111.49518443543769"/>
    <n v="0.20577894040799999"/>
    <s v="Aumento"/>
    <n v="3.9211985670000002E-4"/>
    <n v="9.7927859811338998"/>
  </r>
  <r>
    <n v="2363"/>
    <d v="2022-07-01T00:00:00"/>
    <x v="2"/>
    <x v="7"/>
    <x v="1"/>
    <x v="3"/>
    <x v="121"/>
    <n v="1.2479278713816"/>
    <n v="111.3599859151113"/>
    <n v="-0.10653032416240001"/>
    <s v="Disminución"/>
    <n v="-1.3364299069999999E-3"/>
    <n v="11.8830329274479"/>
  </r>
  <r>
    <n v="2364"/>
    <d v="2022-07-01T00:00:00"/>
    <x v="2"/>
    <x v="7"/>
    <x v="1"/>
    <x v="4"/>
    <x v="122"/>
    <n v="0.52725599910359999"/>
    <n v="107.9217162126574"/>
    <n v="0.26655168664160001"/>
    <s v="Aumento"/>
    <n v="1.3641028373E-3"/>
    <n v="8.0796661444893996"/>
  </r>
  <r>
    <n v="2365"/>
    <d v="2022-07-01T00:00:00"/>
    <x v="2"/>
    <x v="7"/>
    <x v="1"/>
    <x v="5"/>
    <x v="123"/>
    <n v="0.52725599910359999"/>
    <n v="107.9217162126574"/>
    <n v="0.26655168664160001"/>
    <s v="Aumento"/>
    <n v="1.3641028373E-3"/>
    <n v="8.0796661444893996"/>
  </r>
  <r>
    <n v="2366"/>
    <d v="2022-07-01T00:00:00"/>
    <x v="2"/>
    <x v="7"/>
    <x v="1"/>
    <x v="4"/>
    <x v="124"/>
    <n v="7.0902558539100005E-2"/>
    <n v="107.8264166261129"/>
    <n v="-0.61573464943440004"/>
    <s v="Disminución"/>
    <n v="-4.2712444260000002E-4"/>
    <n v="6.9967939568822999"/>
  </r>
  <r>
    <n v="2367"/>
    <d v="2022-07-01T00:00:00"/>
    <x v="2"/>
    <x v="7"/>
    <x v="1"/>
    <x v="5"/>
    <x v="125"/>
    <n v="7.0902558539100005E-2"/>
    <n v="107.8264166261129"/>
    <n v="-0.61573464943440004"/>
    <s v="Disminución"/>
    <n v="-4.2712444260000002E-4"/>
    <n v="6.9967939568822999"/>
  </r>
  <r>
    <n v="2368"/>
    <d v="2022-07-01T00:00:00"/>
    <x v="2"/>
    <x v="7"/>
    <x v="1"/>
    <x v="4"/>
    <x v="126"/>
    <n v="0.17920866054699999"/>
    <n v="120.1252057409513"/>
    <n v="1.1906821456436001"/>
    <s v="Aumento"/>
    <n v="2.2842300458E-3"/>
    <n v="18.5737978346923"/>
  </r>
  <r>
    <n v="2369"/>
    <d v="2022-07-01T00:00:00"/>
    <x v="2"/>
    <x v="7"/>
    <x v="1"/>
    <x v="5"/>
    <x v="126"/>
    <n v="0.17920866054699999"/>
    <n v="120.1252057409513"/>
    <n v="1.1906821456436001"/>
    <s v="Aumento"/>
    <n v="2.2842300458E-3"/>
    <n v="18.5737978346923"/>
  </r>
  <r>
    <n v="2370"/>
    <d v="2022-07-01T00:00:00"/>
    <x v="2"/>
    <x v="7"/>
    <x v="1"/>
    <x v="4"/>
    <x v="127"/>
    <n v="0.29268901841380002"/>
    <n v="116.6286536393801"/>
    <n v="-0.28130465603470001"/>
    <s v="Disminución"/>
    <n v="-8.683671914E-4"/>
    <n v="12.9083009892686"/>
  </r>
  <r>
    <n v="2371"/>
    <d v="2022-07-01T00:00:00"/>
    <x v="2"/>
    <x v="7"/>
    <x v="1"/>
    <x v="5"/>
    <x v="127"/>
    <n v="0.29268901841380002"/>
    <n v="116.6286536393801"/>
    <n v="-0.28130465603470001"/>
    <s v="Disminución"/>
    <n v="-8.683671914E-4"/>
    <n v="12.9083009892686"/>
  </r>
  <r>
    <n v="2372"/>
    <d v="2022-07-01T00:00:00"/>
    <x v="2"/>
    <x v="7"/>
    <x v="1"/>
    <x v="4"/>
    <x v="128"/>
    <n v="0.1778716347781"/>
    <n v="105.4596800021276"/>
    <n v="-2.1344495303033999"/>
    <s v="Disminución"/>
    <n v="-3.6892711561000002E-3"/>
    <n v="17.042134282818001"/>
  </r>
  <r>
    <n v="2373"/>
    <d v="2022-07-01T00:00:00"/>
    <x v="2"/>
    <x v="7"/>
    <x v="1"/>
    <x v="5"/>
    <x v="129"/>
    <n v="0.1778716347781"/>
    <n v="105.4596800021276"/>
    <n v="-2.1344495303033999"/>
    <s v="Disminución"/>
    <n v="-3.6892711561000002E-3"/>
    <n v="17.042134282818001"/>
  </r>
  <r>
    <n v="2374"/>
    <d v="2022-07-01T00:00:00"/>
    <x v="2"/>
    <x v="7"/>
    <x v="1"/>
    <x v="3"/>
    <x v="130"/>
    <n v="1.1569809565125999"/>
    <n v="110.435848456453"/>
    <n v="1.2475300491093999"/>
    <s v="Aumento"/>
    <n v="1.4196923571200001E-2"/>
    <n v="9.7922807842642001"/>
  </r>
  <r>
    <n v="2375"/>
    <d v="2022-07-01T00:00:00"/>
    <x v="2"/>
    <x v="7"/>
    <x v="1"/>
    <x v="4"/>
    <x v="131"/>
    <n v="0.19293445750929999"/>
    <n v="108.82687420482939"/>
    <n v="1.4618587998723001"/>
    <s v="Aumento"/>
    <n v="2.7279722558000001E-3"/>
    <n v="9.8816180372611004"/>
  </r>
  <r>
    <n v="2376"/>
    <d v="2022-07-01T00:00:00"/>
    <x v="2"/>
    <x v="7"/>
    <x v="1"/>
    <x v="5"/>
    <x v="132"/>
    <n v="0.11725688983800001"/>
    <n v="108.8476521619948"/>
    <n v="2.5664329972269999"/>
    <s v="Aumento"/>
    <n v="2.8798740756999998E-3"/>
    <n v="9.7443052660659006"/>
  </r>
  <r>
    <n v="2377"/>
    <d v="2022-07-01T00:00:00"/>
    <x v="2"/>
    <x v="7"/>
    <x v="1"/>
    <x v="5"/>
    <x v="133"/>
    <n v="7.5677567671300003E-2"/>
    <n v="108.7946802706244"/>
    <n v="-0.2041780856081"/>
    <s v="Disminución"/>
    <n v="-1.5190181989999999E-4"/>
    <n v="10.095158298547201"/>
  </r>
  <r>
    <n v="2378"/>
    <d v="2022-07-01T00:00:00"/>
    <x v="2"/>
    <x v="7"/>
    <x v="1"/>
    <x v="4"/>
    <x v="134"/>
    <n v="0.85493417520309989"/>
    <n v="109.7870930924994"/>
    <n v="1.1908343360553"/>
    <s v="Aumento"/>
    <n v="9.9606004454999997E-3"/>
    <n v="9.3343071141294995"/>
  </r>
  <r>
    <n v="2379"/>
    <d v="2022-07-01T00:00:00"/>
    <x v="2"/>
    <x v="7"/>
    <x v="1"/>
    <x v="5"/>
    <x v="135"/>
    <n v="5.9873336430799999E-2"/>
    <n v="113.766990223222"/>
    <n v="3.6808002830145998"/>
    <s v="Aumento"/>
    <n v="2.1806452765000001E-3"/>
    <n v="17.941060558749399"/>
  </r>
  <r>
    <n v="2380"/>
    <d v="2022-07-01T00:00:00"/>
    <x v="2"/>
    <x v="7"/>
    <x v="1"/>
    <x v="5"/>
    <x v="136"/>
    <n v="0.1095376576153"/>
    <n v="99.266525333043305"/>
    <n v="8.9110087178999996E-3"/>
    <s v="Aumento"/>
    <n v="8.7366677999999998E-6"/>
    <n v="6.5403288357468998"/>
  </r>
  <r>
    <n v="2381"/>
    <d v="2022-07-01T00:00:00"/>
    <x v="2"/>
    <x v="7"/>
    <x v="1"/>
    <x v="5"/>
    <x v="137"/>
    <n v="0.1568454307977"/>
    <n v="95.078895756277404"/>
    <n v="-2.5720533761449"/>
    <s v="Disminución"/>
    <n v="-3.5501263637999999E-3"/>
    <n v="-3.8254204362628998"/>
  </r>
  <r>
    <n v="2382"/>
    <d v="2022-07-01T00:00:00"/>
    <x v="2"/>
    <x v="7"/>
    <x v="1"/>
    <x v="5"/>
    <x v="138"/>
    <n v="0.14533312764010001"/>
    <n v="107.0349486842489"/>
    <n v="2.2807774662656999"/>
    <s v="Aumento"/>
    <n v="3.128027062E-3"/>
    <n v="9.7789900372371008"/>
  </r>
  <r>
    <n v="2383"/>
    <d v="2022-07-01T00:00:00"/>
    <x v="2"/>
    <x v="7"/>
    <x v="1"/>
    <x v="5"/>
    <x v="139"/>
    <n v="0.15544741860520001"/>
    <n v="114.96526816559479"/>
    <n v="2.8300762447009999"/>
    <s v="Aumento"/>
    <n v="4.4352645869000003E-3"/>
    <n v="17.435430663644102"/>
  </r>
  <r>
    <n v="2384"/>
    <d v="2022-07-01T00:00:00"/>
    <x v="2"/>
    <x v="7"/>
    <x v="1"/>
    <x v="5"/>
    <x v="140"/>
    <n v="0.227897204114"/>
    <n v="122.1438308333652"/>
    <n v="1.5198899607597001"/>
    <s v="Aumento"/>
    <n v="3.7580532160999998E-3"/>
    <n v="11.467777520602199"/>
  </r>
  <r>
    <n v="2385"/>
    <d v="2022-07-01T00:00:00"/>
    <x v="2"/>
    <x v="7"/>
    <x v="1"/>
    <x v="4"/>
    <x v="141"/>
    <n v="0.1091123238002"/>
    <n v="118.36409777096399"/>
    <n v="1.3121354430026999"/>
    <s v="Aumento"/>
    <n v="1.5083508699E-3"/>
    <n v="13.085359377466601"/>
  </r>
  <r>
    <n v="2386"/>
    <d v="2022-07-01T00:00:00"/>
    <x v="2"/>
    <x v="7"/>
    <x v="1"/>
    <x v="5"/>
    <x v="142"/>
    <n v="0.1091123238002"/>
    <n v="118.36409777096399"/>
    <n v="1.3121354430026999"/>
    <s v="Aumento"/>
    <n v="1.5083508699E-3"/>
    <n v="13.085359377466601"/>
  </r>
  <r>
    <n v="2387"/>
    <d v="2022-07-01T00:00:00"/>
    <x v="2"/>
    <x v="7"/>
    <x v="1"/>
    <x v="2"/>
    <x v="143"/>
    <n v="2.0343097819712002"/>
    <n v="125.7823314043181"/>
    <n v="0.38133768734079998"/>
    <s v="Aumento"/>
    <n v="8.7656648340000004E-3"/>
    <n v="24.930747727357598"/>
  </r>
  <r>
    <n v="2388"/>
    <d v="2022-07-01T00:00:00"/>
    <x v="2"/>
    <x v="7"/>
    <x v="1"/>
    <x v="3"/>
    <x v="144"/>
    <n v="0.75635486065659996"/>
    <n v="113.6584640335158"/>
    <n v="0.76484619698050005"/>
    <s v="Aumento"/>
    <n v="5.8841513348E-3"/>
    <n v="13.866086150993"/>
  </r>
  <r>
    <n v="2389"/>
    <d v="2022-07-01T00:00:00"/>
    <x v="2"/>
    <x v="7"/>
    <x v="1"/>
    <x v="4"/>
    <x v="144"/>
    <n v="0.75635486065659996"/>
    <n v="113.6584640335158"/>
    <n v="0.76484619698050005"/>
    <s v="Aumento"/>
    <n v="5.8841513348E-3"/>
    <n v="13.866086150993"/>
  </r>
  <r>
    <n v="2390"/>
    <d v="2022-07-01T00:00:00"/>
    <x v="2"/>
    <x v="7"/>
    <x v="1"/>
    <x v="5"/>
    <x v="145"/>
    <n v="0.589171491923"/>
    <n v="114.18754335467931"/>
    <n v="0.66927329343209996"/>
    <s v="Aumento"/>
    <n v="4.0332802486000002E-3"/>
    <n v="15.8017554117262"/>
  </r>
  <r>
    <n v="2391"/>
    <d v="2022-07-01T00:00:00"/>
    <x v="2"/>
    <x v="7"/>
    <x v="1"/>
    <x v="5"/>
    <x v="146"/>
    <n v="0.16718336873360001"/>
    <n v="111.7939337554341"/>
    <n v="1.1103737674956"/>
    <s v="Aumento"/>
    <n v="1.8508710862000001E-3"/>
    <n v="7.4038194111857996"/>
  </r>
  <r>
    <n v="2392"/>
    <d v="2022-07-01T00:00:00"/>
    <x v="2"/>
    <x v="7"/>
    <x v="1"/>
    <x v="3"/>
    <x v="147"/>
    <n v="0.6835178707142"/>
    <n v="159.85521516252561"/>
    <n v="0.38951692953509998"/>
    <s v="Aumento"/>
    <n v="3.8230153385000001E-3"/>
    <n v="54.761954174372804"/>
  </r>
  <r>
    <n v="2393"/>
    <d v="2022-07-01T00:00:00"/>
    <x v="2"/>
    <x v="7"/>
    <x v="1"/>
    <x v="4"/>
    <x v="147"/>
    <n v="0.6835178707142"/>
    <n v="159.85521516252561"/>
    <n v="0.38951692953509998"/>
    <s v="Aumento"/>
    <n v="3.8230153385000001E-3"/>
    <n v="54.761954174372804"/>
  </r>
  <r>
    <n v="2394"/>
    <d v="2022-07-01T00:00:00"/>
    <x v="2"/>
    <x v="7"/>
    <x v="1"/>
    <x v="5"/>
    <x v="147"/>
    <n v="0.6835178707142"/>
    <n v="159.85521516252561"/>
    <n v="0.38951692953509998"/>
    <s v="Aumento"/>
    <n v="3.8230153385000001E-3"/>
    <n v="54.761954174372804"/>
  </r>
  <r>
    <n v="2395"/>
    <d v="2022-07-01T00:00:00"/>
    <x v="2"/>
    <x v="7"/>
    <x v="1"/>
    <x v="3"/>
    <x v="148"/>
    <n v="7.5583316917699997E-2"/>
    <n v="97.578752187732206"/>
    <n v="-0.4322781663902"/>
    <s v="Disminución"/>
    <n v="-2.8874689370000001E-4"/>
    <n v="-0.97890332469480001"/>
  </r>
  <r>
    <n v="2396"/>
    <d v="2022-07-01T00:00:00"/>
    <x v="2"/>
    <x v="7"/>
    <x v="1"/>
    <x v="4"/>
    <x v="148"/>
    <n v="7.5583316917699997E-2"/>
    <n v="97.578752187732206"/>
    <n v="-0.4322781663902"/>
    <s v="Disminución"/>
    <n v="-2.8874689370000001E-4"/>
    <n v="-0.97890332469480001"/>
  </r>
  <r>
    <n v="2397"/>
    <d v="2022-07-01T00:00:00"/>
    <x v="2"/>
    <x v="7"/>
    <x v="1"/>
    <x v="5"/>
    <x v="148"/>
    <n v="7.5583316917699997E-2"/>
    <n v="97.578752187732206"/>
    <n v="-0.4322781663902"/>
    <s v="Disminución"/>
    <n v="-2.8874689370000001E-4"/>
    <n v="-0.97890332469480001"/>
  </r>
  <r>
    <n v="2398"/>
    <d v="2022-07-01T00:00:00"/>
    <x v="2"/>
    <x v="7"/>
    <x v="1"/>
    <x v="3"/>
    <x v="149"/>
    <n v="0.51885373368270005"/>
    <n v="102.678018771906"/>
    <n v="-0.13568963309009999"/>
    <s v="Disminución"/>
    <n v="-6.5275494559999996E-4"/>
    <n v="3.9092462442529001"/>
  </r>
  <r>
    <n v="2399"/>
    <d v="2022-07-01T00:00:00"/>
    <x v="2"/>
    <x v="7"/>
    <x v="1"/>
    <x v="4"/>
    <x v="149"/>
    <n v="0.51885373368270005"/>
    <n v="102.678018771906"/>
    <n v="-0.13568963309009999"/>
    <s v="Disminución"/>
    <n v="-6.5275494559999996E-4"/>
    <n v="3.9092462442529001"/>
  </r>
  <r>
    <n v="2400"/>
    <d v="2022-07-01T00:00:00"/>
    <x v="2"/>
    <x v="7"/>
    <x v="1"/>
    <x v="5"/>
    <x v="149"/>
    <n v="0.51885373368270005"/>
    <n v="102.678018771906"/>
    <n v="-0.13568963309009999"/>
    <s v="Disminución"/>
    <n v="-6.5275494559999996E-4"/>
    <n v="3.9092462442529001"/>
  </r>
  <r>
    <n v="2236"/>
    <d v="2022-08-01T00:00:00"/>
    <x v="2"/>
    <x v="8"/>
    <x v="0"/>
    <x v="0"/>
    <x v="0"/>
    <n v="100.00000000000009"/>
    <n v="113.0627698878224"/>
    <n v="0.86001878451760005"/>
    <s v="Aumento"/>
    <n v="0.86001878451760005"/>
    <n v="12.128481538768501"/>
  </r>
  <r>
    <n v="2237"/>
    <d v="2022-08-01T00:00:00"/>
    <x v="2"/>
    <x v="8"/>
    <x v="1"/>
    <x v="1"/>
    <x v="1"/>
    <n v="24.316261772934901"/>
    <n v="119.97154496699289"/>
    <n v="1.9638424677673001"/>
    <s v="Aumento"/>
    <n v="0.50122755638909999"/>
    <n v="22.489981039952301"/>
  </r>
  <r>
    <n v="2238"/>
    <d v="2022-08-01T00:00:00"/>
    <x v="2"/>
    <x v="8"/>
    <x v="1"/>
    <x v="2"/>
    <x v="2"/>
    <n v="22.281951990963702"/>
    <n v="119.3268475620258"/>
    <n v="2.0590718151142"/>
    <s v="Aumento"/>
    <n v="0.478531691624"/>
    <n v="22.276406816840101"/>
  </r>
  <r>
    <n v="2239"/>
    <d v="2022-08-01T00:00:00"/>
    <x v="2"/>
    <x v="8"/>
    <x v="1"/>
    <x v="3"/>
    <x v="3"/>
    <n v="4.9567959137008009"/>
    <n v="121.69287746415949"/>
    <n v="2.7109776143699"/>
    <s v="Aumento"/>
    <n v="0.14202823519900001"/>
    <n v="20.621498878591201"/>
  </r>
  <r>
    <n v="2240"/>
    <d v="2022-08-01T00:00:00"/>
    <x v="2"/>
    <x v="8"/>
    <x v="1"/>
    <x v="4"/>
    <x v="4"/>
    <n v="1.3698186887199002"/>
    <n v="112.3464027106693"/>
    <n v="-4.0612328164100001E-2"/>
    <s v="Disminución"/>
    <n v="-5.5777106579999998E-4"/>
    <n v="14.5879667407815"/>
  </r>
  <r>
    <n v="2241"/>
    <d v="2022-08-01T00:00:00"/>
    <x v="2"/>
    <x v="8"/>
    <x v="1"/>
    <x v="5"/>
    <x v="5"/>
    <n v="1.3115008663633001"/>
    <n v="112.21481162244839"/>
    <n v="-3.8233695774099997E-2"/>
    <s v="Disminución"/>
    <n v="-5.0214662620000003E-4"/>
    <n v="14.453802670502199"/>
  </r>
  <r>
    <n v="2242"/>
    <d v="2022-08-01T00:00:00"/>
    <x v="2"/>
    <x v="8"/>
    <x v="1"/>
    <x v="5"/>
    <x v="6"/>
    <n v="5.8317822356599998E-2"/>
    <n v="115.3057351965801"/>
    <n v="-9.2642760764599999E-2"/>
    <s v="Disminución"/>
    <n v="-5.5624439699999997E-5"/>
    <n v="17.6051300958129"/>
  </r>
  <r>
    <n v="2243"/>
    <d v="2022-08-01T00:00:00"/>
    <x v="2"/>
    <x v="8"/>
    <x v="1"/>
    <x v="4"/>
    <x v="7"/>
    <n v="0.25567233562480002"/>
    <n v="139.74059427405291"/>
    <n v="0.64418690356730002"/>
    <s v="Aumento"/>
    <n v="2.0399942541999999E-3"/>
    <n v="29.7089955661408"/>
  </r>
  <r>
    <n v="2244"/>
    <d v="2022-08-01T00:00:00"/>
    <x v="2"/>
    <x v="8"/>
    <x v="1"/>
    <x v="5"/>
    <x v="8"/>
    <n v="0.18778954193790001"/>
    <n v="133.77012811663059"/>
    <n v="0.82647196530790001"/>
    <s v="Aumento"/>
    <n v="1.8368915863000001E-3"/>
    <n v="23.4504593469882"/>
  </r>
  <r>
    <n v="2245"/>
    <d v="2022-08-01T00:00:00"/>
    <x v="2"/>
    <x v="8"/>
    <x v="1"/>
    <x v="5"/>
    <x v="9"/>
    <n v="6.7882793686900006E-2"/>
    <n v="156.25716708968281"/>
    <n v="0.21510461838289999"/>
    <s v="Aumento"/>
    <n v="2.0310266789999999E-4"/>
    <n v="47.4072204308873"/>
  </r>
  <r>
    <n v="2246"/>
    <d v="2022-08-01T00:00:00"/>
    <x v="2"/>
    <x v="8"/>
    <x v="1"/>
    <x v="4"/>
    <x v="10"/>
    <n v="2.5696803086997999"/>
    <n v="124.5673158214949"/>
    <n v="4.8058200294258002"/>
    <s v="Aumento"/>
    <n v="0.13093770647639999"/>
    <n v="23.213077792219799"/>
  </r>
  <r>
    <n v="2247"/>
    <d v="2022-08-01T00:00:00"/>
    <x v="2"/>
    <x v="8"/>
    <x v="1"/>
    <x v="5"/>
    <x v="11"/>
    <n v="0.81383726397970002"/>
    <n v="124.8006149809666"/>
    <n v="1.0397439503299"/>
    <s v="Aumento"/>
    <n v="9.3236912979000001E-3"/>
    <n v="21.4244002683938"/>
  </r>
  <r>
    <n v="2248"/>
    <d v="2022-08-01T00:00:00"/>
    <x v="2"/>
    <x v="8"/>
    <x v="1"/>
    <x v="5"/>
    <x v="12"/>
    <n v="0.28417367158410001"/>
    <n v="123.7236672913549"/>
    <n v="2.7346220337393001"/>
    <s v="Aumento"/>
    <n v="8.3486552569999994E-3"/>
    <n v="25.253613686044901"/>
  </r>
  <r>
    <n v="2249"/>
    <d v="2022-08-01T00:00:00"/>
    <x v="2"/>
    <x v="8"/>
    <x v="1"/>
    <x v="5"/>
    <x v="13"/>
    <n v="0.13205032496960001"/>
    <n v="117.67118422197311"/>
    <n v="1.277204049174"/>
    <s v="Aumento"/>
    <n v="1.7480651138999999E-3"/>
    <n v="13.690632952376999"/>
  </r>
  <r>
    <n v="2250"/>
    <d v="2022-08-01T00:00:00"/>
    <x v="2"/>
    <x v="8"/>
    <x v="1"/>
    <x v="5"/>
    <x v="14"/>
    <n v="0.50134405983359998"/>
    <n v="129.46889458444531"/>
    <n v="11.372850897217701"/>
    <s v="Aumento"/>
    <n v="5.9127667355899999E-2"/>
    <n v="32.605177784519"/>
  </r>
  <r>
    <n v="2251"/>
    <d v="2022-08-01T00:00:00"/>
    <x v="2"/>
    <x v="8"/>
    <x v="1"/>
    <x v="5"/>
    <x v="15"/>
    <n v="0.1712997497075"/>
    <n v="141.84474794529561"/>
    <n v="25.362259636893999"/>
    <s v="Aumento"/>
    <n v="4.3852115030799999E-2"/>
    <n v="44.222659528723398"/>
  </r>
  <r>
    <n v="2252"/>
    <d v="2022-08-01T00:00:00"/>
    <x v="2"/>
    <x v="8"/>
    <x v="1"/>
    <x v="5"/>
    <x v="16"/>
    <n v="0.3311207263291"/>
    <n v="117.6152226359619"/>
    <n v="1.0763343144051001"/>
    <s v="Aumento"/>
    <n v="3.6995340411000001E-3"/>
    <n v="13.279621443704899"/>
  </r>
  <r>
    <n v="2253"/>
    <d v="2022-08-01T00:00:00"/>
    <x v="2"/>
    <x v="8"/>
    <x v="1"/>
    <x v="5"/>
    <x v="17"/>
    <n v="0.16158362893459999"/>
    <n v="115.90357372203459"/>
    <n v="1.792266156865"/>
    <s v="Aumento"/>
    <n v="2.9415845072999999E-3"/>
    <n v="12.281901547262599"/>
  </r>
  <r>
    <n v="2254"/>
    <d v="2022-08-01T00:00:00"/>
    <x v="2"/>
    <x v="8"/>
    <x v="1"/>
    <x v="5"/>
    <x v="18"/>
    <n v="0.17427088336159999"/>
    <n v="120.237363638361"/>
    <n v="1.0249280800908001"/>
    <s v="Aumento"/>
    <n v="1.8963938726E-3"/>
    <n v="19.374872372129001"/>
  </r>
  <r>
    <n v="2255"/>
    <d v="2022-08-01T00:00:00"/>
    <x v="2"/>
    <x v="8"/>
    <x v="1"/>
    <x v="4"/>
    <x v="19"/>
    <n v="0.27126767697199999"/>
    <n v="110.8403159003276"/>
    <n v="2.9891461794559002"/>
    <s v="Aumento"/>
    <n v="7.7848620889000002E-3"/>
    <n v="10.631533945544"/>
  </r>
  <r>
    <n v="2256"/>
    <d v="2022-08-01T00:00:00"/>
    <x v="2"/>
    <x v="8"/>
    <x v="1"/>
    <x v="5"/>
    <x v="19"/>
    <n v="0.27126767697199999"/>
    <n v="110.8403159003276"/>
    <n v="2.9891461794559002"/>
    <s v="Aumento"/>
    <n v="7.7848620889000002E-3"/>
    <n v="10.631533945544"/>
  </r>
  <r>
    <n v="2257"/>
    <d v="2022-08-01T00:00:00"/>
    <x v="2"/>
    <x v="8"/>
    <x v="1"/>
    <x v="4"/>
    <x v="20"/>
    <n v="0.24383886296230001"/>
    <n v="136.52148963154269"/>
    <n v="0.4277988336238"/>
    <s v="Aumento"/>
    <n v="1.2649956115E-3"/>
    <n v="30.9171704310202"/>
  </r>
  <r>
    <n v="2258"/>
    <d v="2022-08-01T00:00:00"/>
    <x v="2"/>
    <x v="8"/>
    <x v="1"/>
    <x v="5"/>
    <x v="20"/>
    <n v="0.24383886296230001"/>
    <n v="136.52148963154269"/>
    <n v="0.4277988336238"/>
    <s v="Aumento"/>
    <n v="1.2649956115E-3"/>
    <n v="30.9171704310202"/>
  </r>
  <r>
    <n v="2259"/>
    <d v="2022-08-01T00:00:00"/>
    <x v="2"/>
    <x v="8"/>
    <x v="1"/>
    <x v="4"/>
    <x v="21"/>
    <n v="0.24651804072200001"/>
    <n v="122.2220211735347"/>
    <n v="0.20820362897649999"/>
    <s v="Aumento"/>
    <n v="5.5844783369999999E-4"/>
    <n v="16.613536452869401"/>
  </r>
  <r>
    <n v="2260"/>
    <d v="2022-08-01T00:00:00"/>
    <x v="2"/>
    <x v="8"/>
    <x v="1"/>
    <x v="5"/>
    <x v="22"/>
    <n v="0.17387831055969999"/>
    <n v="123.17559929961421"/>
    <n v="-8.5723280314099995E-2"/>
    <s v="Disminución"/>
    <n v="-1.6392332409999999E-4"/>
    <n v="16.115939203964501"/>
  </r>
  <r>
    <n v="2261"/>
    <d v="2022-08-01T00:00:00"/>
    <x v="2"/>
    <x v="8"/>
    <x v="1"/>
    <x v="5"/>
    <x v="23"/>
    <n v="7.2639730162300006E-2"/>
    <n v="119.939433487995"/>
    <n v="0.93816704269609996"/>
    <s v="Aumento"/>
    <n v="7.2237115790000001E-4"/>
    <n v="17.8550983800945"/>
  </r>
  <r>
    <n v="2262"/>
    <d v="2022-08-01T00:00:00"/>
    <x v="2"/>
    <x v="8"/>
    <x v="1"/>
    <x v="3"/>
    <x v="24"/>
    <n v="4.1426688398169995"/>
    <n v="123.0905894743956"/>
    <n v="1.1613571699503"/>
    <s v="Aumento"/>
    <n v="5.2222258639999998E-2"/>
    <n v="17.508564121022498"/>
  </r>
  <r>
    <n v="2263"/>
    <d v="2022-08-01T00:00:00"/>
    <x v="2"/>
    <x v="8"/>
    <x v="1"/>
    <x v="4"/>
    <x v="25"/>
    <n v="3.1516038535791"/>
    <n v="126.03752697037071"/>
    <n v="1.0457002795365"/>
    <s v="Aumento"/>
    <n v="3.6670793358100001E-2"/>
    <n v="19.0671740968302"/>
  </r>
  <r>
    <n v="2264"/>
    <d v="2022-08-01T00:00:00"/>
    <x v="2"/>
    <x v="8"/>
    <x v="1"/>
    <x v="5"/>
    <x v="26"/>
    <n v="0.71160970425869996"/>
    <n v="132.1035190984995"/>
    <n v="1.9929036469064001"/>
    <s v="Aumento"/>
    <n v="1.63859648399E-2"/>
    <n v="22.8795785816063"/>
  </r>
  <r>
    <n v="2265"/>
    <d v="2022-08-01T00:00:00"/>
    <x v="2"/>
    <x v="8"/>
    <x v="1"/>
    <x v="5"/>
    <x v="27"/>
    <n v="0.36654191697209998"/>
    <n v="128.73532476759391"/>
    <n v="1.1731800534676999"/>
    <s v="Aumento"/>
    <n v="4.8811266143000001E-3"/>
    <n v="20.693232160596299"/>
  </r>
  <r>
    <n v="2266"/>
    <d v="2022-08-01T00:00:00"/>
    <x v="2"/>
    <x v="8"/>
    <x v="1"/>
    <x v="5"/>
    <x v="28"/>
    <n v="0.20764307277300001"/>
    <n v="126.8820241406402"/>
    <n v="0.52173554109419995"/>
    <s v="Aumento"/>
    <n v="1.2198527603E-3"/>
    <n v="18.086537208998202"/>
  </r>
  <r>
    <n v="2267"/>
    <d v="2022-08-01T00:00:00"/>
    <x v="2"/>
    <x v="8"/>
    <x v="1"/>
    <x v="5"/>
    <x v="29"/>
    <n v="8.8910359409799994E-2"/>
    <n v="129.29646734714399"/>
    <n v="1.6629998506623"/>
    <s v="Aumento"/>
    <n v="1.6775201226000001E-3"/>
    <n v="20.7289589104467"/>
  </r>
  <r>
    <n v="2268"/>
    <d v="2022-08-01T00:00:00"/>
    <x v="2"/>
    <x v="8"/>
    <x v="1"/>
    <x v="5"/>
    <x v="30"/>
    <n v="4.9351333637599998E-2"/>
    <n v="111.0513681748844"/>
    <n v="2.0494117662234999"/>
    <s v="Aumento"/>
    <n v="9.8184051760000007E-4"/>
    <n v="8.0344980927876009"/>
  </r>
  <r>
    <n v="2269"/>
    <d v="2022-08-01T00:00:00"/>
    <x v="2"/>
    <x v="8"/>
    <x v="1"/>
    <x v="5"/>
    <x v="31"/>
    <n v="0.24020985206959999"/>
    <n v="116.6443125163749"/>
    <n v="0.82263415744250001"/>
    <s v="Aumento"/>
    <n v="2.0394004265999999E-3"/>
    <n v="7.8829477458091999"/>
  </r>
  <r>
    <n v="2270"/>
    <d v="2022-08-01T00:00:00"/>
    <x v="2"/>
    <x v="8"/>
    <x v="1"/>
    <x v="5"/>
    <x v="32"/>
    <n v="0.32496093974399998"/>
    <n v="109.0950749992153"/>
    <n v="3.5700390694899997E-2"/>
    <s v="Aumento"/>
    <n v="1.128635439E-4"/>
    <n v="6.0297273245678999"/>
  </r>
  <r>
    <n v="2271"/>
    <d v="2022-08-01T00:00:00"/>
    <x v="2"/>
    <x v="8"/>
    <x v="1"/>
    <x v="5"/>
    <x v="33"/>
    <n v="0.1045497217325"/>
    <n v="117.9272830684651"/>
    <n v="-0.33680004907290001"/>
    <s v="Disminución"/>
    <n v="-3.7168404329999998E-4"/>
    <n v="10.525865731140501"/>
  </r>
  <r>
    <n v="2272"/>
    <d v="2022-08-01T00:00:00"/>
    <x v="2"/>
    <x v="8"/>
    <x v="1"/>
    <x v="5"/>
    <x v="34"/>
    <n v="0.51619458462839996"/>
    <n v="137.81982984277431"/>
    <n v="-0.36871900651680001"/>
    <s v="Disminución"/>
    <n v="-2.3486829115999999E-3"/>
    <n v="29.261932389666502"/>
  </r>
  <r>
    <n v="2273"/>
    <d v="2022-08-01T00:00:00"/>
    <x v="2"/>
    <x v="8"/>
    <x v="1"/>
    <x v="5"/>
    <x v="35"/>
    <n v="0.20611681197859999"/>
    <n v="113.43920597574051"/>
    <n v="1.2754210501582"/>
    <s v="Aumento"/>
    <n v="2.6267911321000001E-3"/>
    <n v="17.733696416891799"/>
  </r>
  <r>
    <n v="2274"/>
    <d v="2022-08-01T00:00:00"/>
    <x v="2"/>
    <x v="8"/>
    <x v="1"/>
    <x v="5"/>
    <x v="36"/>
    <n v="0.15035551086109999"/>
    <n v="132.1638170712267"/>
    <n v="2.1269547256543002"/>
    <s v="Aumento"/>
    <n v="3.6918938965999999E-3"/>
    <n v="25.816081973142399"/>
  </r>
  <r>
    <n v="2275"/>
    <d v="2022-08-01T00:00:00"/>
    <x v="2"/>
    <x v="8"/>
    <x v="1"/>
    <x v="5"/>
    <x v="37"/>
    <n v="6.9601408212800003E-2"/>
    <n v="119.6450043453452"/>
    <n v="1.9668951503601999"/>
    <s v="Aumento"/>
    <n v="1.4329598903000001E-3"/>
    <n v="13.790581903684499"/>
  </r>
  <r>
    <n v="2276"/>
    <d v="2022-08-01T00:00:00"/>
    <x v="2"/>
    <x v="8"/>
    <x v="1"/>
    <x v="5"/>
    <x v="38"/>
    <n v="0.11555863730090001"/>
    <n v="122.72732843186159"/>
    <n v="3.5530745682014002"/>
    <s v="Aumento"/>
    <n v="4.3409465689999999E-3"/>
    <n v="13.1531030628183"/>
  </r>
  <r>
    <n v="2277"/>
    <d v="2022-08-01T00:00:00"/>
    <x v="2"/>
    <x v="8"/>
    <x v="1"/>
    <x v="4"/>
    <x v="39"/>
    <n v="0.28123592510279999"/>
    <n v="113.26832085445579"/>
    <n v="1.1099069124328"/>
    <s v="Aumento"/>
    <n v="3.1194033089E-3"/>
    <n v="13.867942977156501"/>
  </r>
  <r>
    <n v="2278"/>
    <d v="2022-08-01T00:00:00"/>
    <x v="2"/>
    <x v="8"/>
    <x v="1"/>
    <x v="5"/>
    <x v="40"/>
    <n v="6.6386657723099998E-2"/>
    <n v="106.5179054560099"/>
    <n v="0.93774531154920004"/>
    <s v="Aumento"/>
    <n v="5.8604929539999998E-4"/>
    <n v="4.2613113238781004"/>
  </r>
  <r>
    <n v="2279"/>
    <d v="2022-08-01T00:00:00"/>
    <x v="2"/>
    <x v="8"/>
    <x v="1"/>
    <x v="5"/>
    <x v="41"/>
    <n v="0.2148492673797"/>
    <n v="115.3541437293059"/>
    <n v="1.1591362680210999"/>
    <s v="Aumento"/>
    <n v="2.5333540135E-3"/>
    <n v="16.9423118669921"/>
  </r>
  <r>
    <n v="2280"/>
    <d v="2022-08-01T00:00:00"/>
    <x v="2"/>
    <x v="8"/>
    <x v="1"/>
    <x v="4"/>
    <x v="42"/>
    <n v="0.70982906113510003"/>
    <n v="113.8979470145332"/>
    <n v="1.7539834474689"/>
    <s v="Aumento"/>
    <n v="1.2432061972999999E-2"/>
    <n v="11.730236590875901"/>
  </r>
  <r>
    <n v="2281"/>
    <d v="2022-08-01T00:00:00"/>
    <x v="2"/>
    <x v="8"/>
    <x v="1"/>
    <x v="5"/>
    <x v="43"/>
    <n v="0.15498515272140001"/>
    <n v="110.8183993691231"/>
    <n v="2.9546673724377999"/>
    <s v="Aumento"/>
    <n v="4.3970757661999996E-3"/>
    <n v="9.0260596231600001"/>
  </r>
  <r>
    <n v="2282"/>
    <d v="2022-08-01T00:00:00"/>
    <x v="2"/>
    <x v="8"/>
    <x v="1"/>
    <x v="5"/>
    <x v="44"/>
    <n v="0.28824278664179998"/>
    <n v="114.1898951788949"/>
    <n v="1.2614986870281"/>
    <s v="Aumento"/>
    <n v="3.6578677369000002E-3"/>
    <n v="12.0117953671483"/>
  </r>
  <r>
    <n v="2283"/>
    <d v="2022-08-01T00:00:00"/>
    <x v="2"/>
    <x v="8"/>
    <x v="1"/>
    <x v="5"/>
    <x v="45"/>
    <n v="0.12801515894730001"/>
    <n v="115.04013485092339"/>
    <n v="0.57252804841140004"/>
    <s v="Aumento"/>
    <n v="7.4787257319999995E-4"/>
    <n v="10.9745614444299"/>
  </r>
  <r>
    <n v="2284"/>
    <d v="2022-08-01T00:00:00"/>
    <x v="2"/>
    <x v="8"/>
    <x v="1"/>
    <x v="5"/>
    <x v="46"/>
    <n v="0.13858596282460001"/>
    <n v="115.67961989994301"/>
    <n v="2.6037796818898999"/>
    <s v="Aumento"/>
    <n v="3.6292458967E-3"/>
    <n v="14.909422687214001"/>
  </r>
  <r>
    <n v="2285"/>
    <d v="2022-08-01T00:00:00"/>
    <x v="2"/>
    <x v="8"/>
    <x v="1"/>
    <x v="3"/>
    <x v="47"/>
    <n v="1.0798141949035001"/>
    <n v="113.1831887513862"/>
    <n v="-0.7414940944367"/>
    <s v="Disminución"/>
    <n v="-8.1446109566000006E-3"/>
    <n v="14.6659088764417"/>
  </r>
  <r>
    <n v="2286"/>
    <d v="2022-08-01T00:00:00"/>
    <x v="2"/>
    <x v="8"/>
    <x v="1"/>
    <x v="4"/>
    <x v="48"/>
    <n v="0.31387435706920003"/>
    <n v="117.0219750944935"/>
    <n v="-4.1335962577821999"/>
    <s v="Disminución"/>
    <n v="-1.4128117665799999E-2"/>
    <n v="16.835904627480101"/>
  </r>
  <r>
    <n v="2287"/>
    <d v="2022-08-01T00:00:00"/>
    <x v="2"/>
    <x v="8"/>
    <x v="1"/>
    <x v="5"/>
    <x v="49"/>
    <n v="0.31387435706920003"/>
    <n v="117.0219750944935"/>
    <n v="-4.1335962577821999"/>
    <s v="Disminución"/>
    <n v="-1.4128117665799999E-2"/>
    <n v="16.835904627480101"/>
  </r>
  <r>
    <n v="2288"/>
    <d v="2022-08-01T00:00:00"/>
    <x v="2"/>
    <x v="8"/>
    <x v="1"/>
    <x v="4"/>
    <x v="50"/>
    <n v="0.76593983783429997"/>
    <n v="111.61009314276031"/>
    <n v="0.79082287000920004"/>
    <s v="Aumento"/>
    <n v="5.9835067092000004E-3"/>
    <n v="13.758109137431701"/>
  </r>
  <r>
    <n v="2289"/>
    <d v="2022-08-01T00:00:00"/>
    <x v="2"/>
    <x v="8"/>
    <x v="1"/>
    <x v="5"/>
    <x v="51"/>
    <n v="0.71577441957249999"/>
    <n v="112.0488169967216"/>
    <n v="0.80827814966610001"/>
    <s v="Aumento"/>
    <n v="5.7365068254999997E-3"/>
    <n v="14.0583628525851"/>
  </r>
  <r>
    <n v="2290"/>
    <d v="2022-08-01T00:00:00"/>
    <x v="2"/>
    <x v="8"/>
    <x v="1"/>
    <x v="5"/>
    <x v="52"/>
    <n v="5.0165418261800002E-2"/>
    <n v="105.3502567294979"/>
    <n v="0.52667000578029999"/>
    <s v="Aumento"/>
    <n v="2.4699988369999997E-4"/>
    <n v="9.3881735028188995"/>
  </r>
  <r>
    <n v="2291"/>
    <d v="2022-08-01T00:00:00"/>
    <x v="2"/>
    <x v="8"/>
    <x v="1"/>
    <x v="3"/>
    <x v="53"/>
    <n v="3.4294267498338997"/>
    <n v="118.01589170025819"/>
    <n v="0.98659130700310005"/>
    <s v="Aumento"/>
    <n v="3.5272400598300002E-2"/>
    <n v="21.213167535372701"/>
  </r>
  <r>
    <n v="2292"/>
    <d v="2022-08-01T00:00:00"/>
    <x v="2"/>
    <x v="8"/>
    <x v="1"/>
    <x v="4"/>
    <x v="54"/>
    <n v="0.86159499987739996"/>
    <n v="121.2619820448259"/>
    <n v="0.32137341808660003"/>
    <s v="Aumento"/>
    <n v="2.9856833010999998E-3"/>
    <n v="19.043011979351"/>
  </r>
  <r>
    <n v="2293"/>
    <d v="2022-08-01T00:00:00"/>
    <x v="2"/>
    <x v="8"/>
    <x v="1"/>
    <x v="5"/>
    <x v="54"/>
    <n v="0.86159499987739996"/>
    <n v="121.2619820448259"/>
    <n v="0.32137341808660003"/>
    <s v="Aumento"/>
    <n v="2.9856833010999998E-3"/>
    <n v="19.043011979351"/>
  </r>
  <r>
    <n v="2294"/>
    <d v="2022-08-01T00:00:00"/>
    <x v="2"/>
    <x v="8"/>
    <x v="1"/>
    <x v="4"/>
    <x v="55"/>
    <n v="0.33257486107350004"/>
    <n v="122.62702187977661"/>
    <n v="0.84551722720480005"/>
    <s v="Aumento"/>
    <n v="3.0502882805999998E-3"/>
    <n v="22.9899414295509"/>
  </r>
  <r>
    <n v="2295"/>
    <d v="2022-08-01T00:00:00"/>
    <x v="2"/>
    <x v="8"/>
    <x v="1"/>
    <x v="5"/>
    <x v="56"/>
    <n v="0.25565561600980002"/>
    <n v="119.5244011345499"/>
    <n v="-0.2081256995762"/>
    <s v="Disminución"/>
    <n v="-5.6851492240000002E-4"/>
    <n v="21.7609505238627"/>
  </r>
  <r>
    <n v="2296"/>
    <d v="2022-08-01T00:00:00"/>
    <x v="2"/>
    <x v="8"/>
    <x v="1"/>
    <x v="5"/>
    <x v="57"/>
    <n v="7.6919245063700001E-2"/>
    <n v="132.9391670030007"/>
    <n v="4.1310239702412002"/>
    <s v="Aumento"/>
    <n v="3.6188032029999999E-3"/>
    <n v="26.814973875888501"/>
  </r>
  <r>
    <n v="2297"/>
    <d v="2022-08-01T00:00:00"/>
    <x v="2"/>
    <x v="8"/>
    <x v="1"/>
    <x v="4"/>
    <x v="58"/>
    <n v="0.85538278000989998"/>
    <n v="116.7114474152788"/>
    <n v="0.24646067183039999"/>
    <s v="Aumento"/>
    <n v="2.1895353523000002E-3"/>
    <n v="19.371351395727402"/>
  </r>
  <r>
    <n v="2298"/>
    <d v="2022-08-01T00:00:00"/>
    <x v="2"/>
    <x v="8"/>
    <x v="1"/>
    <x v="5"/>
    <x v="59"/>
    <n v="0.61042839211139999"/>
    <n v="117.232634845685"/>
    <n v="-0.25927799144129998"/>
    <s v="Disminución"/>
    <n v="-1.659494514E-3"/>
    <n v="18.8458235709804"/>
  </r>
  <r>
    <n v="2299"/>
    <d v="2022-08-01T00:00:00"/>
    <x v="2"/>
    <x v="8"/>
    <x v="1"/>
    <x v="5"/>
    <x v="60"/>
    <n v="6.4204870222500002E-2"/>
    <n v="111.49246003655171"/>
    <n v="4.2513344634278001"/>
    <s v="Aumento"/>
    <n v="2.6040933284999998E-3"/>
    <n v="19.744713187450099"/>
  </r>
  <r>
    <n v="2300"/>
    <d v="2022-08-01T00:00:00"/>
    <x v="2"/>
    <x v="8"/>
    <x v="1"/>
    <x v="5"/>
    <x v="61"/>
    <n v="8.9291851573600006E-2"/>
    <n v="111.8359378314819"/>
    <n v="-8.3042378905000006E-2"/>
    <s v="Disminución"/>
    <n v="-7.4037750799999994E-5"/>
    <n v="21.484106429985999"/>
  </r>
  <r>
    <n v="2301"/>
    <d v="2022-08-01T00:00:00"/>
    <x v="2"/>
    <x v="8"/>
    <x v="1"/>
    <x v="5"/>
    <x v="62"/>
    <n v="9.1457666102399998E-2"/>
    <n v="121.65668710473381"/>
    <n v="1.3467614637895999"/>
    <s v="Aumento"/>
    <n v="1.3189742885999999E-3"/>
    <n v="20.677798411427901"/>
  </r>
  <r>
    <n v="2302"/>
    <d v="2022-08-01T00:00:00"/>
    <x v="2"/>
    <x v="8"/>
    <x v="1"/>
    <x v="4"/>
    <x v="63"/>
    <n v="0.52218998393439997"/>
    <n v="117.7520364573395"/>
    <n v="0.30895743904930001"/>
    <s v="Aumento"/>
    <n v="1.6894888423E-3"/>
    <n v="17.151606566434701"/>
  </r>
  <r>
    <n v="2303"/>
    <d v="2022-08-01T00:00:00"/>
    <x v="2"/>
    <x v="8"/>
    <x v="1"/>
    <x v="5"/>
    <x v="64"/>
    <n v="0.26871198333739998"/>
    <n v="113.6809130916013"/>
    <n v="-0.39259853288180002"/>
    <s v="Disminución"/>
    <n v="-1.0740662579E-3"/>
    <n v="15.3409694948966"/>
  </r>
  <r>
    <n v="2304"/>
    <d v="2022-08-01T00:00:00"/>
    <x v="2"/>
    <x v="8"/>
    <x v="1"/>
    <x v="5"/>
    <x v="65"/>
    <n v="0.25347800059699999"/>
    <n v="122.0678336130777"/>
    <n v="1.0113403345612"/>
    <s v="Aumento"/>
    <n v="2.7635551002000002E-3"/>
    <n v="18.995826095410401"/>
  </r>
  <r>
    <n v="2305"/>
    <d v="2022-08-01T00:00:00"/>
    <x v="2"/>
    <x v="8"/>
    <x v="1"/>
    <x v="4"/>
    <x v="66"/>
    <n v="5.7990640037200003E-2"/>
    <n v="124.2360543897573"/>
    <n v="0.34038071620569998"/>
    <s v="Aumento"/>
    <n v="2.180189177E-4"/>
    <n v="19.3942145340203"/>
  </r>
  <r>
    <n v="2306"/>
    <d v="2022-08-01T00:00:00"/>
    <x v="2"/>
    <x v="8"/>
    <x v="1"/>
    <x v="5"/>
    <x v="67"/>
    <n v="5.7990640037200003E-2"/>
    <n v="124.2360543897573"/>
    <n v="0.34038071620569998"/>
    <s v="Aumento"/>
    <n v="2.180189177E-4"/>
    <n v="19.3942145340203"/>
  </r>
  <r>
    <n v="2307"/>
    <d v="2022-08-01T00:00:00"/>
    <x v="2"/>
    <x v="8"/>
    <x v="1"/>
    <x v="4"/>
    <x v="68"/>
    <n v="0.64902722907739996"/>
    <n v="116.1881731329244"/>
    <n v="4.1346990121728"/>
    <s v="Aumento"/>
    <n v="2.67099268523E-2"/>
    <n v="34.476155734337397"/>
  </r>
  <r>
    <n v="2308"/>
    <d v="2022-08-01T00:00:00"/>
    <x v="2"/>
    <x v="8"/>
    <x v="1"/>
    <x v="5"/>
    <x v="68"/>
    <n v="0.64902722907739996"/>
    <n v="116.1881731329244"/>
    <n v="4.1346990121728"/>
    <s v="Aumento"/>
    <n v="2.67099268523E-2"/>
    <n v="34.476155734337397"/>
  </r>
  <r>
    <n v="2309"/>
    <d v="2022-08-01T00:00:00"/>
    <x v="2"/>
    <x v="8"/>
    <x v="1"/>
    <x v="4"/>
    <x v="69"/>
    <n v="0.15066625582410001"/>
    <n v="103.0739159349708"/>
    <n v="-1.1209579433532"/>
    <s v="Disminución"/>
    <n v="-1.5705409479999999E-3"/>
    <n v="5.3404571590350001"/>
  </r>
  <r>
    <n v="2310"/>
    <d v="2022-08-01T00:00:00"/>
    <x v="2"/>
    <x v="8"/>
    <x v="1"/>
    <x v="5"/>
    <x v="70"/>
    <n v="0.15066625582410001"/>
    <n v="103.0739159349708"/>
    <n v="-1.1209579433532"/>
    <s v="Disminución"/>
    <n v="-1.5705409479999999E-3"/>
    <n v="5.3404571590350001"/>
  </r>
  <r>
    <n v="2311"/>
    <d v="2022-08-01T00:00:00"/>
    <x v="2"/>
    <x v="8"/>
    <x v="1"/>
    <x v="3"/>
    <x v="71"/>
    <n v="0.65859621853619998"/>
    <n v="203.27233204410339"/>
    <n v="-0.33669809482239998"/>
    <s v="Disminución"/>
    <n v="-4.0346169964000003E-3"/>
    <n v="44.320138845913498"/>
  </r>
  <r>
    <n v="2312"/>
    <d v="2022-08-01T00:00:00"/>
    <x v="2"/>
    <x v="8"/>
    <x v="1"/>
    <x v="4"/>
    <x v="72"/>
    <n v="0.40807757931869998"/>
    <n v="252.057239171665"/>
    <n v="-0.3742874680637"/>
    <s v="Disminución"/>
    <n v="-3.4472690396000001E-3"/>
    <n v="57.957828885097399"/>
  </r>
  <r>
    <n v="2313"/>
    <d v="2022-08-01T00:00:00"/>
    <x v="2"/>
    <x v="8"/>
    <x v="1"/>
    <x v="5"/>
    <x v="73"/>
    <n v="0.40807757931869998"/>
    <n v="252.057239171665"/>
    <n v="-0.3742874680637"/>
    <s v="Disminución"/>
    <n v="-3.4472690396000001E-3"/>
    <n v="57.957828885097399"/>
  </r>
  <r>
    <n v="2314"/>
    <d v="2022-08-01T00:00:00"/>
    <x v="2"/>
    <x v="8"/>
    <x v="1"/>
    <x v="4"/>
    <x v="74"/>
    <n v="8.3534356096199996E-2"/>
    <n v="132.49156580771259"/>
    <n v="-0.65407486505930001"/>
    <s v="Disminución"/>
    <n v="-6.5002519119999999E-4"/>
    <n v="25.9947837883138"/>
  </r>
  <r>
    <n v="2315"/>
    <d v="2022-08-01T00:00:00"/>
    <x v="2"/>
    <x v="8"/>
    <x v="1"/>
    <x v="5"/>
    <x v="74"/>
    <n v="8.3534356096199996E-2"/>
    <n v="132.49156580771259"/>
    <n v="-0.65407486505930001"/>
    <s v="Disminución"/>
    <n v="-6.5002519119999999E-4"/>
    <n v="25.9947837883138"/>
  </r>
  <r>
    <n v="2316"/>
    <d v="2022-08-01T00:00:00"/>
    <x v="2"/>
    <x v="8"/>
    <x v="1"/>
    <x v="4"/>
    <x v="75"/>
    <n v="0.16698428312130001"/>
    <n v="119.4596473126673"/>
    <n v="3.5234374863600003E-2"/>
    <s v="Aumento"/>
    <n v="6.2677234400000003E-5"/>
    <n v="5.7683622683445996"/>
  </r>
  <r>
    <n v="2317"/>
    <d v="2022-08-01T00:00:00"/>
    <x v="2"/>
    <x v="8"/>
    <x v="1"/>
    <x v="5"/>
    <x v="75"/>
    <n v="0.16698428312130001"/>
    <n v="119.4596473126673"/>
    <n v="3.5234374863600003E-2"/>
    <s v="Aumento"/>
    <n v="6.2677234400000003E-5"/>
    <n v="5.7683622683445996"/>
  </r>
  <r>
    <n v="2318"/>
    <d v="2022-08-01T00:00:00"/>
    <x v="2"/>
    <x v="8"/>
    <x v="1"/>
    <x v="3"/>
    <x v="76"/>
    <n v="1.7040968377103001"/>
    <n v="106.450323701727"/>
    <n v="3.0988361776411"/>
    <s v="Aumento"/>
    <n v="4.86391005778E-2"/>
    <n v="11.612118757903801"/>
  </r>
  <r>
    <n v="2319"/>
    <d v="2022-08-01T00:00:00"/>
    <x v="2"/>
    <x v="8"/>
    <x v="1"/>
    <x v="4"/>
    <x v="77"/>
    <n v="0.68890044088899993"/>
    <n v="109.06410414100181"/>
    <n v="2.6319511418952"/>
    <s v="Aumento"/>
    <n v="1.71883014009E-2"/>
    <n v="10.653361326536"/>
  </r>
  <r>
    <n v="2320"/>
    <d v="2022-08-01T00:00:00"/>
    <x v="2"/>
    <x v="8"/>
    <x v="1"/>
    <x v="5"/>
    <x v="78"/>
    <n v="0.18205602486819999"/>
    <n v="129.85042231879561"/>
    <n v="4.7066451377060003"/>
    <s v="Aumento"/>
    <n v="9.4794918340000006E-3"/>
    <n v="26.459762859617801"/>
  </r>
  <r>
    <n v="2321"/>
    <d v="2022-08-01T00:00:00"/>
    <x v="2"/>
    <x v="8"/>
    <x v="1"/>
    <x v="5"/>
    <x v="79"/>
    <n v="0.2034534948183"/>
    <n v="100.8830377793671"/>
    <n v="-2.7537670560054002"/>
    <s v="Disminución"/>
    <n v="-5.1848612925999996E-3"/>
    <n v="4.1715967648461998"/>
  </r>
  <r>
    <n v="2322"/>
    <d v="2022-08-01T00:00:00"/>
    <x v="2"/>
    <x v="8"/>
    <x v="1"/>
    <x v="5"/>
    <x v="80"/>
    <n v="0.15780091205069999"/>
    <n v="106.482800766696"/>
    <n v="5.1169921396465998"/>
    <s v="Aumento"/>
    <n v="7.2967627053999997E-3"/>
    <n v="2.8200286750518"/>
  </r>
  <r>
    <n v="2323"/>
    <d v="2022-08-01T00:00:00"/>
    <x v="2"/>
    <x v="8"/>
    <x v="1"/>
    <x v="5"/>
    <x v="81"/>
    <n v="0.14559000915180001"/>
    <n v="97.301786797170806"/>
    <n v="4.6341469973176004"/>
    <s v="Aumento"/>
    <n v="5.5969081542000003E-3"/>
    <n v="7.6327599807609996"/>
  </r>
  <r>
    <n v="2324"/>
    <d v="2022-08-01T00:00:00"/>
    <x v="2"/>
    <x v="8"/>
    <x v="1"/>
    <x v="4"/>
    <x v="82"/>
    <n v="0.21776597557249999"/>
    <n v="91.918344993740504"/>
    <n v="-3.3267725533485"/>
    <s v="Disminución"/>
    <n v="-6.1448111084999998E-3"/>
    <n v="4.0468916989148003"/>
  </r>
  <r>
    <n v="2325"/>
    <d v="2022-08-01T00:00:00"/>
    <x v="2"/>
    <x v="8"/>
    <x v="1"/>
    <x v="5"/>
    <x v="83"/>
    <n v="8.8832571525000001E-2"/>
    <n v="92.516188701667005"/>
    <n v="-9.6017893501882998"/>
    <s v="Disminución"/>
    <n v="-7.7872072127E-3"/>
    <n v="13.4220462913799"/>
  </r>
  <r>
    <n v="2326"/>
    <d v="2022-08-01T00:00:00"/>
    <x v="2"/>
    <x v="8"/>
    <x v="1"/>
    <x v="5"/>
    <x v="84"/>
    <n v="0.12893340404750001"/>
    <n v="91.5064424744711"/>
    <n v="1.5852286934043001"/>
    <s v="Aumento"/>
    <n v="1.6423961041999999E-3"/>
    <n v="-1.6177267188572999"/>
  </r>
  <r>
    <n v="2327"/>
    <d v="2022-08-01T00:00:00"/>
    <x v="2"/>
    <x v="8"/>
    <x v="1"/>
    <x v="4"/>
    <x v="85"/>
    <n v="0.2796545963182"/>
    <n v="121.1198392946503"/>
    <n v="2.5452577303386001"/>
    <s v="Aumento"/>
    <n v="7.4998548037E-3"/>
    <n v="23.038275567529901"/>
  </r>
  <r>
    <n v="2328"/>
    <d v="2022-08-01T00:00:00"/>
    <x v="2"/>
    <x v="8"/>
    <x v="1"/>
    <x v="5"/>
    <x v="86"/>
    <n v="0.2796545963182"/>
    <n v="121.1198392946503"/>
    <n v="2.5452577303386001"/>
    <s v="Aumento"/>
    <n v="7.4998548037E-3"/>
    <n v="23.038275567529901"/>
  </r>
  <r>
    <n v="2329"/>
    <d v="2022-08-01T00:00:00"/>
    <x v="2"/>
    <x v="8"/>
    <x v="1"/>
    <x v="4"/>
    <x v="87"/>
    <n v="0.12949218509429999"/>
    <n v="79.859200822655296"/>
    <n v="-0.73247664754279995"/>
    <s v="Disminución"/>
    <n v="-6.8069810180000005E-4"/>
    <n v="3.1339412744245001"/>
  </r>
  <r>
    <n v="2330"/>
    <d v="2022-08-01T00:00:00"/>
    <x v="2"/>
    <x v="8"/>
    <x v="1"/>
    <x v="5"/>
    <x v="88"/>
    <n v="0.12949218509429999"/>
    <n v="79.859200822655296"/>
    <n v="-0.73247664754279995"/>
    <s v="Disminución"/>
    <n v="-6.8069810180000005E-4"/>
    <n v="3.1339412744245001"/>
  </r>
  <r>
    <n v="2331"/>
    <d v="2022-08-01T00:00:00"/>
    <x v="2"/>
    <x v="8"/>
    <x v="1"/>
    <x v="4"/>
    <x v="89"/>
    <n v="0.26358346560019996"/>
    <n v="111.4718488887068"/>
    <n v="13.358300501982299"/>
    <s v="Aumento"/>
    <n v="3.0887351809299999E-2"/>
    <n v="15.137467289521499"/>
  </r>
  <r>
    <n v="2332"/>
    <d v="2022-08-01T00:00:00"/>
    <x v="2"/>
    <x v="8"/>
    <x v="1"/>
    <x v="5"/>
    <x v="90"/>
    <n v="0.16100487492609999"/>
    <n v="118.3970595717407"/>
    <n v="17.7555547543042"/>
    <s v="Aumento"/>
    <n v="2.5640837687800001E-2"/>
    <n v="23.510053049577099"/>
  </r>
  <r>
    <n v="2333"/>
    <d v="2022-08-01T00:00:00"/>
    <x v="2"/>
    <x v="8"/>
    <x v="1"/>
    <x v="5"/>
    <x v="91"/>
    <n v="0.1025785906741"/>
    <n v="100.6022056957995"/>
    <n v="6.0435401163576996"/>
    <s v="Aumento"/>
    <n v="5.2465141215E-3"/>
    <n v="2.3244233850803999"/>
  </r>
  <r>
    <n v="2334"/>
    <d v="2022-08-01T00:00:00"/>
    <x v="2"/>
    <x v="8"/>
    <x v="1"/>
    <x v="4"/>
    <x v="92"/>
    <n v="0.1247001742361"/>
    <n v="101.4887440773727"/>
    <n v="-9.8132721157000002E-2"/>
    <s v="Disminución"/>
    <n v="-1.108982258E-4"/>
    <n v="2.7713678469276002"/>
  </r>
  <r>
    <n v="2335"/>
    <d v="2022-08-01T00:00:00"/>
    <x v="2"/>
    <x v="8"/>
    <x v="1"/>
    <x v="5"/>
    <x v="93"/>
    <n v="0.1247001742361"/>
    <n v="101.4887440773727"/>
    <n v="-9.8132721157000002E-2"/>
    <s v="Disminución"/>
    <n v="-1.108982258E-4"/>
    <n v="2.7713678469276002"/>
  </r>
  <r>
    <n v="2336"/>
    <d v="2022-08-01T00:00:00"/>
    <x v="2"/>
    <x v="8"/>
    <x v="1"/>
    <x v="3"/>
    <x v="94"/>
    <n v="3.9056444085678006"/>
    <n v="111.3298442520833"/>
    <n v="5.3031414400478996"/>
    <s v="Aumento"/>
    <n v="0.19534199034079999"/>
    <n v="43.360444370640899"/>
  </r>
  <r>
    <n v="2337"/>
    <d v="2022-08-01T00:00:00"/>
    <x v="2"/>
    <x v="8"/>
    <x v="1"/>
    <x v="4"/>
    <x v="95"/>
    <n v="0.37946593778779997"/>
    <n v="112.18917668527421"/>
    <n v="-0.52253573877449999"/>
    <s v="Disminución"/>
    <n v="-1.9948694335E-3"/>
    <n v="36.627970836517797"/>
  </r>
  <r>
    <n v="2338"/>
    <d v="2022-08-01T00:00:00"/>
    <x v="2"/>
    <x v="8"/>
    <x v="1"/>
    <x v="5"/>
    <x v="96"/>
    <n v="0.1152998753929"/>
    <n v="112.8535075371901"/>
    <n v="-9.7401088623914003"/>
    <s v="Disminución"/>
    <n v="-1.25259977385E-2"/>
    <n v="24.7600356583633"/>
  </r>
  <r>
    <n v="2339"/>
    <d v="2022-08-01T00:00:00"/>
    <x v="2"/>
    <x v="8"/>
    <x v="1"/>
    <x v="5"/>
    <x v="97"/>
    <n v="6.7919813353E-2"/>
    <n v="146.24677567639441"/>
    <n v="40.667471263955797"/>
    <s v="Aumento"/>
    <n v="2.5617438107500001E-2"/>
    <n v="57.728205950971002"/>
  </r>
  <r>
    <n v="2340"/>
    <d v="2022-08-01T00:00:00"/>
    <x v="2"/>
    <x v="8"/>
    <x v="1"/>
    <x v="5"/>
    <x v="98"/>
    <n v="0.13267626599749999"/>
    <n v="108.9259774973013"/>
    <n v="-17.1641363132285"/>
    <s v="Disminución"/>
    <n v="-2.6713308540400001E-2"/>
    <n v="34.279968705006098"/>
  </r>
  <r>
    <n v="2341"/>
    <d v="2022-08-01T00:00:00"/>
    <x v="2"/>
    <x v="8"/>
    <x v="1"/>
    <x v="5"/>
    <x v="99"/>
    <n v="6.3569983044399994E-2"/>
    <n v="81.406819132328096"/>
    <n v="33.664420218098101"/>
    <s v="Aumento"/>
    <n v="1.1626998737899999E-2"/>
    <n v="41.034233005133899"/>
  </r>
  <r>
    <n v="2342"/>
    <d v="2022-08-01T00:00:00"/>
    <x v="2"/>
    <x v="8"/>
    <x v="1"/>
    <x v="4"/>
    <x v="100"/>
    <n v="1.0304032305385999"/>
    <n v="117.9170870274324"/>
    <n v="10.1169936737207"/>
    <s v="Aumento"/>
    <n v="9.9581923275699993E-2"/>
    <n v="95.5621308092893"/>
  </r>
  <r>
    <n v="2343"/>
    <d v="2022-08-01T00:00:00"/>
    <x v="2"/>
    <x v="8"/>
    <x v="1"/>
    <x v="5"/>
    <x v="101"/>
    <n v="0.70415463637810005"/>
    <n v="110.718215736264"/>
    <n v="8.4368964357297003"/>
    <s v="Aumento"/>
    <n v="5.41118253578E-2"/>
    <n v="142.61232785395961"/>
  </r>
  <r>
    <n v="2344"/>
    <d v="2022-08-01T00:00:00"/>
    <x v="2"/>
    <x v="8"/>
    <x v="1"/>
    <x v="5"/>
    <x v="102"/>
    <n v="5.6021875585399998E-2"/>
    <n v="106.6185675960707"/>
    <n v="-2.5723412380447002"/>
    <s v="Disminución"/>
    <n v="-1.4068125236999999E-3"/>
    <n v="29.995613287389499"/>
  </r>
  <r>
    <n v="2345"/>
    <d v="2022-08-01T00:00:00"/>
    <x v="2"/>
    <x v="8"/>
    <x v="1"/>
    <x v="5"/>
    <x v="103"/>
    <n v="0.17562211629060001"/>
    <n v="145.47895834009009"/>
    <n v="12.589655224041501"/>
    <s v="Aumento"/>
    <n v="2.5485558797199999E-2"/>
    <n v="69.417912595274402"/>
  </r>
  <r>
    <n v="2346"/>
    <d v="2022-08-01T00:00:00"/>
    <x v="2"/>
    <x v="8"/>
    <x v="1"/>
    <x v="5"/>
    <x v="104"/>
    <n v="9.4604602284500003E-2"/>
    <n v="127.0245580868126"/>
    <n v="24.928802957735002"/>
    <s v="Aumento"/>
    <n v="2.1391351644400002E-2"/>
    <n v="16.4494541074578"/>
  </r>
  <r>
    <n v="2347"/>
    <d v="2022-08-01T00:00:00"/>
    <x v="2"/>
    <x v="8"/>
    <x v="1"/>
    <x v="4"/>
    <x v="105"/>
    <n v="5.5460241131899998E-2"/>
    <n v="129.9902567820655"/>
    <n v="4.8430418664963"/>
    <s v="Aumento"/>
    <n v="2.9707806704E-3"/>
    <n v="53.710264771668598"/>
  </r>
  <r>
    <n v="2348"/>
    <d v="2022-08-01T00:00:00"/>
    <x v="2"/>
    <x v="8"/>
    <x v="1"/>
    <x v="5"/>
    <x v="106"/>
    <n v="5.5460241131899998E-2"/>
    <n v="129.9902567820655"/>
    <n v="4.8430418664963"/>
    <s v="Aumento"/>
    <n v="2.9707806704E-3"/>
    <n v="53.710264771668598"/>
  </r>
  <r>
    <n v="2349"/>
    <d v="2022-08-01T00:00:00"/>
    <x v="2"/>
    <x v="8"/>
    <x v="1"/>
    <x v="4"/>
    <x v="107"/>
    <n v="0.74279784308719998"/>
    <n v="79.247914204569199"/>
    <n v="4.1320873305596999"/>
    <s v="Aumento"/>
    <n v="2.0837365806699999E-2"/>
    <n v="22.6042622354997"/>
  </r>
  <r>
    <n v="2350"/>
    <d v="2022-08-01T00:00:00"/>
    <x v="2"/>
    <x v="8"/>
    <x v="1"/>
    <x v="5"/>
    <x v="108"/>
    <n v="0.57458395819499997"/>
    <n v="72.303103353025193"/>
    <n v="4.518919195504"/>
    <s v="Aumento"/>
    <n v="1.60232099889E-2"/>
    <n v="35.328221006334402"/>
  </r>
  <r>
    <n v="2351"/>
    <d v="2022-08-01T00:00:00"/>
    <x v="2"/>
    <x v="8"/>
    <x v="1"/>
    <x v="5"/>
    <x v="109"/>
    <n v="6.0451632985800002E-2"/>
    <n v="116.35851200835209"/>
    <n v="-6.9786303894564998"/>
    <s v="Disminución"/>
    <n v="-4.7075299026000002E-3"/>
    <n v="-9.2466256582892008"/>
  </r>
  <r>
    <n v="2352"/>
    <d v="2022-08-01T00:00:00"/>
    <x v="2"/>
    <x v="8"/>
    <x v="1"/>
    <x v="5"/>
    <x v="110"/>
    <n v="0.1077622519064"/>
    <n v="95.459348531268901"/>
    <n v="11.577236206126701"/>
    <s v="Aumento"/>
    <n v="9.5216857204000003E-3"/>
    <n v="7.5727352556292002"/>
  </r>
  <r>
    <n v="2353"/>
    <d v="2022-08-01T00:00:00"/>
    <x v="2"/>
    <x v="8"/>
    <x v="1"/>
    <x v="4"/>
    <x v="111"/>
    <n v="0.7192082736144999"/>
    <n v="117.51228856602761"/>
    <n v="10.195788742205799"/>
    <s v="Aumento"/>
    <n v="6.9757870333699998E-2"/>
    <n v="51.705204249400602"/>
  </r>
  <r>
    <n v="2354"/>
    <d v="2022-08-01T00:00:00"/>
    <x v="2"/>
    <x v="8"/>
    <x v="1"/>
    <x v="5"/>
    <x v="112"/>
    <n v="0.50244288063919995"/>
    <n v="117.4888625498417"/>
    <n v="14.7035945657741"/>
    <s v="Aumento"/>
    <n v="6.7503969378199996E-2"/>
    <n v="70.171524597370393"/>
  </r>
  <r>
    <n v="2355"/>
    <d v="2022-08-01T00:00:00"/>
    <x v="2"/>
    <x v="8"/>
    <x v="1"/>
    <x v="5"/>
    <x v="113"/>
    <n v="6.3964354986400004E-2"/>
    <n v="129.19190565912041"/>
    <n v="5.0835647216510997"/>
    <s v="Aumento"/>
    <n v="3.5662050723999999E-3"/>
    <n v="43.857538123570102"/>
  </r>
  <r>
    <n v="2356"/>
    <d v="2022-08-01T00:00:00"/>
    <x v="2"/>
    <x v="8"/>
    <x v="1"/>
    <x v="5"/>
    <x v="114"/>
    <n v="0.15280103798889999"/>
    <n v="112.700089981049"/>
    <n v="-0.84701343743669999"/>
    <s v="Disminución"/>
    <n v="-1.3123041168999999E-3"/>
    <n v="12.7242465971475"/>
  </r>
  <r>
    <n v="2357"/>
    <d v="2022-08-01T00:00:00"/>
    <x v="2"/>
    <x v="8"/>
    <x v="1"/>
    <x v="4"/>
    <x v="115"/>
    <n v="0.53279153732710005"/>
    <n v="128.616676571916"/>
    <n v="-0.15325017659369999"/>
    <s v="Disminución"/>
    <n v="-9.3825540810000001E-4"/>
    <n v="23.402827467186299"/>
  </r>
  <r>
    <n v="2358"/>
    <d v="2022-08-01T00:00:00"/>
    <x v="2"/>
    <x v="8"/>
    <x v="1"/>
    <x v="5"/>
    <x v="116"/>
    <n v="0.53279153732710005"/>
    <n v="128.616676571916"/>
    <n v="-0.15325017659369999"/>
    <s v="Disminución"/>
    <n v="-9.3825540810000001E-4"/>
    <n v="23.402827467186299"/>
  </r>
  <r>
    <n v="2359"/>
    <d v="2022-08-01T00:00:00"/>
    <x v="2"/>
    <x v="8"/>
    <x v="1"/>
    <x v="4"/>
    <x v="117"/>
    <n v="0.44551734508069996"/>
    <n v="115.8754153562213"/>
    <n v="1.125861685417"/>
    <s v="Aumento"/>
    <n v="5.1271750958000002E-3"/>
    <n v="12.0573145842364"/>
  </r>
  <r>
    <n v="2360"/>
    <d v="2022-08-01T00:00:00"/>
    <x v="2"/>
    <x v="8"/>
    <x v="1"/>
    <x v="5"/>
    <x v="118"/>
    <n v="0.12145633917280001"/>
    <n v="124.4437667645979"/>
    <n v="2.7551399065281998"/>
    <s v="Aumento"/>
    <n v="3.6152044366999998E-3"/>
    <n v="21.186058141856801"/>
  </r>
  <r>
    <n v="2361"/>
    <d v="2022-08-01T00:00:00"/>
    <x v="2"/>
    <x v="8"/>
    <x v="1"/>
    <x v="5"/>
    <x v="119"/>
    <n v="0.1341442937898"/>
    <n v="114.816930022617"/>
    <n v="1.5581290922413"/>
    <s v="Aumento"/>
    <n v="2.1079791092E-3"/>
    <n v="12.002550587746599"/>
  </r>
  <r>
    <n v="2362"/>
    <d v="2022-08-01T00:00:00"/>
    <x v="2"/>
    <x v="8"/>
    <x v="1"/>
    <x v="5"/>
    <x v="120"/>
    <n v="0.18991671211809999"/>
    <n v="111.1433893158511"/>
    <n v="-0.31552494519640001"/>
    <s v="Disminución"/>
    <n v="-5.960084501E-4"/>
    <n v="6.3583707324710996"/>
  </r>
  <r>
    <n v="2363"/>
    <d v="2022-08-01T00:00:00"/>
    <x v="2"/>
    <x v="8"/>
    <x v="1"/>
    <x v="3"/>
    <x v="121"/>
    <n v="1.2479278713816"/>
    <n v="111.6915239622499"/>
    <n v="0.29771739320379997"/>
    <s v="Aumento"/>
    <n v="3.6908150532E-3"/>
    <n v="11.3924625871798"/>
  </r>
  <r>
    <n v="2364"/>
    <d v="2022-08-01T00:00:00"/>
    <x v="2"/>
    <x v="8"/>
    <x v="1"/>
    <x v="4"/>
    <x v="122"/>
    <n v="0.52725599910359999"/>
    <n v="108.3358377754504"/>
    <n v="0.38372403379600001"/>
    <s v="Aumento"/>
    <n v="1.9478198973000001E-3"/>
    <n v="7.9666952085411999"/>
  </r>
  <r>
    <n v="2365"/>
    <d v="2022-08-01T00:00:00"/>
    <x v="2"/>
    <x v="8"/>
    <x v="1"/>
    <x v="5"/>
    <x v="123"/>
    <n v="0.52725599910359999"/>
    <n v="108.3358377754504"/>
    <n v="0.38372403379600001"/>
    <s v="Aumento"/>
    <n v="1.9478198973000001E-3"/>
    <n v="7.9666952085411999"/>
  </r>
  <r>
    <n v="2366"/>
    <d v="2022-08-01T00:00:00"/>
    <x v="2"/>
    <x v="8"/>
    <x v="1"/>
    <x v="4"/>
    <x v="124"/>
    <n v="7.0902558539100005E-2"/>
    <n v="107.0418909785255"/>
    <n v="-0.72758204541630001"/>
    <s v="Disminución"/>
    <n v="-4.9621338740000001E-4"/>
    <n v="6.1950141476600997"/>
  </r>
  <r>
    <n v="2367"/>
    <d v="2022-08-01T00:00:00"/>
    <x v="2"/>
    <x v="8"/>
    <x v="1"/>
    <x v="5"/>
    <x v="125"/>
    <n v="7.0902558539100005E-2"/>
    <n v="107.0418909785255"/>
    <n v="-0.72758204541630001"/>
    <s v="Disminución"/>
    <n v="-4.9621338740000001E-4"/>
    <n v="6.1950141476600997"/>
  </r>
  <r>
    <n v="2368"/>
    <d v="2022-08-01T00:00:00"/>
    <x v="2"/>
    <x v="8"/>
    <x v="1"/>
    <x v="4"/>
    <x v="126"/>
    <n v="0.17920866054699999"/>
    <n v="120.37575293631581"/>
    <n v="0.20857170967499999"/>
    <s v="Aumento"/>
    <n v="4.0054190889999999E-4"/>
    <n v="19.290733815538498"/>
  </r>
  <r>
    <n v="2369"/>
    <d v="2022-08-01T00:00:00"/>
    <x v="2"/>
    <x v="8"/>
    <x v="1"/>
    <x v="5"/>
    <x v="126"/>
    <n v="0.17920866054699999"/>
    <n v="120.37575293631581"/>
    <n v="0.20857170967499999"/>
    <s v="Aumento"/>
    <n v="4.0054190889999999E-4"/>
    <n v="19.290733815538498"/>
  </r>
  <r>
    <n v="2370"/>
    <d v="2022-08-01T00:00:00"/>
    <x v="2"/>
    <x v="8"/>
    <x v="1"/>
    <x v="4"/>
    <x v="127"/>
    <n v="0.29268901841380002"/>
    <n v="116.1259764424931"/>
    <n v="-0.43100660189500001"/>
    <s v="Disminución"/>
    <n v="-1.3124870790000001E-3"/>
    <n v="12.5381198403322"/>
  </r>
  <r>
    <n v="2371"/>
    <d v="2022-08-01T00:00:00"/>
    <x v="2"/>
    <x v="8"/>
    <x v="1"/>
    <x v="5"/>
    <x v="127"/>
    <n v="0.29268901841380002"/>
    <n v="116.1259764424931"/>
    <n v="-0.43100660189500001"/>
    <s v="Disminución"/>
    <n v="-1.3124870790000001E-3"/>
    <n v="12.5381198403322"/>
  </r>
  <r>
    <n v="2372"/>
    <d v="2022-08-01T00:00:00"/>
    <x v="2"/>
    <x v="8"/>
    <x v="1"/>
    <x v="4"/>
    <x v="128"/>
    <n v="0.1778716347781"/>
    <n v="107.44560786101199"/>
    <n v="1.8831157640952001"/>
    <s v="Aumento"/>
    <n v="3.1511537134999998E-3"/>
    <n v="13.831871458650699"/>
  </r>
  <r>
    <n v="2373"/>
    <d v="2022-08-01T00:00:00"/>
    <x v="2"/>
    <x v="8"/>
    <x v="1"/>
    <x v="5"/>
    <x v="129"/>
    <n v="0.1778716347781"/>
    <n v="107.44560786101199"/>
    <n v="1.8831157640952001"/>
    <s v="Aumento"/>
    <n v="3.1511537134999998E-3"/>
    <n v="13.831871458650699"/>
  </r>
  <r>
    <n v="2374"/>
    <d v="2022-08-01T00:00:00"/>
    <x v="2"/>
    <x v="8"/>
    <x v="1"/>
    <x v="3"/>
    <x v="130"/>
    <n v="1.1569809565125999"/>
    <n v="111.74541140075689"/>
    <n v="1.1858132686148"/>
    <s v="Aumento"/>
    <n v="1.35161191679E-2"/>
    <n v="11.247312087062699"/>
  </r>
  <r>
    <n v="2375"/>
    <d v="2022-08-01T00:00:00"/>
    <x v="2"/>
    <x v="8"/>
    <x v="1"/>
    <x v="4"/>
    <x v="131"/>
    <n v="0.19293445750929999"/>
    <n v="109.9731245848057"/>
    <n v="1.0532787864686"/>
    <s v="Aumento"/>
    <n v="1.9728256903E-3"/>
    <n v="12.2647589431069"/>
  </r>
  <r>
    <n v="2376"/>
    <d v="2022-08-01T00:00:00"/>
    <x v="2"/>
    <x v="8"/>
    <x v="1"/>
    <x v="5"/>
    <x v="132"/>
    <n v="0.11725688983800001"/>
    <n v="109.4772855851197"/>
    <n v="0.57845383948920004"/>
    <s v="Aumento"/>
    <n v="6.5860582619999995E-4"/>
    <n v="8.9268514182124008"/>
  </r>
  <r>
    <n v="2377"/>
    <d v="2022-08-01T00:00:00"/>
    <x v="2"/>
    <x v="8"/>
    <x v="1"/>
    <x v="5"/>
    <x v="133"/>
    <n v="7.5677567671300003E-2"/>
    <n v="110.7413910705375"/>
    <n v="1.7893437391155"/>
    <s v="Aumento"/>
    <n v="1.3142198641E-3"/>
    <n v="17.793762856875201"/>
  </r>
  <r>
    <n v="2378"/>
    <d v="2022-08-01T00:00:00"/>
    <x v="2"/>
    <x v="8"/>
    <x v="1"/>
    <x v="4"/>
    <x v="134"/>
    <n v="0.85493417520309989"/>
    <n v="111.1576226198604"/>
    <n v="1.2483521411814"/>
    <s v="Aumento"/>
    <n v="1.0452507753899999E-2"/>
    <n v="11.1457345263594"/>
  </r>
  <r>
    <n v="2379"/>
    <d v="2022-08-01T00:00:00"/>
    <x v="2"/>
    <x v="8"/>
    <x v="1"/>
    <x v="5"/>
    <x v="135"/>
    <n v="5.9873336430799999E-2"/>
    <n v="115.50311438944669"/>
    <n v="1.5260350676573999"/>
    <s v="Aumento"/>
    <n v="9.2728592110000001E-4"/>
    <n v="19.6164306930003"/>
  </r>
  <r>
    <n v="2380"/>
    <d v="2022-08-01T00:00:00"/>
    <x v="2"/>
    <x v="8"/>
    <x v="1"/>
    <x v="5"/>
    <x v="136"/>
    <n v="0.1095376576153"/>
    <n v="99.507786022697701"/>
    <n v="0.2430433510642"/>
    <s v="Aumento"/>
    <n v="2.3574877149999999E-4"/>
    <n v="4.6070160699178997"/>
  </r>
  <r>
    <n v="2381"/>
    <d v="2022-08-01T00:00:00"/>
    <x v="2"/>
    <x v="8"/>
    <x v="1"/>
    <x v="5"/>
    <x v="137"/>
    <n v="0.1568454307977"/>
    <n v="97.472586178590205"/>
    <n v="2.5175833220114998"/>
    <s v="Aumento"/>
    <n v="3.3491860784000001E-3"/>
    <n v="0.80120183627620001"/>
  </r>
  <r>
    <n v="2382"/>
    <d v="2022-08-01T00:00:00"/>
    <x v="2"/>
    <x v="8"/>
    <x v="1"/>
    <x v="5"/>
    <x v="138"/>
    <n v="0.14533312764010001"/>
    <n v="107.52153145501789"/>
    <n v="0.45460176956260001"/>
    <s v="Aumento"/>
    <n v="6.308422482E-4"/>
    <n v="10.241383397929001"/>
  </r>
  <r>
    <n v="2383"/>
    <d v="2022-08-01T00:00:00"/>
    <x v="2"/>
    <x v="8"/>
    <x v="1"/>
    <x v="5"/>
    <x v="139"/>
    <n v="0.15544741860520001"/>
    <n v="116.0206470899157"/>
    <n v="0.91799805381279997"/>
    <s v="Aumento"/>
    <n v="1.4634953788E-3"/>
    <n v="22.9374710347759"/>
  </r>
  <r>
    <n v="2384"/>
    <d v="2022-08-01T00:00:00"/>
    <x v="2"/>
    <x v="8"/>
    <x v="1"/>
    <x v="5"/>
    <x v="140"/>
    <n v="0.227897204114"/>
    <n v="124.0355869204174"/>
    <n v="1.5487938065681"/>
    <s v="Aumento"/>
    <n v="3.8459493559E-3"/>
    <n v="11.773785999567099"/>
  </r>
  <r>
    <n v="2385"/>
    <d v="2022-08-01T00:00:00"/>
    <x v="2"/>
    <x v="8"/>
    <x v="1"/>
    <x v="4"/>
    <x v="141"/>
    <n v="0.1091123238002"/>
    <n v="119.4847380190964"/>
    <n v="0.94677378464950002"/>
    <s v="Aumento"/>
    <n v="1.0907857237E-3"/>
    <n v="10.354789929186101"/>
  </r>
  <r>
    <n v="2386"/>
    <d v="2022-08-01T00:00:00"/>
    <x v="2"/>
    <x v="8"/>
    <x v="1"/>
    <x v="5"/>
    <x v="142"/>
    <n v="0.1091123238002"/>
    <n v="119.4847380190964"/>
    <n v="0.94677378464950002"/>
    <s v="Aumento"/>
    <n v="1.0907857237E-3"/>
    <n v="10.354789929186101"/>
  </r>
  <r>
    <n v="2387"/>
    <d v="2022-08-01T00:00:00"/>
    <x v="2"/>
    <x v="8"/>
    <x v="1"/>
    <x v="2"/>
    <x v="143"/>
    <n v="2.0343097819712002"/>
    <n v="127.0329653826473"/>
    <n v="0.99428430397669998"/>
    <s v="Aumento"/>
    <n v="2.26958647651E-2"/>
    <n v="24.731488298046301"/>
  </r>
  <r>
    <n v="2388"/>
    <d v="2022-08-01T00:00:00"/>
    <x v="2"/>
    <x v="8"/>
    <x v="1"/>
    <x v="3"/>
    <x v="144"/>
    <n v="0.75635486065659996"/>
    <n v="113.34250132132929"/>
    <n v="-0.27799312165029999"/>
    <s v="Disminución"/>
    <n v="-2.1318706919000001E-3"/>
    <n v="12.7780668428493"/>
  </r>
  <r>
    <n v="2389"/>
    <d v="2022-08-01T00:00:00"/>
    <x v="2"/>
    <x v="8"/>
    <x v="1"/>
    <x v="4"/>
    <x v="144"/>
    <n v="0.75635486065659996"/>
    <n v="113.34250132132929"/>
    <n v="-0.27799312165029999"/>
    <s v="Disminución"/>
    <n v="-2.1318706919000001E-3"/>
    <n v="12.7780668428493"/>
  </r>
  <r>
    <n v="2390"/>
    <d v="2022-08-01T00:00:00"/>
    <x v="2"/>
    <x v="8"/>
    <x v="1"/>
    <x v="5"/>
    <x v="145"/>
    <n v="0.589171491923"/>
    <n v="113.84541309873499"/>
    <n v="-0.29962134738430002"/>
    <s v="Disminución"/>
    <n v="-1.7981777960999999E-3"/>
    <n v="13.596722232758299"/>
  </r>
  <r>
    <n v="2391"/>
    <d v="2022-08-01T00:00:00"/>
    <x v="2"/>
    <x v="8"/>
    <x v="1"/>
    <x v="5"/>
    <x v="146"/>
    <n v="0.16718336873360001"/>
    <n v="111.5701881753253"/>
    <n v="-0.20014107437920001"/>
    <s v="Disminución"/>
    <n v="-3.336928958E-4"/>
    <n v="9.9292494484079992"/>
  </r>
  <r>
    <n v="2392"/>
    <d v="2022-08-01T00:00:00"/>
    <x v="2"/>
    <x v="8"/>
    <x v="1"/>
    <x v="3"/>
    <x v="147"/>
    <n v="0.6835178707142"/>
    <n v="164.0185470307857"/>
    <n v="2.6044391883163001"/>
    <s v="Aumento"/>
    <n v="2.53857692676E-2"/>
    <n v="54.320861601715102"/>
  </r>
  <r>
    <n v="2393"/>
    <d v="2022-08-01T00:00:00"/>
    <x v="2"/>
    <x v="8"/>
    <x v="1"/>
    <x v="4"/>
    <x v="147"/>
    <n v="0.6835178707142"/>
    <n v="164.0185470307857"/>
    <n v="2.6044391883163001"/>
    <s v="Aumento"/>
    <n v="2.53857692676E-2"/>
    <n v="54.320861601715102"/>
  </r>
  <r>
    <n v="2394"/>
    <d v="2022-08-01T00:00:00"/>
    <x v="2"/>
    <x v="8"/>
    <x v="1"/>
    <x v="5"/>
    <x v="147"/>
    <n v="0.6835178707142"/>
    <n v="164.0185470307857"/>
    <n v="2.6044391883163001"/>
    <s v="Aumento"/>
    <n v="2.53857692676E-2"/>
    <n v="54.320861601715102"/>
  </r>
  <r>
    <n v="2395"/>
    <d v="2022-08-01T00:00:00"/>
    <x v="2"/>
    <x v="8"/>
    <x v="1"/>
    <x v="3"/>
    <x v="148"/>
    <n v="7.5583316917699997E-2"/>
    <n v="97.856681213473294"/>
    <n v="0.28482535337850001"/>
    <s v="Aumento"/>
    <n v="1.8739555079999999E-4"/>
    <n v="0.25315730506849998"/>
  </r>
  <r>
    <n v="2396"/>
    <d v="2022-08-01T00:00:00"/>
    <x v="2"/>
    <x v="8"/>
    <x v="1"/>
    <x v="4"/>
    <x v="148"/>
    <n v="7.5583316917699997E-2"/>
    <n v="97.856681213473294"/>
    <n v="0.28482535337850001"/>
    <s v="Aumento"/>
    <n v="1.8739555079999999E-4"/>
    <n v="0.25315730506849998"/>
  </r>
  <r>
    <n v="2397"/>
    <d v="2022-08-01T00:00:00"/>
    <x v="2"/>
    <x v="8"/>
    <x v="1"/>
    <x v="5"/>
    <x v="148"/>
    <n v="7.5583316917699997E-2"/>
    <n v="97.856681213473294"/>
    <n v="0.28482535337850001"/>
    <s v="Aumento"/>
    <n v="1.8739555079999999E-4"/>
    <n v="0.25315730506849998"/>
  </r>
  <r>
    <n v="2398"/>
    <d v="2022-08-01T00:00:00"/>
    <x v="2"/>
    <x v="8"/>
    <x v="1"/>
    <x v="3"/>
    <x v="149"/>
    <n v="0.51885373368270005"/>
    <n v="102.51696825429519"/>
    <n v="-0.15685004398899999"/>
    <s v="Disminución"/>
    <n v="-7.454293615E-4"/>
    <n v="3.9993618270768998"/>
  </r>
  <r>
    <n v="2399"/>
    <d v="2022-08-01T00:00:00"/>
    <x v="2"/>
    <x v="8"/>
    <x v="1"/>
    <x v="4"/>
    <x v="149"/>
    <n v="0.51885373368270005"/>
    <n v="102.51696825429519"/>
    <n v="-0.15685004398899999"/>
    <s v="Disminución"/>
    <n v="-7.454293615E-4"/>
    <n v="3.9993618270768998"/>
  </r>
  <r>
    <n v="2400"/>
    <d v="2022-08-01T00:00:00"/>
    <x v="2"/>
    <x v="8"/>
    <x v="1"/>
    <x v="5"/>
    <x v="149"/>
    <n v="0.51885373368270005"/>
    <n v="102.51696825429519"/>
    <n v="-0.15685004398899999"/>
    <s v="Disminución"/>
    <n v="-7.454293615E-4"/>
    <n v="3.9993618270768998"/>
  </r>
  <r>
    <n v="2236"/>
    <d v="2022-09-01T00:00:00"/>
    <x v="2"/>
    <x v="9"/>
    <x v="0"/>
    <x v="0"/>
    <x v="0"/>
    <n v="100.00000000000009"/>
    <n v="111.9847258960602"/>
    <n v="-0.95349158067840001"/>
    <s v="Disminución"/>
    <n v="-0.95349158067840001"/>
    <n v="10.365152517128699"/>
  </r>
  <r>
    <n v="2237"/>
    <d v="2022-09-01T00:00:00"/>
    <x v="2"/>
    <x v="9"/>
    <x v="1"/>
    <x v="1"/>
    <x v="1"/>
    <n v="24.316261772934901"/>
    <n v="119.22171709537039"/>
    <n v="-0.62500476411200001"/>
    <s v="Disminución"/>
    <n v="-0.16126449784579999"/>
    <n v="20.719097993693499"/>
  </r>
  <r>
    <n v="2238"/>
    <d v="2022-09-01T00:00:00"/>
    <x v="2"/>
    <x v="9"/>
    <x v="1"/>
    <x v="2"/>
    <x v="2"/>
    <n v="22.281951990963702"/>
    <n v="118.49416197140749"/>
    <n v="-0.69781914768630005"/>
    <s v="Disminución"/>
    <n v="-0.16410229797250001"/>
    <n v="20.345117660205698"/>
  </r>
  <r>
    <n v="2239"/>
    <d v="2022-09-01T00:00:00"/>
    <x v="2"/>
    <x v="9"/>
    <x v="1"/>
    <x v="3"/>
    <x v="3"/>
    <n v="4.9567959137008009"/>
    <n v="122.545981994087"/>
    <n v="0.70103078150880005"/>
    <s v="Aumento"/>
    <n v="3.7401038839799998E-2"/>
    <n v="17.929161237959999"/>
  </r>
  <r>
    <n v="2240"/>
    <d v="2022-09-01T00:00:00"/>
    <x v="2"/>
    <x v="9"/>
    <x v="1"/>
    <x v="4"/>
    <x v="4"/>
    <n v="1.3698186887199002"/>
    <n v="112.682680758717"/>
    <n v="0.29932248824480001"/>
    <s v="Aumento"/>
    <n v="4.0741966191E-3"/>
    <n v="7.5459452428842999"/>
  </r>
  <r>
    <n v="2241"/>
    <d v="2022-09-01T00:00:00"/>
    <x v="2"/>
    <x v="9"/>
    <x v="1"/>
    <x v="5"/>
    <x v="5"/>
    <n v="1.3115008663633001"/>
    <n v="112.25249069087469"/>
    <n v="3.35776248086E-2"/>
    <s v="Aumento"/>
    <n v="4.370681077E-4"/>
    <n v="6.8545924146557997"/>
  </r>
  <r>
    <n v="2242"/>
    <d v="2022-09-01T00:00:00"/>
    <x v="2"/>
    <x v="9"/>
    <x v="1"/>
    <x v="5"/>
    <x v="6"/>
    <n v="5.8317822356599998E-2"/>
    <n v="122.3571614556373"/>
    <n v="6.1154167631257996"/>
    <s v="Aumento"/>
    <n v="3.6371285113999999E-3"/>
    <n v="24.1135456053414"/>
  </r>
  <r>
    <n v="2243"/>
    <d v="2022-09-01T00:00:00"/>
    <x v="2"/>
    <x v="9"/>
    <x v="1"/>
    <x v="4"/>
    <x v="7"/>
    <n v="0.25567233562480002"/>
    <n v="143.40469093399369"/>
    <n v="2.6220703289374998"/>
    <s v="Aumento"/>
    <n v="8.2857350119000008E-3"/>
    <n v="31.358869226878099"/>
  </r>
  <r>
    <n v="2244"/>
    <d v="2022-09-01T00:00:00"/>
    <x v="2"/>
    <x v="9"/>
    <x v="1"/>
    <x v="5"/>
    <x v="8"/>
    <n v="0.18778954193790001"/>
    <n v="138.5954135856434"/>
    <n v="3.6071472285695001"/>
    <s v="Aumento"/>
    <n v="8.0144697396000008E-3"/>
    <n v="27.931878007517799"/>
  </r>
  <r>
    <n v="2245"/>
    <d v="2022-09-01T00:00:00"/>
    <x v="2"/>
    <x v="9"/>
    <x v="1"/>
    <x v="5"/>
    <x v="9"/>
    <n v="6.7882793686900006E-2"/>
    <n v="156.70897529307001"/>
    <n v="0.28914398731410001"/>
    <s v="Aumento"/>
    <n v="2.7126527230000001E-4"/>
    <n v="40.5718294638787"/>
  </r>
  <r>
    <n v="2246"/>
    <d v="2022-09-01T00:00:00"/>
    <x v="2"/>
    <x v="9"/>
    <x v="1"/>
    <x v="4"/>
    <x v="10"/>
    <n v="2.5696803086997999"/>
    <n v="125.7102065246723"/>
    <n v="0.91748842434330002"/>
    <s v="Aumento"/>
    <n v="2.5975515528800001E-2"/>
    <n v="22.196167947179401"/>
  </r>
  <r>
    <n v="2247"/>
    <d v="2022-09-01T00:00:00"/>
    <x v="2"/>
    <x v="9"/>
    <x v="1"/>
    <x v="5"/>
    <x v="11"/>
    <n v="0.81383726397970002"/>
    <n v="126.5430960809461"/>
    <n v="1.3962119499532999"/>
    <s v="Aumento"/>
    <n v="1.25425553642E-2"/>
    <n v="20.168110489124501"/>
  </r>
  <r>
    <n v="2248"/>
    <d v="2022-09-01T00:00:00"/>
    <x v="2"/>
    <x v="9"/>
    <x v="1"/>
    <x v="5"/>
    <x v="12"/>
    <n v="0.28417367158410001"/>
    <n v="125.4942477248136"/>
    <n v="1.4310765856053"/>
    <s v="Aumento"/>
    <n v="4.4502035736999996E-3"/>
    <n v="26.063175909237799"/>
  </r>
  <r>
    <n v="2249"/>
    <d v="2022-09-01T00:00:00"/>
    <x v="2"/>
    <x v="9"/>
    <x v="1"/>
    <x v="5"/>
    <x v="13"/>
    <n v="0.13205032496960001"/>
    <n v="118.36635594305289"/>
    <n v="0.59077481515649999"/>
    <s v="Aumento"/>
    <n v="8.1191759029999996E-4"/>
    <n v="11.612129238888301"/>
  </r>
  <r>
    <n v="2250"/>
    <d v="2022-09-01T00:00:00"/>
    <x v="2"/>
    <x v="9"/>
    <x v="1"/>
    <x v="5"/>
    <x v="14"/>
    <n v="0.50134405983359998"/>
    <n v="129.79835672176921"/>
    <n v="0.25447204008449997"/>
    <s v="Aumento"/>
    <n v="1.4609042893E-3"/>
    <n v="31.160663038978999"/>
  </r>
  <r>
    <n v="2251"/>
    <d v="2022-09-01T00:00:00"/>
    <x v="2"/>
    <x v="9"/>
    <x v="1"/>
    <x v="5"/>
    <x v="15"/>
    <n v="0.1712997497075"/>
    <n v="141.22482581721971"/>
    <n v="-0.43704270835249998"/>
    <s v="Disminución"/>
    <n v="-9.3923495310000002E-4"/>
    <n v="41.517734180170798"/>
  </r>
  <r>
    <n v="2252"/>
    <d v="2022-09-01T00:00:00"/>
    <x v="2"/>
    <x v="9"/>
    <x v="1"/>
    <x v="5"/>
    <x v="16"/>
    <n v="0.3311207263291"/>
    <n v="117.44781001041309"/>
    <n v="-0.14233924979840001"/>
    <s v="Disminución"/>
    <n v="-4.9029216450000002E-4"/>
    <n v="10.8093381875431"/>
  </r>
  <r>
    <n v="2253"/>
    <d v="2022-09-01T00:00:00"/>
    <x v="2"/>
    <x v="9"/>
    <x v="1"/>
    <x v="5"/>
    <x v="17"/>
    <n v="0.16158362893459999"/>
    <n v="117.8590013443165"/>
    <n v="1.6871159011640999"/>
    <s v="Aumento"/>
    <n v="2.7945988909000002E-3"/>
    <n v="14.1034459179275"/>
  </r>
  <r>
    <n v="2254"/>
    <d v="2022-09-01T00:00:00"/>
    <x v="2"/>
    <x v="9"/>
    <x v="1"/>
    <x v="5"/>
    <x v="18"/>
    <n v="0.17427088336159999"/>
    <n v="123.7049825359795"/>
    <n v="2.8839778191145999"/>
    <s v="Aumento"/>
    <n v="5.3448629381000002E-3"/>
    <n v="20.6447376228029"/>
  </r>
  <r>
    <n v="2255"/>
    <d v="2022-09-01T00:00:00"/>
    <x v="2"/>
    <x v="9"/>
    <x v="1"/>
    <x v="4"/>
    <x v="19"/>
    <n v="0.27126767697199999"/>
    <n v="111.2643163582797"/>
    <n v="0.38253270437569997"/>
    <s v="Aumento"/>
    <n v="1.0172899477000001E-3"/>
    <n v="10.440572485159599"/>
  </r>
  <r>
    <n v="2256"/>
    <d v="2022-09-01T00:00:00"/>
    <x v="2"/>
    <x v="9"/>
    <x v="1"/>
    <x v="5"/>
    <x v="19"/>
    <n v="0.27126767697199999"/>
    <n v="111.2643163582797"/>
    <n v="0.38253270437569997"/>
    <s v="Aumento"/>
    <n v="1.0172899477000001E-3"/>
    <n v="10.440572485159599"/>
  </r>
  <r>
    <n v="2257"/>
    <d v="2022-09-01T00:00:00"/>
    <x v="2"/>
    <x v="9"/>
    <x v="1"/>
    <x v="4"/>
    <x v="20"/>
    <n v="0.24383886296230001"/>
    <n v="135.44885528205751"/>
    <n v="-0.785689016711"/>
    <s v="Disminución"/>
    <n v="-2.3133162261E-3"/>
    <n v="27.933188271763299"/>
  </r>
  <r>
    <n v="2258"/>
    <d v="2022-09-01T00:00:00"/>
    <x v="2"/>
    <x v="9"/>
    <x v="1"/>
    <x v="5"/>
    <x v="20"/>
    <n v="0.24383886296230001"/>
    <n v="135.44885528205751"/>
    <n v="-0.785689016711"/>
    <s v="Disminución"/>
    <n v="-2.3133162261E-3"/>
    <n v="27.933188271763299"/>
  </r>
  <r>
    <n v="2259"/>
    <d v="2022-09-01T00:00:00"/>
    <x v="2"/>
    <x v="9"/>
    <x v="1"/>
    <x v="4"/>
    <x v="21"/>
    <n v="0.24651804072200001"/>
    <n v="122.3878732462656"/>
    <n v="0.1356973736307"/>
    <s v="Aumento"/>
    <n v="3.6161795839999999E-4"/>
    <n v="15.396091909007"/>
  </r>
  <r>
    <n v="2260"/>
    <d v="2022-09-01T00:00:00"/>
    <x v="2"/>
    <x v="9"/>
    <x v="1"/>
    <x v="5"/>
    <x v="22"/>
    <n v="0.17387831055969999"/>
    <n v="123.1167957529419"/>
    <n v="-4.7739606713299999E-2"/>
    <s v="Disminución"/>
    <n v="-9.0433494199999994E-5"/>
    <n v="14.5248680558754"/>
  </r>
  <r>
    <n v="2261"/>
    <d v="2022-09-01T00:00:00"/>
    <x v="2"/>
    <x v="9"/>
    <x v="1"/>
    <x v="5"/>
    <x v="23"/>
    <n v="7.2639730162300006E-2"/>
    <n v="120.64304553687531"/>
    <n v="0.58663946328450001"/>
    <s v="Aumento"/>
    <n v="4.5205145270000002E-4"/>
    <n v="17.5811032201728"/>
  </r>
  <r>
    <n v="2262"/>
    <d v="2022-09-01T00:00:00"/>
    <x v="2"/>
    <x v="9"/>
    <x v="1"/>
    <x v="3"/>
    <x v="24"/>
    <n v="4.1426688398169995"/>
    <n v="124.50307635069051"/>
    <n v="1.1475181671696"/>
    <s v="Aumento"/>
    <n v="5.1754130691099999E-2"/>
    <n v="17.111155796706701"/>
  </r>
  <r>
    <n v="2263"/>
    <d v="2022-09-01T00:00:00"/>
    <x v="2"/>
    <x v="9"/>
    <x v="1"/>
    <x v="4"/>
    <x v="25"/>
    <n v="3.1516038535791"/>
    <n v="127.51790019512271"/>
    <n v="1.1745495649879001"/>
    <s v="Aumento"/>
    <n v="4.1265130550900003E-2"/>
    <n v="18.5518237333484"/>
  </r>
  <r>
    <n v="2264"/>
    <d v="2022-09-01T00:00:00"/>
    <x v="2"/>
    <x v="9"/>
    <x v="1"/>
    <x v="5"/>
    <x v="26"/>
    <n v="0.71160970425869996"/>
    <n v="133.71156250402629"/>
    <n v="1.2172600824719999"/>
    <s v="Aumento"/>
    <n v="1.0120920382299999E-2"/>
    <n v="22.531378737473901"/>
  </r>
  <r>
    <n v="2265"/>
    <d v="2022-09-01T00:00:00"/>
    <x v="2"/>
    <x v="9"/>
    <x v="1"/>
    <x v="5"/>
    <x v="27"/>
    <n v="0.36654191697209998"/>
    <n v="128.62615965844051"/>
    <n v="-8.4798099783799999E-2"/>
    <s v="Disminución"/>
    <n v="-3.539059623E-4"/>
    <n v="20.424791725610699"/>
  </r>
  <r>
    <n v="2266"/>
    <d v="2022-09-01T00:00:00"/>
    <x v="2"/>
    <x v="9"/>
    <x v="1"/>
    <x v="5"/>
    <x v="28"/>
    <n v="0.20764307277300001"/>
    <n v="129.99439976071281"/>
    <n v="2.4529681341013001"/>
    <s v="Aumento"/>
    <n v="5.7159685545999997E-3"/>
    <n v="19.154436922857201"/>
  </r>
  <r>
    <n v="2267"/>
    <d v="2022-09-01T00:00:00"/>
    <x v="2"/>
    <x v="9"/>
    <x v="1"/>
    <x v="5"/>
    <x v="29"/>
    <n v="8.8910359409799994E-2"/>
    <n v="129.4550374808563"/>
    <n v="0.1226407317739"/>
    <s v="Aumento"/>
    <n v="1.2469646369999999E-4"/>
    <n v="17.725378711107901"/>
  </r>
  <r>
    <n v="2268"/>
    <d v="2022-09-01T00:00:00"/>
    <x v="2"/>
    <x v="9"/>
    <x v="1"/>
    <x v="5"/>
    <x v="30"/>
    <n v="4.9351333637599998E-2"/>
    <n v="114.17491236008971"/>
    <n v="2.8127021184343"/>
    <s v="Aumento"/>
    <n v="1.3634114161999999E-3"/>
    <n v="7.0365655709492998"/>
  </r>
  <r>
    <n v="2269"/>
    <d v="2022-09-01T00:00:00"/>
    <x v="2"/>
    <x v="9"/>
    <x v="1"/>
    <x v="5"/>
    <x v="31"/>
    <n v="0.24020985206959999"/>
    <n v="120.4126586155963"/>
    <n v="3.2306299535114"/>
    <s v="Aumento"/>
    <n v="8.0061178400000002E-3"/>
    <n v="12.1503055136131"/>
  </r>
  <r>
    <n v="2270"/>
    <d v="2022-09-01T00:00:00"/>
    <x v="2"/>
    <x v="9"/>
    <x v="1"/>
    <x v="5"/>
    <x v="32"/>
    <n v="0.32496093974399998"/>
    <n v="114.13811433343081"/>
    <n v="4.6226095304959998"/>
    <s v="Aumento"/>
    <n v="1.44945219619E-2"/>
    <n v="12.1727663325747"/>
  </r>
  <r>
    <n v="2271"/>
    <d v="2022-09-01T00:00:00"/>
    <x v="2"/>
    <x v="9"/>
    <x v="1"/>
    <x v="5"/>
    <x v="33"/>
    <n v="0.1045497217325"/>
    <n v="121.9128103227402"/>
    <n v="3.3796481616228"/>
    <s v="Aumento"/>
    <n v="3.6854374415999998E-3"/>
    <n v="13.542106055855699"/>
  </r>
  <r>
    <n v="2272"/>
    <d v="2022-09-01T00:00:00"/>
    <x v="2"/>
    <x v="9"/>
    <x v="1"/>
    <x v="5"/>
    <x v="34"/>
    <n v="0.51619458462839996"/>
    <n v="137.0843925674246"/>
    <n v="-0.5336222488365"/>
    <s v="Disminución"/>
    <n v="-3.3576812176999999E-3"/>
    <n v="24.527964768798501"/>
  </r>
  <r>
    <n v="2273"/>
    <d v="2022-09-01T00:00:00"/>
    <x v="2"/>
    <x v="9"/>
    <x v="1"/>
    <x v="5"/>
    <x v="35"/>
    <n v="0.20611681197859999"/>
    <n v="113.7000580209799"/>
    <n v="0.2299487580116"/>
    <s v="Aumento"/>
    <n v="4.7554108229999999E-4"/>
    <n v="11.0981562239618"/>
  </r>
  <r>
    <n v="2274"/>
    <d v="2022-09-01T00:00:00"/>
    <x v="2"/>
    <x v="9"/>
    <x v="1"/>
    <x v="5"/>
    <x v="36"/>
    <n v="0.15035551086109999"/>
    <n v="130.61077309010781"/>
    <n v="-1.1750901385376999"/>
    <s v="Disminución"/>
    <n v="-2.0653016143E-3"/>
    <n v="20.8044536110908"/>
  </r>
  <r>
    <n v="2275"/>
    <d v="2022-09-01T00:00:00"/>
    <x v="2"/>
    <x v="9"/>
    <x v="1"/>
    <x v="5"/>
    <x v="37"/>
    <n v="6.9601408212800003E-2"/>
    <n v="120.19080912118299"/>
    <n v="0.456186849442"/>
    <s v="Aumento"/>
    <n v="3.3599726099999998E-4"/>
    <n v="10.239178439301099"/>
  </r>
  <r>
    <n v="2276"/>
    <d v="2022-09-01T00:00:00"/>
    <x v="2"/>
    <x v="9"/>
    <x v="1"/>
    <x v="5"/>
    <x v="38"/>
    <n v="0.11555863730090001"/>
    <n v="125.3880008699546"/>
    <n v="2.1679543359164999"/>
    <s v="Aumento"/>
    <n v="2.7194069413999998E-3"/>
    <n v="14.525370729030699"/>
  </r>
  <r>
    <n v="2277"/>
    <d v="2022-09-01T00:00:00"/>
    <x v="2"/>
    <x v="9"/>
    <x v="1"/>
    <x v="4"/>
    <x v="39"/>
    <n v="0.28123592510279999"/>
    <n v="113.9600561824425"/>
    <n v="0.61070502570219998"/>
    <s v="Aumento"/>
    <n v="1.7206444269000001E-3"/>
    <n v="13.6559058487396"/>
  </r>
  <r>
    <n v="2278"/>
    <d v="2022-09-01T00:00:00"/>
    <x v="2"/>
    <x v="9"/>
    <x v="1"/>
    <x v="5"/>
    <x v="40"/>
    <n v="6.6386657723099998E-2"/>
    <n v="107.7165932375443"/>
    <n v="1.1253392341905"/>
    <s v="Aumento"/>
    <n v="7.0382916980000002E-4"/>
    <n v="4.5714716933119002"/>
  </r>
  <r>
    <n v="2279"/>
    <d v="2022-09-01T00:00:00"/>
    <x v="2"/>
    <x v="9"/>
    <x v="1"/>
    <x v="5"/>
    <x v="41"/>
    <n v="0.2148492673797"/>
    <n v="115.8892349159092"/>
    <n v="0.46386819693179998"/>
    <s v="Aumento"/>
    <n v="1.016815257E-3"/>
    <n v="16.564185988363398"/>
  </r>
  <r>
    <n v="2280"/>
    <d v="2022-09-01T00:00:00"/>
    <x v="2"/>
    <x v="9"/>
    <x v="1"/>
    <x v="4"/>
    <x v="42"/>
    <n v="0.70982906113510003"/>
    <n v="115.29458549920631"/>
    <n v="1.2262191911983"/>
    <s v="Aumento"/>
    <n v="8.7683557134000008E-3"/>
    <n v="11.7718226554054"/>
  </r>
  <r>
    <n v="2281"/>
    <d v="2022-09-01T00:00:00"/>
    <x v="2"/>
    <x v="9"/>
    <x v="1"/>
    <x v="5"/>
    <x v="43"/>
    <n v="0.15498515272140001"/>
    <n v="111.95611845304531"/>
    <n v="1.0266517928422001"/>
    <s v="Aumento"/>
    <n v="1.5595723168E-3"/>
    <n v="9.3366151738652992"/>
  </r>
  <r>
    <n v="2282"/>
    <d v="2022-09-01T00:00:00"/>
    <x v="2"/>
    <x v="9"/>
    <x v="1"/>
    <x v="5"/>
    <x v="44"/>
    <n v="0.28824278664179998"/>
    <n v="115.4882522640067"/>
    <n v="1.1370157430109999"/>
    <s v="Aumento"/>
    <n v="3.3100379960999998E-3"/>
    <n v="11.808320643566899"/>
  </r>
  <r>
    <n v="2283"/>
    <d v="2022-09-01T00:00:00"/>
    <x v="2"/>
    <x v="9"/>
    <x v="1"/>
    <x v="5"/>
    <x v="45"/>
    <n v="0.12801515894730001"/>
    <n v="116.67572112977039"/>
    <n v="1.4217527482617001"/>
    <s v="Aumento"/>
    <n v="1.8518902169999999E-3"/>
    <n v="10.9915597564737"/>
  </r>
  <r>
    <n v="2284"/>
    <d v="2022-09-01T00:00:00"/>
    <x v="2"/>
    <x v="9"/>
    <x v="1"/>
    <x v="5"/>
    <x v="46"/>
    <n v="0.13858596282460001"/>
    <n v="117.349508479571"/>
    <n v="1.4435460464620999"/>
    <s v="Aumento"/>
    <n v="2.0468551836E-3"/>
    <n v="15.1754422223849"/>
  </r>
  <r>
    <n v="2285"/>
    <d v="2022-09-01T00:00:00"/>
    <x v="2"/>
    <x v="9"/>
    <x v="1"/>
    <x v="3"/>
    <x v="47"/>
    <n v="1.0798141949035001"/>
    <n v="114.3946883268173"/>
    <n v="1.0703882694913001"/>
    <s v="Aumento"/>
    <n v="1.15705146793E-2"/>
    <n v="15.0742829183186"/>
  </r>
  <r>
    <n v="2286"/>
    <d v="2022-09-01T00:00:00"/>
    <x v="2"/>
    <x v="9"/>
    <x v="1"/>
    <x v="4"/>
    <x v="48"/>
    <n v="0.31387435706920003"/>
    <n v="119.7367241071491"/>
    <n v="2.3198625817616998"/>
    <s v="Aumento"/>
    <n v="7.5364339807999997E-3"/>
    <n v="16.595722576489401"/>
  </r>
  <r>
    <n v="2287"/>
    <d v="2022-09-01T00:00:00"/>
    <x v="2"/>
    <x v="9"/>
    <x v="1"/>
    <x v="5"/>
    <x v="49"/>
    <n v="0.31387435706920003"/>
    <n v="119.7367241071491"/>
    <n v="2.3198625817616998"/>
    <s v="Aumento"/>
    <n v="7.5364339807999997E-3"/>
    <n v="16.595722576489401"/>
  </r>
  <r>
    <n v="2288"/>
    <d v="2022-09-01T00:00:00"/>
    <x v="2"/>
    <x v="9"/>
    <x v="1"/>
    <x v="4"/>
    <x v="50"/>
    <n v="0.76593983783429997"/>
    <n v="112.2055763846402"/>
    <n v="0.53353888085930001"/>
    <s v="Aumento"/>
    <n v="4.0340806984999998E-3"/>
    <n v="14.4213728329857"/>
  </r>
  <r>
    <n v="2289"/>
    <d v="2022-09-01T00:00:00"/>
    <x v="2"/>
    <x v="9"/>
    <x v="1"/>
    <x v="5"/>
    <x v="51"/>
    <n v="0.71577441957249999"/>
    <n v="112.62947897133751"/>
    <n v="0.51822231611140002"/>
    <s v="Aumento"/>
    <n v="3.6760375520999999E-3"/>
    <n v="14.718315452706699"/>
  </r>
  <r>
    <n v="2290"/>
    <d v="2022-09-01T00:00:00"/>
    <x v="2"/>
    <x v="9"/>
    <x v="1"/>
    <x v="5"/>
    <x v="52"/>
    <n v="5.0165418261800002E-2"/>
    <n v="106.1572140174593"/>
    <n v="0.76597562551109999"/>
    <s v="Aumento"/>
    <n v="3.5804314639999998E-4"/>
    <n v="10.1068916840136"/>
  </r>
  <r>
    <n v="2291"/>
    <d v="2022-09-01T00:00:00"/>
    <x v="2"/>
    <x v="9"/>
    <x v="1"/>
    <x v="3"/>
    <x v="53"/>
    <n v="3.4294267498338997"/>
    <n v="118.76860087983189"/>
    <n v="0.63780323880909995"/>
    <s v="Aumento"/>
    <n v="2.2831220196E-2"/>
    <n v="19.636315833360801"/>
  </r>
  <r>
    <n v="2292"/>
    <d v="2022-09-01T00:00:00"/>
    <x v="2"/>
    <x v="9"/>
    <x v="1"/>
    <x v="4"/>
    <x v="54"/>
    <n v="0.86159499987739996"/>
    <n v="120.9728232811474"/>
    <n v="-0.2384578899359"/>
    <s v="Disminución"/>
    <n v="-2.2035347727999998E-3"/>
    <n v="17.7996910305244"/>
  </r>
  <r>
    <n v="2293"/>
    <d v="2022-09-01T00:00:00"/>
    <x v="2"/>
    <x v="9"/>
    <x v="1"/>
    <x v="5"/>
    <x v="54"/>
    <n v="0.86159499987739996"/>
    <n v="120.9728232811474"/>
    <n v="-0.2384578899359"/>
    <s v="Disminución"/>
    <n v="-2.2035347727999998E-3"/>
    <n v="17.7996910305244"/>
  </r>
  <r>
    <n v="2294"/>
    <d v="2022-09-01T00:00:00"/>
    <x v="2"/>
    <x v="9"/>
    <x v="1"/>
    <x v="4"/>
    <x v="55"/>
    <n v="0.33257486107350004"/>
    <n v="122.90781554940629"/>
    <n v="0.2289818877808"/>
    <s v="Aumento"/>
    <n v="8.2595637590000002E-4"/>
    <n v="20.419650896480299"/>
  </r>
  <r>
    <n v="2295"/>
    <d v="2022-09-01T00:00:00"/>
    <x v="2"/>
    <x v="9"/>
    <x v="1"/>
    <x v="5"/>
    <x v="56"/>
    <n v="0.25565561600980002"/>
    <n v="119.0047417810694"/>
    <n v="-0.43477260588450001"/>
    <s v="Disminución"/>
    <n v="-1.1750449088E-3"/>
    <n v="17.603169588841102"/>
  </r>
  <r>
    <n v="2296"/>
    <d v="2022-09-01T00:00:00"/>
    <x v="2"/>
    <x v="9"/>
    <x v="1"/>
    <x v="5"/>
    <x v="57"/>
    <n v="7.6919245063700001E-2"/>
    <n v="135.88041724030299"/>
    <n v="2.2124783114038"/>
    <s v="Aumento"/>
    <n v="2.0010012847000002E-3"/>
    <n v="29.443589074272801"/>
  </r>
  <r>
    <n v="2297"/>
    <d v="2022-09-01T00:00:00"/>
    <x v="2"/>
    <x v="9"/>
    <x v="1"/>
    <x v="4"/>
    <x v="58"/>
    <n v="0.85538278000989998"/>
    <n v="116.61131283507081"/>
    <n v="-8.5796708399699995E-2"/>
    <s v="Disminución"/>
    <n v="-7.5757382979999997E-4"/>
    <n v="16.331279291333601"/>
  </r>
  <r>
    <n v="2298"/>
    <d v="2022-09-01T00:00:00"/>
    <x v="2"/>
    <x v="9"/>
    <x v="1"/>
    <x v="5"/>
    <x v="59"/>
    <n v="0.61042839211139999"/>
    <n v="117.03504754249251"/>
    <n v="-0.16854291763769999"/>
    <s v="Disminución"/>
    <n v="-1.0667782145E-3"/>
    <n v="15.7068573012039"/>
  </r>
  <r>
    <n v="2299"/>
    <d v="2022-09-01T00:00:00"/>
    <x v="2"/>
    <x v="9"/>
    <x v="1"/>
    <x v="5"/>
    <x v="60"/>
    <n v="6.4204870222500002E-2"/>
    <n v="111.95731109734579"/>
    <n v="0.4169349753712"/>
    <s v="Aumento"/>
    <n v="2.6397462279999998E-4"/>
    <n v="14.234089612309401"/>
  </r>
  <r>
    <n v="2300"/>
    <d v="2022-09-01T00:00:00"/>
    <x v="2"/>
    <x v="9"/>
    <x v="1"/>
    <x v="5"/>
    <x v="61"/>
    <n v="8.9291851573600006E-2"/>
    <n v="112.8521795637473"/>
    <n v="0.90868977537140005"/>
    <s v="Aumento"/>
    <n v="8.0258166339999999E-4"/>
    <n v="18.833698370613"/>
  </r>
  <r>
    <n v="2301"/>
    <d v="2022-09-01T00:00:00"/>
    <x v="2"/>
    <x v="9"/>
    <x v="1"/>
    <x v="5"/>
    <x v="62"/>
    <n v="9.1457666102399998E-2"/>
    <n v="120.72042547238939"/>
    <n v="-0.76959323373529998"/>
    <s v="Disminución"/>
    <n v="-7.5735190139999996E-4"/>
    <n v="19.6396357921281"/>
  </r>
  <r>
    <n v="2302"/>
    <d v="2022-09-01T00:00:00"/>
    <x v="2"/>
    <x v="9"/>
    <x v="1"/>
    <x v="4"/>
    <x v="63"/>
    <n v="0.52218998393439997"/>
    <n v="118.0733095978033"/>
    <n v="0.27283871271319998"/>
    <s v="Aumento"/>
    <n v="1.4838272247E-3"/>
    <n v="16.6660782909928"/>
  </r>
  <r>
    <n v="2303"/>
    <d v="2022-09-01T00:00:00"/>
    <x v="2"/>
    <x v="9"/>
    <x v="1"/>
    <x v="5"/>
    <x v="64"/>
    <n v="0.26871198333739998"/>
    <n v="114.31322104231511"/>
    <n v="0.55621294157300005"/>
    <s v="Aumento"/>
    <n v="1.5027822482000001E-3"/>
    <n v="14.712227531598799"/>
  </r>
  <r>
    <n v="2304"/>
    <d v="2022-09-01T00:00:00"/>
    <x v="2"/>
    <x v="9"/>
    <x v="1"/>
    <x v="5"/>
    <x v="65"/>
    <n v="0.25347800059699999"/>
    <n v="122.0593788065308"/>
    <n v="-6.9263181762999997E-3"/>
    <s v="Disminución"/>
    <n v="-1.8955023500000002E-5"/>
    <n v="18.672883587292901"/>
  </r>
  <r>
    <n v="2305"/>
    <d v="2022-09-01T00:00:00"/>
    <x v="2"/>
    <x v="9"/>
    <x v="1"/>
    <x v="4"/>
    <x v="66"/>
    <n v="5.7990640037200003E-2"/>
    <n v="124.8665798105567"/>
    <n v="0.50752209082669997"/>
    <s v="Aumento"/>
    <n v="3.2340064500000003E-4"/>
    <n v="19.602107925429099"/>
  </r>
  <r>
    <n v="2306"/>
    <d v="2022-09-01T00:00:00"/>
    <x v="2"/>
    <x v="9"/>
    <x v="1"/>
    <x v="5"/>
    <x v="67"/>
    <n v="5.7990640037200003E-2"/>
    <n v="124.8665798105567"/>
    <n v="0.50752209082669997"/>
    <s v="Aumento"/>
    <n v="3.2340064500000003E-4"/>
    <n v="19.602107925429099"/>
  </r>
  <r>
    <n v="2307"/>
    <d v="2022-09-01T00:00:00"/>
    <x v="2"/>
    <x v="9"/>
    <x v="1"/>
    <x v="4"/>
    <x v="68"/>
    <n v="0.64902722907739996"/>
    <n v="120.0751295375273"/>
    <n v="3.345397642285"/>
    <s v="Aumento"/>
    <n v="2.2312743154299999E-2"/>
    <n v="33.005774300642997"/>
  </r>
  <r>
    <n v="2308"/>
    <d v="2022-09-01T00:00:00"/>
    <x v="2"/>
    <x v="9"/>
    <x v="1"/>
    <x v="5"/>
    <x v="68"/>
    <n v="0.64902722907739996"/>
    <n v="120.0751295375273"/>
    <n v="3.345397642285"/>
    <s v="Aumento"/>
    <n v="2.2312743154299999E-2"/>
    <n v="33.005774300642997"/>
  </r>
  <r>
    <n v="2309"/>
    <d v="2022-09-01T00:00:00"/>
    <x v="2"/>
    <x v="9"/>
    <x v="1"/>
    <x v="4"/>
    <x v="69"/>
    <n v="0.15066625582410001"/>
    <n v="103.7090713388213"/>
    <n v="0.61621351831750004"/>
    <s v="Aumento"/>
    <n v="8.464013986E-4"/>
    <n v="5.6489640879548997"/>
  </r>
  <r>
    <n v="2310"/>
    <d v="2022-09-01T00:00:00"/>
    <x v="2"/>
    <x v="9"/>
    <x v="1"/>
    <x v="5"/>
    <x v="70"/>
    <n v="0.15066625582410001"/>
    <n v="103.7090713388213"/>
    <n v="0.61621351831750004"/>
    <s v="Aumento"/>
    <n v="8.464013986E-4"/>
    <n v="5.6489640879548997"/>
  </r>
  <r>
    <n v="2311"/>
    <d v="2022-09-01T00:00:00"/>
    <x v="2"/>
    <x v="9"/>
    <x v="1"/>
    <x v="3"/>
    <x v="71"/>
    <n v="0.65859621853619998"/>
    <n v="200.22460464958999"/>
    <n v="-1.4993321343173001"/>
    <s v="Disminución"/>
    <n v="-1.7753162594100001E-2"/>
    <n v="40.920924660324999"/>
  </r>
  <r>
    <n v="2312"/>
    <d v="2022-09-01T00:00:00"/>
    <x v="2"/>
    <x v="9"/>
    <x v="1"/>
    <x v="4"/>
    <x v="72"/>
    <n v="0.40807757931869998"/>
    <n v="246.8952355223"/>
    <n v="-2.0479489763232999"/>
    <s v="Disminución"/>
    <n v="-1.86312254313E-2"/>
    <n v="54.118474900414398"/>
  </r>
  <r>
    <n v="2313"/>
    <d v="2022-09-01T00:00:00"/>
    <x v="2"/>
    <x v="9"/>
    <x v="1"/>
    <x v="5"/>
    <x v="73"/>
    <n v="0.40807757931869998"/>
    <n v="246.8952355223"/>
    <n v="-2.0479489763232999"/>
    <s v="Disminución"/>
    <n v="-1.86312254313E-2"/>
    <n v="54.118474900414398"/>
  </r>
  <r>
    <n v="2314"/>
    <d v="2022-09-01T00:00:00"/>
    <x v="2"/>
    <x v="9"/>
    <x v="1"/>
    <x v="4"/>
    <x v="74"/>
    <n v="8.3534356096199996E-2"/>
    <n v="132.64038406613739"/>
    <n v="0.1123228165639"/>
    <s v="Aumento"/>
    <n v="1.0995164370000001E-4"/>
    <n v="19.946634221108901"/>
  </r>
  <r>
    <n v="2315"/>
    <d v="2022-09-01T00:00:00"/>
    <x v="2"/>
    <x v="9"/>
    <x v="1"/>
    <x v="5"/>
    <x v="74"/>
    <n v="8.3534356096199996E-2"/>
    <n v="132.64038406613739"/>
    <n v="0.1123228165639"/>
    <s v="Aumento"/>
    <n v="1.0995164370000001E-4"/>
    <n v="19.946634221108901"/>
  </r>
  <r>
    <n v="2316"/>
    <d v="2022-09-01T00:00:00"/>
    <x v="2"/>
    <x v="9"/>
    <x v="1"/>
    <x v="4"/>
    <x v="75"/>
    <n v="0.16698428312130001"/>
    <n v="119.97972487622781"/>
    <n v="0.43535836180670001"/>
    <s v="Aumento"/>
    <n v="7.6811119350000002E-4"/>
    <n v="5.6434535935285997"/>
  </r>
  <r>
    <n v="2317"/>
    <d v="2022-09-01T00:00:00"/>
    <x v="2"/>
    <x v="9"/>
    <x v="1"/>
    <x v="5"/>
    <x v="75"/>
    <n v="0.16698428312130001"/>
    <n v="119.97972487622781"/>
    <n v="0.43535836180670001"/>
    <s v="Aumento"/>
    <n v="7.6811119350000002E-4"/>
    <n v="5.6434535935285997"/>
  </r>
  <r>
    <n v="2318"/>
    <d v="2022-09-01T00:00:00"/>
    <x v="2"/>
    <x v="9"/>
    <x v="1"/>
    <x v="3"/>
    <x v="76"/>
    <n v="1.7040968377103001"/>
    <n v="105.61269032812289"/>
    <n v="-0.78687724421689997"/>
    <s v="Disminución"/>
    <n v="-1.26249196312E-2"/>
    <n v="12.1956100932809"/>
  </r>
  <r>
    <n v="2319"/>
    <d v="2022-09-01T00:00:00"/>
    <x v="2"/>
    <x v="9"/>
    <x v="1"/>
    <x v="4"/>
    <x v="77"/>
    <n v="0.68890044088899993"/>
    <n v="106.67261554584999"/>
    <n v="-2.192736660689"/>
    <s v="Disminución"/>
    <n v="-1.45715300378E-2"/>
    <n v="12.842039010691099"/>
  </r>
  <r>
    <n v="2320"/>
    <d v="2022-09-01T00:00:00"/>
    <x v="2"/>
    <x v="9"/>
    <x v="1"/>
    <x v="5"/>
    <x v="78"/>
    <n v="0.18205602486819999"/>
    <n v="125.0490751513495"/>
    <n v="-3.6975984226361001"/>
    <s v="Disminución"/>
    <n v="-7.7312291232999996E-3"/>
    <n v="37.6359523242403"/>
  </r>
  <r>
    <n v="2321"/>
    <d v="2022-09-01T00:00:00"/>
    <x v="2"/>
    <x v="9"/>
    <x v="1"/>
    <x v="5"/>
    <x v="79"/>
    <n v="0.2034534948183"/>
    <n v="99.292034824084894"/>
    <n v="-1.5770767715795"/>
    <s v="Disminución"/>
    <n v="-2.8629681710000002E-3"/>
    <n v="2.4062244463573998"/>
  </r>
  <r>
    <n v="2322"/>
    <d v="2022-09-01T00:00:00"/>
    <x v="2"/>
    <x v="9"/>
    <x v="1"/>
    <x v="5"/>
    <x v="80"/>
    <n v="0.15780091205069999"/>
    <n v="103.90937797972791"/>
    <n v="-2.4167497177374999"/>
    <s v="Disminución"/>
    <n v="-3.5917080687E-3"/>
    <n v="2.9911461633829002"/>
  </r>
  <r>
    <n v="2323"/>
    <d v="2022-09-01T00:00:00"/>
    <x v="2"/>
    <x v="9"/>
    <x v="1"/>
    <x v="5"/>
    <x v="81"/>
    <n v="0.14559000915180001"/>
    <n v="97.002317114301306"/>
    <n v="-0.30777408383440003"/>
    <s v="Disminución"/>
    <n v="-3.856246748E-4"/>
    <n v="9.1768567123521994"/>
  </r>
  <r>
    <n v="2324"/>
    <d v="2022-09-01T00:00:00"/>
    <x v="2"/>
    <x v="9"/>
    <x v="1"/>
    <x v="4"/>
    <x v="82"/>
    <n v="0.21776597557249999"/>
    <n v="89.702139298649598"/>
    <n v="-2.4110591800166001"/>
    <s v="Disminución"/>
    <n v="-4.2685509627999997E-3"/>
    <n v="6.7698764587653999"/>
  </r>
  <r>
    <n v="2325"/>
    <d v="2022-09-01T00:00:00"/>
    <x v="2"/>
    <x v="9"/>
    <x v="1"/>
    <x v="5"/>
    <x v="83"/>
    <n v="8.8832571525000001E-2"/>
    <n v="85.192161200048702"/>
    <n v="-7.9164820821096997"/>
    <s v="Disminución"/>
    <n v="-5.7544335552000003E-3"/>
    <n v="15.5106560691992"/>
  </r>
  <r>
    <n v="2326"/>
    <d v="2022-09-01T00:00:00"/>
    <x v="2"/>
    <x v="9"/>
    <x v="1"/>
    <x v="5"/>
    <x v="84"/>
    <n v="0.12893340404750001"/>
    <n v="92.809425226449605"/>
    <n v="1.4239246076494001"/>
    <s v="Aumento"/>
    <n v="1.4858825923999999E-3"/>
    <n v="1.8935888090849"/>
  </r>
  <r>
    <n v="2327"/>
    <d v="2022-09-01T00:00:00"/>
    <x v="2"/>
    <x v="9"/>
    <x v="1"/>
    <x v="4"/>
    <x v="85"/>
    <n v="0.2796545963182"/>
    <n v="128.56528127534759"/>
    <n v="6.1471696330315"/>
    <s v="Aumento"/>
    <n v="1.8415894759899999E-2"/>
    <n v="31.143862647471799"/>
  </r>
  <r>
    <n v="2328"/>
    <d v="2022-09-01T00:00:00"/>
    <x v="2"/>
    <x v="9"/>
    <x v="1"/>
    <x v="5"/>
    <x v="86"/>
    <n v="0.2796545963182"/>
    <n v="128.56528127534759"/>
    <n v="6.1471696330315"/>
    <s v="Aumento"/>
    <n v="1.8415894759899999E-2"/>
    <n v="31.143862647471799"/>
  </r>
  <r>
    <n v="2329"/>
    <d v="2022-09-01T00:00:00"/>
    <x v="2"/>
    <x v="9"/>
    <x v="1"/>
    <x v="4"/>
    <x v="87"/>
    <n v="0.12949218509429999"/>
    <n v="79.366027758783801"/>
    <n v="-0.61755321715120004"/>
    <s v="Disminución"/>
    <n v="-5.6483719380000003E-4"/>
    <n v="3.8197068203262998"/>
  </r>
  <r>
    <n v="2330"/>
    <d v="2022-09-01T00:00:00"/>
    <x v="2"/>
    <x v="9"/>
    <x v="1"/>
    <x v="5"/>
    <x v="88"/>
    <n v="0.12949218509429999"/>
    <n v="79.366027758783801"/>
    <n v="-0.61755321715120004"/>
    <s v="Disminución"/>
    <n v="-5.6483719380000003E-4"/>
    <n v="3.8197068203262998"/>
  </r>
  <r>
    <n v="2331"/>
    <d v="2022-09-01T00:00:00"/>
    <x v="2"/>
    <x v="9"/>
    <x v="1"/>
    <x v="4"/>
    <x v="89"/>
    <n v="0.26358346560019996"/>
    <n v="106.4022809899287"/>
    <n v="-4.5478458905258003"/>
    <s v="Disminución"/>
    <n v="-1.18186939625E-2"/>
    <n v="2.0874094834380998"/>
  </r>
  <r>
    <n v="2332"/>
    <d v="2022-09-01T00:00:00"/>
    <x v="2"/>
    <x v="9"/>
    <x v="1"/>
    <x v="5"/>
    <x v="90"/>
    <n v="0.16100487492609999"/>
    <n v="113.00862653713391"/>
    <n v="-4.5511544409104996"/>
    <s v="Disminución"/>
    <n v="-7.6732949993000002E-3"/>
    <n v="5.0608624905345998"/>
  </r>
  <r>
    <n v="2333"/>
    <d v="2022-09-01T00:00:00"/>
    <x v="2"/>
    <x v="9"/>
    <x v="1"/>
    <x v="5"/>
    <x v="91"/>
    <n v="0.1025785906741"/>
    <n v="96.033120802051897"/>
    <n v="-4.5417343110384003"/>
    <s v="Disminución"/>
    <n v="-4.1453989631999996E-3"/>
    <n v="-2.9840849580244"/>
  </r>
  <r>
    <n v="2334"/>
    <d v="2022-09-01T00:00:00"/>
    <x v="2"/>
    <x v="9"/>
    <x v="1"/>
    <x v="4"/>
    <x v="92"/>
    <n v="0.1247001742361"/>
    <n v="101.65448259259441"/>
    <n v="0.16330728764899999"/>
    <s v="Aumento"/>
    <n v="1.827977658E-4"/>
    <n v="3.8630388774973001"/>
  </r>
  <r>
    <n v="2335"/>
    <d v="2022-09-01T00:00:00"/>
    <x v="2"/>
    <x v="9"/>
    <x v="1"/>
    <x v="5"/>
    <x v="93"/>
    <n v="0.1247001742361"/>
    <n v="101.65448259259441"/>
    <n v="0.16330728764899999"/>
    <s v="Aumento"/>
    <n v="1.827977658E-4"/>
    <n v="3.8630388774973001"/>
  </r>
  <r>
    <n v="2336"/>
    <d v="2022-09-01T00:00:00"/>
    <x v="2"/>
    <x v="9"/>
    <x v="1"/>
    <x v="3"/>
    <x v="94"/>
    <n v="3.9056444085678006"/>
    <n v="103.8084150377273"/>
    <n v="-6.7559864696525"/>
    <s v="Disminución"/>
    <n v="-0.2598205225702"/>
    <n v="38.308938237015397"/>
  </r>
  <r>
    <n v="2337"/>
    <d v="2022-09-01T00:00:00"/>
    <x v="2"/>
    <x v="9"/>
    <x v="1"/>
    <x v="4"/>
    <x v="95"/>
    <n v="0.37946593778779997"/>
    <n v="106.0964087456405"/>
    <n v="-5.4307983351422999"/>
    <s v="Disminución"/>
    <n v="-2.0448799390200001E-2"/>
    <n v="37.742102663349598"/>
  </r>
  <r>
    <n v="2338"/>
    <d v="2022-09-01T00:00:00"/>
    <x v="2"/>
    <x v="9"/>
    <x v="1"/>
    <x v="5"/>
    <x v="96"/>
    <n v="0.1152998753929"/>
    <n v="103.8866181764204"/>
    <n v="-7.9456009444940996"/>
    <s v="Disminución"/>
    <n v="-9.1443118454000005E-3"/>
    <n v="26.481772572912899"/>
  </r>
  <r>
    <n v="2339"/>
    <d v="2022-09-01T00:00:00"/>
    <x v="2"/>
    <x v="9"/>
    <x v="1"/>
    <x v="5"/>
    <x v="97"/>
    <n v="6.7919813353E-2"/>
    <n v="158.5409985851289"/>
    <n v="8.4064915974204997"/>
    <s v="Aumento"/>
    <n v="7.3854667288999996E-3"/>
    <n v="87.159712531777402"/>
  </r>
  <r>
    <n v="2340"/>
    <d v="2022-09-01T00:00:00"/>
    <x v="2"/>
    <x v="9"/>
    <x v="1"/>
    <x v="5"/>
    <x v="98"/>
    <n v="0.13267626599749999"/>
    <n v="86.997358569244994"/>
    <n v="-20.131670545347799"/>
    <s v="Disminución"/>
    <n v="-2.5732672928000001E-2"/>
    <n v="8.6166055624461997"/>
  </r>
  <r>
    <n v="2341"/>
    <d v="2022-09-01T00:00:00"/>
    <x v="2"/>
    <x v="9"/>
    <x v="1"/>
    <x v="5"/>
    <x v="99"/>
    <n v="6.3569983044399994E-2"/>
    <n v="93.932688111106501"/>
    <n v="15.3867564318136"/>
    <s v="Aumento"/>
    <n v="7.0427186543000004E-3"/>
    <n v="76.767227026167902"/>
  </r>
  <r>
    <n v="2342"/>
    <d v="2022-09-01T00:00:00"/>
    <x v="2"/>
    <x v="9"/>
    <x v="1"/>
    <x v="4"/>
    <x v="100"/>
    <n v="1.0304032305385999"/>
    <n v="81.675206870511104"/>
    <n v="-30.7350538166618"/>
    <s v="Disminución"/>
    <n v="-0.33029219460600001"/>
    <n v="32.002168916938501"/>
  </r>
  <r>
    <n v="2343"/>
    <d v="2022-09-01T00:00:00"/>
    <x v="2"/>
    <x v="9"/>
    <x v="1"/>
    <x v="5"/>
    <x v="101"/>
    <n v="0.70415463637810005"/>
    <n v="60.676963897729102"/>
    <n v="-45.1969456929613"/>
    <s v="Disminución"/>
    <n v="-0.31165678611300002"/>
    <n v="16.620963662874502"/>
  </r>
  <r>
    <n v="2344"/>
    <d v="2022-09-01T00:00:00"/>
    <x v="2"/>
    <x v="9"/>
    <x v="1"/>
    <x v="5"/>
    <x v="102"/>
    <n v="5.6021875585399998E-2"/>
    <n v="97.705033754519505"/>
    <n v="-8.3602078348309004"/>
    <s v="Disminución"/>
    <n v="-4.4165987123000001E-3"/>
    <n v="28.616968914312199"/>
  </r>
  <r>
    <n v="2345"/>
    <d v="2022-09-01T00:00:00"/>
    <x v="2"/>
    <x v="9"/>
    <x v="1"/>
    <x v="5"/>
    <x v="103"/>
    <n v="0.17562211629060001"/>
    <n v="137.1135120933501"/>
    <n v="-5.7502791758956002"/>
    <s v="Disminución"/>
    <n v="-1.29941746078E-2"/>
    <n v="80.516442959605996"/>
  </r>
  <r>
    <n v="2346"/>
    <d v="2022-09-01T00:00:00"/>
    <x v="2"/>
    <x v="9"/>
    <x v="1"/>
    <x v="5"/>
    <x v="104"/>
    <n v="9.4604602284500003E-2"/>
    <n v="125.5609861103223"/>
    <n v="-1.1521960780923"/>
    <s v="Disminución"/>
    <n v="-1.2246351729E-3"/>
    <n v="24.731720086989501"/>
  </r>
  <r>
    <n v="2347"/>
    <d v="2022-09-01T00:00:00"/>
    <x v="2"/>
    <x v="9"/>
    <x v="1"/>
    <x v="4"/>
    <x v="105"/>
    <n v="5.5460241131899998E-2"/>
    <n v="100.5960255270903"/>
    <n v="-22.612641887657801"/>
    <s v="Disminución"/>
    <n v="-1.4418638026499999E-2"/>
    <n v="0.7194065790627"/>
  </r>
  <r>
    <n v="2348"/>
    <d v="2022-09-01T00:00:00"/>
    <x v="2"/>
    <x v="9"/>
    <x v="1"/>
    <x v="5"/>
    <x v="106"/>
    <n v="5.5460241131899998E-2"/>
    <n v="100.5960255270903"/>
    <n v="-22.612641887657801"/>
    <s v="Disminución"/>
    <n v="-1.4418638026499999E-2"/>
    <n v="0.7194065790627"/>
  </r>
  <r>
    <n v="2349"/>
    <d v="2022-09-01T00:00:00"/>
    <x v="2"/>
    <x v="9"/>
    <x v="1"/>
    <x v="4"/>
    <x v="107"/>
    <n v="0.74279784308719998"/>
    <n v="76.661949541544004"/>
    <n v="-3.2631327764033"/>
    <s v="Disminución"/>
    <n v="-1.6989226213900002E-2"/>
    <n v="42.265945964138503"/>
  </r>
  <r>
    <n v="2350"/>
    <d v="2022-09-01T00:00:00"/>
    <x v="2"/>
    <x v="9"/>
    <x v="1"/>
    <x v="5"/>
    <x v="108"/>
    <n v="0.57458395819499997"/>
    <n v="69.631898819664599"/>
    <n v="-3.6944535012808002"/>
    <s v="Disminución"/>
    <n v="-1.3575036905999999E-2"/>
    <n v="63.186855361206"/>
  </r>
  <r>
    <n v="2351"/>
    <d v="2022-09-01T00:00:00"/>
    <x v="2"/>
    <x v="9"/>
    <x v="1"/>
    <x v="5"/>
    <x v="109"/>
    <n v="6.0451632985800002E-2"/>
    <n v="108.0425522514635"/>
    <n v="-7.1468426446461004"/>
    <s v="Disminución"/>
    <n v="-4.4463208149E-3"/>
    <n v="-18.1963678703341"/>
  </r>
  <r>
    <n v="2352"/>
    <d v="2022-09-01T00:00:00"/>
    <x v="2"/>
    <x v="9"/>
    <x v="1"/>
    <x v="5"/>
    <x v="110"/>
    <n v="0.1077622519064"/>
    <n v="96.542247644970701"/>
    <n v="1.1344086570495"/>
    <s v="Aumento"/>
    <n v="1.0321315070999999E-3"/>
    <n v="38.254387388333598"/>
  </r>
  <r>
    <n v="2353"/>
    <d v="2022-09-01T00:00:00"/>
    <x v="2"/>
    <x v="9"/>
    <x v="1"/>
    <x v="4"/>
    <x v="111"/>
    <n v="0.7192082736144999"/>
    <n v="130.87792575787179"/>
    <n v="11.373820861581001"/>
    <s v="Aumento"/>
    <n v="8.5020708939299999E-2"/>
    <n v="83.017219977852704"/>
  </r>
  <r>
    <n v="2354"/>
    <d v="2022-09-01T00:00:00"/>
    <x v="2"/>
    <x v="9"/>
    <x v="1"/>
    <x v="5"/>
    <x v="112"/>
    <n v="0.50244288063919995"/>
    <n v="136.8681652059858"/>
    <n v="16.494587006426201"/>
    <s v="Aumento"/>
    <n v="8.6120237996899995E-2"/>
    <n v="118.7495109829313"/>
  </r>
  <r>
    <n v="2355"/>
    <d v="2022-09-01T00:00:00"/>
    <x v="2"/>
    <x v="9"/>
    <x v="1"/>
    <x v="5"/>
    <x v="113"/>
    <n v="6.3964354986400004E-2"/>
    <n v="127.05990345793001"/>
    <n v="-1.6502598907518"/>
    <s v="Disminución"/>
    <n v="-1.2061631406999999E-3"/>
    <n v="50.0176493386546"/>
  </r>
  <r>
    <n v="2356"/>
    <d v="2022-09-01T00:00:00"/>
    <x v="2"/>
    <x v="9"/>
    <x v="1"/>
    <x v="5"/>
    <x v="114"/>
    <n v="0.15280103798889999"/>
    <n v="112.77899222516611"/>
    <n v="7.0010808447799999E-2"/>
    <s v="Aumento"/>
    <n v="1.0663408309999999E-4"/>
    <n v="18.219907812431501"/>
  </r>
  <r>
    <n v="2357"/>
    <d v="2022-09-01T00:00:00"/>
    <x v="2"/>
    <x v="9"/>
    <x v="1"/>
    <x v="4"/>
    <x v="115"/>
    <n v="0.53279153732710005"/>
    <n v="135.1918789630225"/>
    <n v="5.1122471567129004"/>
    <s v="Aumento"/>
    <n v="3.0984666249299998E-2"/>
    <n v="27.043453614588401"/>
  </r>
  <r>
    <n v="2358"/>
    <d v="2022-09-01T00:00:00"/>
    <x v="2"/>
    <x v="9"/>
    <x v="1"/>
    <x v="5"/>
    <x v="116"/>
    <n v="0.53279153732710005"/>
    <n v="135.1918789630225"/>
    <n v="5.1122471567129004"/>
    <s v="Aumento"/>
    <n v="3.0984666249299998E-2"/>
    <n v="27.043453614588401"/>
  </r>
  <r>
    <n v="2359"/>
    <d v="2022-09-01T00:00:00"/>
    <x v="2"/>
    <x v="9"/>
    <x v="1"/>
    <x v="4"/>
    <x v="117"/>
    <n v="0.44551734508069996"/>
    <n v="117.4800474393742"/>
    <n v="1.3847907929564001"/>
    <s v="Aumento"/>
    <n v="6.3229604778999998E-3"/>
    <n v="12.649169116617999"/>
  </r>
  <r>
    <n v="2360"/>
    <d v="2022-09-01T00:00:00"/>
    <x v="2"/>
    <x v="9"/>
    <x v="1"/>
    <x v="5"/>
    <x v="118"/>
    <n v="0.12145633917280001"/>
    <n v="124.46921762788"/>
    <n v="2.0451697938600001E-2"/>
    <s v="Aumento"/>
    <n v="2.7340287899999999E-5"/>
    <n v="18.727887580831599"/>
  </r>
  <r>
    <n v="2361"/>
    <d v="2022-09-01T00:00:00"/>
    <x v="2"/>
    <x v="9"/>
    <x v="1"/>
    <x v="5"/>
    <x v="119"/>
    <n v="0.1341442937898"/>
    <n v="116.4077984173002"/>
    <n v="1.3855695273944"/>
    <s v="Aumento"/>
    <n v="1.8874994618000001E-3"/>
    <n v="12.291044486648101"/>
  </r>
  <r>
    <n v="2362"/>
    <d v="2022-09-01T00:00:00"/>
    <x v="2"/>
    <x v="9"/>
    <x v="1"/>
    <x v="5"/>
    <x v="120"/>
    <n v="0.18991671211809999"/>
    <n v="113.76766779012971"/>
    <n v="2.3611646994323001"/>
    <s v="Aumento"/>
    <n v="4.4081207281000002E-3"/>
    <n v="8.9958631902910007"/>
  </r>
  <r>
    <n v="2363"/>
    <d v="2022-09-01T00:00:00"/>
    <x v="2"/>
    <x v="9"/>
    <x v="1"/>
    <x v="3"/>
    <x v="121"/>
    <n v="1.2479278713816"/>
    <n v="110.9024610934017"/>
    <n v="-0.70646620339330002"/>
    <s v="Disminución"/>
    <n v="-8.7092643076000006E-3"/>
    <n v="10.035023116119801"/>
  </r>
  <r>
    <n v="2364"/>
    <d v="2022-09-01T00:00:00"/>
    <x v="2"/>
    <x v="9"/>
    <x v="1"/>
    <x v="4"/>
    <x v="122"/>
    <n v="0.52725599910359999"/>
    <n v="108.342873993872"/>
    <n v="6.4948207039E-3"/>
    <s v="Aumento"/>
    <n v="3.2812643599999999E-5"/>
    <n v="7.9990478036059001"/>
  </r>
  <r>
    <n v="2365"/>
    <d v="2022-09-01T00:00:00"/>
    <x v="2"/>
    <x v="9"/>
    <x v="1"/>
    <x v="5"/>
    <x v="123"/>
    <n v="0.52725599910359999"/>
    <n v="108.342873993872"/>
    <n v="6.4948207039E-3"/>
    <s v="Aumento"/>
    <n v="3.2812643599999999E-5"/>
    <n v="7.9990478036059001"/>
  </r>
  <r>
    <n v="2366"/>
    <d v="2022-09-01T00:00:00"/>
    <x v="2"/>
    <x v="9"/>
    <x v="1"/>
    <x v="4"/>
    <x v="124"/>
    <n v="7.0902558539100005E-2"/>
    <n v="102.29834784467469"/>
    <n v="-4.4314829367152999"/>
    <s v="Disminución"/>
    <n v="-2.9747134717000002E-3"/>
    <n v="2.1404693730125999"/>
  </r>
  <r>
    <n v="2367"/>
    <d v="2022-09-01T00:00:00"/>
    <x v="2"/>
    <x v="9"/>
    <x v="1"/>
    <x v="5"/>
    <x v="125"/>
    <n v="7.0902558539100005E-2"/>
    <n v="102.29834784467469"/>
    <n v="-4.4314829367152999"/>
    <s v="Disminución"/>
    <n v="-2.9747134717000002E-3"/>
    <n v="2.1404693730125999"/>
  </r>
  <r>
    <n v="2368"/>
    <d v="2022-09-01T00:00:00"/>
    <x v="2"/>
    <x v="9"/>
    <x v="1"/>
    <x v="4"/>
    <x v="126"/>
    <n v="0.17920866054699999"/>
    <n v="119.92961452615469"/>
    <n v="-0.3706214908555"/>
    <s v="Disminución"/>
    <n v="-7.0714583570000004E-4"/>
    <n v="17.705385236937801"/>
  </r>
  <r>
    <n v="2369"/>
    <d v="2022-09-01T00:00:00"/>
    <x v="2"/>
    <x v="9"/>
    <x v="1"/>
    <x v="5"/>
    <x v="126"/>
    <n v="0.17920866054699999"/>
    <n v="119.92961452615469"/>
    <n v="-0.3706214908555"/>
    <s v="Disminución"/>
    <n v="-7.0714583570000004E-4"/>
    <n v="17.705385236937801"/>
  </r>
  <r>
    <n v="2370"/>
    <d v="2022-09-01T00:00:00"/>
    <x v="2"/>
    <x v="9"/>
    <x v="1"/>
    <x v="4"/>
    <x v="127"/>
    <n v="0.29268901841380002"/>
    <n v="115.8827669812266"/>
    <n v="-0.20943588051289999"/>
    <s v="Disminución"/>
    <n v="-6.2960370209999995E-4"/>
    <n v="11.210847602172"/>
  </r>
  <r>
    <n v="2371"/>
    <d v="2022-09-01T00:00:00"/>
    <x v="2"/>
    <x v="9"/>
    <x v="1"/>
    <x v="5"/>
    <x v="127"/>
    <n v="0.29268901841380002"/>
    <n v="115.8827669812266"/>
    <n v="-0.20943588051289999"/>
    <s v="Disminución"/>
    <n v="-6.2960370209999995E-4"/>
    <n v="11.210847602172"/>
  </r>
  <r>
    <n v="2372"/>
    <d v="2022-09-01T00:00:00"/>
    <x v="2"/>
    <x v="9"/>
    <x v="1"/>
    <x v="4"/>
    <x v="128"/>
    <n v="0.1778716347781"/>
    <n v="104.6293213565025"/>
    <n v="-2.6211276203608"/>
    <s v="Disminución"/>
    <n v="-4.4306139417999999E-3"/>
    <n v="9.3203104097412002"/>
  </r>
  <r>
    <n v="2373"/>
    <d v="2022-09-01T00:00:00"/>
    <x v="2"/>
    <x v="9"/>
    <x v="1"/>
    <x v="5"/>
    <x v="129"/>
    <n v="0.1778716347781"/>
    <n v="104.6293213565025"/>
    <n v="-2.6211276203608"/>
    <s v="Disminución"/>
    <n v="-4.4306139417999999E-3"/>
    <n v="9.3203104097412002"/>
  </r>
  <r>
    <n v="2374"/>
    <d v="2022-09-01T00:00:00"/>
    <x v="2"/>
    <x v="9"/>
    <x v="1"/>
    <x v="3"/>
    <x v="130"/>
    <n v="1.1569809565125999"/>
    <n v="112.8446563021201"/>
    <n v="0.98370473345069998"/>
    <s v="Aumento"/>
    <n v="1.1248666724500001E-2"/>
    <n v="10.9038983699726"/>
  </r>
  <r>
    <n v="2375"/>
    <d v="2022-09-01T00:00:00"/>
    <x v="2"/>
    <x v="9"/>
    <x v="1"/>
    <x v="4"/>
    <x v="131"/>
    <n v="0.19293445750929999"/>
    <n v="110.6745452162176"/>
    <n v="0.63781095068460003"/>
    <s v="Aumento"/>
    <n v="1.1969298924999999E-3"/>
    <n v="11.049659568277599"/>
  </r>
  <r>
    <n v="2376"/>
    <d v="2022-09-01T00:00:00"/>
    <x v="2"/>
    <x v="9"/>
    <x v="1"/>
    <x v="5"/>
    <x v="132"/>
    <n v="0.11725688983800001"/>
    <n v="110.0085258589591"/>
    <n v="0.48525159442900001"/>
    <s v="Aumento"/>
    <n v="5.509468973E-4"/>
    <n v="10.006028306272601"/>
  </r>
  <r>
    <n v="2377"/>
    <d v="2022-09-01T00:00:00"/>
    <x v="2"/>
    <x v="9"/>
    <x v="1"/>
    <x v="5"/>
    <x v="133"/>
    <n v="7.5677567671300003E-2"/>
    <n v="111.70649379499901"/>
    <n v="0.87149232561720003"/>
    <s v="Aumento"/>
    <n v="6.4598299520000001E-4"/>
    <n v="12.680831607779201"/>
  </r>
  <r>
    <n v="2378"/>
    <d v="2022-09-01T00:00:00"/>
    <x v="2"/>
    <x v="9"/>
    <x v="1"/>
    <x v="4"/>
    <x v="134"/>
    <n v="0.85493417520309989"/>
    <n v="112.33915185631869"/>
    <n v="1.0629313659387001"/>
    <s v="Aumento"/>
    <n v="8.9342382488000003E-3"/>
    <n v="11.193069587819499"/>
  </r>
  <r>
    <n v="2379"/>
    <d v="2022-09-01T00:00:00"/>
    <x v="2"/>
    <x v="9"/>
    <x v="1"/>
    <x v="5"/>
    <x v="135"/>
    <n v="5.9873336430799999E-2"/>
    <n v="115.7236407352711"/>
    <n v="0.1909267529193"/>
    <s v="Aumento"/>
    <n v="1.167815728E-4"/>
    <n v="14.2536463977859"/>
  </r>
  <r>
    <n v="2380"/>
    <d v="2022-09-01T00:00:00"/>
    <x v="2"/>
    <x v="9"/>
    <x v="1"/>
    <x v="5"/>
    <x v="136"/>
    <n v="0.1095376576153"/>
    <n v="102.3075828397927"/>
    <n v="2.8136459758600001"/>
    <s v="Aumento"/>
    <n v="2.7125037309E-3"/>
    <n v="8.3350897859988002"/>
  </r>
  <r>
    <n v="2381"/>
    <d v="2022-09-01T00:00:00"/>
    <x v="2"/>
    <x v="9"/>
    <x v="1"/>
    <x v="5"/>
    <x v="137"/>
    <n v="0.1568454307977"/>
    <n v="98.955538301767803"/>
    <n v="1.5214043058840001"/>
    <s v="Aumento"/>
    <n v="2.0572135712000001E-3"/>
    <n v="4.5055290694641004"/>
  </r>
  <r>
    <n v="2382"/>
    <d v="2022-09-01T00:00:00"/>
    <x v="2"/>
    <x v="9"/>
    <x v="1"/>
    <x v="5"/>
    <x v="138"/>
    <n v="0.14533312764010001"/>
    <n v="106.66938257621921"/>
    <n v="-0.79253789196190005"/>
    <s v="Disminución"/>
    <n v="-1.0953690758999999E-3"/>
    <n v="8.5544730454080007"/>
  </r>
  <r>
    <n v="2383"/>
    <d v="2022-09-01T00:00:00"/>
    <x v="2"/>
    <x v="9"/>
    <x v="1"/>
    <x v="5"/>
    <x v="139"/>
    <n v="0.15544741860520001"/>
    <n v="115.8996228211211"/>
    <n v="-0.1043126993602"/>
    <s v="Disminución"/>
    <n v="-1.6639350150000001E-4"/>
    <n v="19.4320417845436"/>
  </r>
  <r>
    <n v="2384"/>
    <d v="2022-09-01T00:00:00"/>
    <x v="2"/>
    <x v="9"/>
    <x v="1"/>
    <x v="5"/>
    <x v="140"/>
    <n v="0.227897204114"/>
    <n v="126.669699961322"/>
    <n v="2.1236752341041001"/>
    <s v="Aumento"/>
    <n v="5.3095019513E-3"/>
    <n v="12.114325153892599"/>
  </r>
  <r>
    <n v="2385"/>
    <d v="2022-09-01T00:00:00"/>
    <x v="2"/>
    <x v="9"/>
    <x v="1"/>
    <x v="4"/>
    <x v="141"/>
    <n v="0.1091123238002"/>
    <n v="120.642695990875"/>
    <n v="0.96912625911560002"/>
    <s v="Aumento"/>
    <n v="1.1174985832E-3"/>
    <n v="8.6118111701121993"/>
  </r>
  <r>
    <n v="2386"/>
    <d v="2022-09-01T00:00:00"/>
    <x v="2"/>
    <x v="9"/>
    <x v="1"/>
    <x v="5"/>
    <x v="142"/>
    <n v="0.1091123238002"/>
    <n v="120.642695990875"/>
    <n v="0.96912625911560002"/>
    <s v="Aumento"/>
    <n v="1.1174985832E-3"/>
    <n v="8.6118111701121993"/>
  </r>
  <r>
    <n v="2387"/>
    <d v="2022-09-01T00:00:00"/>
    <x v="2"/>
    <x v="9"/>
    <x v="1"/>
    <x v="2"/>
    <x v="143"/>
    <n v="2.0343097819712002"/>
    <n v="127.1906844997412"/>
    <n v="0.1241560539966"/>
    <s v="Aumento"/>
    <n v="2.8378001267E-3"/>
    <n v="24.672479079214401"/>
  </r>
  <r>
    <n v="2388"/>
    <d v="2022-09-01T00:00:00"/>
    <x v="2"/>
    <x v="9"/>
    <x v="1"/>
    <x v="3"/>
    <x v="144"/>
    <n v="0.75635486065659996"/>
    <n v="113.35345863872431"/>
    <n v="9.6674391929999996E-3"/>
    <s v="Aumento"/>
    <n v="7.3301054599999999E-5"/>
    <n v="12.7967739030712"/>
  </r>
  <r>
    <n v="2389"/>
    <d v="2022-09-01T00:00:00"/>
    <x v="2"/>
    <x v="9"/>
    <x v="1"/>
    <x v="4"/>
    <x v="144"/>
    <n v="0.75635486065659996"/>
    <n v="113.35345863872431"/>
    <n v="9.6674391929999996E-3"/>
    <s v="Aumento"/>
    <n v="7.3301054599999999E-5"/>
    <n v="12.7967739030712"/>
  </r>
  <r>
    <n v="2390"/>
    <d v="2022-09-01T00:00:00"/>
    <x v="2"/>
    <x v="9"/>
    <x v="1"/>
    <x v="5"/>
    <x v="145"/>
    <n v="0.589171491923"/>
    <n v="114.297850733668"/>
    <n v="0.39741402189000002"/>
    <s v="Aumento"/>
    <n v="2.3576581101000002E-3"/>
    <n v="14.2188697727853"/>
  </r>
  <r>
    <n v="2391"/>
    <d v="2022-09-01T00:00:00"/>
    <x v="2"/>
    <x v="9"/>
    <x v="1"/>
    <x v="5"/>
    <x v="146"/>
    <n v="0.16718336873360001"/>
    <n v="110.02532316835411"/>
    <n v="-1.3846575256675999"/>
    <s v="Disminución"/>
    <n v="-2.2843570554999999E-3"/>
    <n v="7.8795042753595999"/>
  </r>
  <r>
    <n v="2392"/>
    <d v="2022-09-01T00:00:00"/>
    <x v="2"/>
    <x v="9"/>
    <x v="1"/>
    <x v="3"/>
    <x v="147"/>
    <n v="0.6835178707142"/>
    <n v="163.61569100796831"/>
    <n v="-0.2456161392174"/>
    <s v="Disminución"/>
    <n v="-2.4354550236999999E-3"/>
    <n v="52.873646240832898"/>
  </r>
  <r>
    <n v="2393"/>
    <d v="2022-09-01T00:00:00"/>
    <x v="2"/>
    <x v="9"/>
    <x v="1"/>
    <x v="4"/>
    <x v="147"/>
    <n v="0.6835178707142"/>
    <n v="163.61569100796831"/>
    <n v="-0.2456161392174"/>
    <s v="Disminución"/>
    <n v="-2.4354550236999999E-3"/>
    <n v="52.873646240832898"/>
  </r>
  <r>
    <n v="2394"/>
    <d v="2022-09-01T00:00:00"/>
    <x v="2"/>
    <x v="9"/>
    <x v="1"/>
    <x v="5"/>
    <x v="147"/>
    <n v="0.6835178707142"/>
    <n v="163.61569100796831"/>
    <n v="-0.2456161392174"/>
    <s v="Disminución"/>
    <n v="-2.4354550236999999E-3"/>
    <n v="52.873646240832898"/>
  </r>
  <r>
    <n v="2395"/>
    <d v="2022-09-01T00:00:00"/>
    <x v="2"/>
    <x v="9"/>
    <x v="1"/>
    <x v="3"/>
    <x v="148"/>
    <n v="7.5583316917699997E-2"/>
    <n v="98.5316259535428"/>
    <n v="0.68972780570509995"/>
    <s v="Aumento"/>
    <n v="4.5120566429999998E-4"/>
    <n v="3.4691729547485002"/>
  </r>
  <r>
    <n v="2396"/>
    <d v="2022-09-01T00:00:00"/>
    <x v="2"/>
    <x v="9"/>
    <x v="1"/>
    <x v="4"/>
    <x v="148"/>
    <n v="7.5583316917699997E-2"/>
    <n v="98.5316259535428"/>
    <n v="0.68972780570509995"/>
    <s v="Aumento"/>
    <n v="4.5120566429999998E-4"/>
    <n v="3.4691729547485002"/>
  </r>
  <r>
    <n v="2397"/>
    <d v="2022-09-01T00:00:00"/>
    <x v="2"/>
    <x v="9"/>
    <x v="1"/>
    <x v="5"/>
    <x v="148"/>
    <n v="7.5583316917699997E-2"/>
    <n v="98.5316259535428"/>
    <n v="0.68972780570509995"/>
    <s v="Aumento"/>
    <n v="4.5120566429999998E-4"/>
    <n v="3.4691729547485002"/>
  </r>
  <r>
    <n v="2398"/>
    <d v="2022-09-01T00:00:00"/>
    <x v="2"/>
    <x v="9"/>
    <x v="1"/>
    <x v="3"/>
    <x v="149"/>
    <n v="0.51885373368270005"/>
    <n v="103.5517621014082"/>
    <n v="1.0093878747430001"/>
    <s v="Aumento"/>
    <n v="4.7487484315000003E-3"/>
    <n v="4.9812298730634001"/>
  </r>
  <r>
    <n v="2399"/>
    <d v="2022-09-01T00:00:00"/>
    <x v="2"/>
    <x v="9"/>
    <x v="1"/>
    <x v="4"/>
    <x v="149"/>
    <n v="0.51885373368270005"/>
    <n v="103.5517621014082"/>
    <n v="1.0093878747430001"/>
    <s v="Aumento"/>
    <n v="4.7487484315000003E-3"/>
    <n v="4.9812298730634001"/>
  </r>
  <r>
    <n v="2400"/>
    <d v="2022-09-01T00:00:00"/>
    <x v="2"/>
    <x v="9"/>
    <x v="1"/>
    <x v="5"/>
    <x v="149"/>
    <n v="0.51885373368270005"/>
    <n v="103.5517621014082"/>
    <n v="1.0093878747430001"/>
    <s v="Aumento"/>
    <n v="4.7487484315000003E-3"/>
    <n v="4.9812298730634001"/>
  </r>
  <r>
    <n v="2237"/>
    <d v="2022-10-01T00:00:00"/>
    <x v="2"/>
    <x v="10"/>
    <x v="0"/>
    <x v="0"/>
    <x v="0"/>
    <n v="100.00000000000009"/>
    <n v="111.1315125867937"/>
    <n v="-0.76190150258389999"/>
    <s v="Disminución"/>
    <n v="-0.76190150258389999"/>
    <n v="8.9913986109598998"/>
  </r>
  <r>
    <n v="2238"/>
    <d v="2022-10-01T00:00:00"/>
    <x v="2"/>
    <x v="10"/>
    <x v="1"/>
    <x v="1"/>
    <x v="1"/>
    <n v="24.316261772934901"/>
    <n v="120.4296465053645"/>
    <n v="1.0131790075022999"/>
    <s v="Aumento"/>
    <n v="0.26228869608439997"/>
    <n v="20.7479395916532"/>
  </r>
  <r>
    <n v="2239"/>
    <d v="2022-10-01T00:00:00"/>
    <x v="2"/>
    <x v="10"/>
    <x v="1"/>
    <x v="2"/>
    <x v="2"/>
    <n v="22.281951990963702"/>
    <n v="119.7488694357131"/>
    <n v="1.0588770310966"/>
    <s v="Aumento"/>
    <n v="0.24965307776269999"/>
    <n v="20.5870836477593"/>
  </r>
  <r>
    <n v="2240"/>
    <d v="2022-10-01T00:00:00"/>
    <x v="2"/>
    <x v="10"/>
    <x v="1"/>
    <x v="3"/>
    <x v="3"/>
    <n v="4.9567959137008009"/>
    <n v="123.1905356981721"/>
    <n v="0.52596885968579998"/>
    <s v="Aumento"/>
    <n v="2.8529972645900001E-2"/>
    <n v="17.0094037739449"/>
  </r>
  <r>
    <n v="2241"/>
    <d v="2022-10-01T00:00:00"/>
    <x v="2"/>
    <x v="10"/>
    <x v="1"/>
    <x v="4"/>
    <x v="4"/>
    <n v="1.3698186887199002"/>
    <n v="112.9047643906908"/>
    <n v="0.19708763625340001"/>
    <s v="Aumento"/>
    <n v="2.7165696670000002E-3"/>
    <n v="5.8101778955662997"/>
  </r>
  <r>
    <n v="2242"/>
    <d v="2022-10-01T00:00:00"/>
    <x v="2"/>
    <x v="10"/>
    <x v="1"/>
    <x v="5"/>
    <x v="5"/>
    <n v="1.3115008663633001"/>
    <n v="112.3300989872031"/>
    <n v="6.9137259984900001E-2"/>
    <s v="Aumento"/>
    <n v="9.089038443E-4"/>
    <n v="5.0212277552801003"/>
  </r>
  <r>
    <n v="2243"/>
    <d v="2022-10-01T00:00:00"/>
    <x v="2"/>
    <x v="10"/>
    <x v="1"/>
    <x v="5"/>
    <x v="6"/>
    <n v="5.8317822356599998E-2"/>
    <n v="125.8283295048773"/>
    <n v="2.8369144951915999"/>
    <s v="Aumento"/>
    <n v="1.8076658227000001E-3"/>
    <n v="24.602692039075801"/>
  </r>
  <r>
    <n v="2244"/>
    <d v="2022-10-01T00:00:00"/>
    <x v="2"/>
    <x v="10"/>
    <x v="1"/>
    <x v="4"/>
    <x v="7"/>
    <n v="0.25567233562480002"/>
    <n v="144.7083744227171"/>
    <n v="0.90909403327920002"/>
    <s v="Aumento"/>
    <n v="2.9764398653999999E-3"/>
    <n v="31.981308421327501"/>
  </r>
  <r>
    <n v="2245"/>
    <d v="2022-10-01T00:00:00"/>
    <x v="2"/>
    <x v="10"/>
    <x v="1"/>
    <x v="5"/>
    <x v="8"/>
    <n v="0.18778954193790001"/>
    <n v="140.31575315163349"/>
    <n v="1.2412673128805001"/>
    <s v="Aumento"/>
    <n v="2.8848735975999999E-3"/>
    <n v="29.010424766087901"/>
  </r>
  <r>
    <n v="2246"/>
    <d v="2022-10-01T00:00:00"/>
    <x v="2"/>
    <x v="10"/>
    <x v="1"/>
    <x v="5"/>
    <x v="9"/>
    <n v="6.7882793686900006E-2"/>
    <n v="156.86003011632559"/>
    <n v="9.6391941159199995E-2"/>
    <s v="Aumento"/>
    <n v="9.15662678E-5"/>
    <n v="39.956862621879502"/>
  </r>
  <r>
    <n v="2247"/>
    <d v="2022-10-01T00:00:00"/>
    <x v="2"/>
    <x v="10"/>
    <x v="1"/>
    <x v="4"/>
    <x v="10"/>
    <n v="2.5696803086997999"/>
    <n v="126.6454975135272"/>
    <n v="0.74400560997510001"/>
    <s v="Aumento"/>
    <n v="2.1461845066200001E-2"/>
    <n v="21.861310396707601"/>
  </r>
  <r>
    <n v="2248"/>
    <d v="2022-10-01T00:00:00"/>
    <x v="2"/>
    <x v="10"/>
    <x v="1"/>
    <x v="5"/>
    <x v="11"/>
    <n v="0.81383726397970002"/>
    <n v="126.873367765358"/>
    <n v="0.26099541945830002"/>
    <s v="Aumento"/>
    <n v="2.4002148673E-3"/>
    <n v="19.467837636273899"/>
  </r>
  <r>
    <n v="2249"/>
    <d v="2022-10-01T00:00:00"/>
    <x v="2"/>
    <x v="10"/>
    <x v="1"/>
    <x v="5"/>
    <x v="12"/>
    <n v="0.28417367158410001"/>
    <n v="126.59116282818231"/>
    <n v="0.87407600209220004"/>
    <s v="Aumento"/>
    <n v="2.7835438257E-3"/>
    <n v="21.578027281099398"/>
  </r>
  <r>
    <n v="2250"/>
    <d v="2022-10-01T00:00:00"/>
    <x v="2"/>
    <x v="10"/>
    <x v="1"/>
    <x v="5"/>
    <x v="13"/>
    <n v="0.13205032496960001"/>
    <n v="119.0290432704341"/>
    <n v="0.55986122247439996"/>
    <s v="Aumento"/>
    <n v="7.8142868350000001E-4"/>
    <n v="11.4889766475277"/>
  </r>
  <r>
    <n v="2251"/>
    <d v="2022-10-01T00:00:00"/>
    <x v="2"/>
    <x v="10"/>
    <x v="1"/>
    <x v="5"/>
    <x v="14"/>
    <n v="0.50134405983359998"/>
    <n v="133.09039741545021"/>
    <n v="2.5362730136388998"/>
    <s v="Aumento"/>
    <n v="1.47381264123E-2"/>
    <n v="33.8429640843352"/>
  </r>
  <r>
    <n v="2252"/>
    <d v="2022-10-01T00:00:00"/>
    <x v="2"/>
    <x v="10"/>
    <x v="1"/>
    <x v="5"/>
    <x v="15"/>
    <n v="0.1712997497075"/>
    <n v="141.00052496189571"/>
    <n v="-0.15882537225730001"/>
    <s v="Disminución"/>
    <n v="-3.4310643769999997E-4"/>
    <n v="42.938281175509097"/>
  </r>
  <r>
    <n v="2253"/>
    <d v="2022-10-01T00:00:00"/>
    <x v="2"/>
    <x v="10"/>
    <x v="1"/>
    <x v="5"/>
    <x v="16"/>
    <n v="0.3311207263291"/>
    <n v="117.32046252434191"/>
    <n v="-0.1084290001319"/>
    <s v="Disminución"/>
    <n v="-3.7654592399999999E-4"/>
    <n v="9.6308055106742998"/>
  </r>
  <r>
    <n v="2254"/>
    <d v="2022-10-01T00:00:00"/>
    <x v="2"/>
    <x v="10"/>
    <x v="1"/>
    <x v="5"/>
    <x v="17"/>
    <n v="0.16158362893459999"/>
    <n v="117.0169264690322"/>
    <n v="-0.7144765064013"/>
    <s v="Disminución"/>
    <n v="-1.2150363641E-3"/>
    <n v="12.9556669736602"/>
  </r>
  <r>
    <n v="2255"/>
    <d v="2022-10-01T00:00:00"/>
    <x v="2"/>
    <x v="10"/>
    <x v="1"/>
    <x v="5"/>
    <x v="18"/>
    <n v="0.17427088336159999"/>
    <n v="125.43561876158959"/>
    <n v="1.3990028454243999"/>
    <s v="Aumento"/>
    <n v="2.6932200030000001E-3"/>
    <n v="21.332080804133099"/>
  </r>
  <r>
    <n v="2256"/>
    <d v="2022-10-01T00:00:00"/>
    <x v="2"/>
    <x v="10"/>
    <x v="1"/>
    <x v="4"/>
    <x v="19"/>
    <n v="0.27126767697199999"/>
    <n v="111.4798532960789"/>
    <n v="0.1937161390586"/>
    <s v="Aumento"/>
    <n v="5.2210874250000004E-4"/>
    <n v="9.9171708005720998"/>
  </r>
  <r>
    <n v="2257"/>
    <d v="2022-10-01T00:00:00"/>
    <x v="2"/>
    <x v="10"/>
    <x v="1"/>
    <x v="5"/>
    <x v="19"/>
    <n v="0.27126767697199999"/>
    <n v="111.4798532960789"/>
    <n v="0.1937161390586"/>
    <s v="Aumento"/>
    <n v="5.2210874250000004E-4"/>
    <n v="9.9171708005720998"/>
  </r>
  <r>
    <n v="2258"/>
    <d v="2022-10-01T00:00:00"/>
    <x v="2"/>
    <x v="10"/>
    <x v="1"/>
    <x v="4"/>
    <x v="20"/>
    <n v="0.24383886296230001"/>
    <n v="134.8279207118353"/>
    <n v="-0.45842732958440002"/>
    <s v="Disminución"/>
    <n v="-1.3520413464000001E-3"/>
    <n v="24.264116279927801"/>
  </r>
  <r>
    <n v="2259"/>
    <d v="2022-10-01T00:00:00"/>
    <x v="2"/>
    <x v="10"/>
    <x v="1"/>
    <x v="5"/>
    <x v="20"/>
    <n v="0.24383886296230001"/>
    <n v="134.8279207118353"/>
    <n v="-0.45842732958440002"/>
    <s v="Disminución"/>
    <n v="-1.3520413464000001E-3"/>
    <n v="24.264116279927801"/>
  </r>
  <r>
    <n v="2260"/>
    <d v="2022-10-01T00:00:00"/>
    <x v="2"/>
    <x v="10"/>
    <x v="1"/>
    <x v="4"/>
    <x v="21"/>
    <n v="0.24651804072200001"/>
    <n v="123.3895524419365"/>
    <n v="0.81844644334609995"/>
    <s v="Aumento"/>
    <n v="2.2050506510999999E-3"/>
    <n v="14.182936491886201"/>
  </r>
  <r>
    <n v="2261"/>
    <d v="2022-10-01T00:00:00"/>
    <x v="2"/>
    <x v="10"/>
    <x v="1"/>
    <x v="5"/>
    <x v="22"/>
    <n v="0.17387831055969999"/>
    <n v="125.04683163203021"/>
    <n v="1.5676462884571001"/>
    <s v="Aumento"/>
    <n v="2.996760275E-3"/>
    <n v="14.904492328226"/>
  </r>
  <r>
    <n v="2262"/>
    <d v="2022-10-01T00:00:00"/>
    <x v="2"/>
    <x v="10"/>
    <x v="1"/>
    <x v="5"/>
    <x v="23"/>
    <n v="7.2639730162300006E-2"/>
    <n v="119.4225098186314"/>
    <n v="-1.0116917330894999"/>
    <s v="Disminución"/>
    <n v="-7.9170962389999995E-4"/>
    <n v="12.4136038318179"/>
  </r>
  <r>
    <n v="2263"/>
    <d v="2022-10-01T00:00:00"/>
    <x v="2"/>
    <x v="10"/>
    <x v="1"/>
    <x v="3"/>
    <x v="24"/>
    <n v="4.1426688398169995"/>
    <n v="126.57614867993659"/>
    <n v="1.6650771932790001"/>
    <s v="Aumento"/>
    <n v="7.6689495574799996E-2"/>
    <n v="16.922868271014998"/>
  </r>
  <r>
    <n v="2264"/>
    <d v="2022-10-01T00:00:00"/>
    <x v="2"/>
    <x v="10"/>
    <x v="1"/>
    <x v="4"/>
    <x v="25"/>
    <n v="3.1516038535791"/>
    <n v="129.5983954242422"/>
    <n v="1.6315319072350001"/>
    <s v="Aumento"/>
    <n v="5.8551706306199998E-2"/>
    <n v="18.224270851831601"/>
  </r>
  <r>
    <n v="2265"/>
    <d v="2022-10-01T00:00:00"/>
    <x v="2"/>
    <x v="10"/>
    <x v="1"/>
    <x v="5"/>
    <x v="26"/>
    <n v="0.71160970425869996"/>
    <n v="133.65433988489789"/>
    <n v="-4.27955653624E-2"/>
    <s v="Disminución"/>
    <n v="-3.6362254539999998E-4"/>
    <n v="19.822015160258601"/>
  </r>
  <r>
    <n v="2266"/>
    <d v="2022-10-01T00:00:00"/>
    <x v="2"/>
    <x v="10"/>
    <x v="1"/>
    <x v="5"/>
    <x v="27"/>
    <n v="0.36654191697209998"/>
    <n v="130.93337045445301"/>
    <n v="1.7937337180393"/>
    <s v="Aumento"/>
    <n v="7.5518287092999998E-3"/>
    <n v="18.227948632468198"/>
  </r>
  <r>
    <n v="2267"/>
    <d v="2022-10-01T00:00:00"/>
    <x v="2"/>
    <x v="10"/>
    <x v="1"/>
    <x v="5"/>
    <x v="28"/>
    <n v="0.20764307277300001"/>
    <n v="131.13509337091759"/>
    <n v="0.8774944246095"/>
    <s v="Aumento"/>
    <n v="2.1150842171999999E-3"/>
    <n v="18.525967699882401"/>
  </r>
  <r>
    <n v="2268"/>
    <d v="2022-10-01T00:00:00"/>
    <x v="2"/>
    <x v="10"/>
    <x v="1"/>
    <x v="5"/>
    <x v="29"/>
    <n v="8.8910359409799994E-2"/>
    <n v="133.7718605752093"/>
    <n v="3.3346119072357001"/>
    <s v="Aumento"/>
    <n v="3.4273450219000001E-3"/>
    <n v="20.140741449459899"/>
  </r>
  <r>
    <n v="2269"/>
    <d v="2022-10-01T00:00:00"/>
    <x v="2"/>
    <x v="10"/>
    <x v="1"/>
    <x v="5"/>
    <x v="30"/>
    <n v="4.9351333637599998E-2"/>
    <n v="115.1639743992769"/>
    <n v="0.86626914682260003"/>
    <s v="Aumento"/>
    <n v="4.358766813E-4"/>
    <n v="2.9259930562387999"/>
  </r>
  <r>
    <n v="2270"/>
    <d v="2022-10-01T00:00:00"/>
    <x v="2"/>
    <x v="10"/>
    <x v="1"/>
    <x v="5"/>
    <x v="31"/>
    <n v="0.24020985206959999"/>
    <n v="123.7490187148678"/>
    <n v="2.7707718919506998"/>
    <s v="Aumento"/>
    <n v="7.1565703223000002E-3"/>
    <n v="13.035052988675901"/>
  </r>
  <r>
    <n v="2271"/>
    <d v="2022-10-01T00:00:00"/>
    <x v="2"/>
    <x v="10"/>
    <x v="1"/>
    <x v="5"/>
    <x v="32"/>
    <n v="0.32496093974399998"/>
    <n v="119.48307487147559"/>
    <n v="4.6828884192275"/>
    <s v="Aumento"/>
    <n v="1.5510181280900001E-2"/>
    <n v="15.2547424273749"/>
  </r>
  <r>
    <n v="2272"/>
    <d v="2022-10-01T00:00:00"/>
    <x v="2"/>
    <x v="10"/>
    <x v="1"/>
    <x v="5"/>
    <x v="33"/>
    <n v="0.1045497217325"/>
    <n v="123.8502428251757"/>
    <n v="1.5891951775261"/>
    <s v="Aumento"/>
    <n v="1.8088005072999999E-3"/>
    <n v="13.7232166228143"/>
  </r>
  <r>
    <n v="2273"/>
    <d v="2022-10-01T00:00:00"/>
    <x v="2"/>
    <x v="10"/>
    <x v="1"/>
    <x v="5"/>
    <x v="34"/>
    <n v="0.51619458462839996"/>
    <n v="140.76302571643029"/>
    <n v="2.6834806502106998"/>
    <s v="Aumento"/>
    <n v="1.6956692041300001E-2"/>
    <n v="25.981765084341301"/>
  </r>
  <r>
    <n v="2274"/>
    <d v="2022-10-01T00:00:00"/>
    <x v="2"/>
    <x v="10"/>
    <x v="1"/>
    <x v="5"/>
    <x v="35"/>
    <n v="0.20611681197859999"/>
    <n v="114.1599117094442"/>
    <n v="0.40444455039709998"/>
    <s v="Aumento"/>
    <n v="8.4639735900000001E-4"/>
    <n v="11.9124915011799"/>
  </r>
  <r>
    <n v="2275"/>
    <d v="2022-10-01T00:00:00"/>
    <x v="2"/>
    <x v="10"/>
    <x v="1"/>
    <x v="5"/>
    <x v="36"/>
    <n v="0.15035551086109999"/>
    <n v="132.03442609718499"/>
    <n v="1.0899966162018"/>
    <s v="Aumento"/>
    <n v="1.9114577765E-3"/>
    <n v="18.7393448714312"/>
  </r>
  <r>
    <n v="2276"/>
    <d v="2022-10-01T00:00:00"/>
    <x v="2"/>
    <x v="10"/>
    <x v="1"/>
    <x v="5"/>
    <x v="37"/>
    <n v="6.9601408212800003E-2"/>
    <n v="121.3546078250544"/>
    <n v="0.9682925944013"/>
    <s v="Aumento"/>
    <n v="7.2333104370000002E-4"/>
    <n v="11.758754204253"/>
  </r>
  <r>
    <n v="2277"/>
    <d v="2022-10-01T00:00:00"/>
    <x v="2"/>
    <x v="10"/>
    <x v="1"/>
    <x v="5"/>
    <x v="38"/>
    <n v="0.11555863730090001"/>
    <n v="125.8451743987459"/>
    <n v="0.3646070801188"/>
    <s v="Aumento"/>
    <n v="4.717638908E-4"/>
    <n v="13.908001381842899"/>
  </r>
  <r>
    <n v="2278"/>
    <d v="2022-10-01T00:00:00"/>
    <x v="2"/>
    <x v="10"/>
    <x v="1"/>
    <x v="4"/>
    <x v="39"/>
    <n v="0.28123592510279999"/>
    <n v="115.68958007813281"/>
    <n v="1.5176579879194001"/>
    <s v="Aumento"/>
    <n v="4.3434874613E-3"/>
    <n v="12.8032178558356"/>
  </r>
  <r>
    <n v="2279"/>
    <d v="2022-10-01T00:00:00"/>
    <x v="2"/>
    <x v="10"/>
    <x v="1"/>
    <x v="5"/>
    <x v="40"/>
    <n v="6.6386657723099998E-2"/>
    <n v="108.49875148911561"/>
    <n v="0.72612605733500002"/>
    <s v="Aumento"/>
    <n v="4.6367816430000001E-4"/>
    <n v="4.6709357452455"/>
  </r>
  <r>
    <n v="2280"/>
    <d v="2022-10-01T00:00:00"/>
    <x v="2"/>
    <x v="10"/>
    <x v="1"/>
    <x v="5"/>
    <x v="41"/>
    <n v="0.2148492673797"/>
    <n v="117.9114870090087"/>
    <n v="1.7449870081262"/>
    <s v="Aumento"/>
    <n v="3.8798092971000001E-3"/>
    <n v="15.3513656958691"/>
  </r>
  <r>
    <n v="2281"/>
    <d v="2022-10-01T00:00:00"/>
    <x v="2"/>
    <x v="10"/>
    <x v="1"/>
    <x v="4"/>
    <x v="42"/>
    <n v="0.70982906113510003"/>
    <n v="117.47081523027229"/>
    <n v="1.8875385358673"/>
    <s v="Aumento"/>
    <n v="1.37943018073E-2"/>
    <n v="12.461503321725401"/>
  </r>
  <r>
    <n v="2282"/>
    <d v="2022-10-01T00:00:00"/>
    <x v="2"/>
    <x v="10"/>
    <x v="1"/>
    <x v="5"/>
    <x v="43"/>
    <n v="0.15498515272140001"/>
    <n v="112.8906368541041"/>
    <n v="0.83471847181879999"/>
    <s v="Aumento"/>
    <n v="1.2933592143999999E-3"/>
    <n v="7.1245767747595998"/>
  </r>
  <r>
    <n v="2283"/>
    <d v="2022-10-01T00:00:00"/>
    <x v="2"/>
    <x v="10"/>
    <x v="1"/>
    <x v="5"/>
    <x v="44"/>
    <n v="0.28824278664179998"/>
    <n v="118.51560529609191"/>
    <n v="2.6213514991678002"/>
    <s v="Aumento"/>
    <n v="7.7922472653000003E-3"/>
    <n v="13.586745808359099"/>
  </r>
  <r>
    <n v="2284"/>
    <d v="2022-10-01T00:00:00"/>
    <x v="2"/>
    <x v="10"/>
    <x v="1"/>
    <x v="5"/>
    <x v="45"/>
    <n v="0.12801515894730001"/>
    <n v="120.155086507364"/>
    <n v="2.9820817423735999"/>
    <s v="Aumento"/>
    <n v="3.9774309244999997E-3"/>
    <n v="14.2994978031884"/>
  </r>
  <r>
    <n v="2285"/>
    <d v="2022-10-01T00:00:00"/>
    <x v="2"/>
    <x v="10"/>
    <x v="1"/>
    <x v="5"/>
    <x v="46"/>
    <n v="0.13858596282460001"/>
    <n v="117.9404084673736"/>
    <n v="0.50353852816129996"/>
    <s v="Aumento"/>
    <n v="7.3126440310000002E-4"/>
    <n v="14.4636946785532"/>
  </r>
  <r>
    <n v="2286"/>
    <d v="2022-10-01T00:00:00"/>
    <x v="2"/>
    <x v="10"/>
    <x v="1"/>
    <x v="3"/>
    <x v="47"/>
    <n v="1.0798141949035001"/>
    <n v="113.9395637706137"/>
    <n v="-0.39785462320010001"/>
    <s v="Disminución"/>
    <n v="-4.3885445297000003E-3"/>
    <n v="14.6840224346808"/>
  </r>
  <r>
    <n v="2287"/>
    <d v="2022-10-01T00:00:00"/>
    <x v="2"/>
    <x v="10"/>
    <x v="1"/>
    <x v="4"/>
    <x v="48"/>
    <n v="0.31387435706920003"/>
    <n v="117.3271797953532"/>
    <n v="-2.01236866113"/>
    <s v="Disminución"/>
    <n v="-6.7535475543000004E-3"/>
    <n v="14.869713309334299"/>
  </r>
  <r>
    <n v="2288"/>
    <d v="2022-10-01T00:00:00"/>
    <x v="2"/>
    <x v="10"/>
    <x v="1"/>
    <x v="5"/>
    <x v="49"/>
    <n v="0.31387435706920003"/>
    <n v="117.3271797953532"/>
    <n v="-2.01236866113"/>
    <s v="Disminución"/>
    <n v="-6.7535475543000004E-3"/>
    <n v="14.869713309334299"/>
  </r>
  <r>
    <n v="2289"/>
    <d v="2022-10-01T00:00:00"/>
    <x v="2"/>
    <x v="10"/>
    <x v="1"/>
    <x v="4"/>
    <x v="50"/>
    <n v="0.76593983783429997"/>
    <n v="112.55135317072011"/>
    <n v="0.30816363787000001"/>
    <s v="Aumento"/>
    <n v="2.3650030246000001E-3"/>
    <n v="14.6048822184828"/>
  </r>
  <r>
    <n v="2290"/>
    <d v="2022-10-01T00:00:00"/>
    <x v="2"/>
    <x v="10"/>
    <x v="1"/>
    <x v="5"/>
    <x v="51"/>
    <n v="0.71577441957249999"/>
    <n v="113.10214927322851"/>
    <n v="0.41966837297659998"/>
    <s v="Aumento"/>
    <n v="3.0211737206000001E-3"/>
    <n v="14.996323282021899"/>
  </r>
  <r>
    <n v="2291"/>
    <d v="2022-10-01T00:00:00"/>
    <x v="2"/>
    <x v="10"/>
    <x v="1"/>
    <x v="5"/>
    <x v="52"/>
    <n v="5.0165418261800002E-2"/>
    <n v="104.6924381205486"/>
    <n v="-1.3798175757229001"/>
    <s v="Disminución"/>
    <n v="-6.5617069600000001E-4"/>
    <n v="8.8913698899726992"/>
  </r>
  <r>
    <n v="2292"/>
    <d v="2022-10-01T00:00:00"/>
    <x v="2"/>
    <x v="10"/>
    <x v="1"/>
    <x v="3"/>
    <x v="53"/>
    <n v="3.4294267498338997"/>
    <n v="120.5879507155127"/>
    <n v="1.5318441256386"/>
    <s v="Aumento"/>
    <n v="5.5715875034400002E-2"/>
    <n v="20.292607195819699"/>
  </r>
  <r>
    <n v="2293"/>
    <d v="2022-10-01T00:00:00"/>
    <x v="2"/>
    <x v="10"/>
    <x v="1"/>
    <x v="4"/>
    <x v="54"/>
    <n v="0.86159499987739996"/>
    <n v="121.32340240650571"/>
    <n v="0.28979990368870001"/>
    <s v="Aumento"/>
    <n v="2.6973073252000001E-3"/>
    <n v="16.422971134873599"/>
  </r>
  <r>
    <n v="2294"/>
    <d v="2022-10-01T00:00:00"/>
    <x v="2"/>
    <x v="10"/>
    <x v="1"/>
    <x v="5"/>
    <x v="54"/>
    <n v="0.86159499987739996"/>
    <n v="121.32340240650571"/>
    <n v="0.28979990368870001"/>
    <s v="Aumento"/>
    <n v="2.6973073252000001E-3"/>
    <n v="16.422971134873599"/>
  </r>
  <r>
    <n v="2295"/>
    <d v="2022-10-01T00:00:00"/>
    <x v="2"/>
    <x v="10"/>
    <x v="1"/>
    <x v="4"/>
    <x v="55"/>
    <n v="0.33257486107350004"/>
    <n v="123.3942219827367"/>
    <n v="0.39574898565740002"/>
    <s v="Aumento"/>
    <n v="1.4445412148E-3"/>
    <n v="21.9617836917194"/>
  </r>
  <r>
    <n v="2296"/>
    <d v="2022-10-01T00:00:00"/>
    <x v="2"/>
    <x v="10"/>
    <x v="1"/>
    <x v="5"/>
    <x v="56"/>
    <n v="0.25565561600980002"/>
    <n v="118.87724602416429"/>
    <n v="-0.1071350225184"/>
    <s v="Disminución"/>
    <n v="-2.9106653620000002E-4"/>
    <n v="18.942033475364401"/>
  </r>
  <r>
    <n v="2297"/>
    <d v="2022-10-01T00:00:00"/>
    <x v="2"/>
    <x v="10"/>
    <x v="1"/>
    <x v="5"/>
    <x v="57"/>
    <n v="7.6919245063700001E-2"/>
    <n v="138.40724336943879"/>
    <n v="1.8595955034984999"/>
    <s v="Aumento"/>
    <n v="1.7356077509999999E-3"/>
    <n v="31.4918219862437"/>
  </r>
  <r>
    <n v="2298"/>
    <d v="2022-10-01T00:00:00"/>
    <x v="2"/>
    <x v="10"/>
    <x v="1"/>
    <x v="4"/>
    <x v="58"/>
    <n v="0.85538278000989998"/>
    <n v="118.668514391823"/>
    <n v="1.76415264243"/>
    <s v="Aumento"/>
    <n v="1.5713703565999999E-2"/>
    <n v="17.985120727143801"/>
  </r>
  <r>
    <n v="2299"/>
    <d v="2022-10-01T00:00:00"/>
    <x v="2"/>
    <x v="10"/>
    <x v="1"/>
    <x v="5"/>
    <x v="59"/>
    <n v="0.61042839211139999"/>
    <n v="120.5056943021132"/>
    <n v="2.9654764384665002"/>
    <s v="Aumento"/>
    <n v="1.8918484678199999E-2"/>
    <n v="18.170360615728299"/>
  </r>
  <r>
    <n v="2300"/>
    <d v="2022-10-01T00:00:00"/>
    <x v="2"/>
    <x v="10"/>
    <x v="1"/>
    <x v="5"/>
    <x v="60"/>
    <n v="6.4204870222500002E-2"/>
    <n v="108.0506922298061"/>
    <n v="-3.4893825416572999"/>
    <s v="Disminución"/>
    <n v="-2.2398050751000001E-3"/>
    <n v="10.5048611993885"/>
  </r>
  <r>
    <n v="2301"/>
    <d v="2022-10-01T00:00:00"/>
    <x v="2"/>
    <x v="10"/>
    <x v="1"/>
    <x v="5"/>
    <x v="61"/>
    <n v="8.9291851573600006E-2"/>
    <n v="112.4303619419733"/>
    <n v="-0.37377888792629999"/>
    <s v="Disminución"/>
    <n v="-3.3633940859999998E-4"/>
    <n v="20.028309761271402"/>
  </r>
  <r>
    <n v="2302"/>
    <d v="2022-10-01T00:00:00"/>
    <x v="2"/>
    <x v="10"/>
    <x v="1"/>
    <x v="5"/>
    <x v="62"/>
    <n v="9.1457666102399998E-2"/>
    <n v="119.95069556856851"/>
    <n v="-0.63761364392880004"/>
    <s v="Disminución"/>
    <n v="-6.286366285E-4"/>
    <n v="19.9911084899462"/>
  </r>
  <r>
    <n v="2303"/>
    <d v="2022-10-01T00:00:00"/>
    <x v="2"/>
    <x v="10"/>
    <x v="1"/>
    <x v="4"/>
    <x v="63"/>
    <n v="0.52218998393439997"/>
    <n v="116.8232982449325"/>
    <n v="-1.0586739349720999"/>
    <s v="Disminución"/>
    <n v="-5.8288610615999997E-3"/>
    <n v="14.473383269201699"/>
  </r>
  <r>
    <n v="2304"/>
    <d v="2022-10-01T00:00:00"/>
    <x v="2"/>
    <x v="10"/>
    <x v="1"/>
    <x v="5"/>
    <x v="64"/>
    <n v="0.26871198333739998"/>
    <n v="113.4553002019039"/>
    <n v="-0.75050010190299998"/>
    <s v="Disminución"/>
    <n v="-2.0586165544E-3"/>
    <n v="12.9421761081671"/>
  </r>
  <r>
    <n v="2305"/>
    <d v="2022-10-01T00:00:00"/>
    <x v="2"/>
    <x v="10"/>
    <x v="1"/>
    <x v="5"/>
    <x v="65"/>
    <n v="0.25347800059699999"/>
    <n v="120.39371237115709"/>
    <n v="-1.3646361727056"/>
    <s v="Disminución"/>
    <n v="-3.7702445072000002E-3"/>
    <n v="16.045092940863199"/>
  </r>
  <r>
    <n v="2306"/>
    <d v="2022-10-01T00:00:00"/>
    <x v="2"/>
    <x v="10"/>
    <x v="1"/>
    <x v="4"/>
    <x v="66"/>
    <n v="5.7990640037200003E-2"/>
    <n v="125.1636314765943"/>
    <n v="0.23789525306789999"/>
    <s v="Aumento"/>
    <n v="1.538264804E-4"/>
    <n v="19.68179381777"/>
  </r>
  <r>
    <n v="2307"/>
    <d v="2022-10-01T00:00:00"/>
    <x v="2"/>
    <x v="10"/>
    <x v="1"/>
    <x v="5"/>
    <x v="67"/>
    <n v="5.7990640037200003E-2"/>
    <n v="125.1636314765943"/>
    <n v="0.23789525306789999"/>
    <s v="Aumento"/>
    <n v="1.538264804E-4"/>
    <n v="19.68179381777"/>
  </r>
  <r>
    <n v="2308"/>
    <d v="2022-10-01T00:00:00"/>
    <x v="2"/>
    <x v="10"/>
    <x v="1"/>
    <x v="4"/>
    <x v="68"/>
    <n v="0.64902722907739996"/>
    <n v="125.4135004204492"/>
    <n v="4.4458589413835004"/>
    <s v="Aumento"/>
    <n v="3.09394699519E-2"/>
    <n v="35.231076808666302"/>
  </r>
  <r>
    <n v="2309"/>
    <d v="2022-10-01T00:00:00"/>
    <x v="2"/>
    <x v="10"/>
    <x v="1"/>
    <x v="5"/>
    <x v="68"/>
    <n v="0.64902722907739996"/>
    <n v="125.4135004204492"/>
    <n v="4.4458589413835004"/>
    <s v="Aumento"/>
    <n v="3.09394699519E-2"/>
    <n v="35.231076808666302"/>
  </r>
  <r>
    <n v="2310"/>
    <d v="2022-10-01T00:00:00"/>
    <x v="2"/>
    <x v="10"/>
    <x v="1"/>
    <x v="4"/>
    <x v="69"/>
    <n v="0.15066625582410001"/>
    <n v="111.5846076179263"/>
    <n v="7.5938740723800997"/>
    <s v="Aumento"/>
    <n v="1.0595887557700001E-2"/>
    <n v="13.8237393129927"/>
  </r>
  <r>
    <n v="2311"/>
    <d v="2022-10-01T00:00:00"/>
    <x v="2"/>
    <x v="10"/>
    <x v="1"/>
    <x v="5"/>
    <x v="70"/>
    <n v="0.15066625582410001"/>
    <n v="111.5846076179263"/>
    <n v="7.5938740723800997"/>
    <s v="Aumento"/>
    <n v="1.0595887557700001E-2"/>
    <n v="13.8237393129927"/>
  </r>
  <r>
    <n v="2312"/>
    <d v="2022-10-01T00:00:00"/>
    <x v="2"/>
    <x v="10"/>
    <x v="1"/>
    <x v="3"/>
    <x v="71"/>
    <n v="0.65859621853619998"/>
    <n v="197.17489985347581"/>
    <n v="-1.5231418743223"/>
    <s v="Disminución"/>
    <n v="-1.7935696411299999E-2"/>
    <n v="40.536587297844797"/>
  </r>
  <r>
    <n v="2313"/>
    <d v="2022-10-01T00:00:00"/>
    <x v="2"/>
    <x v="10"/>
    <x v="1"/>
    <x v="4"/>
    <x v="72"/>
    <n v="0.40807757931869998"/>
    <n v="242.1246253163676"/>
    <n v="-1.9322406914173"/>
    <s v="Disminución"/>
    <n v="-1.7384326738599999E-2"/>
    <n v="53.811769209999802"/>
  </r>
  <r>
    <n v="2314"/>
    <d v="2022-10-01T00:00:00"/>
    <x v="2"/>
    <x v="10"/>
    <x v="1"/>
    <x v="5"/>
    <x v="73"/>
    <n v="0.40807757931869998"/>
    <n v="242.1246253163676"/>
    <n v="-1.9322406914173"/>
    <s v="Disminución"/>
    <n v="-1.7384326738599999E-2"/>
    <n v="53.811769209999802"/>
  </r>
  <r>
    <n v="2315"/>
    <d v="2022-10-01T00:00:00"/>
    <x v="2"/>
    <x v="10"/>
    <x v="1"/>
    <x v="4"/>
    <x v="74"/>
    <n v="8.3534356096199996E-2"/>
    <n v="132.2986883975303"/>
    <n v="-0.25761058444820001"/>
    <s v="Disminución"/>
    <n v="-2.5488590010000001E-4"/>
    <n v="18.883853729157401"/>
  </r>
  <r>
    <n v="2316"/>
    <d v="2022-10-01T00:00:00"/>
    <x v="2"/>
    <x v="10"/>
    <x v="1"/>
    <x v="5"/>
    <x v="74"/>
    <n v="8.3534356096199996E-2"/>
    <n v="132.2986883975303"/>
    <n v="-0.25761058444820001"/>
    <s v="Disminución"/>
    <n v="-2.5488590010000001E-4"/>
    <n v="18.883853729157401"/>
  </r>
  <r>
    <n v="2317"/>
    <d v="2022-10-01T00:00:00"/>
    <x v="2"/>
    <x v="10"/>
    <x v="1"/>
    <x v="4"/>
    <x v="75"/>
    <n v="0.16698428312130001"/>
    <n v="119.7808938642067"/>
    <n v="-0.16572051004970001"/>
    <s v="Disminución"/>
    <n v="-2.9648377259999998E-4"/>
    <n v="6.0078626516791003"/>
  </r>
  <r>
    <n v="2318"/>
    <d v="2022-10-01T00:00:00"/>
    <x v="2"/>
    <x v="10"/>
    <x v="1"/>
    <x v="5"/>
    <x v="75"/>
    <n v="0.16698428312130001"/>
    <n v="119.7808938642067"/>
    <n v="-0.16572051004970001"/>
    <s v="Disminución"/>
    <n v="-2.9648377259999998E-4"/>
    <n v="6.0078626516791003"/>
  </r>
  <r>
    <n v="2319"/>
    <d v="2022-10-01T00:00:00"/>
    <x v="2"/>
    <x v="10"/>
    <x v="1"/>
    <x v="3"/>
    <x v="76"/>
    <n v="1.7040968377103001"/>
    <n v="106.5090089327808"/>
    <n v="0.84868456799390002"/>
    <s v="Aumento"/>
    <n v="1.3639482416500001E-2"/>
    <n v="15.373311538552899"/>
  </r>
  <r>
    <n v="2320"/>
    <d v="2022-10-01T00:00:00"/>
    <x v="2"/>
    <x v="10"/>
    <x v="1"/>
    <x v="4"/>
    <x v="77"/>
    <n v="0.68890044088899993"/>
    <n v="110.29595445414679"/>
    <n v="3.3966907905613999"/>
    <s v="Aumento"/>
    <n v="2.2289823468699999E-2"/>
    <n v="15.013607737961401"/>
  </r>
  <r>
    <n v="2321"/>
    <d v="2022-10-01T00:00:00"/>
    <x v="2"/>
    <x v="10"/>
    <x v="1"/>
    <x v="5"/>
    <x v="78"/>
    <n v="0.18205602486819999"/>
    <n v="139.5565897187189"/>
    <n v="11.6014569078664"/>
    <s v="Aumento"/>
    <n v="2.3585184601900001E-2"/>
    <n v="44.036511358820199"/>
  </r>
  <r>
    <n v="2322"/>
    <d v="2022-10-01T00:00:00"/>
    <x v="2"/>
    <x v="10"/>
    <x v="1"/>
    <x v="5"/>
    <x v="79"/>
    <n v="0.2034534948183"/>
    <n v="97.017589110351906"/>
    <n v="-2.2906628087162999"/>
    <s v="Disminución"/>
    <n v="-4.1322057587000003E-3"/>
    <n v="1.0163593143137"/>
  </r>
  <r>
    <n v="2323"/>
    <d v="2022-10-01T00:00:00"/>
    <x v="2"/>
    <x v="10"/>
    <x v="1"/>
    <x v="5"/>
    <x v="80"/>
    <n v="0.15780091205069999"/>
    <n v="105.02953451015129"/>
    <n v="1.0780129303073001"/>
    <s v="Aumento"/>
    <n v="1.5784449238999999E-3"/>
    <n v="4.3786507749746004"/>
  </r>
  <r>
    <n v="2324"/>
    <d v="2022-10-01T00:00:00"/>
    <x v="2"/>
    <x v="10"/>
    <x v="1"/>
    <x v="5"/>
    <x v="81"/>
    <n v="0.14559000915180001"/>
    <n v="97.970251291085205"/>
    <n v="0.99784644901139996"/>
    <s v="Aumento"/>
    <n v="1.2583997016E-3"/>
    <n v="9.6645398569581999"/>
  </r>
  <r>
    <n v="2325"/>
    <d v="2022-10-01T00:00:00"/>
    <x v="2"/>
    <x v="10"/>
    <x v="1"/>
    <x v="4"/>
    <x v="82"/>
    <n v="0.21776597557249999"/>
    <n v="90.033321999462103"/>
    <n v="0.36920267833289999"/>
    <s v="Aumento"/>
    <n v="6.4401929239999995E-4"/>
    <n v="10.178917237643599"/>
  </r>
  <r>
    <n v="2326"/>
    <d v="2022-10-01T00:00:00"/>
    <x v="2"/>
    <x v="10"/>
    <x v="1"/>
    <x v="5"/>
    <x v="83"/>
    <n v="8.8832571525000001E-2"/>
    <n v="88.807587210517397"/>
    <n v="4.2438482127233002"/>
    <s v="Aumento"/>
    <n v="2.8679588855E-3"/>
    <n v="21.610259926534798"/>
  </r>
  <r>
    <n v="2327"/>
    <d v="2022-10-01T00:00:00"/>
    <x v="2"/>
    <x v="10"/>
    <x v="1"/>
    <x v="5"/>
    <x v="84"/>
    <n v="0.12893340404750001"/>
    <n v="90.877829085224803"/>
    <n v="-2.0812499770490001"/>
    <s v="Disminución"/>
    <n v="-2.2239395930000001E-3"/>
    <n v="3.6208894044675999"/>
  </r>
  <r>
    <n v="2328"/>
    <d v="2022-10-01T00:00:00"/>
    <x v="2"/>
    <x v="10"/>
    <x v="1"/>
    <x v="4"/>
    <x v="85"/>
    <n v="0.2796545963182"/>
    <n v="127.3317519377714"/>
    <n v="-0.95945758088010002"/>
    <s v="Disminución"/>
    <n v="-3.0804392847999999E-3"/>
    <n v="28.312231236113099"/>
  </r>
  <r>
    <n v="2329"/>
    <d v="2022-10-01T00:00:00"/>
    <x v="2"/>
    <x v="10"/>
    <x v="1"/>
    <x v="5"/>
    <x v="86"/>
    <n v="0.2796545963182"/>
    <n v="127.3317519377714"/>
    <n v="-0.95945758088010002"/>
    <s v="Disminución"/>
    <n v="-3.0804392847999999E-3"/>
    <n v="28.312231236113099"/>
  </r>
  <r>
    <n v="2330"/>
    <d v="2022-10-01T00:00:00"/>
    <x v="2"/>
    <x v="10"/>
    <x v="1"/>
    <x v="4"/>
    <x v="87"/>
    <n v="0.12949218509429999"/>
    <n v="79.756871003721301"/>
    <n v="0.49245660388279999"/>
    <s v="Aumento"/>
    <n v="4.5194686520000002E-4"/>
    <n v="6.1661873509797003"/>
  </r>
  <r>
    <n v="2331"/>
    <d v="2022-10-01T00:00:00"/>
    <x v="2"/>
    <x v="10"/>
    <x v="1"/>
    <x v="5"/>
    <x v="88"/>
    <n v="0.12949218509429999"/>
    <n v="79.756871003721301"/>
    <n v="0.49245660388279999"/>
    <s v="Aumento"/>
    <n v="4.5194686520000002E-4"/>
    <n v="6.1661873509797003"/>
  </r>
  <r>
    <n v="2332"/>
    <d v="2022-10-01T00:00:00"/>
    <x v="2"/>
    <x v="10"/>
    <x v="1"/>
    <x v="4"/>
    <x v="89"/>
    <n v="0.26358346560019996"/>
    <n v="103.4400534382001"/>
    <n v="-2.7839887680687001"/>
    <s v="Disminución"/>
    <n v="-6.9723276789E-3"/>
    <n v="14.0320035612719"/>
  </r>
  <r>
    <n v="2333"/>
    <d v="2022-10-01T00:00:00"/>
    <x v="2"/>
    <x v="10"/>
    <x v="1"/>
    <x v="5"/>
    <x v="90"/>
    <n v="0.16100487492609999"/>
    <n v="107.6641865345094"/>
    <n v="-4.7292318882120004"/>
    <s v="Disminución"/>
    <n v="-7.6839130272999996E-3"/>
    <n v="22.665674934281999"/>
  </r>
  <r>
    <n v="2334"/>
    <d v="2022-10-01T00:00:00"/>
    <x v="2"/>
    <x v="10"/>
    <x v="1"/>
    <x v="5"/>
    <x v="91"/>
    <n v="0.1025785906741"/>
    <n v="96.809956296358607"/>
    <n v="0.8089245541733"/>
    <s v="Aumento"/>
    <n v="7.1158534839999997E-4"/>
    <n v="1.5550765073591"/>
  </r>
  <r>
    <n v="2335"/>
    <d v="2022-10-01T00:00:00"/>
    <x v="2"/>
    <x v="10"/>
    <x v="1"/>
    <x v="4"/>
    <x v="92"/>
    <n v="0.1247001742361"/>
    <n v="101.9296932067642"/>
    <n v="0.27073141011669999"/>
    <s v="Aumento"/>
    <n v="3.0645975390000002E-4"/>
    <n v="5.3265577704142997"/>
  </r>
  <r>
    <n v="2336"/>
    <d v="2022-10-01T00:00:00"/>
    <x v="2"/>
    <x v="10"/>
    <x v="1"/>
    <x v="5"/>
    <x v="93"/>
    <n v="0.1247001742361"/>
    <n v="101.9296932067642"/>
    <n v="0.27073141011669999"/>
    <s v="Aumento"/>
    <n v="3.0645975390000002E-4"/>
    <n v="5.3265577704142997"/>
  </r>
  <r>
    <n v="2337"/>
    <d v="2022-10-01T00:00:00"/>
    <x v="2"/>
    <x v="10"/>
    <x v="1"/>
    <x v="3"/>
    <x v="94"/>
    <n v="3.9056444085678006"/>
    <n v="105.8259888935968"/>
    <n v="1.9435552070958999"/>
    <s v="Aumento"/>
    <n v="7.03660788201E-2"/>
    <n v="38.7912064533189"/>
  </r>
  <r>
    <n v="2338"/>
    <d v="2022-10-01T00:00:00"/>
    <x v="2"/>
    <x v="10"/>
    <x v="1"/>
    <x v="4"/>
    <x v="95"/>
    <n v="0.37946593778779997"/>
    <n v="115.990005798452"/>
    <n v="9.3251007925543998"/>
    <s v="Aumento"/>
    <n v="3.3524956673300001E-2"/>
    <n v="42.153222556411002"/>
  </r>
  <r>
    <n v="2339"/>
    <d v="2022-10-01T00:00:00"/>
    <x v="2"/>
    <x v="10"/>
    <x v="1"/>
    <x v="5"/>
    <x v="96"/>
    <n v="0.1152998753929"/>
    <n v="102.40641716869619"/>
    <n v="-1.4248235563992999"/>
    <s v="Disminución"/>
    <n v="-1.5240202660000001E-3"/>
    <n v="26.144036001208701"/>
  </r>
  <r>
    <n v="2340"/>
    <d v="2022-10-01T00:00:00"/>
    <x v="2"/>
    <x v="10"/>
    <x v="1"/>
    <x v="5"/>
    <x v="97"/>
    <n v="6.7919813353E-2"/>
    <n v="182.60984399471951"/>
    <n v="15.1814644946031"/>
    <s v="Aumento"/>
    <n v="1.45979862411E-2"/>
    <n v="67.877460870904699"/>
  </r>
  <r>
    <n v="2341"/>
    <d v="2022-10-01T00:00:00"/>
    <x v="2"/>
    <x v="10"/>
    <x v="1"/>
    <x v="5"/>
    <x v="98"/>
    <n v="0.13267626599749999"/>
    <n v="107.2237662946528"/>
    <n v="23.2494503948746"/>
    <s v="Aumento"/>
    <n v="2.39636631699E-2"/>
    <n v="30.0781185997912"/>
  </r>
  <r>
    <n v="2342"/>
    <d v="2022-10-01T00:00:00"/>
    <x v="2"/>
    <x v="10"/>
    <x v="1"/>
    <x v="5"/>
    <x v="99"/>
    <n v="6.3569983044399994E-2"/>
    <n v="87.744772918016594"/>
    <n v="-6.5876057818877998"/>
    <s v="Disminución"/>
    <n v="-3.5126724716999999E-3"/>
    <n v="70.178826682783907"/>
  </r>
  <r>
    <n v="2343"/>
    <d v="2022-10-01T00:00:00"/>
    <x v="2"/>
    <x v="10"/>
    <x v="1"/>
    <x v="4"/>
    <x v="100"/>
    <n v="1.0304032305385999"/>
    <n v="74.949510931292593"/>
    <n v="-8.2346849147029992"/>
    <s v="Disminución"/>
    <n v="-6.18850362667E-2"/>
    <n v="16.446096560299299"/>
  </r>
  <r>
    <n v="2344"/>
    <d v="2022-10-01T00:00:00"/>
    <x v="2"/>
    <x v="10"/>
    <x v="1"/>
    <x v="5"/>
    <x v="101"/>
    <n v="0.70415463637810005"/>
    <n v="50.5733859038844"/>
    <n v="-16.651423118128001"/>
    <s v="Disminución"/>
    <n v="-6.3530818434800004E-2"/>
    <n v="-10.8150141728314"/>
  </r>
  <r>
    <n v="2345"/>
    <d v="2022-10-01T00:00:00"/>
    <x v="2"/>
    <x v="10"/>
    <x v="1"/>
    <x v="5"/>
    <x v="102"/>
    <n v="5.6021875585399998E-2"/>
    <n v="97.343252544610607"/>
    <n v="-0.37027898769049999"/>
    <s v="Disminución"/>
    <n v="-1.8098594940000001E-4"/>
    <n v="28.103317497634499"/>
  </r>
  <r>
    <n v="2346"/>
    <d v="2022-10-01T00:00:00"/>
    <x v="2"/>
    <x v="10"/>
    <x v="1"/>
    <x v="5"/>
    <x v="103"/>
    <n v="0.17562211629060001"/>
    <n v="136.49822075167901"/>
    <n v="-0.44874595674579998"/>
    <s v="Disminución"/>
    <n v="-9.6494201950000002E-4"/>
    <n v="81.1141590743363"/>
  </r>
  <r>
    <n v="2347"/>
    <d v="2022-10-01T00:00:00"/>
    <x v="2"/>
    <x v="10"/>
    <x v="1"/>
    <x v="5"/>
    <x v="104"/>
    <n v="9.4604602284500003E-2"/>
    <n v="128.8655705271822"/>
    <n v="2.6318560559539002"/>
    <s v="Aumento"/>
    <n v="2.7917101370000001E-3"/>
    <n v="37.008521442180502"/>
  </r>
  <r>
    <n v="2348"/>
    <d v="2022-10-01T00:00:00"/>
    <x v="2"/>
    <x v="10"/>
    <x v="1"/>
    <x v="4"/>
    <x v="105"/>
    <n v="5.5460241131899998E-2"/>
    <n v="101.52691344389321"/>
    <n v="0.9253724607164"/>
    <s v="Aumento"/>
    <n v="4.610206251E-4"/>
    <n v="3.4668478185877998"/>
  </r>
  <r>
    <n v="2349"/>
    <d v="2022-10-01T00:00:00"/>
    <x v="2"/>
    <x v="10"/>
    <x v="1"/>
    <x v="5"/>
    <x v="106"/>
    <n v="5.5460241131899998E-2"/>
    <n v="101.52691344389321"/>
    <n v="0.9253724607164"/>
    <s v="Aumento"/>
    <n v="4.610206251E-4"/>
    <n v="3.4668478185877998"/>
  </r>
  <r>
    <n v="2350"/>
    <d v="2022-10-01T00:00:00"/>
    <x v="2"/>
    <x v="10"/>
    <x v="1"/>
    <x v="4"/>
    <x v="107"/>
    <n v="0.74279784308719998"/>
    <n v="75.011352952875399"/>
    <n v="-2.1530845465573001"/>
    <s v="Disminución"/>
    <n v="-1.0948453693700001E-2"/>
    <n v="42.766041690098902"/>
  </r>
  <r>
    <n v="2351"/>
    <d v="2022-10-01T00:00:00"/>
    <x v="2"/>
    <x v="10"/>
    <x v="1"/>
    <x v="5"/>
    <x v="108"/>
    <n v="0.57458395819499997"/>
    <n v="63.721604622845398"/>
    <n v="-8.4879118579345008"/>
    <s v="Disminución"/>
    <n v="-3.0325209143799998E-2"/>
    <n v="52.886211316898198"/>
  </r>
  <r>
    <n v="2352"/>
    <d v="2022-10-01T00:00:00"/>
    <x v="2"/>
    <x v="10"/>
    <x v="1"/>
    <x v="5"/>
    <x v="109"/>
    <n v="6.0451632985800002E-2"/>
    <n v="104.8032289406186"/>
    <n v="-2.9981921412829"/>
    <s v="Disminución"/>
    <n v="-1.7486526161999999E-3"/>
    <n v="-17.525769943815099"/>
  </r>
  <r>
    <n v="2353"/>
    <d v="2022-10-01T00:00:00"/>
    <x v="2"/>
    <x v="10"/>
    <x v="1"/>
    <x v="5"/>
    <x v="110"/>
    <n v="0.1077622519064"/>
    <n v="118.49541760841591"/>
    <n v="22.7394436104045"/>
    <s v="Aumento"/>
    <n v="2.1125408066299999E-2"/>
    <n v="72.612027795313793"/>
  </r>
  <r>
    <n v="2354"/>
    <d v="2022-10-01T00:00:00"/>
    <x v="2"/>
    <x v="10"/>
    <x v="1"/>
    <x v="4"/>
    <x v="111"/>
    <n v="0.7192082736144999"/>
    <n v="144.04761078772719"/>
    <n v="10.062571631995199"/>
    <s v="Aumento"/>
    <n v="8.4580699364000006E-2"/>
    <n v="95.402372377388005"/>
  </r>
  <r>
    <n v="2355"/>
    <d v="2022-10-01T00:00:00"/>
    <x v="2"/>
    <x v="10"/>
    <x v="1"/>
    <x v="5"/>
    <x v="112"/>
    <n v="0.50244288063919995"/>
    <n v="156.1271523633373"/>
    <n v="14.0711955394206"/>
    <s v="Aumento"/>
    <n v="8.6409471542699998E-2"/>
    <n v="134.3462103902508"/>
  </r>
  <r>
    <n v="2356"/>
    <d v="2022-10-01T00:00:00"/>
    <x v="2"/>
    <x v="10"/>
    <x v="1"/>
    <x v="5"/>
    <x v="113"/>
    <n v="6.3964354986400004E-2"/>
    <n v="125.6688179551449"/>
    <n v="-1.0948265069678"/>
    <s v="Disminución"/>
    <n v="-7.9457163650000005E-4"/>
    <n v="48.588162392587599"/>
  </r>
  <r>
    <n v="2357"/>
    <d v="2022-10-01T00:00:00"/>
    <x v="2"/>
    <x v="10"/>
    <x v="1"/>
    <x v="5"/>
    <x v="114"/>
    <n v="0.15280103798889999"/>
    <n v="112.021048000626"/>
    <n v="-0.67206153343420005"/>
    <s v="Disminución"/>
    <n v="-1.0342005422999999E-3"/>
    <n v="21.0947790457897"/>
  </r>
  <r>
    <n v="2358"/>
    <d v="2022-10-01T00:00:00"/>
    <x v="2"/>
    <x v="10"/>
    <x v="1"/>
    <x v="4"/>
    <x v="115"/>
    <n v="0.53279153732710005"/>
    <n v="138.09736329413619"/>
    <n v="2.1491559651364001"/>
    <s v="Aumento"/>
    <n v="1.3823469683599999E-2"/>
    <n v="30.0118408587287"/>
  </r>
  <r>
    <n v="2359"/>
    <d v="2022-10-01T00:00:00"/>
    <x v="2"/>
    <x v="10"/>
    <x v="1"/>
    <x v="5"/>
    <x v="116"/>
    <n v="0.53279153732710005"/>
    <n v="138.09736329413619"/>
    <n v="2.1491559651364001"/>
    <s v="Aumento"/>
    <n v="1.3823469683599999E-2"/>
    <n v="30.0118408587287"/>
  </r>
  <r>
    <n v="2360"/>
    <d v="2022-10-01T00:00:00"/>
    <x v="2"/>
    <x v="10"/>
    <x v="1"/>
    <x v="4"/>
    <x v="117"/>
    <n v="0.44551734508069996"/>
    <n v="120.1970913923893"/>
    <n v="2.3127705616710998"/>
    <s v="Aumento"/>
    <n v="1.0809422434399999E-2"/>
    <n v="15.3245184077232"/>
  </r>
  <r>
    <n v="2361"/>
    <d v="2022-10-01T00:00:00"/>
    <x v="2"/>
    <x v="10"/>
    <x v="1"/>
    <x v="5"/>
    <x v="118"/>
    <n v="0.12145633917280001"/>
    <n v="125.48436541366949"/>
    <n v="0.81558139846629996"/>
    <s v="Aumento"/>
    <n v="1.1010084884E-3"/>
    <n v="19.246945593125702"/>
  </r>
  <r>
    <n v="2362"/>
    <d v="2022-10-01T00:00:00"/>
    <x v="2"/>
    <x v="10"/>
    <x v="1"/>
    <x v="5"/>
    <x v="119"/>
    <n v="0.1341442937898"/>
    <n v="122.1351384397541"/>
    <n v="4.9200655800759998"/>
    <s v="Aumento"/>
    <n v="6.8606676174999999E-3"/>
    <n v="17.103877723068901"/>
  </r>
  <r>
    <n v="2363"/>
    <d v="2022-10-01T00:00:00"/>
    <x v="2"/>
    <x v="10"/>
    <x v="1"/>
    <x v="5"/>
    <x v="120"/>
    <n v="0.18991671211809999"/>
    <n v="115.4468464599301"/>
    <n v="1.475971778641"/>
    <s v="Aumento"/>
    <n v="2.8477463286E-3"/>
    <n v="11.508762129264399"/>
  </r>
  <r>
    <n v="2364"/>
    <d v="2022-10-01T00:00:00"/>
    <x v="2"/>
    <x v="10"/>
    <x v="1"/>
    <x v="3"/>
    <x v="121"/>
    <n v="1.2479278713816"/>
    <n v="111.7909251419796"/>
    <n v="0.80112203085339995"/>
    <s v="Aumento"/>
    <n v="9.9008060256999993E-3"/>
    <n v="10.6909166906878"/>
  </r>
  <r>
    <n v="2365"/>
    <d v="2022-10-01T00:00:00"/>
    <x v="2"/>
    <x v="10"/>
    <x v="1"/>
    <x v="4"/>
    <x v="122"/>
    <n v="0.52725599910359999"/>
    <n v="108.4058787091549"/>
    <n v="5.8153077318700001E-2"/>
    <s v="Aumento"/>
    <n v="2.9664415249999997E-4"/>
    <n v="8.3963985632681002"/>
  </r>
  <r>
    <n v="2366"/>
    <d v="2022-10-01T00:00:00"/>
    <x v="2"/>
    <x v="10"/>
    <x v="1"/>
    <x v="5"/>
    <x v="123"/>
    <n v="0.52725599910359999"/>
    <n v="108.4058787091549"/>
    <n v="5.8153077318700001E-2"/>
    <s v="Aumento"/>
    <n v="2.9664415249999997E-4"/>
    <n v="8.3963985632681002"/>
  </r>
  <r>
    <n v="2367"/>
    <d v="2022-10-01T00:00:00"/>
    <x v="2"/>
    <x v="10"/>
    <x v="1"/>
    <x v="4"/>
    <x v="124"/>
    <n v="7.0902558539100005E-2"/>
    <n v="103.24149457799339"/>
    <n v="0.92195695550309997"/>
    <s v="Aumento"/>
    <n v="5.9714854800000002E-4"/>
    <n v="1.1708630028447999"/>
  </r>
  <r>
    <n v="2368"/>
    <d v="2022-10-01T00:00:00"/>
    <x v="2"/>
    <x v="10"/>
    <x v="1"/>
    <x v="5"/>
    <x v="125"/>
    <n v="7.0902558539100005E-2"/>
    <n v="103.24149457799339"/>
    <n v="0.92195695550309997"/>
    <s v="Aumento"/>
    <n v="5.9714854800000002E-4"/>
    <n v="1.1708630028447999"/>
  </r>
  <r>
    <n v="2369"/>
    <d v="2022-10-01T00:00:00"/>
    <x v="2"/>
    <x v="10"/>
    <x v="1"/>
    <x v="4"/>
    <x v="126"/>
    <n v="0.17920866054699999"/>
    <n v="121.398425096088"/>
    <n v="1.2247271666274"/>
    <s v="Aumento"/>
    <n v="2.3505310454999999E-3"/>
    <n v="18.979522250778899"/>
  </r>
  <r>
    <n v="2370"/>
    <d v="2022-10-01T00:00:00"/>
    <x v="2"/>
    <x v="10"/>
    <x v="1"/>
    <x v="5"/>
    <x v="126"/>
    <n v="0.17920866054699999"/>
    <n v="121.398425096088"/>
    <n v="1.2247271666274"/>
    <s v="Aumento"/>
    <n v="2.3505310454999999E-3"/>
    <n v="18.979522250778899"/>
  </r>
  <r>
    <n v="2371"/>
    <d v="2022-10-01T00:00:00"/>
    <x v="2"/>
    <x v="10"/>
    <x v="1"/>
    <x v="4"/>
    <x v="127"/>
    <n v="0.29268901841380002"/>
    <n v="117.37150907098339"/>
    <n v="1.2846967055920999"/>
    <s v="Aumento"/>
    <n v="3.8910526183999999E-3"/>
    <n v="12.406927225818601"/>
  </r>
  <r>
    <n v="2372"/>
    <d v="2022-10-01T00:00:00"/>
    <x v="2"/>
    <x v="10"/>
    <x v="1"/>
    <x v="5"/>
    <x v="127"/>
    <n v="0.29268901841380002"/>
    <n v="117.37150907098339"/>
    <n v="1.2846967055920999"/>
    <s v="Aumento"/>
    <n v="3.8910526183999999E-3"/>
    <n v="12.406927225818601"/>
  </r>
  <r>
    <n v="2373"/>
    <d v="2022-10-01T00:00:00"/>
    <x v="2"/>
    <x v="10"/>
    <x v="1"/>
    <x v="4"/>
    <x v="128"/>
    <n v="0.1778716347781"/>
    <n v="106.3703852591037"/>
    <n v="1.664030579601"/>
    <s v="Aumento"/>
    <n v="2.7654296612999998E-3"/>
    <n v="9.8703079447844999"/>
  </r>
  <r>
    <n v="2374"/>
    <d v="2022-10-01T00:00:00"/>
    <x v="2"/>
    <x v="10"/>
    <x v="1"/>
    <x v="5"/>
    <x v="129"/>
    <n v="0.1778716347781"/>
    <n v="106.3703852591037"/>
    <n v="1.664030579601"/>
    <s v="Aumento"/>
    <n v="2.7654296612999998E-3"/>
    <n v="9.8703079447844999"/>
  </r>
  <r>
    <n v="2375"/>
    <d v="2022-10-01T00:00:00"/>
    <x v="2"/>
    <x v="10"/>
    <x v="1"/>
    <x v="3"/>
    <x v="130"/>
    <n v="1.1569809565125999"/>
    <n v="114.50321980308949"/>
    <n v="1.4697758452370999"/>
    <s v="Aumento"/>
    <n v="1.71356081862E-2"/>
    <n v="12.5008476724456"/>
  </r>
  <r>
    <n v="2376"/>
    <d v="2022-10-01T00:00:00"/>
    <x v="2"/>
    <x v="10"/>
    <x v="1"/>
    <x v="4"/>
    <x v="131"/>
    <n v="0.19293445750929999"/>
    <n v="111.1888354615453"/>
    <n v="0.46468701933489998"/>
    <s v="Aumento"/>
    <n v="8.8605217090000001E-4"/>
    <n v="10.716484550999301"/>
  </r>
  <r>
    <n v="2377"/>
    <d v="2022-10-01T00:00:00"/>
    <x v="2"/>
    <x v="10"/>
    <x v="1"/>
    <x v="5"/>
    <x v="132"/>
    <n v="0.11725688983800001"/>
    <n v="110.87343454571911"/>
    <n v="0.78621968616219995"/>
    <s v="Aumento"/>
    <n v="9.0562799339999995E-4"/>
    <n v="11.3986162073745"/>
  </r>
  <r>
    <n v="2378"/>
    <d v="2022-10-01T00:00:00"/>
    <x v="2"/>
    <x v="10"/>
    <x v="1"/>
    <x v="5"/>
    <x v="133"/>
    <n v="7.5677567671300003E-2"/>
    <n v="111.6775262530155"/>
    <n v="-2.59318335034E-2"/>
    <s v="Disminución"/>
    <n v="-1.9575822500000001E-5"/>
    <n v="9.6833378623037998"/>
  </r>
  <r>
    <n v="2379"/>
    <d v="2022-10-01T00:00:00"/>
    <x v="2"/>
    <x v="10"/>
    <x v="1"/>
    <x v="4"/>
    <x v="134"/>
    <n v="0.85493417520309989"/>
    <n v="113.95929683082799"/>
    <n v="1.4421908548691"/>
    <s v="Aumento"/>
    <n v="1.2368805624200001E-2"/>
    <n v="12.955065711296299"/>
  </r>
  <r>
    <n v="2380"/>
    <d v="2022-10-01T00:00:00"/>
    <x v="2"/>
    <x v="10"/>
    <x v="1"/>
    <x v="5"/>
    <x v="135"/>
    <n v="5.9873336430799999E-2"/>
    <n v="118.5229347532261"/>
    <n v="2.4189474165945"/>
    <s v="Aumento"/>
    <n v="1.4966601129E-3"/>
    <n v="16.556995033222599"/>
  </r>
  <r>
    <n v="2381"/>
    <d v="2022-10-01T00:00:00"/>
    <x v="2"/>
    <x v="10"/>
    <x v="1"/>
    <x v="5"/>
    <x v="136"/>
    <n v="0.1095376576153"/>
    <n v="107.8743763554897"/>
    <n v="5.4412325667142998"/>
    <s v="Aumento"/>
    <n v="5.4451490349000002E-3"/>
    <n v="12.979858000008299"/>
  </r>
  <r>
    <n v="2382"/>
    <d v="2022-10-01T00:00:00"/>
    <x v="2"/>
    <x v="10"/>
    <x v="1"/>
    <x v="5"/>
    <x v="137"/>
    <n v="0.1568454307977"/>
    <n v="101.3714321825525"/>
    <n v="2.4413932986928"/>
    <s v="Aumento"/>
    <n v="3.3836928515000001E-3"/>
    <n v="9.8952707925877004"/>
  </r>
  <r>
    <n v="2383"/>
    <d v="2022-10-01T00:00:00"/>
    <x v="2"/>
    <x v="10"/>
    <x v="1"/>
    <x v="5"/>
    <x v="138"/>
    <n v="0.14533312764010001"/>
    <n v="105.836181057448"/>
    <n v="-0.78110653558520005"/>
    <s v="Disminución"/>
    <n v="-1.0813240976E-3"/>
    <n v="9.1151004563906"/>
  </r>
  <r>
    <n v="2384"/>
    <d v="2022-10-01T00:00:00"/>
    <x v="2"/>
    <x v="10"/>
    <x v="1"/>
    <x v="5"/>
    <x v="139"/>
    <n v="0.15544741860520001"/>
    <n v="118.7202683040391"/>
    <n v="2.4336968613534"/>
    <s v="Aumento"/>
    <n v="3.9153737762999997E-3"/>
    <n v="20.754400692294499"/>
  </r>
  <r>
    <n v="2385"/>
    <d v="2022-10-01T00:00:00"/>
    <x v="2"/>
    <x v="10"/>
    <x v="1"/>
    <x v="5"/>
    <x v="140"/>
    <n v="0.227897204114"/>
    <n v="126.2811410914066"/>
    <n v="-0.30674965681139998"/>
    <s v="Disminución"/>
    <n v="-7.9074605379999999E-4"/>
    <n v="11.292744719413401"/>
  </r>
  <r>
    <n v="2386"/>
    <d v="2022-10-01T00:00:00"/>
    <x v="2"/>
    <x v="10"/>
    <x v="1"/>
    <x v="4"/>
    <x v="141"/>
    <n v="0.1091123238002"/>
    <n v="124.6256078534069"/>
    <n v="3.3014115192130999"/>
    <s v="Aumento"/>
    <n v="3.8807503909999998E-3"/>
    <n v="12.1211920212387"/>
  </r>
  <r>
    <n v="2387"/>
    <d v="2022-10-01T00:00:00"/>
    <x v="2"/>
    <x v="10"/>
    <x v="1"/>
    <x v="5"/>
    <x v="142"/>
    <n v="0.1091123238002"/>
    <n v="124.6256078534069"/>
    <n v="3.3014115192130999"/>
    <s v="Aumento"/>
    <n v="3.8807503909999998E-3"/>
    <n v="12.1211920212387"/>
  </r>
  <r>
    <n v="2388"/>
    <d v="2022-10-01T00:00:00"/>
    <x v="2"/>
    <x v="10"/>
    <x v="1"/>
    <x v="2"/>
    <x v="143"/>
    <n v="2.0343097819712002"/>
    <n v="127.88625027188711"/>
    <n v="0.54686848717080005"/>
    <s v="Aumento"/>
    <n v="1.2635618321699999E-2"/>
    <n v="22.422814576943299"/>
  </r>
  <r>
    <n v="2389"/>
    <d v="2022-10-01T00:00:00"/>
    <x v="2"/>
    <x v="10"/>
    <x v="1"/>
    <x v="3"/>
    <x v="144"/>
    <n v="0.75635486065659996"/>
    <n v="113.43529640569911"/>
    <n v="7.2196973923499996E-2"/>
    <s v="Aumento"/>
    <n v="5.5273960209999997E-4"/>
    <n v="10.1757277121483"/>
  </r>
  <r>
    <n v="2390"/>
    <d v="2022-10-01T00:00:00"/>
    <x v="2"/>
    <x v="10"/>
    <x v="1"/>
    <x v="4"/>
    <x v="144"/>
    <n v="0.75635486065659996"/>
    <n v="113.43529640569911"/>
    <n v="7.2196973923499996E-2"/>
    <s v="Aumento"/>
    <n v="5.5273960209999997E-4"/>
    <n v="10.1757277121483"/>
  </r>
  <r>
    <n v="2391"/>
    <d v="2022-10-01T00:00:00"/>
    <x v="2"/>
    <x v="10"/>
    <x v="1"/>
    <x v="5"/>
    <x v="145"/>
    <n v="0.589171491923"/>
    <n v="114.02754360963699"/>
    <n v="-0.2364936193427"/>
    <s v="Disminución"/>
    <n v="-1.4221336906999999E-3"/>
    <n v="11.193877559996301"/>
  </r>
  <r>
    <n v="2392"/>
    <d v="2022-10-01T00:00:00"/>
    <x v="2"/>
    <x v="10"/>
    <x v="1"/>
    <x v="5"/>
    <x v="146"/>
    <n v="0.16718336873360001"/>
    <n v="111.3481559719678"/>
    <n v="1.202298494129"/>
    <s v="Aumento"/>
    <n v="1.9748732929000001E-3"/>
    <n v="6.6514275434184"/>
  </r>
  <r>
    <n v="2393"/>
    <d v="2022-10-01T00:00:00"/>
    <x v="2"/>
    <x v="10"/>
    <x v="1"/>
    <x v="3"/>
    <x v="147"/>
    <n v="0.6835178707142"/>
    <n v="164.81249460017429"/>
    <n v="0.73147238191709996"/>
    <s v="Aumento"/>
    <n v="7.3048948101000002E-3"/>
    <n v="48.355976012751498"/>
  </r>
  <r>
    <n v="2394"/>
    <d v="2022-10-01T00:00:00"/>
    <x v="2"/>
    <x v="10"/>
    <x v="1"/>
    <x v="4"/>
    <x v="147"/>
    <n v="0.6835178707142"/>
    <n v="164.81249460017429"/>
    <n v="0.73147238191709996"/>
    <s v="Aumento"/>
    <n v="7.3048948101000002E-3"/>
    <n v="48.355976012751498"/>
  </r>
  <r>
    <n v="2395"/>
    <d v="2022-10-01T00:00:00"/>
    <x v="2"/>
    <x v="10"/>
    <x v="1"/>
    <x v="5"/>
    <x v="147"/>
    <n v="0.6835178707142"/>
    <n v="164.81249460017429"/>
    <n v="0.73147238191709996"/>
    <s v="Aumento"/>
    <n v="7.3048948101000002E-3"/>
    <n v="48.355976012751498"/>
  </r>
  <r>
    <n v="2396"/>
    <d v="2022-10-01T00:00:00"/>
    <x v="2"/>
    <x v="10"/>
    <x v="1"/>
    <x v="3"/>
    <x v="148"/>
    <n v="7.5583316917699997E-2"/>
    <n v="98.867545876724293"/>
    <n v="0.34092599196500001"/>
    <s v="Aumento"/>
    <n v="2.2672683089999999E-4"/>
    <n v="1.9285389154682999"/>
  </r>
  <r>
    <n v="2397"/>
    <d v="2022-10-01T00:00:00"/>
    <x v="2"/>
    <x v="10"/>
    <x v="1"/>
    <x v="4"/>
    <x v="148"/>
    <n v="7.5583316917699997E-2"/>
    <n v="98.867545876724293"/>
    <n v="0.34092599196500001"/>
    <s v="Aumento"/>
    <n v="2.2672683089999999E-4"/>
    <n v="1.9285389154682999"/>
  </r>
  <r>
    <n v="2398"/>
    <d v="2022-10-01T00:00:00"/>
    <x v="2"/>
    <x v="10"/>
    <x v="1"/>
    <x v="5"/>
    <x v="148"/>
    <n v="7.5583316917699997E-2"/>
    <n v="98.867545876724293"/>
    <n v="0.34092599196500001"/>
    <s v="Aumento"/>
    <n v="2.2672683089999999E-4"/>
    <n v="1.9285389154682999"/>
  </r>
  <r>
    <n v="2399"/>
    <d v="2022-10-01T00:00:00"/>
    <x v="2"/>
    <x v="10"/>
    <x v="1"/>
    <x v="3"/>
    <x v="149"/>
    <n v="0.51885373368270005"/>
    <n v="104.53406451794081"/>
    <n v="0.94861004448249997"/>
    <s v="Aumento"/>
    <n v="4.5512570785000003E-3"/>
    <n v="5.5800996930037003"/>
  </r>
  <r>
    <n v="2400"/>
    <d v="2022-10-01T00:00:00"/>
    <x v="2"/>
    <x v="10"/>
    <x v="1"/>
    <x v="4"/>
    <x v="149"/>
    <n v="0.51885373368270005"/>
    <n v="104.53406451794081"/>
    <n v="0.94861004448249997"/>
    <s v="Aumento"/>
    <n v="4.5512570785000003E-3"/>
    <n v="5.5800996930037003"/>
  </r>
  <r>
    <n v="2401"/>
    <d v="2022-10-01T00:00:00"/>
    <x v="2"/>
    <x v="10"/>
    <x v="1"/>
    <x v="5"/>
    <x v="149"/>
    <n v="0.51885373368270005"/>
    <n v="104.53406451794081"/>
    <n v="0.94861004448249997"/>
    <s v="Aumento"/>
    <n v="4.5512570785000003E-3"/>
    <n v="5.5800996930037003"/>
  </r>
  <r>
    <n v="2796"/>
    <d v="2022-11-01T00:00:00"/>
    <x v="2"/>
    <x v="11"/>
    <x v="0"/>
    <x v="0"/>
    <x v="0"/>
    <n v="100.00000000000009"/>
    <n v="111.2887546210888"/>
    <n v="0.14149185108254247"/>
    <s v="Aumento"/>
    <m/>
    <n v="8.2550374901272008"/>
  </r>
  <r>
    <n v="2797"/>
    <d v="2022-11-01T00:00:00"/>
    <x v="2"/>
    <x v="11"/>
    <x v="1"/>
    <x v="1"/>
    <x v="1"/>
    <n v="24.316261772934901"/>
    <n v="121.3900295118908"/>
    <n v="0.7974639421394647"/>
    <s v="Aumento"/>
    <n v="0.2101377372213"/>
    <n v="19.954379889946299"/>
  </r>
  <r>
    <n v="2798"/>
    <d v="2022-11-01T00:00:00"/>
    <x v="2"/>
    <x v="11"/>
    <x v="1"/>
    <x v="2"/>
    <x v="2"/>
    <n v="22.281951990963702"/>
    <n v="120.774072361943"/>
    <n v="0.8561274365769922"/>
    <s v="Aumento"/>
    <n v="0.20555395901240001"/>
    <n v="19.870686274522999"/>
  </r>
  <r>
    <n v="2799"/>
    <d v="2022-11-01T00:00:00"/>
    <x v="2"/>
    <x v="11"/>
    <x v="1"/>
    <x v="3"/>
    <x v="3"/>
    <n v="4.9567959137008009"/>
    <n v="123.37646122518299"/>
    <n v="0.1509251712862314"/>
    <s v="Aumento"/>
    <n v="8.2928313589000005E-3"/>
    <n v="15.7479544876958"/>
  </r>
  <r>
    <n v="2800"/>
    <d v="2022-11-01T00:00:00"/>
    <x v="2"/>
    <x v="11"/>
    <x v="1"/>
    <x v="4"/>
    <x v="4"/>
    <n v="1.3698186887199002"/>
    <n v="112.7194259090838"/>
    <n v="-0.16415470384019137"/>
    <s v="Disminución"/>
    <n v="-2.2845015778000001E-3"/>
    <n v="5.6382336334726002"/>
  </r>
  <r>
    <n v="2801"/>
    <d v="2022-11-01T00:00:00"/>
    <x v="2"/>
    <x v="11"/>
    <x v="1"/>
    <x v="5"/>
    <x v="5"/>
    <n v="1.3115008663633001"/>
    <n v="112.10133977870581"/>
    <n v="-0.20364907585753711"/>
    <s v="Disminución"/>
    <n v="-2.6996654067999999E-3"/>
    <n v="4.8194987390441"/>
  </r>
  <r>
    <n v="2802"/>
    <d v="2022-11-01T00:00:00"/>
    <x v="2"/>
    <x v="11"/>
    <x v="1"/>
    <x v="5"/>
    <x v="6"/>
    <n v="5.8317822356599998E-2"/>
    <n v="126.6194733169088"/>
    <n v="0.62874856174643945"/>
    <s v="Aumento"/>
    <n v="4.1516382900000002E-4"/>
    <n v="25.092246427472901"/>
  </r>
  <r>
    <n v="2803"/>
    <d v="2022-11-01T00:00:00"/>
    <x v="2"/>
    <x v="11"/>
    <x v="1"/>
    <x v="4"/>
    <x v="7"/>
    <n v="0.25567233562480002"/>
    <n v="145.19988802715"/>
    <n v="0.33965802352053931"/>
    <s v="Aumento"/>
    <n v="1.1307902530000001E-3"/>
    <n v="25.303657524893499"/>
  </r>
  <r>
    <n v="2804"/>
    <d v="2022-11-01T00:00:00"/>
    <x v="2"/>
    <x v="11"/>
    <x v="1"/>
    <x v="5"/>
    <x v="8"/>
    <n v="0.18778954193790001"/>
    <n v="141.88834825988181"/>
    <n v="1.1207544932954727"/>
    <s v="Aumento"/>
    <n v="2.6573643078999999E-3"/>
    <n v="24.092711447287499"/>
  </r>
  <r>
    <n v="2805"/>
    <d v="2022-11-01T00:00:00"/>
    <x v="2"/>
    <x v="11"/>
    <x v="1"/>
    <x v="5"/>
    <x v="9"/>
    <n v="6.7882793686900006E-2"/>
    <n v="154.3608624394985"/>
    <n v="-1.5932469699092455"/>
    <s v="Disminución"/>
    <n v="-1.5265740549000001E-3"/>
    <n v="28.492081960645301"/>
  </r>
  <r>
    <n v="2806"/>
    <d v="2022-11-01T00:00:00"/>
    <x v="2"/>
    <x v="11"/>
    <x v="1"/>
    <x v="4"/>
    <x v="10"/>
    <n v="2.5696803086997999"/>
    <n v="127.1132424083039"/>
    <n v="0.36933401025704971"/>
    <s v="Aumento"/>
    <n v="1.08156077212E-2"/>
    <n v="21.4330256955704"/>
  </r>
  <r>
    <n v="2807"/>
    <d v="2022-11-01T00:00:00"/>
    <x v="2"/>
    <x v="11"/>
    <x v="1"/>
    <x v="5"/>
    <x v="11"/>
    <n v="0.81383726397970002"/>
    <n v="127.25480960336201"/>
    <n v="0.30064768100854788"/>
    <s v="Aumento"/>
    <n v="2.7933713361999999E-3"/>
    <n v="18.849381114859199"/>
  </r>
  <r>
    <n v="2808"/>
    <d v="2022-11-01T00:00:00"/>
    <x v="2"/>
    <x v="11"/>
    <x v="1"/>
    <x v="5"/>
    <x v="12"/>
    <n v="0.28417367158410001"/>
    <n v="131.29971687328879"/>
    <n v="3.7194966377686489"/>
    <s v="Aumento"/>
    <n v="1.2040213074600001E-2"/>
    <n v="27.885500218422202"/>
  </r>
  <r>
    <n v="2809"/>
    <d v="2022-11-01T00:00:00"/>
    <x v="2"/>
    <x v="11"/>
    <x v="1"/>
    <x v="5"/>
    <x v="13"/>
    <n v="0.13205032496960001"/>
    <n v="119.0508827011125"/>
    <n v="1.8347984725686217E-2"/>
    <s v="Aumento"/>
    <n v="2.5950370399999999E-5"/>
    <n v="10.4527613466761"/>
  </r>
  <r>
    <n v="2810"/>
    <d v="2022-11-01T00:00:00"/>
    <x v="2"/>
    <x v="11"/>
    <x v="1"/>
    <x v="5"/>
    <x v="14"/>
    <n v="0.50134405983359998"/>
    <n v="131.08088911579691"/>
    <n v="-1.5098822594845074"/>
    <s v="Disminución"/>
    <n v="-9.0654309094000008E-3"/>
    <n v="30.909164489474499"/>
  </r>
  <r>
    <n v="2811"/>
    <d v="2022-11-01T00:00:00"/>
    <x v="2"/>
    <x v="11"/>
    <x v="1"/>
    <x v="5"/>
    <x v="15"/>
    <n v="0.1712997497075"/>
    <n v="142.0388549313025"/>
    <n v="0.73640149190039583"/>
    <s v="Aumento"/>
    <n v="1.6004971023000001E-3"/>
    <n v="42.012954901704703"/>
  </r>
  <r>
    <n v="2812"/>
    <d v="2022-11-01T00:00:00"/>
    <x v="2"/>
    <x v="11"/>
    <x v="1"/>
    <x v="5"/>
    <x v="16"/>
    <n v="0.3311207263291"/>
    <n v="117.5519546373627"/>
    <n v="0.1973160589720413"/>
    <s v="Aumento"/>
    <n v="6.8973988400000002E-4"/>
    <n v="9.4124706708046002"/>
  </r>
  <r>
    <n v="2813"/>
    <d v="2022-11-01T00:00:00"/>
    <x v="2"/>
    <x v="11"/>
    <x v="1"/>
    <x v="5"/>
    <x v="17"/>
    <n v="0.16158362893459999"/>
    <n v="117.6546073846976"/>
    <n v="0.54494758571030921"/>
    <s v="Aumento"/>
    <n v="9.2717892570000002E-4"/>
    <n v="12.9274970732833"/>
  </r>
  <r>
    <n v="2814"/>
    <d v="2022-11-01T00:00:00"/>
    <x v="2"/>
    <x v="11"/>
    <x v="1"/>
    <x v="5"/>
    <x v="18"/>
    <n v="0.17427088336159999"/>
    <n v="126.5860749791979"/>
    <n v="0.91716868698590304"/>
    <s v="Aumento"/>
    <n v="1.8040879373E-3"/>
    <n v="17.992969807285"/>
  </r>
  <r>
    <n v="2815"/>
    <d v="2022-11-01T00:00:00"/>
    <x v="2"/>
    <x v="11"/>
    <x v="1"/>
    <x v="4"/>
    <x v="19"/>
    <n v="0.27126767697199999"/>
    <n v="110.00893771385719"/>
    <n v="-1.3194452080189878"/>
    <s v="Disminución"/>
    <n v="-3.5904474233000002E-3"/>
    <n v="6.5729014914216002"/>
  </r>
  <r>
    <n v="2816"/>
    <d v="2022-11-01T00:00:00"/>
    <x v="2"/>
    <x v="11"/>
    <x v="1"/>
    <x v="5"/>
    <x v="19"/>
    <n v="0.27126767697199999"/>
    <n v="110.00893771385719"/>
    <n v="-1.3194452080189878"/>
    <s v="Disminución"/>
    <n v="-3.5904474233000002E-3"/>
    <n v="6.5729014914216002"/>
  </r>
  <r>
    <n v="2817"/>
    <d v="2022-11-01T00:00:00"/>
    <x v="2"/>
    <x v="11"/>
    <x v="1"/>
    <x v="4"/>
    <x v="20"/>
    <n v="0.24383886296230001"/>
    <n v="136.52573110431791"/>
    <n v="1.2592424354828546"/>
    <s v="Aumento"/>
    <n v="3.7252453960999999E-3"/>
    <n v="17.210385011600401"/>
  </r>
  <r>
    <n v="2818"/>
    <d v="2022-11-01T00:00:00"/>
    <x v="2"/>
    <x v="11"/>
    <x v="1"/>
    <x v="5"/>
    <x v="20"/>
    <n v="0.24383886296230001"/>
    <n v="136.52573110431791"/>
    <n v="1.2592424354828546"/>
    <s v="Aumento"/>
    <n v="3.7252453960999999E-3"/>
    <n v="17.210385011600401"/>
  </r>
  <r>
    <n v="2819"/>
    <d v="2022-11-01T00:00:00"/>
    <x v="2"/>
    <x v="11"/>
    <x v="1"/>
    <x v="4"/>
    <x v="21"/>
    <n v="0.24651804072200001"/>
    <n v="122.7116037993847"/>
    <n v="-0.54943763806163393"/>
    <s v="Disminución"/>
    <n v="-1.5038630103999999E-3"/>
    <n v="11.357563542704"/>
  </r>
  <r>
    <n v="2820"/>
    <d v="2022-11-01T00:00:00"/>
    <x v="2"/>
    <x v="11"/>
    <x v="1"/>
    <x v="5"/>
    <x v="22"/>
    <n v="0.17387831055969999"/>
    <n v="124.5852378826737"/>
    <n v="-0.36913670129189446"/>
    <s v="Disminución"/>
    <n v="-7.2221766299999999E-4"/>
    <n v="12.218105861004799"/>
  </r>
  <r>
    <n v="2821"/>
    <d v="2022-11-01T00:00:00"/>
    <x v="2"/>
    <x v="11"/>
    <x v="1"/>
    <x v="5"/>
    <x v="23"/>
    <n v="7.2639730162300006E-2"/>
    <n v="118.22667071549991"/>
    <n v="-1.0013515081433333"/>
    <s v="Disminución"/>
    <n v="-7.816453475E-4"/>
    <n v="9.2444110359679996"/>
  </r>
  <r>
    <n v="2822"/>
    <d v="2022-11-01T00:00:00"/>
    <x v="2"/>
    <x v="11"/>
    <x v="1"/>
    <x v="3"/>
    <x v="24"/>
    <n v="4.1426688398169995"/>
    <n v="126.36237292969059"/>
    <n v="-0.16889102131442124"/>
    <s v="Disminución"/>
    <n v="-7.9689560471000002E-3"/>
    <n v="14.718979079069699"/>
  </r>
  <r>
    <n v="2823"/>
    <d v="2022-11-01T00:00:00"/>
    <x v="2"/>
    <x v="11"/>
    <x v="1"/>
    <x v="4"/>
    <x v="25"/>
    <n v="3.1516038535791"/>
    <n v="129.07871551938459"/>
    <n v="-0.40099254559166075"/>
    <s v="Disminución"/>
    <n v="-1.47377206757E-2"/>
    <n v="15.361944728699999"/>
  </r>
  <r>
    <n v="2824"/>
    <d v="2022-11-01T00:00:00"/>
    <x v="2"/>
    <x v="11"/>
    <x v="1"/>
    <x v="5"/>
    <x v="26"/>
    <n v="0.71160970425869996"/>
    <n v="132.26073414971941"/>
    <n v="-1.0426939644299194"/>
    <s v="Disminución"/>
    <n v="-8.9236917771999998E-3"/>
    <n v="16.158035812321401"/>
  </r>
  <r>
    <n v="2825"/>
    <d v="2022-11-01T00:00:00"/>
    <x v="2"/>
    <x v="11"/>
    <x v="1"/>
    <x v="5"/>
    <x v="27"/>
    <n v="0.36654191697209998"/>
    <n v="130.0200963675104"/>
    <n v="-0.69751056111421184"/>
    <s v="Disminución"/>
    <n v="-3.0122260261999999E-3"/>
    <n v="15.342561229021999"/>
  </r>
  <r>
    <n v="2826"/>
    <d v="2022-11-01T00:00:00"/>
    <x v="2"/>
    <x v="11"/>
    <x v="1"/>
    <x v="5"/>
    <x v="28"/>
    <n v="0.20764307277300001"/>
    <n v="130.13119064212719"/>
    <n v="-0.76554849124241819"/>
    <s v="Disminución"/>
    <n v="-1.8757366161999999E-3"/>
    <n v="14.6468654173636"/>
  </r>
  <r>
    <n v="2827"/>
    <d v="2022-11-01T00:00:00"/>
    <x v="2"/>
    <x v="11"/>
    <x v="1"/>
    <x v="5"/>
    <x v="29"/>
    <n v="8.8910359409799994E-2"/>
    <n v="128.4949511247988"/>
    <n v="-3.9447081230089553"/>
    <s v="Disminución"/>
    <n v="-4.2217720688999998E-3"/>
    <n v="13.9463031110574"/>
  </r>
  <r>
    <n v="2828"/>
    <d v="2022-11-01T00:00:00"/>
    <x v="2"/>
    <x v="11"/>
    <x v="1"/>
    <x v="5"/>
    <x v="30"/>
    <n v="4.9351333637599998E-2"/>
    <n v="114.3794183303267"/>
    <n v="-0.6812512967207196"/>
    <s v="Disminución"/>
    <n v="-3.4840602289999998E-4"/>
    <n v="0.84776740796200001"/>
  </r>
  <r>
    <n v="2829"/>
    <d v="2022-11-01T00:00:00"/>
    <x v="2"/>
    <x v="11"/>
    <x v="1"/>
    <x v="5"/>
    <x v="31"/>
    <n v="0.24020985206959999"/>
    <n v="129.01389421224309"/>
    <n v="4.2544785825786358"/>
    <s v="Aumento"/>
    <n v="1.1379985163099999E-2"/>
    <n v="16.897195214196199"/>
  </r>
  <r>
    <n v="2830"/>
    <d v="2022-11-01T00:00:00"/>
    <x v="2"/>
    <x v="11"/>
    <x v="1"/>
    <x v="5"/>
    <x v="32"/>
    <n v="0.32496093974399998"/>
    <n v="124.4414971860831"/>
    <n v="4.1498951378185822"/>
    <s v="Aumento"/>
    <n v="1.4498979969699999E-2"/>
    <n v="18.588269096241898"/>
  </r>
  <r>
    <n v="2831"/>
    <d v="2022-11-01T00:00:00"/>
    <x v="2"/>
    <x v="11"/>
    <x v="1"/>
    <x v="5"/>
    <x v="33"/>
    <n v="0.1045497217325"/>
    <n v="126.5426750227499"/>
    <n v="2.173941799512491"/>
    <s v="Aumento"/>
    <n v="2.532972246E-3"/>
    <n v="15.5688570727397"/>
  </r>
  <r>
    <n v="2832"/>
    <d v="2022-11-01T00:00:00"/>
    <x v="2"/>
    <x v="11"/>
    <x v="1"/>
    <x v="5"/>
    <x v="34"/>
    <n v="0.51619458462839996"/>
    <n v="137.5132180528658"/>
    <n v="-2.3087083039201595"/>
    <s v="Disminución"/>
    <n v="-1.50950264058E-2"/>
    <n v="18.0385468596854"/>
  </r>
  <r>
    <n v="2833"/>
    <d v="2022-11-01T00:00:00"/>
    <x v="2"/>
    <x v="11"/>
    <x v="1"/>
    <x v="5"/>
    <x v="35"/>
    <n v="0.20611681197859999"/>
    <n v="110.660411107656"/>
    <n v="-3.0654373758583486"/>
    <s v="Disminución"/>
    <n v="-6.4905614146999998E-3"/>
    <n v="6.5255152769164999"/>
  </r>
  <r>
    <n v="2834"/>
    <d v="2022-11-01T00:00:00"/>
    <x v="2"/>
    <x v="11"/>
    <x v="1"/>
    <x v="5"/>
    <x v="36"/>
    <n v="0.15035551086109999"/>
    <n v="130.25878675443349"/>
    <n v="-1.3448305833847707"/>
    <s v="Disminución"/>
    <n v="-2.4023533404000002E-3"/>
    <n v="14.823469635523599"/>
  </r>
  <r>
    <n v="2835"/>
    <d v="2022-11-01T00:00:00"/>
    <x v="2"/>
    <x v="11"/>
    <x v="1"/>
    <x v="5"/>
    <x v="37"/>
    <n v="6.9601408212800003E-2"/>
    <n v="117.32450293699959"/>
    <n v="-3.3209327278817757"/>
    <s v="Disminución"/>
    <n v="-2.5240453308000002E-3"/>
    <n v="7.6581859557790004"/>
  </r>
  <r>
    <n v="2836"/>
    <d v="2022-11-01T00:00:00"/>
    <x v="2"/>
    <x v="11"/>
    <x v="1"/>
    <x v="5"/>
    <x v="38"/>
    <n v="0.11555863730090001"/>
    <n v="127.5225154347735"/>
    <n v="1.332860830017113"/>
    <s v="Aumento"/>
    <n v="1.7441609486E-3"/>
    <n v="14.689438891240499"/>
  </r>
  <r>
    <n v="2837"/>
    <d v="2022-11-01T00:00:00"/>
    <x v="2"/>
    <x v="11"/>
    <x v="1"/>
    <x v="4"/>
    <x v="39"/>
    <n v="0.28123592510279999"/>
    <n v="116.7791848355604"/>
    <n v="0.94183482790042294"/>
    <s v="Aumento"/>
    <n v="2.757417719E-3"/>
    <n v="11.987044022638299"/>
  </r>
  <r>
    <n v="2838"/>
    <d v="2022-11-01T00:00:00"/>
    <x v="2"/>
    <x v="11"/>
    <x v="1"/>
    <x v="5"/>
    <x v="40"/>
    <n v="6.6386657723099998E-2"/>
    <n v="109.6764773450201"/>
    <n v="1.0854741089095787"/>
    <s v="Aumento"/>
    <n v="7.0353837059999999E-4"/>
    <n v="5.9239504407397998"/>
  </r>
  <r>
    <n v="2839"/>
    <d v="2022-11-01T00:00:00"/>
    <x v="2"/>
    <x v="11"/>
    <x v="1"/>
    <x v="5"/>
    <x v="41"/>
    <n v="0.2148492673797"/>
    <n v="118.9738630712953"/>
    <n v="0.90099454195284867"/>
    <s v="Aumento"/>
    <n v="2.0538793484E-3"/>
    <n v="13.843206889003399"/>
  </r>
  <r>
    <n v="2840"/>
    <d v="2022-11-01T00:00:00"/>
    <x v="2"/>
    <x v="11"/>
    <x v="1"/>
    <x v="4"/>
    <x v="42"/>
    <n v="0.70982906113510003"/>
    <n v="118.09883551569079"/>
    <n v="0.53461813829027705"/>
    <s v="Aumento"/>
    <n v="4.0113469096000002E-3"/>
    <n v="12.747125511984599"/>
  </r>
  <r>
    <n v="2841"/>
    <d v="2022-11-01T00:00:00"/>
    <x v="2"/>
    <x v="11"/>
    <x v="1"/>
    <x v="5"/>
    <x v="43"/>
    <n v="0.15498515272140001"/>
    <n v="113.7621969325338"/>
    <n v="0.77203929636437962"/>
    <s v="Aumento"/>
    <n v="1.2154866673E-3"/>
    <n v="7.4786934467727999"/>
  </r>
  <r>
    <n v="2842"/>
    <d v="2022-11-01T00:00:00"/>
    <x v="2"/>
    <x v="11"/>
    <x v="1"/>
    <x v="5"/>
    <x v="44"/>
    <n v="0.28824278664179998"/>
    <n v="118.53817531780879"/>
    <n v="1.9043923929262796E-2"/>
    <s v="Aumento"/>
    <n v="5.8540064899999998E-5"/>
    <n v="13.624247773294799"/>
  </r>
  <r>
    <n v="2843"/>
    <d v="2022-11-01T00:00:00"/>
    <x v="2"/>
    <x v="11"/>
    <x v="1"/>
    <x v="5"/>
    <x v="45"/>
    <n v="0.12801515894730001"/>
    <n v="122.5651908691746"/>
    <n v="2.0058279943586887"/>
    <s v="Aumento"/>
    <n v="2.7762592785000001E-3"/>
    <n v="15.2286166092267"/>
  </r>
  <r>
    <n v="2844"/>
    <d v="2022-11-01T00:00:00"/>
    <x v="2"/>
    <x v="11"/>
    <x v="1"/>
    <x v="5"/>
    <x v="46"/>
    <n v="0.13858596282460001"/>
    <n v="117.9091833626681"/>
    <n v="-2.647532352250126E-2"/>
    <s v="Disminución"/>
    <n v="-3.8939101100000002E-5"/>
    <n v="14.5887069258354"/>
  </r>
  <r>
    <n v="2845"/>
    <d v="2022-11-01T00:00:00"/>
    <x v="2"/>
    <x v="11"/>
    <x v="1"/>
    <x v="3"/>
    <x v="47"/>
    <n v="1.0798141949035001"/>
    <n v="113.2224930439012"/>
    <n v="-0.62934305080905029"/>
    <s v="Disminución"/>
    <n v="-6.9674490289000001E-3"/>
    <n v="13.2556432041786"/>
  </r>
  <r>
    <n v="2846"/>
    <d v="2022-11-01T00:00:00"/>
    <x v="2"/>
    <x v="11"/>
    <x v="1"/>
    <x v="4"/>
    <x v="48"/>
    <n v="0.31387435706920003"/>
    <n v="117.2418247564692"/>
    <n v="-7.2749587122844517E-2"/>
    <s v="Disminución"/>
    <n v="-2.4107255739999999E-4"/>
    <n v="12.1495560476177"/>
  </r>
  <r>
    <n v="2847"/>
    <d v="2022-11-01T00:00:00"/>
    <x v="2"/>
    <x v="11"/>
    <x v="1"/>
    <x v="5"/>
    <x v="49"/>
    <n v="0.31387435706920003"/>
    <n v="117.2418247564692"/>
    <n v="-7.2749587122844517E-2"/>
    <s v="Disminución"/>
    <n v="-2.4107255739999999E-4"/>
    <n v="12.1495560476177"/>
  </r>
  <r>
    <n v="2848"/>
    <d v="2022-11-01T00:00:00"/>
    <x v="2"/>
    <x v="11"/>
    <x v="1"/>
    <x v="4"/>
    <x v="50"/>
    <n v="0.76593983783429997"/>
    <n v="111.5754117787496"/>
    <n v="-0.86710764862167888"/>
    <s v="Disminución"/>
    <n v="-6.7263764714999997E-3"/>
    <n v="13.738674424247099"/>
  </r>
  <r>
    <n v="2849"/>
    <d v="2022-11-01T00:00:00"/>
    <x v="2"/>
    <x v="11"/>
    <x v="1"/>
    <x v="5"/>
    <x v="51"/>
    <n v="0.71577441957249999"/>
    <n v="112.09188159668319"/>
    <n v="-0.89323472899240919"/>
    <s v="Disminución"/>
    <n v="-6.5069190814000004E-3"/>
    <n v="14.0967791344437"/>
  </r>
  <r>
    <n v="2850"/>
    <d v="2022-11-01T00:00:00"/>
    <x v="2"/>
    <x v="11"/>
    <x v="1"/>
    <x v="5"/>
    <x v="52"/>
    <n v="5.0165418261800002E-2"/>
    <n v="104.2062738951803"/>
    <n v="-0.46437377340329267"/>
    <s v="Disminución"/>
    <n v="-2.1945739009999999E-4"/>
    <n v="8.5115292640203002"/>
  </r>
  <r>
    <n v="2851"/>
    <d v="2022-11-01T00:00:00"/>
    <x v="2"/>
    <x v="11"/>
    <x v="1"/>
    <x v="3"/>
    <x v="53"/>
    <n v="3.4294267498338997"/>
    <n v="122.1820866906418"/>
    <n v="1.3219695381422758"/>
    <s v="Aumento"/>
    <n v="4.9193720383400003E-2"/>
    <n v="19.142333343757201"/>
  </r>
  <r>
    <n v="2852"/>
    <d v="2022-11-01T00:00:00"/>
    <x v="2"/>
    <x v="11"/>
    <x v="1"/>
    <x v="4"/>
    <x v="54"/>
    <n v="0.86159499987739996"/>
    <n v="120.80998546726219"/>
    <n v="-0.42318046564772116"/>
    <s v="Disminución"/>
    <n v="-3.9804863391999998E-3"/>
    <n v="16.4734535705593"/>
  </r>
  <r>
    <n v="2853"/>
    <d v="2022-11-01T00:00:00"/>
    <x v="2"/>
    <x v="11"/>
    <x v="1"/>
    <x v="5"/>
    <x v="54"/>
    <n v="0.86159499987739996"/>
    <n v="120.80998546726219"/>
    <n v="-0.42318046564772116"/>
    <s v="Disminución"/>
    <n v="-3.9804863391999998E-3"/>
    <n v="16.4734535705593"/>
  </r>
  <r>
    <n v="2854"/>
    <d v="2022-11-01T00:00:00"/>
    <x v="2"/>
    <x v="11"/>
    <x v="1"/>
    <x v="4"/>
    <x v="55"/>
    <n v="0.33257486107350004"/>
    <n v="123.2412185498567"/>
    <n v="-0.12399562185448909"/>
    <s v="Disminución"/>
    <n v="-4.578817857E-4"/>
    <n v="22.180236286660001"/>
  </r>
  <r>
    <n v="2855"/>
    <d v="2022-11-01T00:00:00"/>
    <x v="2"/>
    <x v="11"/>
    <x v="1"/>
    <x v="5"/>
    <x v="56"/>
    <n v="0.25565561600980002"/>
    <n v="118.5919498096347"/>
    <n v="-0.23999228117347338"/>
    <s v="Disminución"/>
    <n v="-6.5631770659999999E-4"/>
    <n v="19.487278883487701"/>
  </r>
  <r>
    <n v="2856"/>
    <d v="2022-11-01T00:00:00"/>
    <x v="2"/>
    <x v="11"/>
    <x v="1"/>
    <x v="5"/>
    <x v="57"/>
    <n v="7.6919245063700001E-2"/>
    <n v="138.69393994347161"/>
    <n v="0.2071398628087362"/>
    <s v="Aumento"/>
    <n v="1.9843592090000001E-4"/>
    <n v="30.541552218164099"/>
  </r>
  <r>
    <n v="2857"/>
    <d v="2022-11-01T00:00:00"/>
    <x v="2"/>
    <x v="11"/>
    <x v="1"/>
    <x v="4"/>
    <x v="58"/>
    <n v="0.85538278000989998"/>
    <n v="121.06900534980559"/>
    <n v="2.0228541414587742"/>
    <s v="Aumento"/>
    <n v="1.8476655102E-2"/>
    <n v="19.621896251102399"/>
  </r>
  <r>
    <n v="2858"/>
    <d v="2022-11-01T00:00:00"/>
    <x v="2"/>
    <x v="11"/>
    <x v="1"/>
    <x v="5"/>
    <x v="59"/>
    <n v="0.61042839211139999"/>
    <n v="122.6068414459409"/>
    <n v="1.7436081805064285"/>
    <s v="Aumento"/>
    <n v="1.1541279721100001E-2"/>
    <n v="19.3248256493697"/>
  </r>
  <r>
    <n v="2859"/>
    <d v="2022-11-01T00:00:00"/>
    <x v="2"/>
    <x v="11"/>
    <x v="1"/>
    <x v="5"/>
    <x v="60"/>
    <n v="6.4204870222500002E-2"/>
    <n v="113.0529310240789"/>
    <n v="4.6295296134094777"/>
    <s v="Aumento"/>
    <n v="2.8899821944000001E-3"/>
    <n v="18.201169186414901"/>
  </r>
  <r>
    <n v="2860"/>
    <d v="2022-11-01T00:00:00"/>
    <x v="2"/>
    <x v="11"/>
    <x v="1"/>
    <x v="5"/>
    <x v="61"/>
    <n v="8.9291851573600006E-2"/>
    <n v="116.98928085822121"/>
    <n v="4.0548823622935659"/>
    <s v="Aumento"/>
    <n v="3.6629962260999998E-3"/>
    <n v="22.852519144702601"/>
  </r>
  <r>
    <n v="2861"/>
    <d v="2022-11-01T00:00:00"/>
    <x v="2"/>
    <x v="11"/>
    <x v="1"/>
    <x v="5"/>
    <x v="62"/>
    <n v="9.1457666102399998E-2"/>
    <n v="120.415351561102"/>
    <n v="0.38737248694642457"/>
    <s v="Aumento"/>
    <n v="3.823969604E-4"/>
    <n v="19.609642906289999"/>
  </r>
  <r>
    <n v="2862"/>
    <d v="2022-11-01T00:00:00"/>
    <x v="2"/>
    <x v="11"/>
    <x v="1"/>
    <x v="4"/>
    <x v="63"/>
    <n v="0.52218998393439997"/>
    <n v="117.9565291949619"/>
    <n v="0.97003848295180717"/>
    <s v="Aumento"/>
    <n v="5.3248789457999999E-3"/>
    <n v="15.8684223681215"/>
  </r>
  <r>
    <n v="2863"/>
    <d v="2022-11-01T00:00:00"/>
    <x v="2"/>
    <x v="11"/>
    <x v="1"/>
    <x v="5"/>
    <x v="64"/>
    <n v="0.26871198333739998"/>
    <n v="114.0928107735201"/>
    <n v="0.56190461836660432"/>
    <s v="Aumento"/>
    <n v="1.5414775351E-3"/>
    <n v="13.9623229119914"/>
  </r>
  <r>
    <n v="2864"/>
    <d v="2022-11-01T00:00:00"/>
    <x v="2"/>
    <x v="11"/>
    <x v="1"/>
    <x v="5"/>
    <x v="65"/>
    <n v="0.25347800059699999"/>
    <n v="122.0524564061502"/>
    <n v="1.3777663320817091"/>
    <s v="Aumento"/>
    <n v="3.7834014107000001E-3"/>
    <n v="17.821261410831401"/>
  </r>
  <r>
    <n v="2865"/>
    <d v="2022-11-01T00:00:00"/>
    <x v="2"/>
    <x v="11"/>
    <x v="1"/>
    <x v="4"/>
    <x v="66"/>
    <n v="5.7990640037200003E-2"/>
    <n v="125.26591940194351"/>
    <n v="8.1723360166585657E-2"/>
    <s v="Aumento"/>
    <n v="5.33758798E-5"/>
    <n v="19.7003891905408"/>
  </r>
  <r>
    <n v="2866"/>
    <d v="2022-11-01T00:00:00"/>
    <x v="2"/>
    <x v="11"/>
    <x v="1"/>
    <x v="5"/>
    <x v="67"/>
    <n v="5.7990640037200003E-2"/>
    <n v="125.26591940194351"/>
    <n v="8.1723360166585657E-2"/>
    <s v="Aumento"/>
    <n v="5.33758798E-5"/>
    <n v="19.7003891905408"/>
  </r>
  <r>
    <n v="2867"/>
    <d v="2022-11-01T00:00:00"/>
    <x v="2"/>
    <x v="11"/>
    <x v="1"/>
    <x v="4"/>
    <x v="68"/>
    <n v="0.64902722907739996"/>
    <n v="130.36262410005571"/>
    <n v="3.9462447527694788"/>
    <s v="Aumento"/>
    <n v="2.8903737143199999E-2"/>
    <n v="23.975842323753099"/>
  </r>
  <r>
    <n v="2868"/>
    <d v="2022-11-01T00:00:00"/>
    <x v="2"/>
    <x v="11"/>
    <x v="1"/>
    <x v="5"/>
    <x v="68"/>
    <n v="0.64902722907739996"/>
    <n v="130.36262410005571"/>
    <n v="3.9462447527694788"/>
    <s v="Aumento"/>
    <n v="2.8903737143199999E-2"/>
    <n v="23.975842323753099"/>
  </r>
  <r>
    <n v="2869"/>
    <d v="2022-11-01T00:00:00"/>
    <x v="2"/>
    <x v="11"/>
    <x v="1"/>
    <x v="4"/>
    <x v="69"/>
    <n v="0.15066625582410001"/>
    <n v="112.2288584992847"/>
    <n v="0.57736536885477641"/>
    <s v="Aumento"/>
    <n v="8.7344143749999996E-4"/>
    <n v="14.7887413358413"/>
  </r>
  <r>
    <n v="2870"/>
    <d v="2022-11-01T00:00:00"/>
    <x v="2"/>
    <x v="11"/>
    <x v="1"/>
    <x v="5"/>
    <x v="70"/>
    <n v="0.15066625582410001"/>
    <n v="112.2288584992847"/>
    <n v="0.57736536885477641"/>
    <s v="Aumento"/>
    <n v="8.7344143749999996E-4"/>
    <n v="14.7887413358413"/>
  </r>
  <r>
    <n v="2871"/>
    <d v="2022-11-01T00:00:00"/>
    <x v="2"/>
    <x v="11"/>
    <x v="1"/>
    <x v="3"/>
    <x v="71"/>
    <n v="0.65859621853619998"/>
    <n v="196.898196445498"/>
    <n v="-0.1403339918942148"/>
    <s v="Disminución"/>
    <n v="-1.6398212704E-3"/>
    <n v="40.903551350749098"/>
  </r>
  <r>
    <n v="2872"/>
    <d v="2022-11-01T00:00:00"/>
    <x v="2"/>
    <x v="11"/>
    <x v="1"/>
    <x v="4"/>
    <x v="72"/>
    <n v="0.40807757931869998"/>
    <n v="241.37144920613571"/>
    <n v="-0.31106960279143614"/>
    <s v="Disminución"/>
    <n v="-2.7656807390999999E-3"/>
    <n v="53.7560040743586"/>
  </r>
  <r>
    <n v="2873"/>
    <d v="2022-11-01T00:00:00"/>
    <x v="2"/>
    <x v="11"/>
    <x v="1"/>
    <x v="5"/>
    <x v="73"/>
    <n v="0.40807757931869998"/>
    <n v="241.37144920613571"/>
    <n v="-0.31106960279143614"/>
    <s v="Disminución"/>
    <n v="-2.7656807390999999E-3"/>
    <n v="53.7560040743586"/>
  </r>
  <r>
    <n v="2874"/>
    <d v="2022-11-01T00:00:00"/>
    <x v="2"/>
    <x v="11"/>
    <x v="1"/>
    <x v="4"/>
    <x v="74"/>
    <n v="8.3534356096199996E-2"/>
    <n v="131.4092519706436"/>
    <n v="-0.67229421369177089"/>
    <s v="Disminución"/>
    <n v="-6.685637357E-4"/>
    <n v="18.410537898426099"/>
  </r>
  <r>
    <n v="2875"/>
    <d v="2022-11-01T00:00:00"/>
    <x v="2"/>
    <x v="11"/>
    <x v="1"/>
    <x v="5"/>
    <x v="74"/>
    <n v="8.3534356096199996E-2"/>
    <n v="131.4092519706436"/>
    <n v="-0.67229421369177089"/>
    <s v="Disminución"/>
    <n v="-6.685637357E-4"/>
    <n v="18.410537898426099"/>
  </r>
  <r>
    <n v="2876"/>
    <d v="2022-11-01T00:00:00"/>
    <x v="2"/>
    <x v="11"/>
    <x v="1"/>
    <x v="4"/>
    <x v="75"/>
    <n v="0.16698428312130001"/>
    <n v="120.9751198188582"/>
    <n v="0.99700871827301807"/>
    <s v="Aumento"/>
    <n v="1.7944232044E-3"/>
    <n v="8.0254529686975999"/>
  </r>
  <r>
    <n v="2877"/>
    <d v="2022-11-01T00:00:00"/>
    <x v="2"/>
    <x v="11"/>
    <x v="1"/>
    <x v="5"/>
    <x v="75"/>
    <n v="0.16698428312130001"/>
    <n v="120.9751198188582"/>
    <n v="0.99700871827301807"/>
    <s v="Aumento"/>
    <n v="1.7944232044E-3"/>
    <n v="8.0254529686975999"/>
  </r>
  <r>
    <n v="2878"/>
    <d v="2022-11-01T00:00:00"/>
    <x v="2"/>
    <x v="11"/>
    <x v="1"/>
    <x v="3"/>
    <x v="76"/>
    <n v="1.7040968377103001"/>
    <n v="105.90789507560631"/>
    <n v="-0.56437841568299785"/>
    <s v="Disminución"/>
    <n v="-9.2175135501000004E-3"/>
    <n v="12.9087841630085"/>
  </r>
  <r>
    <n v="2879"/>
    <d v="2022-11-01T00:00:00"/>
    <x v="2"/>
    <x v="11"/>
    <x v="1"/>
    <x v="4"/>
    <x v="77"/>
    <n v="0.68890044088899993"/>
    <n v="109.6019099190715"/>
    <n v="-0.62925656567378585"/>
    <s v="Disminución"/>
    <n v="-4.3023583058E-3"/>
    <n v="13.5076191556834"/>
  </r>
  <r>
    <n v="2880"/>
    <d v="2022-11-01T00:00:00"/>
    <x v="2"/>
    <x v="11"/>
    <x v="1"/>
    <x v="5"/>
    <x v="78"/>
    <n v="0.18205602486819999"/>
    <n v="151.14726920716441"/>
    <n v="8.3053616542271058"/>
    <s v="Aumento"/>
    <n v="1.89878908697E-2"/>
    <n v="50.864176206882497"/>
  </r>
  <r>
    <n v="2881"/>
    <d v="2022-11-01T00:00:00"/>
    <x v="2"/>
    <x v="11"/>
    <x v="1"/>
    <x v="5"/>
    <x v="79"/>
    <n v="0.2034534948183"/>
    <n v="88.795746120554995"/>
    <n v="-8.4745900874170772"/>
    <s v="Disminución"/>
    <n v="-1.50521004455E-2"/>
    <n v="-6.7616977322457004"/>
  </r>
  <r>
    <n v="2882"/>
    <d v="2022-11-01T00:00:00"/>
    <x v="2"/>
    <x v="11"/>
    <x v="1"/>
    <x v="5"/>
    <x v="80"/>
    <n v="0.15780091205069999"/>
    <n v="100.33489997818219"/>
    <n v="-4.4698232300699692"/>
    <s v="Disminución"/>
    <n v="-6.6661345071999997E-3"/>
    <n v="0.30524408106250001"/>
  </r>
  <r>
    <n v="2883"/>
    <d v="2022-11-01T00:00:00"/>
    <x v="2"/>
    <x v="11"/>
    <x v="1"/>
    <x v="5"/>
    <x v="81"/>
    <n v="0.14559000915180001"/>
    <n v="96.7703041284703"/>
    <n v="-1.2248076807006125"/>
    <s v="Disminución"/>
    <n v="-1.5720142228000001E-3"/>
    <n v="7.3912561208719003"/>
  </r>
  <r>
    <n v="2884"/>
    <d v="2022-11-01T00:00:00"/>
    <x v="2"/>
    <x v="11"/>
    <x v="1"/>
    <x v="4"/>
    <x v="82"/>
    <n v="0.21776597557249999"/>
    <n v="91.202186186885299"/>
    <n v="1.298257313475748"/>
    <s v="Aumento"/>
    <n v="2.2904290976000002E-3"/>
    <n v="7.0216691537075002"/>
  </r>
  <r>
    <n v="2885"/>
    <d v="2022-11-01T00:00:00"/>
    <x v="2"/>
    <x v="11"/>
    <x v="1"/>
    <x v="5"/>
    <x v="83"/>
    <n v="8.8832571525000001E-2"/>
    <n v="92.313469248289806"/>
    <n v="3.9477280578085638"/>
    <s v="Aumento"/>
    <n v="2.8024140914999999E-3"/>
    <n v="19.080424848104698"/>
  </r>
  <r>
    <n v="2886"/>
    <d v="2022-11-01T00:00:00"/>
    <x v="2"/>
    <x v="11"/>
    <x v="1"/>
    <x v="5"/>
    <x v="84"/>
    <n v="0.12893340404750001"/>
    <n v="90.436534083258493"/>
    <n v="-0.48559148739398816"/>
    <s v="Disminución"/>
    <n v="-5.119849939E-4"/>
    <n v="-9.3478352001199999E-2"/>
  </r>
  <r>
    <n v="2887"/>
    <d v="2022-11-01T00:00:00"/>
    <x v="2"/>
    <x v="11"/>
    <x v="1"/>
    <x v="4"/>
    <x v="85"/>
    <n v="0.2796545963182"/>
    <n v="127.4497565863159"/>
    <n v="9.2674958718985678E-2"/>
    <s v="Aumento"/>
    <n v="2.969503571E-4"/>
    <n v="23.757035567208"/>
  </r>
  <r>
    <n v="2888"/>
    <d v="2022-11-01T00:00:00"/>
    <x v="2"/>
    <x v="11"/>
    <x v="1"/>
    <x v="5"/>
    <x v="86"/>
    <n v="0.2796545963182"/>
    <n v="127.4497565863159"/>
    <n v="9.2674958718985678E-2"/>
    <s v="Aumento"/>
    <n v="2.969503571E-4"/>
    <n v="23.757035567208"/>
  </r>
  <r>
    <n v="2889"/>
    <d v="2022-11-01T00:00:00"/>
    <x v="2"/>
    <x v="11"/>
    <x v="1"/>
    <x v="4"/>
    <x v="87"/>
    <n v="0.12949218509429999"/>
    <n v="80.623311538440603"/>
    <n v="1.0863522149444416"/>
    <s v="Aumento"/>
    <n v="1.0095901287E-3"/>
    <n v="3.6604976509607998"/>
  </r>
  <r>
    <n v="2890"/>
    <d v="2022-11-01T00:00:00"/>
    <x v="2"/>
    <x v="11"/>
    <x v="1"/>
    <x v="5"/>
    <x v="88"/>
    <n v="0.12949218509429999"/>
    <n v="80.623311538440603"/>
    <n v="1.0863522149444416"/>
    <s v="Aumento"/>
    <n v="1.0095901287E-3"/>
    <n v="3.6604976509607998"/>
  </r>
  <r>
    <n v="2891"/>
    <d v="2022-11-01T00:00:00"/>
    <x v="2"/>
    <x v="11"/>
    <x v="1"/>
    <x v="4"/>
    <x v="89"/>
    <n v="0.26358346560019996"/>
    <n v="98.656143663372305"/>
    <n v="-4.624813711727171"/>
    <s v="Disminución"/>
    <n v="-1.1346552280399999E-2"/>
    <n v="9.5464717475837997"/>
  </r>
  <r>
    <n v="2892"/>
    <d v="2022-11-01T00:00:00"/>
    <x v="2"/>
    <x v="11"/>
    <x v="1"/>
    <x v="5"/>
    <x v="90"/>
    <n v="0.16100487492609999"/>
    <n v="103.5234022258006"/>
    <n v="-3.8460182926116859"/>
    <s v="Disminución"/>
    <n v="-5.9990766273E-3"/>
    <n v="22.851847319585399"/>
  </r>
  <r>
    <n v="2893"/>
    <d v="2022-11-01T00:00:00"/>
    <x v="2"/>
    <x v="11"/>
    <x v="1"/>
    <x v="5"/>
    <x v="91"/>
    <n v="0.1025785906741"/>
    <n v="91.016612344731996"/>
    <n v="-5.9842439489299899"/>
    <s v="Disminución"/>
    <n v="-5.3474756531000003E-3"/>
    <n v="-8.2026119733495992"/>
  </r>
  <r>
    <n v="2894"/>
    <d v="2022-11-01T00:00:00"/>
    <x v="2"/>
    <x v="11"/>
    <x v="1"/>
    <x v="4"/>
    <x v="92"/>
    <n v="0.1247001742361"/>
    <n v="104.4557057970369"/>
    <n v="2.4781911048713523"/>
    <s v="Aumento"/>
    <n v="2.8344274526000001E-3"/>
    <n v="7.1463038017249998"/>
  </r>
  <r>
    <n v="2895"/>
    <d v="2022-11-01T00:00:00"/>
    <x v="2"/>
    <x v="11"/>
    <x v="1"/>
    <x v="5"/>
    <x v="93"/>
    <n v="0.1247001742361"/>
    <n v="104.4557057970369"/>
    <n v="2.4781911048713523"/>
    <s v="Aumento"/>
    <n v="2.8344274526000001E-3"/>
    <n v="7.1463038017249998"/>
  </r>
  <r>
    <n v="2896"/>
    <d v="2022-11-01T00:00:00"/>
    <x v="2"/>
    <x v="11"/>
    <x v="1"/>
    <x v="3"/>
    <x v="94"/>
    <n v="3.9056444085678006"/>
    <n v="110.1045736718476"/>
    <n v="4.0430378425782676"/>
    <s v="Aumento"/>
    <n v="0.15036806686769999"/>
    <n v="41.228220008345502"/>
  </r>
  <r>
    <n v="2897"/>
    <d v="2022-11-01T00:00:00"/>
    <x v="2"/>
    <x v="11"/>
    <x v="1"/>
    <x v="4"/>
    <x v="95"/>
    <n v="0.37946593778779997"/>
    <n v="116.09196373874239"/>
    <n v="8.7902349507218425E-2"/>
    <s v="Aumento"/>
    <n v="3.4814216529999999E-4"/>
    <n v="39.3762414608195"/>
  </r>
  <r>
    <n v="2898"/>
    <d v="2022-11-01T00:00:00"/>
    <x v="2"/>
    <x v="11"/>
    <x v="1"/>
    <x v="5"/>
    <x v="96"/>
    <n v="0.1152998753929"/>
    <n v="100.3575374454753"/>
    <n v="-2.0007337234010714"/>
    <s v="Disminución"/>
    <n v="-2.1257298788E-3"/>
    <n v="18.828290908542701"/>
  </r>
  <r>
    <n v="2899"/>
    <d v="2022-11-01T00:00:00"/>
    <x v="2"/>
    <x v="11"/>
    <x v="1"/>
    <x v="5"/>
    <x v="97"/>
    <n v="6.7919813353E-2"/>
    <n v="194.76590149507689"/>
    <n v="6.6568467692841748"/>
    <s v="Aumento"/>
    <n v="7.4293702777000004E-3"/>
    <n v="66.343779078779605"/>
  </r>
  <r>
    <n v="2900"/>
    <d v="2022-11-01T00:00:00"/>
    <x v="2"/>
    <x v="11"/>
    <x v="1"/>
    <x v="5"/>
    <x v="98"/>
    <n v="0.13267626599749999"/>
    <n v="101.7885317093327"/>
    <n v="-5.0690577034796398"/>
    <s v="Disminución"/>
    <n v="-6.4889482092999997E-3"/>
    <n v="29.557270316698599"/>
  </r>
  <r>
    <n v="2901"/>
    <d v="2022-11-01T00:00:00"/>
    <x v="2"/>
    <x v="11"/>
    <x v="1"/>
    <x v="5"/>
    <x v="99"/>
    <n v="6.3569983044399994E-2"/>
    <n v="90.425513215818498"/>
    <n v="3.0551566875745673"/>
    <s v="Aumento"/>
    <n v="1.5334499757000001E-3"/>
    <n v="64.564416531640703"/>
  </r>
  <r>
    <n v="2902"/>
    <d v="2022-11-01T00:00:00"/>
    <x v="2"/>
    <x v="11"/>
    <x v="1"/>
    <x v="4"/>
    <x v="100"/>
    <n v="1.0304032305385999"/>
    <n v="86.553239111110202"/>
    <n v="15.482059903572853"/>
    <s v="Aumento"/>
    <n v="0.1075889162711"/>
    <n v="31.557436662092002"/>
  </r>
  <r>
    <n v="2903"/>
    <d v="2022-11-01T00:00:00"/>
    <x v="2"/>
    <x v="11"/>
    <x v="1"/>
    <x v="5"/>
    <x v="101"/>
    <n v="0.70415463637810005"/>
    <n v="67.062483336804803"/>
    <n v="32.604297968615789"/>
    <s v="Aumento"/>
    <n v="0.10447868598939999"/>
    <n v="15.571668958962199"/>
  </r>
  <r>
    <n v="2904"/>
    <d v="2022-11-01T00:00:00"/>
    <x v="2"/>
    <x v="11"/>
    <x v="1"/>
    <x v="5"/>
    <x v="102"/>
    <n v="5.6021875585399998E-2"/>
    <n v="110.0689907995837"/>
    <n v="13.073056346808553"/>
    <s v="Aumento"/>
    <n v="6.4150996298E-3"/>
    <n v="44.359585273191001"/>
  </r>
  <r>
    <n v="2905"/>
    <d v="2022-11-01T00:00:00"/>
    <x v="2"/>
    <x v="11"/>
    <x v="1"/>
    <x v="5"/>
    <x v="103"/>
    <n v="0.17562211629060001"/>
    <n v="139.03181434238141"/>
    <n v="1.8561367150063957"/>
    <s v="Aumento"/>
    <n v="4.0038604519999996E-3"/>
    <n v="72.901940710855897"/>
  </r>
  <r>
    <n v="2906"/>
    <d v="2022-11-01T00:00:00"/>
    <x v="2"/>
    <x v="11"/>
    <x v="1"/>
    <x v="5"/>
    <x v="104"/>
    <n v="9.4604602284500003E-2"/>
    <n v="120.28004531843369"/>
    <n v="-6.662388699809874"/>
    <s v="Disminución"/>
    <n v="-7.3087298001000001E-3"/>
    <n v="33.270648873993402"/>
  </r>
  <r>
    <n v="2907"/>
    <d v="2022-11-01T00:00:00"/>
    <x v="2"/>
    <x v="11"/>
    <x v="1"/>
    <x v="4"/>
    <x v="105"/>
    <n v="5.5460241131899998E-2"/>
    <n v="106.789380509848"/>
    <n v="5.1833222221051578"/>
    <s v="Aumento"/>
    <n v="2.6262370198000002E-3"/>
    <n v="55.9923547775483"/>
  </r>
  <r>
    <n v="2908"/>
    <d v="2022-11-01T00:00:00"/>
    <x v="2"/>
    <x v="11"/>
    <x v="1"/>
    <x v="5"/>
    <x v="106"/>
    <n v="5.5460241131899998E-2"/>
    <n v="106.789380509848"/>
    <n v="5.1833222221051578"/>
    <s v="Aumento"/>
    <n v="2.6262370198000002E-3"/>
    <n v="55.9923547775483"/>
  </r>
  <r>
    <n v="2909"/>
    <d v="2022-11-01T00:00:00"/>
    <x v="2"/>
    <x v="11"/>
    <x v="1"/>
    <x v="4"/>
    <x v="107"/>
    <n v="0.74279784308719998"/>
    <n v="82.572828923897902"/>
    <n v="10.080442057581429"/>
    <s v="Aumento"/>
    <n v="5.0540552459799999E-2"/>
    <n v="50.703476267760699"/>
  </r>
  <r>
    <n v="2910"/>
    <d v="2022-11-01T00:00:00"/>
    <x v="2"/>
    <x v="11"/>
    <x v="1"/>
    <x v="5"/>
    <x v="108"/>
    <n v="0.57458395819499997"/>
    <n v="63.666622106747603"/>
    <n v="-8.6285517169926162E-2"/>
    <s v="Disminución"/>
    <n v="-2.842764486E-4"/>
    <n v="42.6102165841736"/>
  </r>
  <r>
    <n v="2911"/>
    <d v="2022-11-01T00:00:00"/>
    <x v="2"/>
    <x v="11"/>
    <x v="1"/>
    <x v="5"/>
    <x v="109"/>
    <n v="6.0451632985800002E-2"/>
    <n v="103.461565417204"/>
    <n v="-1.2801738429020881"/>
    <s v="Disminución"/>
    <n v="-7.2981775390000005E-4"/>
    <n v="-13.084177415758599"/>
  </r>
  <r>
    <n v="2912"/>
    <d v="2022-11-01T00:00:00"/>
    <x v="2"/>
    <x v="11"/>
    <x v="1"/>
    <x v="5"/>
    <x v="110"/>
    <n v="0.1077622519064"/>
    <n v="171.66195564110711"/>
    <n v="44.868011865561932"/>
    <s v="Aumento"/>
    <n v="5.1554646662399999E-2"/>
    <n v="135.60663845749849"/>
  </r>
  <r>
    <n v="2913"/>
    <d v="2022-11-01T00:00:00"/>
    <x v="2"/>
    <x v="11"/>
    <x v="1"/>
    <x v="4"/>
    <x v="111"/>
    <n v="0.7192082736144999"/>
    <n v="140.86384000110149"/>
    <n v="-2.2102211686922058"/>
    <s v="Disminución"/>
    <n v="-2.0604365384200001E-2"/>
    <n v="76.208491853869702"/>
  </r>
  <r>
    <n v="2914"/>
    <d v="2022-11-01T00:00:00"/>
    <x v="2"/>
    <x v="11"/>
    <x v="1"/>
    <x v="5"/>
    <x v="112"/>
    <n v="0.50244288063919995"/>
    <n v="148.42027094143009"/>
    <n v="-4.9362851401861469"/>
    <s v="Disminución"/>
    <n v="-3.4844011498000003E-2"/>
    <n v="105.5639509534882"/>
  </r>
  <r>
    <n v="2915"/>
    <d v="2022-11-01T00:00:00"/>
    <x v="2"/>
    <x v="11"/>
    <x v="1"/>
    <x v="5"/>
    <x v="113"/>
    <n v="6.3964354986400004E-2"/>
    <n v="118.9829509632154"/>
    <n v="-5.3202274842084503"/>
    <s v="Disminución"/>
    <n v="-3.8482079449E-3"/>
    <n v="33.874404770778902"/>
  </r>
  <r>
    <n v="2916"/>
    <d v="2022-11-01T00:00:00"/>
    <x v="2"/>
    <x v="11"/>
    <x v="1"/>
    <x v="5"/>
    <x v="114"/>
    <n v="0.15280103798889999"/>
    <n v="125.1762634851183"/>
    <n v="11.743521167931581"/>
    <s v="Aumento"/>
    <n v="1.80878540588E-2"/>
    <n v="23.141600650807501"/>
  </r>
  <r>
    <n v="2917"/>
    <d v="2022-11-01T00:00:00"/>
    <x v="2"/>
    <x v="11"/>
    <x v="1"/>
    <x v="4"/>
    <x v="115"/>
    <n v="0.53279153732710005"/>
    <n v="139.79431749578509"/>
    <n v="1.228809994029012"/>
    <s v="Aumento"/>
    <n v="8.1356117344999999E-3"/>
    <n v="32.134569501904501"/>
  </r>
  <r>
    <n v="2918"/>
    <d v="2022-11-01T00:00:00"/>
    <x v="2"/>
    <x v="11"/>
    <x v="1"/>
    <x v="5"/>
    <x v="116"/>
    <n v="0.53279153732710005"/>
    <n v="139.79431749578509"/>
    <n v="1.228809994029012"/>
    <s v="Aumento"/>
    <n v="8.1356117344999999E-3"/>
    <n v="32.134569501904501"/>
  </r>
  <r>
    <n v="2919"/>
    <d v="2022-11-01T00:00:00"/>
    <x v="2"/>
    <x v="11"/>
    <x v="1"/>
    <x v="4"/>
    <x v="117"/>
    <n v="0.44551734508069996"/>
    <n v="120.62937055859391"/>
    <n v="0.35964195239417407"/>
    <s v="Aumento"/>
    <n v="1.7329726014000001E-3"/>
    <n v="14.992440947186999"/>
  </r>
  <r>
    <n v="2920"/>
    <d v="2022-11-01T00:00:00"/>
    <x v="2"/>
    <x v="11"/>
    <x v="1"/>
    <x v="5"/>
    <x v="118"/>
    <n v="0.12145633917280001"/>
    <n v="125.7430120247484"/>
    <n v="0.20611859511441288"/>
    <s v="Aumento"/>
    <n v="2.8267653149999998E-4"/>
    <n v="16.356891577864101"/>
  </r>
  <r>
    <n v="2921"/>
    <d v="2022-11-01T00:00:00"/>
    <x v="2"/>
    <x v="11"/>
    <x v="1"/>
    <x v="5"/>
    <x v="119"/>
    <n v="0.1341442937898"/>
    <n v="123.3265509404456"/>
    <n v="0.97548708415242658"/>
    <s v="Aumento"/>
    <n v="1.4381266374999999E-3"/>
    <n v="18.248705849381501"/>
  </r>
  <r>
    <n v="2922"/>
    <d v="2022-11-01T00:00:00"/>
    <x v="2"/>
    <x v="11"/>
    <x v="1"/>
    <x v="5"/>
    <x v="120"/>
    <n v="0.18991671211809999"/>
    <n v="115.4539675152991"/>
    <n v="6.1682545581476234E-3"/>
    <s v="Aumento"/>
    <n v="1.21694323E-5"/>
    <n v="11.757667885010401"/>
  </r>
  <r>
    <n v="2923"/>
    <d v="2022-11-01T00:00:00"/>
    <x v="2"/>
    <x v="11"/>
    <x v="1"/>
    <x v="3"/>
    <x v="121"/>
    <n v="1.2479278713816"/>
    <n v="111.57963436199999"/>
    <n v="-0.18900530585220787"/>
    <s v="Disminución"/>
    <n v="-2.3726452305000002E-3"/>
    <n v="10.724024959132899"/>
  </r>
  <r>
    <n v="2924"/>
    <d v="2022-11-01T00:00:00"/>
    <x v="2"/>
    <x v="11"/>
    <x v="1"/>
    <x v="4"/>
    <x v="122"/>
    <n v="0.52725599910359999"/>
    <n v="107.96299133258201"/>
    <n v="-0.40854553447339237"/>
    <s v="Disminución"/>
    <n v="-2.1012494186999999E-3"/>
    <n v="9.3490226257044995"/>
  </r>
  <r>
    <n v="2925"/>
    <d v="2022-11-01T00:00:00"/>
    <x v="2"/>
    <x v="11"/>
    <x v="1"/>
    <x v="5"/>
    <x v="123"/>
    <n v="0.52725599910359999"/>
    <n v="107.96299133258201"/>
    <n v="-0.40854553447339237"/>
    <s v="Disminución"/>
    <n v="-2.1012494186999999E-3"/>
    <n v="9.3490226257044995"/>
  </r>
  <r>
    <n v="2926"/>
    <d v="2022-11-01T00:00:00"/>
    <x v="2"/>
    <x v="11"/>
    <x v="1"/>
    <x v="4"/>
    <x v="124"/>
    <n v="7.0902558539100005E-2"/>
    <n v="103.06346654536701"/>
    <n v="-0.17243844963121813"/>
    <s v="Disminución"/>
    <n v="-1.135829317E-4"/>
    <n v="0.94287346365960001"/>
  </r>
  <r>
    <n v="2927"/>
    <d v="2022-11-01T00:00:00"/>
    <x v="2"/>
    <x v="11"/>
    <x v="1"/>
    <x v="5"/>
    <x v="125"/>
    <n v="7.0902558539100005E-2"/>
    <n v="103.06346654536701"/>
    <n v="-0.17243844963121813"/>
    <s v="Disminución"/>
    <n v="-1.135829317E-4"/>
    <n v="0.94287346365960001"/>
  </r>
  <r>
    <n v="2928"/>
    <d v="2022-11-01T00:00:00"/>
    <x v="2"/>
    <x v="11"/>
    <x v="1"/>
    <x v="4"/>
    <x v="126"/>
    <n v="0.17920866054699999"/>
    <n v="121.5329500792414"/>
    <n v="0.11081279106126551"/>
    <s v="Aumento"/>
    <n v="2.169325467E-4"/>
    <n v="18.935128784189502"/>
  </r>
  <r>
    <n v="2929"/>
    <d v="2022-11-01T00:00:00"/>
    <x v="2"/>
    <x v="11"/>
    <x v="1"/>
    <x v="5"/>
    <x v="126"/>
    <n v="0.17920866054699999"/>
    <n v="121.5329500792414"/>
    <n v="0.11081279106126551"/>
    <s v="Aumento"/>
    <n v="2.169325467E-4"/>
    <n v="18.935128784189502"/>
  </r>
  <r>
    <n v="2930"/>
    <d v="2022-11-01T00:00:00"/>
    <x v="2"/>
    <x v="11"/>
    <x v="1"/>
    <x v="4"/>
    <x v="127"/>
    <n v="0.29268901841380002"/>
    <n v="117.1909198633453"/>
    <n v="-0.15386119601553672"/>
    <s v="Disminución"/>
    <n v="-4.7562097100000003E-4"/>
    <n v="11.0881778170034"/>
  </r>
  <r>
    <n v="2931"/>
    <d v="2022-11-01T00:00:00"/>
    <x v="2"/>
    <x v="11"/>
    <x v="1"/>
    <x v="5"/>
    <x v="127"/>
    <n v="0.29268901841380002"/>
    <n v="117.1909198633453"/>
    <n v="-0.15386119601553672"/>
    <s v="Disminución"/>
    <n v="-4.7562097100000003E-4"/>
    <n v="11.0881778170034"/>
  </r>
  <r>
    <n v="2932"/>
    <d v="2022-11-01T00:00:00"/>
    <x v="2"/>
    <x v="11"/>
    <x v="1"/>
    <x v="4"/>
    <x v="128"/>
    <n v="0.1778716347781"/>
    <n v="106.43341077646799"/>
    <n v="5.9251000370807994E-2"/>
    <s v="Aumento"/>
    <n v="1.008755442E-4"/>
    <n v="9.6111276527893992"/>
  </r>
  <r>
    <n v="2933"/>
    <d v="2022-11-01T00:00:00"/>
    <x v="2"/>
    <x v="11"/>
    <x v="1"/>
    <x v="5"/>
    <x v="129"/>
    <n v="0.1778716347781"/>
    <n v="106.43341077646799"/>
    <n v="5.9251000370807994E-2"/>
    <s v="Aumento"/>
    <n v="1.008755442E-4"/>
    <n v="9.6111276527893992"/>
  </r>
  <r>
    <n v="2934"/>
    <d v="2022-11-01T00:00:00"/>
    <x v="2"/>
    <x v="11"/>
    <x v="1"/>
    <x v="3"/>
    <x v="130"/>
    <n v="1.1569809565125999"/>
    <n v="116.9877008017303"/>
    <n v="2.1697913848303552"/>
    <s v="Aumento"/>
    <n v="2.5865725529499999E-2"/>
    <n v="14.1642058424132"/>
  </r>
  <r>
    <n v="2935"/>
    <d v="2022-11-01T00:00:00"/>
    <x v="2"/>
    <x v="11"/>
    <x v="1"/>
    <x v="4"/>
    <x v="131"/>
    <n v="0.19293445750929999"/>
    <n v="114.116626145119"/>
    <n v="2.633169662601853"/>
    <s v="Aumento"/>
    <n v="5.0829120750000003E-3"/>
    <n v="13.959429979349199"/>
  </r>
  <r>
    <n v="2936"/>
    <d v="2022-11-01T00:00:00"/>
    <x v="2"/>
    <x v="11"/>
    <x v="1"/>
    <x v="5"/>
    <x v="132"/>
    <n v="0.11725688983800001"/>
    <n v="114.0216455307595"/>
    <n v="2.8394637524665312"/>
    <s v="Aumento"/>
    <n v="3.3217349433E-3"/>
    <n v="14.4903381706446"/>
  </r>
  <r>
    <n v="2937"/>
    <d v="2022-11-01T00:00:00"/>
    <x v="2"/>
    <x v="11"/>
    <x v="1"/>
    <x v="5"/>
    <x v="133"/>
    <n v="7.5677567671300003E-2"/>
    <n v="114.26379170259401"/>
    <n v="2.3158333967024713"/>
    <s v="Aumento"/>
    <n v="1.7611771316999999E-3"/>
    <n v="13.148192351663299"/>
  </r>
  <r>
    <n v="2938"/>
    <d v="2022-11-01T00:00:00"/>
    <x v="2"/>
    <x v="11"/>
    <x v="1"/>
    <x v="4"/>
    <x v="134"/>
    <n v="0.85493417520309989"/>
    <n v="116.17950423302641"/>
    <n v="1.9482459649556194"/>
    <s v="Aumento"/>
    <n v="1.7080044534599999E-2"/>
    <n v="13.8270876516982"/>
  </r>
  <r>
    <n v="2939"/>
    <d v="2022-11-01T00:00:00"/>
    <x v="2"/>
    <x v="11"/>
    <x v="1"/>
    <x v="5"/>
    <x v="135"/>
    <n v="5.9873336430799999E-2"/>
    <n v="115.53006050577331"/>
    <n v="-2.5251435544388023"/>
    <s v="Disminución"/>
    <n v="-1.6124442342000001E-3"/>
    <n v="12.0725307173829"/>
  </r>
  <r>
    <n v="2940"/>
    <d v="2022-11-01T00:00:00"/>
    <x v="2"/>
    <x v="11"/>
    <x v="1"/>
    <x v="5"/>
    <x v="136"/>
    <n v="0.1095376576153"/>
    <n v="111.3865809504866"/>
    <n v="3.2558284123217263"/>
    <s v="Aumento"/>
    <n v="3.4618323411999999E-3"/>
    <n v="16.950265641461701"/>
  </r>
  <r>
    <n v="2941"/>
    <d v="2022-11-01T00:00:00"/>
    <x v="2"/>
    <x v="11"/>
    <x v="1"/>
    <x v="5"/>
    <x v="137"/>
    <n v="0.1568454307977"/>
    <n v="102.7451765074705"/>
    <n v="1.3551592350437902"/>
    <s v="Aumento"/>
    <n v="1.9388336884E-3"/>
    <n v="11.567467938664899"/>
  </r>
  <r>
    <n v="2942"/>
    <d v="2022-11-01T00:00:00"/>
    <x v="2"/>
    <x v="11"/>
    <x v="1"/>
    <x v="5"/>
    <x v="138"/>
    <n v="0.14533312764010001"/>
    <n v="107.2242766000433"/>
    <n v="1.3115510487305304"/>
    <s v="Aumento"/>
    <n v="1.8152930880999999E-3"/>
    <n v="11.0425983359168"/>
  </r>
  <r>
    <n v="2943"/>
    <d v="2022-11-01T00:00:00"/>
    <x v="2"/>
    <x v="11"/>
    <x v="1"/>
    <x v="5"/>
    <x v="139"/>
    <n v="0.15544741860520001"/>
    <n v="121.8679206978162"/>
    <n v="2.6513184637656506"/>
    <s v="Aumento"/>
    <n v="4.4028415332999999E-3"/>
    <n v="20.0754935088822"/>
  </r>
  <r>
    <n v="2944"/>
    <d v="2022-11-01T00:00:00"/>
    <x v="2"/>
    <x v="11"/>
    <x v="1"/>
    <x v="5"/>
    <x v="140"/>
    <n v="0.227897204114"/>
    <n v="129.73054567339869"/>
    <n v="2.7315278846706814"/>
    <s v="Aumento"/>
    <n v="7.0736881177999996E-3"/>
    <n v="11.985534678122701"/>
  </r>
  <r>
    <n v="2945"/>
    <d v="2022-11-01T00:00:00"/>
    <x v="2"/>
    <x v="11"/>
    <x v="1"/>
    <x v="4"/>
    <x v="141"/>
    <n v="0.1091123238002"/>
    <n v="128.39689872595761"/>
    <n v="3.0260962714715456"/>
    <s v="Aumento"/>
    <n v="3.7027689198999999E-3"/>
    <n v="16.950145315476"/>
  </r>
  <r>
    <n v="2946"/>
    <d v="2022-11-01T00:00:00"/>
    <x v="2"/>
    <x v="11"/>
    <x v="1"/>
    <x v="5"/>
    <x v="142"/>
    <n v="0.1091123238002"/>
    <n v="128.39689872595761"/>
    <n v="3.0260962714715456"/>
    <s v="Aumento"/>
    <n v="3.7027689198999999E-3"/>
    <n v="16.950145315476"/>
  </r>
  <r>
    <n v="2947"/>
    <d v="2022-11-01T00:00:00"/>
    <x v="2"/>
    <x v="11"/>
    <x v="1"/>
    <x v="2"/>
    <x v="143"/>
    <n v="2.0343097819712002"/>
    <n v="128.13665569697949"/>
    <n v="0.19580324277239658"/>
    <s v="Aumento"/>
    <n v="4.5837782089999998E-3"/>
    <n v="20.825290653755101"/>
  </r>
  <r>
    <n v="2948"/>
    <d v="2022-11-01T00:00:00"/>
    <x v="2"/>
    <x v="11"/>
    <x v="1"/>
    <x v="3"/>
    <x v="144"/>
    <n v="0.75635486065659996"/>
    <n v="113.06522712911"/>
    <n v="-0.32623820655042213"/>
    <s v="Disminución"/>
    <n v="-2.5186708037E-3"/>
    <n v="9.0182244371595992"/>
  </r>
  <r>
    <n v="2949"/>
    <d v="2022-11-01T00:00:00"/>
    <x v="2"/>
    <x v="11"/>
    <x v="1"/>
    <x v="4"/>
    <x v="144"/>
    <n v="0.75635486065659996"/>
    <n v="113.06522712911"/>
    <n v="-0.32623820655042213"/>
    <s v="Disminución"/>
    <n v="-2.5186708037E-3"/>
    <n v="9.0182244371595992"/>
  </r>
  <r>
    <n v="2950"/>
    <d v="2022-11-01T00:00:00"/>
    <x v="2"/>
    <x v="11"/>
    <x v="1"/>
    <x v="5"/>
    <x v="145"/>
    <n v="0.589171491923"/>
    <n v="113.2160989853719"/>
    <n v="-0.71162159472890618"/>
    <s v="Disminución"/>
    <n v="-4.3019304675000003E-3"/>
    <n v="9.2952399146433002"/>
  </r>
  <r>
    <n v="2951"/>
    <d v="2022-11-01T00:00:00"/>
    <x v="2"/>
    <x v="11"/>
    <x v="1"/>
    <x v="5"/>
    <x v="146"/>
    <n v="0.16718336873360001"/>
    <n v="112.5335390950888"/>
    <n v="1.0645736454040877"/>
    <s v="Aumento"/>
    <n v="1.7832596637000001E-3"/>
    <n v="8.0472864048968997"/>
  </r>
  <r>
    <n v="2952"/>
    <d v="2022-11-01T00:00:00"/>
    <x v="2"/>
    <x v="11"/>
    <x v="1"/>
    <x v="3"/>
    <x v="147"/>
    <n v="0.6835178707142"/>
    <n v="164.66128756017369"/>
    <n v="-9.1744888861378104E-2"/>
    <s v="Disminución"/>
    <n v="-9.3000366510000002E-4"/>
    <n v="43.177503765094102"/>
  </r>
  <r>
    <n v="2953"/>
    <d v="2022-11-01T00:00:00"/>
    <x v="2"/>
    <x v="11"/>
    <x v="1"/>
    <x v="4"/>
    <x v="147"/>
    <n v="0.6835178707142"/>
    <n v="164.66128756017369"/>
    <n v="-9.1744888861378104E-2"/>
    <s v="Disminución"/>
    <n v="-9.3000366510000002E-4"/>
    <n v="43.177503765094102"/>
  </r>
  <r>
    <n v="2954"/>
    <d v="2022-11-01T00:00:00"/>
    <x v="2"/>
    <x v="11"/>
    <x v="1"/>
    <x v="5"/>
    <x v="147"/>
    <n v="0.6835178707142"/>
    <n v="164.66128756017369"/>
    <n v="-9.1744888861378104E-2"/>
    <s v="Disminución"/>
    <n v="-9.3000366510000002E-4"/>
    <n v="43.177503765094102"/>
  </r>
  <r>
    <n v="2955"/>
    <d v="2022-11-01T00:00:00"/>
    <x v="2"/>
    <x v="11"/>
    <x v="1"/>
    <x v="3"/>
    <x v="148"/>
    <n v="7.5583316917699997E-2"/>
    <n v="99.008139222109094"/>
    <n v="0.14220373747326764"/>
    <s v="Aumento"/>
    <n v="9.5621045099999999E-5"/>
    <n v="2.3389566311351002"/>
  </r>
  <r>
    <n v="2956"/>
    <d v="2022-11-01T00:00:00"/>
    <x v="2"/>
    <x v="11"/>
    <x v="1"/>
    <x v="4"/>
    <x v="148"/>
    <n v="7.5583316917699997E-2"/>
    <n v="99.008139222109094"/>
    <n v="0.14220373747326764"/>
    <s v="Aumento"/>
    <n v="9.5621045099999999E-5"/>
    <n v="2.3389566311351002"/>
  </r>
  <r>
    <n v="2957"/>
    <d v="2022-11-01T00:00:00"/>
    <x v="2"/>
    <x v="11"/>
    <x v="1"/>
    <x v="5"/>
    <x v="148"/>
    <n v="7.5583316917699997E-2"/>
    <n v="99.008139222109094"/>
    <n v="0.14220373747326764"/>
    <s v="Aumento"/>
    <n v="9.5621045099999999E-5"/>
    <n v="2.3389566311351002"/>
  </r>
  <r>
    <n v="2958"/>
    <d v="2022-11-01T00:00:00"/>
    <x v="2"/>
    <x v="11"/>
    <x v="1"/>
    <x v="3"/>
    <x v="149"/>
    <n v="0.51885373368270005"/>
    <n v="106.2340274308584"/>
    <n v="1.6262286564260098"/>
    <s v="Aumento"/>
    <n v="7.9368316327000001E-3"/>
    <n v="7.2843348971181001"/>
  </r>
  <r>
    <n v="2959"/>
    <d v="2022-11-01T00:00:00"/>
    <x v="2"/>
    <x v="11"/>
    <x v="1"/>
    <x v="4"/>
    <x v="149"/>
    <n v="0.51885373368270005"/>
    <n v="106.2340274308584"/>
    <n v="1.6262286564260098"/>
    <s v="Aumento"/>
    <n v="7.9368316327000001E-3"/>
    <n v="7.2843348971181001"/>
  </r>
  <r>
    <n v="2960"/>
    <d v="2022-11-01T00:00:00"/>
    <x v="2"/>
    <x v="11"/>
    <x v="1"/>
    <x v="5"/>
    <x v="149"/>
    <n v="0.51885373368270005"/>
    <n v="106.2340274308584"/>
    <n v="1.6262286564260098"/>
    <s v="Aumento"/>
    <n v="7.9368316327000001E-3"/>
    <n v="7.2843348971181001"/>
  </r>
  <r>
    <n v="3355"/>
    <d v="2022-12-01T00:00:00"/>
    <x v="2"/>
    <x v="0"/>
    <x v="0"/>
    <x v="0"/>
    <x v="0"/>
    <n v="100.00000000000009"/>
    <n v="111.43592172240901"/>
    <n v="0.1322389686373"/>
    <s v="Aumento"/>
    <m/>
    <n v="7.8771537622057002"/>
  </r>
  <r>
    <n v="3356"/>
    <d v="2022-12-01T00:00:00"/>
    <x v="2"/>
    <x v="0"/>
    <x v="1"/>
    <x v="1"/>
    <x v="1"/>
    <n v="24.316261772934901"/>
    <n v="122.77665735152149"/>
    <n v="1.1422913769823999"/>
    <s v="Aumento"/>
    <n v="0.30297405739599997"/>
    <n v="19.1431455808533"/>
  </r>
  <r>
    <n v="3357"/>
    <d v="2022-12-01T00:00:00"/>
    <x v="2"/>
    <x v="0"/>
    <x v="1"/>
    <x v="2"/>
    <x v="2"/>
    <n v="22.281951990963702"/>
    <n v="122.21070074107089"/>
    <n v="1.1895172126204001"/>
    <s v="Aumento"/>
    <n v="0.28763808779759997"/>
    <n v="19.0538842837944"/>
  </r>
  <r>
    <n v="3358"/>
    <d v="2022-12-01T00:00:00"/>
    <x v="2"/>
    <x v="0"/>
    <x v="1"/>
    <x v="3"/>
    <x v="3"/>
    <n v="4.9567959137008009"/>
    <n v="124.036326133016"/>
    <n v="0.5348385755924"/>
    <s v="Aumento"/>
    <n v="2.9390352061000002E-2"/>
    <n v="15.358019310743799"/>
  </r>
  <r>
    <n v="3359"/>
    <d v="2022-12-01T00:00:00"/>
    <x v="2"/>
    <x v="0"/>
    <x v="1"/>
    <x v="4"/>
    <x v="4"/>
    <n v="1.3698186887199002"/>
    <n v="113.0008404707722"/>
    <n v="0.24965932838890001"/>
    <s v="Aumento"/>
    <n v="3.4638443677E-3"/>
    <n v="5.7317308151221003"/>
  </r>
  <r>
    <n v="3360"/>
    <d v="2022-12-01T00:00:00"/>
    <x v="2"/>
    <x v="0"/>
    <x v="1"/>
    <x v="5"/>
    <x v="5"/>
    <n v="1.3115008663633001"/>
    <n v="112.0651862683162"/>
    <n v="-3.2250738894799999E-2"/>
    <s v="Disminución"/>
    <n v="-4.2605706529999998E-4"/>
    <n v="4.6697888935918996"/>
  </r>
  <r>
    <n v="3361"/>
    <d v="2022-12-01T00:00:00"/>
    <x v="2"/>
    <x v="0"/>
    <x v="1"/>
    <x v="5"/>
    <x v="6"/>
    <n v="5.8317822356599998E-2"/>
    <n v="134.04262919933669"/>
    <n v="5.8625704940730996"/>
    <s v="Aumento"/>
    <n v="3.8899014329999999E-3"/>
    <n v="30.654681314979399"/>
  </r>
  <r>
    <n v="3362"/>
    <d v="2022-12-01T00:00:00"/>
    <x v="2"/>
    <x v="0"/>
    <x v="1"/>
    <x v="4"/>
    <x v="7"/>
    <n v="0.25567233562480002"/>
    <n v="143.20748398920281"/>
    <n v="-1.3721801476697"/>
    <s v="Disminución"/>
    <n v="-4.5773051880000004E-3"/>
    <n v="21.161925410006599"/>
  </r>
  <r>
    <n v="3363"/>
    <d v="2022-12-01T00:00:00"/>
    <x v="2"/>
    <x v="0"/>
    <x v="1"/>
    <x v="5"/>
    <x v="8"/>
    <n v="0.18778954193790001"/>
    <n v="140.17671316853631"/>
    <n v="-1.2063253342061"/>
    <s v="Disminución"/>
    <n v="-2.8882268551000002E-3"/>
    <n v="20.046934316457499"/>
  </r>
  <r>
    <n v="3364"/>
    <d v="2022-12-01T00:00:00"/>
    <x v="2"/>
    <x v="0"/>
    <x v="1"/>
    <x v="5"/>
    <x v="9"/>
    <n v="6.7882793686900006E-2"/>
    <n v="151.5917450547804"/>
    <n v="-1.7939245356338001"/>
    <s v="Disminución"/>
    <n v="-1.6890783329E-3"/>
    <n v="24.110699927736601"/>
  </r>
  <r>
    <n v="3365"/>
    <d v="2022-12-01T00:00:00"/>
    <x v="2"/>
    <x v="0"/>
    <x v="1"/>
    <x v="4"/>
    <x v="10"/>
    <n v="2.5696803086997999"/>
    <n v="128.3056664224367"/>
    <n v="0.93808008633960005"/>
    <s v="Aumento"/>
    <n v="2.75333165437E-2"/>
    <n v="20.820426259985901"/>
  </r>
  <r>
    <n v="3366"/>
    <d v="2022-12-01T00:00:00"/>
    <x v="2"/>
    <x v="0"/>
    <x v="1"/>
    <x v="5"/>
    <x v="11"/>
    <n v="0.81383726397970002"/>
    <n v="128.0219126317111"/>
    <n v="0.60280867241089997"/>
    <s v="Aumento"/>
    <n v="5.6097045196000003E-3"/>
    <n v="19.2558358887546"/>
  </r>
  <r>
    <n v="3367"/>
    <d v="2022-12-01T00:00:00"/>
    <x v="2"/>
    <x v="0"/>
    <x v="1"/>
    <x v="5"/>
    <x v="12"/>
    <n v="0.28417367158410001"/>
    <n v="132.86857039497349"/>
    <n v="1.1948643599885"/>
    <s v="Aumento"/>
    <n v="4.0060369706999997E-3"/>
    <n v="29.9220103613692"/>
  </r>
  <r>
    <n v="3368"/>
    <d v="2022-12-01T00:00:00"/>
    <x v="2"/>
    <x v="0"/>
    <x v="1"/>
    <x v="5"/>
    <x v="13"/>
    <n v="0.13205032496960001"/>
    <n v="119.44637942792551"/>
    <n v="0.33220814313989999"/>
    <s v="Aumento"/>
    <n v="4.6927896240000003E-4"/>
    <n v="10.3488191551388"/>
  </r>
  <r>
    <n v="3369"/>
    <d v="2022-12-01T00:00:00"/>
    <x v="2"/>
    <x v="0"/>
    <x v="1"/>
    <x v="5"/>
    <x v="14"/>
    <n v="0.50134405983359998"/>
    <n v="133.1385306183019"/>
    <n v="1.5697494244850001"/>
    <s v="Aumento"/>
    <n v="9.2694571707999992E-3"/>
    <n v="27.303377116326299"/>
  </r>
  <r>
    <n v="3370"/>
    <d v="2022-12-01T00:00:00"/>
    <x v="2"/>
    <x v="0"/>
    <x v="1"/>
    <x v="5"/>
    <x v="15"/>
    <n v="0.1712997497075"/>
    <n v="142.41411620502299"/>
    <n v="0.26419621159430001"/>
    <s v="Aumento"/>
    <n v="5.7761597280000002E-4"/>
    <n v="35.518678508869797"/>
  </r>
  <r>
    <n v="3371"/>
    <d v="2022-12-01T00:00:00"/>
    <x v="2"/>
    <x v="0"/>
    <x v="1"/>
    <x v="5"/>
    <x v="16"/>
    <n v="0.3311207263291"/>
    <n v="118.55580212263131"/>
    <n v="0.85396069198970004"/>
    <s v="Aumento"/>
    <n v="2.9867771418E-3"/>
    <n v="9.7822366537359997"/>
  </r>
  <r>
    <n v="3372"/>
    <d v="2022-12-01T00:00:00"/>
    <x v="2"/>
    <x v="0"/>
    <x v="1"/>
    <x v="5"/>
    <x v="17"/>
    <n v="0.16158362893459999"/>
    <n v="120.07951871812099"/>
    <n v="2.0610423912211999"/>
    <s v="Aumento"/>
    <n v="3.5208047249E-3"/>
    <n v="14.802689572307701"/>
  </r>
  <r>
    <n v="3373"/>
    <d v="2022-12-01T00:00:00"/>
    <x v="2"/>
    <x v="0"/>
    <x v="1"/>
    <x v="5"/>
    <x v="18"/>
    <n v="0.17427088336159999"/>
    <n v="127.28447021032871"/>
    <n v="0.5517156853513"/>
    <s v="Aumento"/>
    <n v="1.0936410806E-3"/>
    <n v="16.299209948609199"/>
  </r>
  <r>
    <n v="3374"/>
    <d v="2022-12-01T00:00:00"/>
    <x v="2"/>
    <x v="0"/>
    <x v="1"/>
    <x v="4"/>
    <x v="19"/>
    <n v="0.27126767697199999"/>
    <n v="111.84860392028379"/>
    <n v="1.6722879473773"/>
    <s v="Aumento"/>
    <n v="4.4842084891999999E-3"/>
    <n v="8.5754696550073"/>
  </r>
  <r>
    <n v="3375"/>
    <d v="2022-12-01T00:00:00"/>
    <x v="2"/>
    <x v="0"/>
    <x v="1"/>
    <x v="5"/>
    <x v="19"/>
    <n v="0.27126767697199999"/>
    <n v="111.84860392028379"/>
    <n v="1.6722879473773"/>
    <s v="Aumento"/>
    <n v="4.4842084891999999E-3"/>
    <n v="8.5754696550073"/>
  </r>
  <r>
    <n v="3376"/>
    <d v="2022-12-01T00:00:00"/>
    <x v="2"/>
    <x v="0"/>
    <x v="1"/>
    <x v="4"/>
    <x v="20"/>
    <n v="0.24383886296230001"/>
    <n v="135.74348066364729"/>
    <n v="-0.57296923762509999"/>
    <s v="Disminución"/>
    <n v="-1.7139472776E-3"/>
    <n v="15.919148622185199"/>
  </r>
  <r>
    <n v="3377"/>
    <d v="2022-12-01T00:00:00"/>
    <x v="2"/>
    <x v="0"/>
    <x v="1"/>
    <x v="5"/>
    <x v="20"/>
    <n v="0.24383886296230001"/>
    <n v="135.74348066364729"/>
    <n v="-0.57296923762509999"/>
    <s v="Disminución"/>
    <n v="-1.7139472776E-3"/>
    <n v="15.919148622185199"/>
  </r>
  <r>
    <n v="3378"/>
    <d v="2022-12-01T00:00:00"/>
    <x v="2"/>
    <x v="0"/>
    <x v="1"/>
    <x v="4"/>
    <x v="21"/>
    <n v="0.24651804072200001"/>
    <n v="122.80199847286571"/>
    <n v="7.3664324059199995E-2"/>
    <s v="Aumento"/>
    <n v="2.002351259E-4"/>
    <n v="12.2717041496702"/>
  </r>
  <r>
    <n v="3379"/>
    <d v="2022-12-01T00:00:00"/>
    <x v="2"/>
    <x v="0"/>
    <x v="1"/>
    <x v="5"/>
    <x v="22"/>
    <n v="0.17387831055969999"/>
    <n v="124.5924185221095"/>
    <n v="5.7636358511E-3"/>
    <s v="Aumento"/>
    <n v="1.1219080099999999E-5"/>
    <n v="12.786986114005799"/>
  </r>
  <r>
    <n v="3380"/>
    <d v="2022-12-01T00:00:00"/>
    <x v="2"/>
    <x v="0"/>
    <x v="1"/>
    <x v="5"/>
    <x v="23"/>
    <n v="7.2639730162300006E-2"/>
    <n v="118.5162554964099"/>
    <n v="0.2449403160534"/>
    <s v="Aumento"/>
    <n v="1.8901604579999999E-4"/>
    <n v="10.995627664512901"/>
  </r>
  <r>
    <n v="3381"/>
    <d v="2022-12-01T00:00:00"/>
    <x v="2"/>
    <x v="0"/>
    <x v="1"/>
    <x v="3"/>
    <x v="24"/>
    <n v="4.1426688398169995"/>
    <n v="125.9206803987841"/>
    <n v="-0.34954434668000001"/>
    <s v="Disminución"/>
    <n v="-1.6441785971999998E-2"/>
    <n v="11.5867760654258"/>
  </r>
  <r>
    <n v="3382"/>
    <d v="2022-12-01T00:00:00"/>
    <x v="2"/>
    <x v="0"/>
    <x v="1"/>
    <x v="4"/>
    <x v="25"/>
    <n v="3.1516038535791"/>
    <n v="128.40422438071971"/>
    <n v="-0.52254249350939996"/>
    <s v="Disminución"/>
    <n v="-1.91010212942E-2"/>
    <n v="11.400529582344801"/>
  </r>
  <r>
    <n v="3383"/>
    <d v="2022-12-01T00:00:00"/>
    <x v="2"/>
    <x v="0"/>
    <x v="1"/>
    <x v="5"/>
    <x v="26"/>
    <n v="0.71160970425869996"/>
    <n v="129.77189955474179"/>
    <n v="-1.8817637834673999"/>
    <s v="Disminución"/>
    <n v="-1.5914266056E-2"/>
    <n v="10.045578631624799"/>
  </r>
  <r>
    <n v="3384"/>
    <d v="2022-12-01T00:00:00"/>
    <x v="2"/>
    <x v="0"/>
    <x v="1"/>
    <x v="5"/>
    <x v="27"/>
    <n v="0.36654191697209998"/>
    <n v="128.2305526427709"/>
    <n v="-1.3763593280851001"/>
    <s v="Disminución"/>
    <n v="-5.8940617101000004E-3"/>
    <n v="14.218356193446199"/>
  </r>
  <r>
    <n v="3385"/>
    <d v="2022-12-01T00:00:00"/>
    <x v="2"/>
    <x v="0"/>
    <x v="1"/>
    <x v="5"/>
    <x v="28"/>
    <n v="0.20764307277300001"/>
    <n v="128.66579606102991"/>
    <n v="-1.1260901970284001"/>
    <s v="Disminución"/>
    <n v="-2.7341399827999998E-3"/>
    <n v="10.938338043246"/>
  </r>
  <r>
    <n v="3386"/>
    <d v="2022-12-01T00:00:00"/>
    <x v="2"/>
    <x v="0"/>
    <x v="1"/>
    <x v="5"/>
    <x v="29"/>
    <n v="8.8910359409799994E-2"/>
    <n v="132.89801772307021"/>
    <n v="3.426645607262"/>
    <s v="Aumento"/>
    <n v="3.5176800665E-3"/>
    <n v="15.8315590208885"/>
  </r>
  <r>
    <n v="3387"/>
    <d v="2022-12-01T00:00:00"/>
    <x v="2"/>
    <x v="0"/>
    <x v="1"/>
    <x v="5"/>
    <x v="30"/>
    <n v="4.9351333637599998E-2"/>
    <n v="113.6572615307565"/>
    <n v="-0.63136953318349998"/>
    <s v="Disminución"/>
    <n v="-3.202426092E-4"/>
    <n v="-2.4307823796285"/>
  </r>
  <r>
    <n v="3388"/>
    <d v="2022-12-01T00:00:00"/>
    <x v="2"/>
    <x v="0"/>
    <x v="1"/>
    <x v="5"/>
    <x v="31"/>
    <n v="0.24020985206959999"/>
    <n v="131.1515194472903"/>
    <n v="1.6568953662699999"/>
    <s v="Aumento"/>
    <n v="4.6139310591999999E-3"/>
    <n v="16.9271104874563"/>
  </r>
  <r>
    <n v="3389"/>
    <d v="2022-12-01T00:00:00"/>
    <x v="2"/>
    <x v="0"/>
    <x v="1"/>
    <x v="5"/>
    <x v="32"/>
    <n v="0.32496093974399998"/>
    <n v="125.496925725176"/>
    <n v="0.84813230550789998"/>
    <s v="Aumento"/>
    <n v="3.0818302448E-3"/>
    <n v="14.3942924824886"/>
  </r>
  <r>
    <n v="3390"/>
    <d v="2022-12-01T00:00:00"/>
    <x v="2"/>
    <x v="0"/>
    <x v="1"/>
    <x v="5"/>
    <x v="33"/>
    <n v="0.1045497217325"/>
    <n v="128.4022255495241"/>
    <n v="1.4695046761418"/>
    <s v="Aumento"/>
    <n v="1.7469464079000001E-3"/>
    <n v="12.580304388433101"/>
  </r>
  <r>
    <n v="3391"/>
    <d v="2022-12-01T00:00:00"/>
    <x v="2"/>
    <x v="0"/>
    <x v="1"/>
    <x v="5"/>
    <x v="34"/>
    <n v="0.51619458462839996"/>
    <n v="137.2370978612314"/>
    <n v="-0.20079538210520001"/>
    <s v="Disminución"/>
    <n v="-1.2807380954E-3"/>
    <n v="10.9137423012406"/>
  </r>
  <r>
    <n v="3392"/>
    <d v="2022-12-01T00:00:00"/>
    <x v="2"/>
    <x v="0"/>
    <x v="1"/>
    <x v="5"/>
    <x v="35"/>
    <n v="0.20611681197859999"/>
    <n v="108.9915056515219"/>
    <n v="-1.5081323478099999"/>
    <s v="Disminución"/>
    <n v="-3.0909634426999999E-3"/>
    <n v="5.6383651014350997"/>
  </r>
  <r>
    <n v="3393"/>
    <d v="2022-12-01T00:00:00"/>
    <x v="2"/>
    <x v="0"/>
    <x v="1"/>
    <x v="5"/>
    <x v="36"/>
    <n v="0.15035551086109999"/>
    <n v="128.84375277329241"/>
    <n v="-1.0863251657708"/>
    <s v="Disminución"/>
    <n v="-1.9117668971999999E-3"/>
    <n v="8.6627742661673999"/>
  </r>
  <r>
    <n v="3394"/>
    <d v="2022-12-01T00:00:00"/>
    <x v="2"/>
    <x v="0"/>
    <x v="1"/>
    <x v="5"/>
    <x v="37"/>
    <n v="6.9601408212800003E-2"/>
    <n v="114.9754488845504"/>
    <n v="-2.0021853863813002"/>
    <s v="Disminución"/>
    <n v="-1.4691284E-3"/>
    <n v="1.7254027727723"/>
  </r>
  <r>
    <n v="3395"/>
    <d v="2022-12-01T00:00:00"/>
    <x v="2"/>
    <x v="0"/>
    <x v="1"/>
    <x v="5"/>
    <x v="38"/>
    <n v="0.11555863730090001"/>
    <n v="128.05594706291731"/>
    <n v="0.41830387859360002"/>
    <s v="Aumento"/>
    <n v="5.5389812069999995E-4"/>
    <n v="15.461048110700901"/>
  </r>
  <r>
    <n v="3396"/>
    <d v="2022-12-01T00:00:00"/>
    <x v="2"/>
    <x v="0"/>
    <x v="1"/>
    <x v="4"/>
    <x v="39"/>
    <n v="0.28123592510279999"/>
    <n v="118.7551330554206"/>
    <n v="1.692038031129"/>
    <s v="Aumento"/>
    <n v="4.9933852477999996E-3"/>
    <n v="12.786032186240501"/>
  </r>
  <r>
    <n v="3397"/>
    <d v="2022-12-01T00:00:00"/>
    <x v="2"/>
    <x v="0"/>
    <x v="1"/>
    <x v="5"/>
    <x v="40"/>
    <n v="6.6386657723099998E-2"/>
    <n v="111.3390318855398"/>
    <n v="1.5158715713394"/>
    <s v="Aumento"/>
    <n v="9.917573398E-4"/>
    <n v="6.8507817199989001"/>
  </r>
  <r>
    <n v="3398"/>
    <d v="2022-12-01T00:00:00"/>
    <x v="2"/>
    <x v="0"/>
    <x v="1"/>
    <x v="5"/>
    <x v="41"/>
    <n v="0.2148492673797"/>
    <n v="121.0466473622144"/>
    <n v="1.7422181960058001"/>
    <s v="Aumento"/>
    <n v="4.0016279079999996E-3"/>
    <n v="14.5951598918668"/>
  </r>
  <r>
    <n v="3399"/>
    <d v="2022-12-01T00:00:00"/>
    <x v="2"/>
    <x v="0"/>
    <x v="1"/>
    <x v="4"/>
    <x v="42"/>
    <n v="0.70982906113510003"/>
    <n v="117.7328817212707"/>
    <n v="-0.3098707898534"/>
    <s v="Disminución"/>
    <n v="-2.3341499255000002E-3"/>
    <n v="12.0176409250984"/>
  </r>
  <r>
    <n v="3400"/>
    <d v="2022-12-01T00:00:00"/>
    <x v="2"/>
    <x v="0"/>
    <x v="1"/>
    <x v="5"/>
    <x v="43"/>
    <n v="0.15498515272140001"/>
    <n v="114.5589536120393"/>
    <n v="0.70037033477650001"/>
    <s v="Aumento"/>
    <n v="1.1095950896000001E-3"/>
    <n v="8.3740360172551007"/>
  </r>
  <r>
    <n v="3401"/>
    <d v="2022-12-01T00:00:00"/>
    <x v="2"/>
    <x v="0"/>
    <x v="1"/>
    <x v="5"/>
    <x v="44"/>
    <n v="0.28824278664179998"/>
    <n v="118.80407523638461"/>
    <n v="0.22431585256219999"/>
    <s v="Aumento"/>
    <n v="6.886925257E-4"/>
    <n v="14.6525870732575"/>
  </r>
  <r>
    <n v="3402"/>
    <d v="2022-12-01T00:00:00"/>
    <x v="2"/>
    <x v="0"/>
    <x v="1"/>
    <x v="5"/>
    <x v="45"/>
    <n v="0.12801515894730001"/>
    <n v="117.37291752841941"/>
    <n v="-4.2363360297765"/>
    <s v="Disminución"/>
    <n v="-5.9726582374000003E-3"/>
    <n v="7.6016218347185003"/>
  </r>
  <r>
    <n v="3403"/>
    <d v="2022-12-01T00:00:00"/>
    <x v="2"/>
    <x v="0"/>
    <x v="1"/>
    <x v="5"/>
    <x v="46"/>
    <n v="0.13858596282460001"/>
    <n v="119.38693670344981"/>
    <n v="1.2532979184805"/>
    <s v="Aumento"/>
    <n v="1.8402206966E-3"/>
    <n v="14.9821710558486"/>
  </r>
  <r>
    <n v="3404"/>
    <d v="2022-12-01T00:00:00"/>
    <x v="2"/>
    <x v="0"/>
    <x v="1"/>
    <x v="3"/>
    <x v="47"/>
    <n v="1.0798141949035001"/>
    <n v="112.1134419936307"/>
    <n v="-0.97953244135020001"/>
    <s v="Disminución"/>
    <n v="-1.0760917138799999E-2"/>
    <n v="9.8766185269198008"/>
  </r>
  <r>
    <n v="3405"/>
    <d v="2022-12-01T00:00:00"/>
    <x v="2"/>
    <x v="0"/>
    <x v="1"/>
    <x v="4"/>
    <x v="48"/>
    <n v="0.31387435706920003"/>
    <n v="114.2190844568444"/>
    <n v="-2.5782098716934998"/>
    <s v="Disminución"/>
    <n v="-8.5252159696000002E-3"/>
    <n v="5.9797731506284002"/>
  </r>
  <r>
    <n v="3406"/>
    <d v="2022-12-01T00:00:00"/>
    <x v="2"/>
    <x v="0"/>
    <x v="1"/>
    <x v="5"/>
    <x v="49"/>
    <n v="0.31387435706920003"/>
    <n v="114.2190844568444"/>
    <n v="-2.5782098716934998"/>
    <s v="Disminución"/>
    <n v="-8.5252159696000002E-3"/>
    <n v="5.9797731506284002"/>
  </r>
  <r>
    <n v="3407"/>
    <d v="2022-12-01T00:00:00"/>
    <x v="2"/>
    <x v="0"/>
    <x v="1"/>
    <x v="4"/>
    <x v="50"/>
    <n v="0.76593983783429997"/>
    <n v="111.2505711234752"/>
    <n v="-0.29114000127419998"/>
    <s v="Disminución"/>
    <n v="-2.2357011692E-3"/>
    <n v="11.6031085889207"/>
  </r>
  <r>
    <n v="3408"/>
    <d v="2022-12-01T00:00:00"/>
    <x v="2"/>
    <x v="0"/>
    <x v="1"/>
    <x v="5"/>
    <x v="51"/>
    <n v="0.71577441957249999"/>
    <n v="111.5572850451066"/>
    <n v="-0.47692709227609997"/>
    <s v="Disminución"/>
    <n v="-3.4383576104999999E-3"/>
    <n v="11.4503700858976"/>
  </r>
  <r>
    <n v="3409"/>
    <d v="2022-12-01T00:00:00"/>
    <x v="2"/>
    <x v="0"/>
    <x v="1"/>
    <x v="5"/>
    <x v="52"/>
    <n v="5.0165418261800002E-2"/>
    <n v="106.87428987560909"/>
    <n v="2.5603218315938001"/>
    <s v="Aumento"/>
    <n v="1.2026564413000001E-3"/>
    <n v="13.9284986902257"/>
  </r>
  <r>
    <n v="3410"/>
    <d v="2022-12-01T00:00:00"/>
    <x v="2"/>
    <x v="0"/>
    <x v="1"/>
    <x v="3"/>
    <x v="53"/>
    <n v="3.4294267498338997"/>
    <n v="124.43173236637131"/>
    <n v="1.8412238132954999"/>
    <s v="Aumento"/>
    <n v="6.9324120700800004E-2"/>
    <n v="19.773564380203702"/>
  </r>
  <r>
    <n v="3411"/>
    <d v="2022-12-01T00:00:00"/>
    <x v="2"/>
    <x v="0"/>
    <x v="1"/>
    <x v="4"/>
    <x v="54"/>
    <n v="0.86159499987739996"/>
    <n v="120.8486400797141"/>
    <n v="3.1996206524099999E-2"/>
    <s v="Aumento"/>
    <n v="2.9926312790000002E-4"/>
    <n v="15.759524935371401"/>
  </r>
  <r>
    <n v="3412"/>
    <d v="2022-12-01T00:00:00"/>
    <x v="2"/>
    <x v="0"/>
    <x v="1"/>
    <x v="5"/>
    <x v="54"/>
    <n v="0.86159499987739996"/>
    <n v="120.848640079714"/>
    <n v="3.1996206524099999E-2"/>
    <s v="Aumento"/>
    <n v="2.9926312790000002E-4"/>
    <n v="15.759524935371401"/>
  </r>
  <r>
    <n v="3413"/>
    <d v="2022-12-01T00:00:00"/>
    <x v="2"/>
    <x v="0"/>
    <x v="1"/>
    <x v="4"/>
    <x v="55"/>
    <n v="0.33257486107350004"/>
    <n v="124.3881885798057"/>
    <n v="0.93067079621990001"/>
    <s v="Aumento"/>
    <n v="3.4276005663000002E-3"/>
    <n v="23.447205084513701"/>
  </r>
  <r>
    <n v="3414"/>
    <d v="2022-12-01T00:00:00"/>
    <x v="2"/>
    <x v="0"/>
    <x v="1"/>
    <x v="5"/>
    <x v="56"/>
    <n v="0.25565561600980002"/>
    <n v="119.6237085034841"/>
    <n v="0.87000736180280003"/>
    <s v="Aumento"/>
    <n v="2.3701847087000002E-3"/>
    <n v="20.727117668740998"/>
  </r>
  <r>
    <n v="3415"/>
    <d v="2022-12-01T00:00:00"/>
    <x v="2"/>
    <x v="0"/>
    <x v="1"/>
    <x v="5"/>
    <x v="57"/>
    <n v="7.6919245063700001E-2"/>
    <n v="140.22383657491659"/>
    <n v="1.1030738848926001"/>
    <s v="Aumento"/>
    <n v="1.0574158576999999E-3"/>
    <n v="31.871731131546699"/>
  </r>
  <r>
    <n v="3416"/>
    <d v="2022-12-01T00:00:00"/>
    <x v="2"/>
    <x v="0"/>
    <x v="1"/>
    <x v="4"/>
    <x v="58"/>
    <n v="0.85538278000989998"/>
    <n v="119.7748666772835"/>
    <n v="-1.0689264926088"/>
    <s v="Disminución"/>
    <n v="-9.9469523151000001E-3"/>
    <n v="18.4621573485806"/>
  </r>
  <r>
    <n v="3417"/>
    <d v="2022-12-01T00:00:00"/>
    <x v="2"/>
    <x v="0"/>
    <x v="1"/>
    <x v="5"/>
    <x v="59"/>
    <n v="0.61042839211139999"/>
    <n v="120.302755631571"/>
    <n v="-1.8792473463935999"/>
    <s v="Disminución"/>
    <n v="-1.26381088884E-2"/>
    <n v="17.187638689606"/>
  </r>
  <r>
    <n v="3418"/>
    <d v="2022-12-01T00:00:00"/>
    <x v="2"/>
    <x v="0"/>
    <x v="1"/>
    <x v="5"/>
    <x v="60"/>
    <n v="6.4204870222500002E-2"/>
    <n v="115.5558244360318"/>
    <n v="2.2139128895472"/>
    <s v="Aumento"/>
    <n v="1.4439729085E-3"/>
    <n v="19.361279530418798"/>
  </r>
  <r>
    <n v="3419"/>
    <d v="2022-12-01T00:00:00"/>
    <x v="2"/>
    <x v="0"/>
    <x v="1"/>
    <x v="5"/>
    <x v="61"/>
    <n v="8.9291851573600006E-2"/>
    <n v="117.90671169292639"/>
    <n v="0.78420076435639996"/>
    <s v="Aumento"/>
    <n v="7.3609501879999995E-4"/>
    <n v="25.7617829473221"/>
  </r>
  <r>
    <n v="3420"/>
    <d v="2022-12-01T00:00:00"/>
    <x v="2"/>
    <x v="0"/>
    <x v="1"/>
    <x v="5"/>
    <x v="62"/>
    <n v="9.1457666102399998E-2"/>
    <n v="121.0372613619904"/>
    <n v="0.51647052707630003"/>
    <s v="Aumento"/>
    <n v="5.1108864599999995E-4"/>
    <n v="19.8886106957697"/>
  </r>
  <r>
    <n v="3421"/>
    <d v="2022-12-01T00:00:00"/>
    <x v="2"/>
    <x v="0"/>
    <x v="1"/>
    <x v="4"/>
    <x v="63"/>
    <n v="0.52218998393439997"/>
    <n v="118.1913509882566"/>
    <n v="0.19907485825269999"/>
    <s v="Aumento"/>
    <n v="1.1018326954E-3"/>
    <n v="16.044449996857701"/>
  </r>
  <r>
    <n v="3422"/>
    <d v="2022-12-01T00:00:00"/>
    <x v="2"/>
    <x v="0"/>
    <x v="1"/>
    <x v="5"/>
    <x v="64"/>
    <n v="0.26871198333739998"/>
    <n v="113.4025735613068"/>
    <n v="-0.60497870771499995"/>
    <s v="Disminución"/>
    <n v="-1.6666105295000001E-3"/>
    <n v="13.315157540645799"/>
  </r>
  <r>
    <n v="3423"/>
    <d v="2022-12-01T00:00:00"/>
    <x v="2"/>
    <x v="0"/>
    <x v="1"/>
    <x v="5"/>
    <x v="65"/>
    <n v="0.25347800059699999"/>
    <n v="123.2679330866096"/>
    <n v="0.99586416877570005"/>
    <s v="Aumento"/>
    <n v="2.7684432248999999E-3"/>
    <n v="18.835896261622"/>
  </r>
  <r>
    <n v="3424"/>
    <d v="2022-12-01T00:00:00"/>
    <x v="2"/>
    <x v="0"/>
    <x v="1"/>
    <x v="4"/>
    <x v="66"/>
    <n v="5.7990640037200003E-2"/>
    <n v="125.0669195161459"/>
    <n v="-0.15886195283419999"/>
    <s v="Disminución"/>
    <n v="-1.036953894E-4"/>
    <n v="19.093279695798898"/>
  </r>
  <r>
    <n v="3425"/>
    <d v="2022-12-01T00:00:00"/>
    <x v="2"/>
    <x v="0"/>
    <x v="1"/>
    <x v="5"/>
    <x v="67"/>
    <n v="5.7990640037200003E-2"/>
    <n v="125.0669195161459"/>
    <n v="-0.15886195283419999"/>
    <s v="Disminución"/>
    <n v="-1.036953894E-4"/>
    <n v="19.093279695798898"/>
  </r>
  <r>
    <n v="3426"/>
    <d v="2022-12-01T00:00:00"/>
    <x v="2"/>
    <x v="0"/>
    <x v="1"/>
    <x v="4"/>
    <x v="68"/>
    <n v="0.64902722907739996"/>
    <n v="142.9285734613768"/>
    <n v="9.6392270775989992"/>
    <s v="Aumento"/>
    <n v="7.3283624409999998E-2"/>
    <n v="28.128788613587901"/>
  </r>
  <r>
    <n v="3427"/>
    <d v="2022-12-01T00:00:00"/>
    <x v="2"/>
    <x v="0"/>
    <x v="1"/>
    <x v="5"/>
    <x v="68"/>
    <n v="0.64902722907739996"/>
    <n v="142.9285734613768"/>
    <n v="9.6392270775989992"/>
    <s v="Aumento"/>
    <n v="7.3283624409999998E-2"/>
    <n v="28.128788613587901"/>
  </r>
  <r>
    <n v="3428"/>
    <d v="2022-12-01T00:00:00"/>
    <x v="2"/>
    <x v="0"/>
    <x v="1"/>
    <x v="4"/>
    <x v="69"/>
    <n v="0.15066625582410001"/>
    <n v="113.16135808946611"/>
    <n v="0.8308910940116"/>
    <s v="Aumento"/>
    <n v="1.2624476057E-3"/>
    <n v="16.289953629477299"/>
  </r>
  <r>
    <n v="3429"/>
    <d v="2022-12-01T00:00:00"/>
    <x v="2"/>
    <x v="0"/>
    <x v="1"/>
    <x v="5"/>
    <x v="70"/>
    <n v="0.15066625582410001"/>
    <n v="113.16135808946611"/>
    <n v="0.8308910940116"/>
    <s v="Aumento"/>
    <n v="1.2624476057E-3"/>
    <n v="16.289953629477299"/>
  </r>
  <r>
    <n v="3430"/>
    <d v="2022-12-01T00:00:00"/>
    <x v="2"/>
    <x v="0"/>
    <x v="1"/>
    <x v="3"/>
    <x v="71"/>
    <n v="0.65859621853619998"/>
    <n v="194.64458511717879"/>
    <n v="-1.1445566130124001"/>
    <s v="Disminución"/>
    <n v="-1.3336656555600001E-2"/>
    <n v="36.796042298118401"/>
  </r>
  <r>
    <n v="3431"/>
    <d v="2022-12-01T00:00:00"/>
    <x v="2"/>
    <x v="0"/>
    <x v="1"/>
    <x v="4"/>
    <x v="72"/>
    <n v="0.40807757931869998"/>
    <n v="237.789299929386"/>
    <n v="-1.4840816047345999"/>
    <s v="Disminución"/>
    <n v="-1.3135152878600001E-2"/>
    <n v="47.634712396278502"/>
  </r>
  <r>
    <n v="3432"/>
    <d v="2022-12-01T00:00:00"/>
    <x v="2"/>
    <x v="0"/>
    <x v="1"/>
    <x v="5"/>
    <x v="73"/>
    <n v="0.40807757931869998"/>
    <n v="237.789299929386"/>
    <n v="-1.4840816047345999"/>
    <s v="Disminución"/>
    <n v="-1.3135152878600001E-2"/>
    <n v="47.634712396278502"/>
  </r>
  <r>
    <n v="3433"/>
    <d v="2022-12-01T00:00:00"/>
    <x v="2"/>
    <x v="0"/>
    <x v="1"/>
    <x v="4"/>
    <x v="74"/>
    <n v="8.3534356096199996E-2"/>
    <n v="130.94173879632959"/>
    <n v="-0.3557688422261"/>
    <s v="Disminución"/>
    <n v="-3.5091966039999998E-4"/>
    <n v="18.609428089206101"/>
  </r>
  <r>
    <n v="3434"/>
    <d v="2022-12-01T00:00:00"/>
    <x v="2"/>
    <x v="0"/>
    <x v="1"/>
    <x v="5"/>
    <x v="74"/>
    <n v="8.3534356096199996E-2"/>
    <n v="130.94173879632959"/>
    <n v="-0.3557688422261"/>
    <s v="Disminución"/>
    <n v="-3.5091966039999998E-4"/>
    <n v="18.609428089206101"/>
  </r>
  <r>
    <n v="3435"/>
    <d v="2022-12-01T00:00:00"/>
    <x v="2"/>
    <x v="0"/>
    <x v="1"/>
    <x v="4"/>
    <x v="75"/>
    <n v="0.16698428312130001"/>
    <n v="121.07469996140139"/>
    <n v="8.23145640958E-2"/>
    <s v="Aumento"/>
    <n v="1.4941598339999999E-4"/>
    <n v="7.7634975364981997"/>
  </r>
  <r>
    <n v="3436"/>
    <d v="2022-12-01T00:00:00"/>
    <x v="2"/>
    <x v="0"/>
    <x v="1"/>
    <x v="5"/>
    <x v="75"/>
    <n v="0.16698428312130001"/>
    <n v="121.07469996140139"/>
    <n v="8.23145640958E-2"/>
    <s v="Aumento"/>
    <n v="1.4941598339999999E-4"/>
    <n v="7.7634975364981997"/>
  </r>
  <r>
    <n v="3437"/>
    <d v="2022-12-01T00:00:00"/>
    <x v="2"/>
    <x v="0"/>
    <x v="1"/>
    <x v="3"/>
    <x v="76"/>
    <n v="1.7040968377103001"/>
    <n v="107.1912114946043"/>
    <n v="1.2117287555208001"/>
    <s v="Aumento"/>
    <n v="1.96506417818E-2"/>
    <n v="12.7377034813841"/>
  </r>
  <r>
    <n v="3438"/>
    <d v="2022-12-01T00:00:00"/>
    <x v="2"/>
    <x v="0"/>
    <x v="1"/>
    <x v="4"/>
    <x v="77"/>
    <n v="0.68890044088899993"/>
    <n v="114.61306227197321"/>
    <n v="4.5721396247583002"/>
    <s v="Aumento"/>
    <n v="3.1020070958900001E-2"/>
    <n v="17.771846997332101"/>
  </r>
  <r>
    <n v="3439"/>
    <d v="2022-12-01T00:00:00"/>
    <x v="2"/>
    <x v="0"/>
    <x v="1"/>
    <x v="5"/>
    <x v="78"/>
    <n v="0.18205602486819999"/>
    <n v="170.03901188301359"/>
    <n v="12.4988977802543"/>
    <s v="Aumento"/>
    <n v="3.0904789851500001E-2"/>
    <n v="62.8954889144918"/>
  </r>
  <r>
    <n v="3440"/>
    <d v="2022-12-01T00:00:00"/>
    <x v="2"/>
    <x v="0"/>
    <x v="1"/>
    <x v="5"/>
    <x v="79"/>
    <n v="0.2034534948183"/>
    <n v="88.769009674350301"/>
    <n v="-3.0110052984200001E-2"/>
    <s v="Disminución"/>
    <n v="-4.8878464299999999E-5"/>
    <n v="-7.3077830633402003"/>
  </r>
  <r>
    <n v="3441"/>
    <d v="2022-12-01T00:00:00"/>
    <x v="2"/>
    <x v="0"/>
    <x v="1"/>
    <x v="5"/>
    <x v="80"/>
    <n v="0.15780091205069999"/>
    <n v="98.751644806002901"/>
    <n v="-1.5779705491545"/>
    <s v="Disminución"/>
    <n v="-2.2449627640000001E-3"/>
    <n v="-1.2074070810374999"/>
  </r>
  <r>
    <n v="3442"/>
    <d v="2022-12-01T00:00:00"/>
    <x v="2"/>
    <x v="0"/>
    <x v="1"/>
    <x v="5"/>
    <x v="81"/>
    <n v="0.14559000915180001"/>
    <n v="98.611833131992697"/>
    <n v="1.9029897860789"/>
    <s v="Aumento"/>
    <n v="2.4091223357999999E-3"/>
    <n v="12.333803514746601"/>
  </r>
  <r>
    <n v="3443"/>
    <d v="2022-12-01T00:00:00"/>
    <x v="2"/>
    <x v="0"/>
    <x v="1"/>
    <x v="4"/>
    <x v="82"/>
    <n v="0.21776597557249999"/>
    <n v="92.469488404215497"/>
    <n v="1.3895524551717"/>
    <s v="Aumento"/>
    <n v="2.4798130291000002E-3"/>
    <n v="4.3051256292584004"/>
  </r>
  <r>
    <n v="3444"/>
    <d v="2022-12-01T00:00:00"/>
    <x v="2"/>
    <x v="0"/>
    <x v="1"/>
    <x v="5"/>
    <x v="83"/>
    <n v="8.8832571525000001E-2"/>
    <n v="95.223732809752505"/>
    <n v="3.1525882248399002"/>
    <s v="Aumento"/>
    <n v="2.3230217362E-3"/>
    <n v="15.2747956082139"/>
  </r>
  <r>
    <n v="3445"/>
    <d v="2022-12-01T00:00:00"/>
    <x v="2"/>
    <x v="0"/>
    <x v="1"/>
    <x v="5"/>
    <x v="84"/>
    <n v="0.12893340404750001"/>
    <n v="90.571868350206302"/>
    <n v="0.1496455700339"/>
    <s v="Aumento"/>
    <n v="1.567912929E-4"/>
    <n v="-2.4211340273299"/>
  </r>
  <r>
    <n v="3446"/>
    <d v="2022-12-01T00:00:00"/>
    <x v="2"/>
    <x v="0"/>
    <x v="1"/>
    <x v="4"/>
    <x v="85"/>
    <n v="0.2796545963182"/>
    <n v="122.3959948664077"/>
    <n v="-3.9652972710743999"/>
    <s v="Disminución"/>
    <n v="-1.2699465444499999E-2"/>
    <n v="14.5927215586504"/>
  </r>
  <r>
    <n v="3447"/>
    <d v="2022-12-01T00:00:00"/>
    <x v="2"/>
    <x v="0"/>
    <x v="1"/>
    <x v="5"/>
    <x v="86"/>
    <n v="0.2796545963182"/>
    <n v="122.3959948664077"/>
    <n v="-3.9652972710743999"/>
    <s v="Disminución"/>
    <n v="-1.2699465444499999E-2"/>
    <n v="14.5927215586504"/>
  </r>
  <r>
    <n v="3448"/>
    <d v="2022-12-01T00:00:00"/>
    <x v="2"/>
    <x v="0"/>
    <x v="1"/>
    <x v="4"/>
    <x v="87"/>
    <n v="0.12949218509429999"/>
    <n v="72.820804391116894"/>
    <n v="-9.677730917321"/>
    <s v="Disminución"/>
    <n v="-9.0787582550999994E-3"/>
    <n v="-7.9109575152731999"/>
  </r>
  <r>
    <n v="3449"/>
    <d v="2022-12-01T00:00:00"/>
    <x v="2"/>
    <x v="0"/>
    <x v="1"/>
    <x v="5"/>
    <x v="88"/>
    <n v="0.12949218509429999"/>
    <n v="72.820804391116894"/>
    <n v="-9.677730917321"/>
    <s v="Disminución"/>
    <n v="-9.0787582550999994E-3"/>
    <n v="-7.9109575152731999"/>
  </r>
  <r>
    <n v="3450"/>
    <d v="2022-12-01T00:00:00"/>
    <x v="2"/>
    <x v="0"/>
    <x v="1"/>
    <x v="4"/>
    <x v="89"/>
    <n v="0.26358346560019996"/>
    <n v="101.3154055987777"/>
    <n v="2.6954853865757999"/>
    <s v="Aumento"/>
    <n v="6.2983675148000004E-3"/>
    <n v="15.1460281842889"/>
  </r>
  <r>
    <n v="3451"/>
    <d v="2022-12-01T00:00:00"/>
    <x v="2"/>
    <x v="0"/>
    <x v="1"/>
    <x v="5"/>
    <x v="90"/>
    <n v="0.16100487492609999"/>
    <n v="108.1378416153381"/>
    <n v="4.4573876923719"/>
    <s v="Aumento"/>
    <n v="6.6758518350999996E-3"/>
    <n v="33.209485386721099"/>
  </r>
  <r>
    <n v="3452"/>
    <d v="2022-12-01T00:00:00"/>
    <x v="2"/>
    <x v="0"/>
    <x v="1"/>
    <x v="5"/>
    <x v="91"/>
    <n v="0.1025785906741"/>
    <n v="90.6070750366287"/>
    <n v="-0.44995885646919997"/>
    <s v="Disminución"/>
    <n v="-3.7748432029999999E-4"/>
    <n v="-8.1782911571593999"/>
  </r>
  <r>
    <n v="3453"/>
    <d v="2022-12-01T00:00:00"/>
    <x v="2"/>
    <x v="0"/>
    <x v="1"/>
    <x v="4"/>
    <x v="92"/>
    <n v="0.1247001742361"/>
    <n v="105.9109483421818"/>
    <n v="1.3931671171439"/>
    <s v="Aumento"/>
    <n v="1.6306139784999999E-3"/>
    <n v="6.7155128785024001"/>
  </r>
  <r>
    <n v="3454"/>
    <d v="2022-12-01T00:00:00"/>
    <x v="2"/>
    <x v="0"/>
    <x v="1"/>
    <x v="5"/>
    <x v="93"/>
    <n v="0.1247001742361"/>
    <n v="105.9109483421818"/>
    <n v="1.3931671171439"/>
    <s v="Aumento"/>
    <n v="1.6306139784999999E-3"/>
    <n v="6.7155128785024001"/>
  </r>
  <r>
    <n v="3455"/>
    <d v="2022-12-01T00:00:00"/>
    <x v="2"/>
    <x v="0"/>
    <x v="1"/>
    <x v="3"/>
    <x v="94"/>
    <n v="3.9056444085678006"/>
    <n v="115.6367474527522"/>
    <n v="5.0244722779568001"/>
    <s v="Aumento"/>
    <n v="0.19414992708100001"/>
    <n v="41.659828021803897"/>
  </r>
  <r>
    <n v="3456"/>
    <d v="2022-12-01T00:00:00"/>
    <x v="2"/>
    <x v="0"/>
    <x v="1"/>
    <x v="4"/>
    <x v="95"/>
    <n v="0.37946593778779997"/>
    <n v="109.6715914572617"/>
    <n v="-5.5304192251664999"/>
    <s v="Disminución"/>
    <n v="-2.1891812852400001E-2"/>
    <n v="24.409680608709099"/>
  </r>
  <r>
    <n v="3457"/>
    <d v="2022-12-01T00:00:00"/>
    <x v="2"/>
    <x v="0"/>
    <x v="1"/>
    <x v="5"/>
    <x v="96"/>
    <n v="0.1152998753929"/>
    <n v="104.3950410676632"/>
    <n v="4.0231194636292003"/>
    <s v="Aumento"/>
    <n v="4.1830251953000001E-3"/>
    <n v="17.5656690876772"/>
  </r>
  <r>
    <n v="3458"/>
    <d v="2022-12-01T00:00:00"/>
    <x v="2"/>
    <x v="0"/>
    <x v="1"/>
    <x v="5"/>
    <x v="97"/>
    <n v="6.7919813353E-2"/>
    <n v="162.47782629987151"/>
    <n v="-16.577889120915501"/>
    <s v="Disminución"/>
    <n v="-1.9705495386800002E-2"/>
    <n v="26.7670548085901"/>
  </r>
  <r>
    <n v="3459"/>
    <d v="2022-12-01T00:00:00"/>
    <x v="2"/>
    <x v="0"/>
    <x v="1"/>
    <x v="5"/>
    <x v="98"/>
    <n v="0.13267626599749999"/>
    <n v="97.138400039309104"/>
    <n v="-4.5684239589019002"/>
    <s v="Disminución"/>
    <n v="-5.5437955835999997E-3"/>
    <n v="20.223330283756699"/>
  </r>
  <r>
    <n v="3460"/>
    <d v="2022-12-01T00:00:00"/>
    <x v="2"/>
    <x v="0"/>
    <x v="1"/>
    <x v="5"/>
    <x v="99"/>
    <n v="6.3569983044399994E-2"/>
    <n v="88.980269694990099"/>
    <n v="-1.5982696358926001"/>
    <s v="Disminución"/>
    <n v="-8.2554707729999999E-4"/>
    <n v="49.339962930787202"/>
  </r>
  <r>
    <n v="3461"/>
    <d v="2022-12-01T00:00:00"/>
    <x v="2"/>
    <x v="0"/>
    <x v="1"/>
    <x v="4"/>
    <x v="100"/>
    <n v="1.0304032305385999"/>
    <n v="101.58962690296811"/>
    <n v="17.3724148816145"/>
    <s v="Aumento"/>
    <n v="0.13921930036069999"/>
    <n v="57.862577351437302"/>
  </r>
  <r>
    <n v="3462"/>
    <d v="2022-12-01T00:00:00"/>
    <x v="2"/>
    <x v="0"/>
    <x v="1"/>
    <x v="5"/>
    <x v="101"/>
    <n v="0.70415463637810005"/>
    <n v="89.968203908941206"/>
    <n v="34.155789395835697"/>
    <s v="Aumento"/>
    <n v="0.14493080990410001"/>
    <n v="59.636617710509697"/>
  </r>
  <r>
    <n v="3463"/>
    <d v="2022-12-01T00:00:00"/>
    <x v="2"/>
    <x v="0"/>
    <x v="1"/>
    <x v="5"/>
    <x v="102"/>
    <n v="5.6021875585399998E-2"/>
    <n v="101.17160163061691"/>
    <n v="-8.0834657466491002"/>
    <s v="Disminución"/>
    <n v="-4.4788750737000003E-3"/>
    <n v="20.020889165416602"/>
  </r>
  <r>
    <n v="3464"/>
    <d v="2022-12-01T00:00:00"/>
    <x v="2"/>
    <x v="0"/>
    <x v="1"/>
    <x v="5"/>
    <x v="103"/>
    <n v="0.17562211629060001"/>
    <n v="139.1619659372414"/>
    <n v="9.3612814790399998E-2"/>
    <s v="Aumento"/>
    <n v="2.053891124E-4"/>
    <n v="89.7040042029776"/>
  </r>
  <r>
    <n v="3465"/>
    <d v="2022-12-01T00:00:00"/>
    <x v="2"/>
    <x v="0"/>
    <x v="1"/>
    <x v="5"/>
    <x v="104"/>
    <n v="9.4604602284500003E-2"/>
    <n v="118.5884166905"/>
    <n v="-1.4064083726069001"/>
    <s v="Disminución"/>
    <n v="-1.4380235819999999E-3"/>
    <n v="24.3880170811751"/>
  </r>
  <r>
    <n v="3466"/>
    <d v="2022-12-01T00:00:00"/>
    <x v="2"/>
    <x v="0"/>
    <x v="1"/>
    <x v="4"/>
    <x v="105"/>
    <n v="5.5460241131899998E-2"/>
    <n v="111.1399823440163"/>
    <n v="4.0740023150214997"/>
    <s v="Aumento"/>
    <n v="2.1681024970999999E-3"/>
    <n v="62.317326387219403"/>
  </r>
  <r>
    <n v="3467"/>
    <d v="2022-12-01T00:00:00"/>
    <x v="2"/>
    <x v="0"/>
    <x v="1"/>
    <x v="5"/>
    <x v="106"/>
    <n v="5.5460241131899998E-2"/>
    <n v="111.1399823440163"/>
    <n v="4.0740023150214997"/>
    <s v="Aumento"/>
    <n v="2.1681024970999999E-3"/>
    <n v="62.317326387219403"/>
  </r>
  <r>
    <n v="3468"/>
    <d v="2022-12-01T00:00:00"/>
    <x v="2"/>
    <x v="0"/>
    <x v="1"/>
    <x v="4"/>
    <x v="107"/>
    <n v="0.74279784308719998"/>
    <n v="99.062892503325898"/>
    <n v="19.9703265521227"/>
    <s v="Aumento"/>
    <n v="0.1100630849979"/>
    <n v="59.081100669629002"/>
  </r>
  <r>
    <n v="3469"/>
    <d v="2022-12-01T00:00:00"/>
    <x v="2"/>
    <x v="0"/>
    <x v="1"/>
    <x v="5"/>
    <x v="108"/>
    <n v="0.57458395819499997"/>
    <n v="83.058692633671598"/>
    <n v="30.458770836640301"/>
    <s v="Aumento"/>
    <n v="0.1001212807071"/>
    <n v="62.256939156217697"/>
  </r>
  <r>
    <n v="3470"/>
    <d v="2022-12-01T00:00:00"/>
    <x v="2"/>
    <x v="0"/>
    <x v="1"/>
    <x v="5"/>
    <x v="109"/>
    <n v="6.0451632985800002E-2"/>
    <n v="103.0486032342873"/>
    <n v="-0.39914550031349999"/>
    <s v="Disminución"/>
    <n v="-2.243195047E-4"/>
    <n v="-8.3499684537771"/>
  </r>
  <r>
    <n v="3471"/>
    <d v="2022-12-01T00:00:00"/>
    <x v="2"/>
    <x v="0"/>
    <x v="1"/>
    <x v="5"/>
    <x v="110"/>
    <n v="0.1077622519064"/>
    <n v="182.16076423611219"/>
    <n v="6.1159786720331004"/>
    <s v="Aumento"/>
    <n v="1.01661237956E-2"/>
    <n v="95.406889920085504"/>
  </r>
  <r>
    <n v="3472"/>
    <d v="2022-12-01T00:00:00"/>
    <x v="2"/>
    <x v="0"/>
    <x v="1"/>
    <x v="4"/>
    <x v="111"/>
    <n v="0.7192082736144999"/>
    <n v="133.4085086828704"/>
    <n v="-5.2925799255315003"/>
    <s v="Disminución"/>
    <n v="-4.8180393291899999E-2"/>
    <n v="50.283964499059699"/>
  </r>
  <r>
    <n v="3473"/>
    <d v="2022-12-01T00:00:00"/>
    <x v="2"/>
    <x v="0"/>
    <x v="1"/>
    <x v="5"/>
    <x v="112"/>
    <n v="0.50244288063919995"/>
    <n v="135.39082195598419"/>
    <n v="-8.7787529983606998"/>
    <s v="Disminución"/>
    <n v="-5.8824936119399998E-2"/>
    <n v="71.373470504636003"/>
  </r>
  <r>
    <n v="3474"/>
    <d v="2022-12-01T00:00:00"/>
    <x v="2"/>
    <x v="0"/>
    <x v="1"/>
    <x v="5"/>
    <x v="113"/>
    <n v="6.3964354986400004E-2"/>
    <n v="120.71896367421721"/>
    <n v="1.459043246909"/>
    <s v="Aumento"/>
    <n v="9.9779113970000009E-4"/>
    <n v="15.849068177145501"/>
  </r>
  <r>
    <n v="3475"/>
    <d v="2022-12-01T00:00:00"/>
    <x v="2"/>
    <x v="0"/>
    <x v="1"/>
    <x v="5"/>
    <x v="114"/>
    <n v="0.15280103798889999"/>
    <n v="132.20223003352891"/>
    <n v="5.6128585027191997"/>
    <s v="Aumento"/>
    <n v="9.6467516877999995E-3"/>
    <n v="15.5325483287337"/>
  </r>
  <r>
    <n v="3476"/>
    <d v="2022-12-01T00:00:00"/>
    <x v="2"/>
    <x v="0"/>
    <x v="1"/>
    <x v="4"/>
    <x v="115"/>
    <n v="0.53279153732710005"/>
    <n v="140.92422486193931"/>
    <n v="0.80826416008519997"/>
    <s v="Aumento"/>
    <n v="5.4093972450000001E-3"/>
    <n v="29.905013998563899"/>
  </r>
  <r>
    <n v="3477"/>
    <d v="2022-12-01T00:00:00"/>
    <x v="2"/>
    <x v="0"/>
    <x v="1"/>
    <x v="5"/>
    <x v="116"/>
    <n v="0.53279153732710005"/>
    <n v="140.92422486193931"/>
    <n v="0.80826416008519997"/>
    <s v="Aumento"/>
    <n v="5.4093972450000001E-3"/>
    <n v="29.905013998563899"/>
  </r>
  <r>
    <n v="3478"/>
    <d v="2022-12-01T00:00:00"/>
    <x v="2"/>
    <x v="0"/>
    <x v="1"/>
    <x v="4"/>
    <x v="117"/>
    <n v="0.44551734508069996"/>
    <n v="122.4684357129279"/>
    <n v="1.5245583607191999"/>
    <s v="Aumento"/>
    <n v="7.3622481244999998E-3"/>
    <n v="15.206505272088201"/>
  </r>
  <r>
    <n v="3479"/>
    <d v="2022-12-01T00:00:00"/>
    <x v="2"/>
    <x v="0"/>
    <x v="1"/>
    <x v="5"/>
    <x v="118"/>
    <n v="0.12145633917280001"/>
    <n v="129.18727583540891"/>
    <n v="2.7391293998766999"/>
    <s v="Aumento"/>
    <n v="3.7589393018000001E-3"/>
    <n v="18.031503847005599"/>
  </r>
  <r>
    <n v="3480"/>
    <d v="2022-12-01T00:00:00"/>
    <x v="2"/>
    <x v="0"/>
    <x v="1"/>
    <x v="5"/>
    <x v="119"/>
    <n v="0.1341442937898"/>
    <n v="123.80769046570749"/>
    <n v="0.39013458301800003"/>
    <s v="Aumento"/>
    <n v="5.7995187430000001E-4"/>
    <n v="18.245763311843401"/>
  </r>
  <r>
    <n v="3481"/>
    <d v="2022-12-01T00:00:00"/>
    <x v="2"/>
    <x v="0"/>
    <x v="1"/>
    <x v="5"/>
    <x v="120"/>
    <n v="0.18991671211809999"/>
    <n v="117.2256158648202"/>
    <n v="1.5345062518413"/>
    <s v="Aumento"/>
    <n v="3.0233569484999999E-3"/>
    <n v="11.198620809764"/>
  </r>
  <r>
    <n v="3482"/>
    <d v="2022-12-01T00:00:00"/>
    <x v="2"/>
    <x v="0"/>
    <x v="1"/>
    <x v="3"/>
    <x v="121"/>
    <n v="1.2479278713816"/>
    <n v="111.81878888128389"/>
    <n v="0.21433527780530001"/>
    <s v="Aumento"/>
    <n v="2.6817407670000001E-3"/>
    <n v="9.9619178765307002"/>
  </r>
  <r>
    <n v="3483"/>
    <d v="2022-12-01T00:00:00"/>
    <x v="2"/>
    <x v="0"/>
    <x v="1"/>
    <x v="4"/>
    <x v="122"/>
    <n v="0.52725599910359999"/>
    <n v="108.0092510038488"/>
    <n v="4.2847711698099998E-2"/>
    <s v="Aumento"/>
    <n v="2.1916580229999999E-4"/>
    <n v="8.8266774894793993"/>
  </r>
  <r>
    <n v="3484"/>
    <d v="2022-12-01T00:00:00"/>
    <x v="2"/>
    <x v="0"/>
    <x v="1"/>
    <x v="5"/>
    <x v="123"/>
    <n v="0.52725599910359999"/>
    <n v="108.0092510038488"/>
    <n v="4.2847711698099998E-2"/>
    <s v="Aumento"/>
    <n v="2.1916580229999999E-4"/>
    <n v="8.8266774894793993"/>
  </r>
  <r>
    <n v="3485"/>
    <d v="2022-12-01T00:00:00"/>
    <x v="2"/>
    <x v="0"/>
    <x v="1"/>
    <x v="4"/>
    <x v="124"/>
    <n v="7.0902558539100005E-2"/>
    <n v="105.6015035339888"/>
    <n v="2.4625961785446"/>
    <s v="Aumento"/>
    <n v="1.6169946080999999E-3"/>
    <n v="3.4200624999636999"/>
  </r>
  <r>
    <n v="3486"/>
    <d v="2022-12-01T00:00:00"/>
    <x v="2"/>
    <x v="0"/>
    <x v="1"/>
    <x v="5"/>
    <x v="125"/>
    <n v="7.0902558539100005E-2"/>
    <n v="105.6015035339888"/>
    <n v="2.4625961785446"/>
    <s v="Aumento"/>
    <n v="1.6169946080999999E-3"/>
    <n v="3.4200624999636999"/>
  </r>
  <r>
    <n v="3487"/>
    <d v="2022-12-01T00:00:00"/>
    <x v="2"/>
    <x v="0"/>
    <x v="1"/>
    <x v="4"/>
    <x v="126"/>
    <n v="0.17920866054699999"/>
    <n v="119.1742322995395"/>
    <n v="-1.9408051710783001"/>
    <s v="Disminución"/>
    <n v="-3.7982512730000001E-3"/>
    <n v="12.0839433775632"/>
  </r>
  <r>
    <n v="3488"/>
    <d v="2022-12-01T00:00:00"/>
    <x v="2"/>
    <x v="0"/>
    <x v="1"/>
    <x v="5"/>
    <x v="126"/>
    <n v="0.17920866054699999"/>
    <n v="119.1742322995395"/>
    <n v="-1.9408051710783001"/>
    <s v="Disminución"/>
    <n v="-3.7982512730000001E-3"/>
    <n v="12.0839433775632"/>
  </r>
  <r>
    <n v="3489"/>
    <d v="2022-12-01T00:00:00"/>
    <x v="2"/>
    <x v="0"/>
    <x v="1"/>
    <x v="4"/>
    <x v="127"/>
    <n v="0.29268901841380002"/>
    <n v="118.3433256582675"/>
    <n v="0.9833575811727"/>
    <s v="Aumento"/>
    <n v="3.0308230340000001E-3"/>
    <n v="12.323371758845401"/>
  </r>
  <r>
    <n v="3490"/>
    <d v="2022-12-01T00:00:00"/>
    <x v="2"/>
    <x v="0"/>
    <x v="1"/>
    <x v="5"/>
    <x v="127"/>
    <n v="0.29268901841380002"/>
    <n v="118.3433256582675"/>
    <n v="0.9833575811727"/>
    <s v="Aumento"/>
    <n v="3.0308230340000001E-3"/>
    <n v="12.323371758845401"/>
  </r>
  <r>
    <n v="3491"/>
    <d v="2022-12-01T00:00:00"/>
    <x v="2"/>
    <x v="0"/>
    <x v="1"/>
    <x v="4"/>
    <x v="128"/>
    <n v="0.1778716347781"/>
    <n v="107.4426201314718"/>
    <n v="0.94820728532630005"/>
    <s v="Aumento"/>
    <n v="1.6130085956999999E-3"/>
    <n v="9.5899148261494993"/>
  </r>
  <r>
    <n v="3492"/>
    <d v="2022-12-01T00:00:00"/>
    <x v="2"/>
    <x v="0"/>
    <x v="1"/>
    <x v="5"/>
    <x v="129"/>
    <n v="0.1778716347781"/>
    <n v="107.4426201314718"/>
    <n v="0.94820728532630005"/>
    <s v="Aumento"/>
    <n v="1.6130085956999999E-3"/>
    <n v="9.5899148261494993"/>
  </r>
  <r>
    <n v="3493"/>
    <d v="2022-12-01T00:00:00"/>
    <x v="2"/>
    <x v="0"/>
    <x v="1"/>
    <x v="3"/>
    <x v="130"/>
    <n v="1.1569809565125999"/>
    <n v="118.236297022719"/>
    <n v="1.0672884520612"/>
    <s v="Aumento"/>
    <n v="1.29806650724E-2"/>
    <n v="15.039389972230801"/>
  </r>
  <r>
    <n v="3494"/>
    <d v="2022-12-01T00:00:00"/>
    <x v="2"/>
    <x v="0"/>
    <x v="1"/>
    <x v="4"/>
    <x v="131"/>
    <n v="0.19293445750929999"/>
    <n v="116.3182780400082"/>
    <n v="1.9292998481126999"/>
    <s v="Aumento"/>
    <n v="3.8168682487999999E-3"/>
    <n v="15.702798575813301"/>
  </r>
  <r>
    <n v="3495"/>
    <d v="2022-12-01T00:00:00"/>
    <x v="2"/>
    <x v="0"/>
    <x v="1"/>
    <x v="5"/>
    <x v="132"/>
    <n v="0.11725688983800001"/>
    <n v="114.7777009253154"/>
    <n v="0.66308058530159997"/>
    <s v="Aumento"/>
    <n v="7.9660073839999995E-4"/>
    <n v="14.6554348126456"/>
  </r>
  <r>
    <n v="3496"/>
    <d v="2022-12-01T00:00:00"/>
    <x v="2"/>
    <x v="0"/>
    <x v="1"/>
    <x v="5"/>
    <x v="133"/>
    <n v="7.5677567671300003E-2"/>
    <n v="118.7052902892534"/>
    <n v="3.8870568886946"/>
    <s v="Aumento"/>
    <n v="3.0202675104000001E-3"/>
    <n v="17.308223528597701"/>
  </r>
  <r>
    <n v="3497"/>
    <d v="2022-12-01T00:00:00"/>
    <x v="2"/>
    <x v="0"/>
    <x v="1"/>
    <x v="4"/>
    <x v="134"/>
    <n v="0.85493417520309989"/>
    <n v="117.1862365807675"/>
    <n v="0.86653179869139996"/>
    <s v="Aumento"/>
    <n v="7.7338441992000004E-3"/>
    <n v="14.400076845226099"/>
  </r>
  <r>
    <n v="3498"/>
    <d v="2022-12-01T00:00:00"/>
    <x v="2"/>
    <x v="0"/>
    <x v="1"/>
    <x v="5"/>
    <x v="135"/>
    <n v="5.9873336430799999E-2"/>
    <n v="113.908945560509"/>
    <n v="-1.4031975212056"/>
    <s v="Disminución"/>
    <n v="-8.7215964309999997E-4"/>
    <n v="10.1608550219993"/>
  </r>
  <r>
    <n v="3499"/>
    <d v="2022-12-01T00:00:00"/>
    <x v="2"/>
    <x v="0"/>
    <x v="1"/>
    <x v="5"/>
    <x v="136"/>
    <n v="0.1095376576153"/>
    <n v="112.7632385469753"/>
    <n v="1.2359276896205"/>
    <s v="Aumento"/>
    <n v="1.3549962795E-3"/>
    <n v="15.376009616001401"/>
  </r>
  <r>
    <n v="3500"/>
    <d v="2022-12-01T00:00:00"/>
    <x v="2"/>
    <x v="0"/>
    <x v="1"/>
    <x v="5"/>
    <x v="137"/>
    <n v="0.1568454307977"/>
    <n v="103.5239801220595"/>
    <n v="0.75799530553380001"/>
    <s v="Aumento"/>
    <n v="1.0976112443E-3"/>
    <n v="11.9247347826433"/>
  </r>
  <r>
    <n v="3501"/>
    <d v="2022-12-01T00:00:00"/>
    <x v="2"/>
    <x v="0"/>
    <x v="1"/>
    <x v="5"/>
    <x v="138"/>
    <n v="0.14533312764010001"/>
    <n v="109.038922853111"/>
    <n v="1.6923837684972001"/>
    <s v="Aumento"/>
    <n v="2.369765179E-3"/>
    <n v="13.150794311728401"/>
  </r>
  <r>
    <n v="3502"/>
    <d v="2022-12-01T00:00:00"/>
    <x v="2"/>
    <x v="0"/>
    <x v="1"/>
    <x v="5"/>
    <x v="139"/>
    <n v="0.15544741860520001"/>
    <n v="122.31877688671899"/>
    <n v="0.3699547726106"/>
    <s v="Aumento"/>
    <n v="6.2975303269999997E-4"/>
    <n v="17.377328870369201"/>
  </r>
  <r>
    <n v="3503"/>
    <d v="2022-12-01T00:00:00"/>
    <x v="2"/>
    <x v="0"/>
    <x v="1"/>
    <x v="5"/>
    <x v="140"/>
    <n v="0.227897204114"/>
    <n v="131.2706749966222"/>
    <n v="1.1871755531660999"/>
    <s v="Aumento"/>
    <n v="3.1538781068E-3"/>
    <n v="15.2078332948377"/>
  </r>
  <r>
    <n v="3504"/>
    <d v="2022-12-01T00:00:00"/>
    <x v="2"/>
    <x v="0"/>
    <x v="1"/>
    <x v="4"/>
    <x v="141"/>
    <n v="0.1091123238002"/>
    <n v="129.8553741866933"/>
    <n v="1.1359117511464001"/>
    <s v="Aumento"/>
    <n v="1.4299526242999999E-3"/>
    <n v="18.650335230886402"/>
  </r>
  <r>
    <n v="3505"/>
    <d v="2022-12-01T00:00:00"/>
    <x v="2"/>
    <x v="0"/>
    <x v="1"/>
    <x v="5"/>
    <x v="142"/>
    <n v="0.1091123238002"/>
    <n v="129.8553741866933"/>
    <n v="1.1359117511464001"/>
    <s v="Aumento"/>
    <n v="1.4299526242999999E-3"/>
    <n v="18.650335230886402"/>
  </r>
  <r>
    <n v="3506"/>
    <d v="2022-12-01T00:00:00"/>
    <x v="2"/>
    <x v="0"/>
    <x v="1"/>
    <x v="2"/>
    <x v="143"/>
    <n v="2.0343097819712002"/>
    <n v="128.97562376990561"/>
    <n v="0.65474478662080005"/>
    <s v="Aumento"/>
    <n v="1.5335969598399999E-2"/>
    <n v="20.0775159618895"/>
  </r>
  <r>
    <n v="3507"/>
    <d v="2022-12-01T00:00:00"/>
    <x v="2"/>
    <x v="0"/>
    <x v="1"/>
    <x v="3"/>
    <x v="144"/>
    <n v="0.75635486065659996"/>
    <n v="114.1895757497547"/>
    <n v="0.99442476629950005"/>
    <s v="Aumento"/>
    <n v="7.6414418257000002E-3"/>
    <n v="9.8656329658094997"/>
  </r>
  <r>
    <n v="3508"/>
    <d v="2022-12-01T00:00:00"/>
    <x v="2"/>
    <x v="0"/>
    <x v="1"/>
    <x v="4"/>
    <x v="144"/>
    <n v="0.75635486065659996"/>
    <n v="114.1895757497547"/>
    <n v="0.99442476629950005"/>
    <s v="Aumento"/>
    <n v="7.6414418257000002E-3"/>
    <n v="9.8656329658094997"/>
  </r>
  <r>
    <n v="3509"/>
    <d v="2022-12-01T00:00:00"/>
    <x v="2"/>
    <x v="0"/>
    <x v="1"/>
    <x v="5"/>
    <x v="145"/>
    <n v="0.589171491923"/>
    <n v="114.7271317717078"/>
    <n v="1.3346448074766"/>
    <s v="Aumento"/>
    <n v="7.9995273925000006E-3"/>
    <n v="10.486745648825201"/>
  </r>
  <r>
    <n v="3510"/>
    <d v="2022-12-01T00:00:00"/>
    <x v="2"/>
    <x v="0"/>
    <x v="1"/>
    <x v="5"/>
    <x v="146"/>
    <n v="0.16718336873360001"/>
    <n v="112.2951727009025"/>
    <n v="-0.21181809094689999"/>
    <s v="Disminución"/>
    <n v="-3.5808556680000001E-4"/>
    <n v="7.6860502010770997"/>
  </r>
  <r>
    <n v="3511"/>
    <d v="2022-12-01T00:00:00"/>
    <x v="2"/>
    <x v="0"/>
    <x v="1"/>
    <x v="3"/>
    <x v="147"/>
    <n v="0.6835178707142"/>
    <n v="166.49834549029839"/>
    <n v="1.1156586695905999"/>
    <s v="Aumento"/>
    <n v="1.12829182881E-2"/>
    <n v="40.993494474509603"/>
  </r>
  <r>
    <n v="3512"/>
    <d v="2022-12-01T00:00:00"/>
    <x v="2"/>
    <x v="0"/>
    <x v="1"/>
    <x v="4"/>
    <x v="147"/>
    <n v="0.6835178707142"/>
    <n v="166.49834549029839"/>
    <n v="1.1156586695905999"/>
    <s v="Aumento"/>
    <n v="1.12829182881E-2"/>
    <n v="40.993494474509603"/>
  </r>
  <r>
    <n v="3513"/>
    <d v="2022-12-01T00:00:00"/>
    <x v="2"/>
    <x v="0"/>
    <x v="1"/>
    <x v="5"/>
    <x v="147"/>
    <n v="0.6835178707142"/>
    <n v="166.49834549029839"/>
    <n v="1.1156586695905999"/>
    <s v="Aumento"/>
    <n v="1.12829182881E-2"/>
    <n v="40.993494474509603"/>
  </r>
  <r>
    <n v="3514"/>
    <d v="2022-12-01T00:00:00"/>
    <x v="2"/>
    <x v="0"/>
    <x v="1"/>
    <x v="3"/>
    <x v="148"/>
    <n v="7.5583316917699997E-2"/>
    <n v="98.590342205335205"/>
    <n v="-0.42198249563779999"/>
    <s v="Disminución"/>
    <n v="-2.8375269749999999E-4"/>
    <n v="2.2976324938064998"/>
  </r>
  <r>
    <n v="3515"/>
    <d v="2022-12-01T00:00:00"/>
    <x v="2"/>
    <x v="0"/>
    <x v="1"/>
    <x v="4"/>
    <x v="148"/>
    <n v="7.5583316917699997E-2"/>
    <n v="98.590342205335205"/>
    <n v="-0.42198249563779999"/>
    <s v="Disminución"/>
    <n v="-2.8375269749999999E-4"/>
    <n v="2.2976324938064998"/>
  </r>
  <r>
    <n v="3516"/>
    <d v="2022-12-01T00:00:00"/>
    <x v="2"/>
    <x v="0"/>
    <x v="1"/>
    <x v="5"/>
    <x v="148"/>
    <n v="7.5583316917699997E-2"/>
    <n v="98.590342205335205"/>
    <n v="-0.42198249563779999"/>
    <s v="Disminución"/>
    <n v="-2.8375269749999999E-4"/>
    <n v="2.2976324938064998"/>
  </r>
  <r>
    <n v="3517"/>
    <d v="2022-12-01T00:00:00"/>
    <x v="2"/>
    <x v="0"/>
    <x v="1"/>
    <x v="3"/>
    <x v="149"/>
    <n v="0.51885373368270005"/>
    <n v="105.52521682902849"/>
    <n v="-0.66721616319319998"/>
    <s v="Disminución"/>
    <n v="-3.3046378178999999E-3"/>
    <n v="5.5097760016155002"/>
  </r>
  <r>
    <n v="3518"/>
    <d v="2022-12-01T00:00:00"/>
    <x v="2"/>
    <x v="0"/>
    <x v="1"/>
    <x v="4"/>
    <x v="149"/>
    <n v="0.51885373368270005"/>
    <n v="105.52521682902849"/>
    <n v="-0.66721616319319998"/>
    <s v="Disminución"/>
    <n v="-3.3046378178999999E-3"/>
    <n v="5.5097760016155002"/>
  </r>
  <r>
    <n v="3519"/>
    <d v="2022-12-01T00:00:00"/>
    <x v="2"/>
    <x v="0"/>
    <x v="1"/>
    <x v="5"/>
    <x v="149"/>
    <n v="0.51885373368270005"/>
    <n v="105.52521682902849"/>
    <n v="-0.66721616319319998"/>
    <s v="Disminución"/>
    <n v="-3.3046378178999999E-3"/>
    <n v="5.5097760016155002"/>
  </r>
  <r>
    <n v="3914"/>
    <d v="2023-01-01T00:00:00"/>
    <x v="3"/>
    <x v="1"/>
    <x v="0"/>
    <x v="0"/>
    <x v="0"/>
    <n v="100.00000000000009"/>
    <n v="111.6147372599812"/>
    <n v="0.16046489750189999"/>
    <s v="Aumento"/>
    <n v="0.16046489750189999"/>
    <n v="7.6518468317353001"/>
  </r>
  <r>
    <n v="3915"/>
    <d v="2023-01-01T00:00:00"/>
    <x v="3"/>
    <x v="1"/>
    <x v="1"/>
    <x v="1"/>
    <x v="1"/>
    <n v="24.316261772934901"/>
    <n v="122.6899397294312"/>
    <n v="-7.0630381996899999E-2"/>
    <s v="Disminución"/>
    <n v="-1.8922519475599999E-2"/>
    <n v="18.451581757123499"/>
  </r>
  <r>
    <n v="3916"/>
    <d v="2023-01-01T00:00:00"/>
    <x v="3"/>
    <x v="1"/>
    <x v="1"/>
    <x v="2"/>
    <x v="2"/>
    <n v="22.281951990963702"/>
    <n v="122.1177152614552"/>
    <n v="-7.6086201168799994E-2"/>
    <s v="Disminución"/>
    <n v="-1.8592729890199999E-2"/>
    <n v="18.623024932510301"/>
  </r>
  <r>
    <n v="3917"/>
    <d v="2023-01-01T00:00:00"/>
    <x v="3"/>
    <x v="1"/>
    <x v="1"/>
    <x v="3"/>
    <x v="3"/>
    <n v="4.9567959137008009"/>
    <n v="124.07112109981099"/>
    <n v="2.8052239114E-2"/>
    <s v="Aumento"/>
    <n v="1.5477195016E-3"/>
    <n v="14.9437199488574"/>
  </r>
  <r>
    <n v="3918"/>
    <d v="2023-01-01T00:00:00"/>
    <x v="3"/>
    <x v="1"/>
    <x v="1"/>
    <x v="4"/>
    <x v="4"/>
    <n v="1.3698186887199002"/>
    <n v="113.0335292485007"/>
    <n v="2.8927906723799999E-2"/>
    <s v="Aumento"/>
    <n v="4.0182463559999999E-4"/>
    <n v="5.7075907145581004"/>
  </r>
  <r>
    <n v="3919"/>
    <d v="2023-01-01T00:00:00"/>
    <x v="3"/>
    <x v="1"/>
    <x v="1"/>
    <x v="5"/>
    <x v="5"/>
    <n v="1.3115008663633001"/>
    <n v="111.9966713104526"/>
    <n v="-6.1138485684099998E-2"/>
    <s v="Disminución"/>
    <n v="-8.0635961190000005E-4"/>
    <n v="4.5694420327482002"/>
  </r>
  <r>
    <n v="3920"/>
    <d v="2023-01-01T00:00:00"/>
    <x v="3"/>
    <x v="1"/>
    <x v="1"/>
    <x v="5"/>
    <x v="6"/>
    <n v="5.8317822356599998E-2"/>
    <n v="136.35127379202279"/>
    <n v="1.7223211798186999"/>
    <s v="Aumento"/>
    <n v="1.2081842475999999E-3"/>
    <n v="32.308398148054202"/>
  </r>
  <r>
    <n v="3921"/>
    <d v="2023-01-01T00:00:00"/>
    <x v="3"/>
    <x v="1"/>
    <x v="1"/>
    <x v="4"/>
    <x v="7"/>
    <n v="0.25567233562480002"/>
    <n v="143.49285542382131"/>
    <n v="0.19927131366959999"/>
    <s v="Aumento"/>
    <n v="6.5474023170000002E-4"/>
    <n v="21.512094608232498"/>
  </r>
  <r>
    <n v="3922"/>
    <d v="2023-01-01T00:00:00"/>
    <x v="3"/>
    <x v="1"/>
    <x v="1"/>
    <x v="5"/>
    <x v="8"/>
    <n v="0.18778954193790001"/>
    <n v="140.7930026293939"/>
    <n v="0.43965181300599998"/>
    <s v="Aumento"/>
    <n v="1.0385584268E-3"/>
    <n v="21.057470199816901"/>
  </r>
  <r>
    <n v="3923"/>
    <d v="2023-01-01T00:00:00"/>
    <x v="3"/>
    <x v="1"/>
    <x v="1"/>
    <x v="5"/>
    <x v="9"/>
    <n v="6.7882793686900006E-2"/>
    <n v="150.9616717766626"/>
    <n v="-0.4156382512056"/>
    <s v="Disminución"/>
    <n v="-3.8381819509999997E-4"/>
    <n v="22.700966912134302"/>
  </r>
  <r>
    <n v="3924"/>
    <d v="2023-01-01T00:00:00"/>
    <x v="3"/>
    <x v="1"/>
    <x v="1"/>
    <x v="4"/>
    <x v="10"/>
    <n v="2.5696803086997999"/>
    <n v="128.3817265233476"/>
    <n v="5.9280391140700002E-2"/>
    <s v="Aumento"/>
    <n v="1.753924054E-3"/>
    <n v="19.939190050320299"/>
  </r>
  <r>
    <n v="3925"/>
    <d v="2023-01-01T00:00:00"/>
    <x v="3"/>
    <x v="1"/>
    <x v="1"/>
    <x v="5"/>
    <x v="11"/>
    <n v="0.81383726397970002"/>
    <n v="128.3917573652989"/>
    <n v="0.2888917420346"/>
    <s v="Aumento"/>
    <n v="2.7010448824E-3"/>
    <n v="18.668440616351901"/>
  </r>
  <r>
    <n v="3926"/>
    <d v="2023-01-01T00:00:00"/>
    <x v="3"/>
    <x v="1"/>
    <x v="1"/>
    <x v="5"/>
    <x v="12"/>
    <n v="0.28417367158410001"/>
    <n v="132.78928972663951"/>
    <n v="-5.9668489017699999E-2"/>
    <s v="Disminución"/>
    <n v="-2.0217429229999999E-4"/>
    <n v="28.533321031441499"/>
  </r>
  <r>
    <n v="3927"/>
    <d v="2023-01-01T00:00:00"/>
    <x v="3"/>
    <x v="1"/>
    <x v="1"/>
    <x v="5"/>
    <x v="13"/>
    <n v="0.13205032496960001"/>
    <n v="120.0433273764522"/>
    <n v="0.49976227943090001"/>
    <s v="Aumento"/>
    <n v="7.073766643E-4"/>
    <n v="10.1954264105751"/>
  </r>
  <r>
    <n v="3928"/>
    <d v="2023-01-01T00:00:00"/>
    <x v="3"/>
    <x v="1"/>
    <x v="1"/>
    <x v="5"/>
    <x v="14"/>
    <n v="0.50134405983359998"/>
    <n v="132.54795917685641"/>
    <n v="-0.44357665561039999"/>
    <s v="Disminución"/>
    <n v="-2.6569483115999998E-3"/>
    <n v="25.210410491609299"/>
  </r>
  <r>
    <n v="3929"/>
    <d v="2023-01-01T00:00:00"/>
    <x v="3"/>
    <x v="1"/>
    <x v="1"/>
    <x v="5"/>
    <x v="15"/>
    <n v="0.1712997497075"/>
    <n v="142.62226028049389"/>
    <n v="0.1461541039733"/>
    <s v="Aumento"/>
    <n v="3.1995991489999997E-4"/>
    <n v="34.455858279508"/>
  </r>
  <r>
    <n v="3930"/>
    <d v="2023-01-01T00:00:00"/>
    <x v="3"/>
    <x v="1"/>
    <x v="1"/>
    <x v="5"/>
    <x v="16"/>
    <n v="0.3311207263291"/>
    <n v="118.9161854811847"/>
    <n v="0.30397783330810002"/>
    <s v="Aumento"/>
    <n v="1.0708432038E-3"/>
    <n v="9.9168435870496996"/>
  </r>
  <r>
    <n v="3931"/>
    <d v="2023-01-01T00:00:00"/>
    <x v="3"/>
    <x v="1"/>
    <x v="1"/>
    <x v="5"/>
    <x v="17"/>
    <n v="0.16158362893459999"/>
    <n v="120.1497042598202"/>
    <n v="5.8449219690799997E-2"/>
    <s v="Aumento"/>
    <n v="1.017700069E-4"/>
    <n v="13.669893480451799"/>
  </r>
  <r>
    <n v="3932"/>
    <d v="2023-01-01T00:00:00"/>
    <x v="3"/>
    <x v="1"/>
    <x v="1"/>
    <x v="5"/>
    <x v="18"/>
    <n v="0.17427088336159999"/>
    <n v="127.1003444873018"/>
    <n v="-0.14465686404850001"/>
    <s v="Disminución"/>
    <n v="-2.879480145E-4"/>
    <n v="15.8757383513005"/>
  </r>
  <r>
    <n v="3933"/>
    <d v="2023-01-01T00:00:00"/>
    <x v="3"/>
    <x v="1"/>
    <x v="1"/>
    <x v="4"/>
    <x v="19"/>
    <n v="0.27126767697199999"/>
    <n v="111.4486438779402"/>
    <n v="-0.35759055394970002"/>
    <s v="Disminución"/>
    <n v="-9.7361990539999999E-4"/>
    <n v="8.2674735470561007"/>
  </r>
  <r>
    <n v="3934"/>
    <d v="2023-01-01T00:00:00"/>
    <x v="3"/>
    <x v="1"/>
    <x v="1"/>
    <x v="5"/>
    <x v="19"/>
    <n v="0.27126767697199999"/>
    <n v="111.4486438779402"/>
    <n v="-0.35759055394970002"/>
    <s v="Disminución"/>
    <n v="-9.7361990539999999E-4"/>
    <n v="8.2674735470561007"/>
  </r>
  <r>
    <n v="3935"/>
    <d v="2023-01-01T00:00:00"/>
    <x v="3"/>
    <x v="1"/>
    <x v="1"/>
    <x v="4"/>
    <x v="20"/>
    <n v="0.24383886296230001"/>
    <n v="135.45023696717041"/>
    <n v="-0.2160278306135"/>
    <s v="Disminución"/>
    <n v="-6.4166211770000001E-4"/>
    <n v="15.7083378945983"/>
  </r>
  <r>
    <n v="3936"/>
    <d v="2023-01-01T00:00:00"/>
    <x v="3"/>
    <x v="1"/>
    <x v="1"/>
    <x v="5"/>
    <x v="20"/>
    <n v="0.24383886296230001"/>
    <n v="135.45023696717041"/>
    <n v="-0.2160278306135"/>
    <s v="Disminución"/>
    <n v="-6.4166211770000001E-4"/>
    <n v="15.7083378945983"/>
  </r>
  <r>
    <n v="3937"/>
    <d v="2023-01-01T00:00:00"/>
    <x v="3"/>
    <x v="1"/>
    <x v="1"/>
    <x v="4"/>
    <x v="21"/>
    <n v="0.24651804072200001"/>
    <n v="122.9613481365174"/>
    <n v="0.12976145798390001"/>
    <s v="Aumento"/>
    <n v="3.5251260340000003E-4"/>
    <n v="12.899579049552401"/>
  </r>
  <r>
    <n v="3938"/>
    <d v="2023-01-01T00:00:00"/>
    <x v="3"/>
    <x v="1"/>
    <x v="1"/>
    <x v="5"/>
    <x v="22"/>
    <n v="0.17387831055969999"/>
    <n v="124.9797574494941"/>
    <n v="0.31088482909249998"/>
    <s v="Aumento"/>
    <n v="6.0438175830000002E-4"/>
    <n v="14.4415654522104"/>
  </r>
  <r>
    <n v="3939"/>
    <d v="2023-01-01T00:00:00"/>
    <x v="3"/>
    <x v="1"/>
    <x v="1"/>
    <x v="5"/>
    <x v="23"/>
    <n v="7.2639730162300006E-2"/>
    <n v="118.12986541247371"/>
    <n v="-0.32602285848279999"/>
    <s v="Disminución"/>
    <n v="-2.518691549E-4"/>
    <n v="9.1742210488996001"/>
  </r>
  <r>
    <n v="3940"/>
    <d v="2023-01-01T00:00:00"/>
    <x v="3"/>
    <x v="1"/>
    <x v="1"/>
    <x v="3"/>
    <x v="24"/>
    <n v="4.1426688398169995"/>
    <n v="125.0883699925847"/>
    <n v="-0.66097991494609998"/>
    <s v="Disminución"/>
    <n v="-3.0941426530399999E-2"/>
    <n v="9.2421220184924007"/>
  </r>
  <r>
    <n v="3941"/>
    <d v="2023-01-01T00:00:00"/>
    <x v="3"/>
    <x v="1"/>
    <x v="1"/>
    <x v="4"/>
    <x v="25"/>
    <n v="3.1516038535791"/>
    <n v="127.26015391633101"/>
    <n v="-0.89099129713710001"/>
    <s v="Disminución"/>
    <n v="-3.2356324860099997E-2"/>
    <n v="8.3296398703691992"/>
  </r>
  <r>
    <n v="3942"/>
    <d v="2023-01-01T00:00:00"/>
    <x v="3"/>
    <x v="1"/>
    <x v="1"/>
    <x v="5"/>
    <x v="26"/>
    <n v="0.71160970425869996"/>
    <n v="127.45882070620149"/>
    <n v="-1.7824188876611"/>
    <s v="Disminución"/>
    <n v="-1.47709044794E-2"/>
    <n v="6.2208587404401001"/>
  </r>
  <r>
    <n v="3943"/>
    <d v="2023-01-01T00:00:00"/>
    <x v="3"/>
    <x v="1"/>
    <x v="1"/>
    <x v="5"/>
    <x v="27"/>
    <n v="0.36654191697209998"/>
    <n v="127.0666847141368"/>
    <n v="-0.90763699028610001"/>
    <s v="Disminución"/>
    <n v="-3.8282662814E-3"/>
    <n v="13.0083499943722"/>
  </r>
  <r>
    <n v="3944"/>
    <d v="2023-01-01T00:00:00"/>
    <x v="3"/>
    <x v="1"/>
    <x v="1"/>
    <x v="5"/>
    <x v="28"/>
    <n v="0.20764307277300001"/>
    <n v="129.72747985009161"/>
    <n v="0.82514842449519998"/>
    <s v="Aumento"/>
    <n v="1.9782784659E-3"/>
    <n v="11.460717967846"/>
  </r>
  <r>
    <n v="3945"/>
    <d v="2023-01-01T00:00:00"/>
    <x v="3"/>
    <x v="1"/>
    <x v="1"/>
    <x v="5"/>
    <x v="29"/>
    <n v="8.8910359409799994E-2"/>
    <n v="125.594485256875"/>
    <n v="-5.4955917261416003"/>
    <s v="Disminución"/>
    <n v="-5.8272026334999999E-3"/>
    <n v="7.4448208801869002"/>
  </r>
  <r>
    <n v="3946"/>
    <d v="2023-01-01T00:00:00"/>
    <x v="3"/>
    <x v="1"/>
    <x v="1"/>
    <x v="5"/>
    <x v="30"/>
    <n v="4.9351333637599998E-2"/>
    <n v="114.7984909922455"/>
    <n v="1.0040972711455001"/>
    <s v="Aumento"/>
    <n v="5.0541329079999999E-4"/>
    <n v="-1.8806316548658999"/>
  </r>
  <r>
    <n v="3947"/>
    <d v="2023-01-01T00:00:00"/>
    <x v="3"/>
    <x v="1"/>
    <x v="1"/>
    <x v="5"/>
    <x v="31"/>
    <n v="0.24020985206959999"/>
    <n v="128.57931198303771"/>
    <n v="-1.9612486954727999"/>
    <s v="Disminución"/>
    <n v="-5.5446176146000002E-3"/>
    <n v="11.7938086162973"/>
  </r>
  <r>
    <n v="3948"/>
    <d v="2023-01-01T00:00:00"/>
    <x v="3"/>
    <x v="1"/>
    <x v="1"/>
    <x v="5"/>
    <x v="32"/>
    <n v="0.32496093974399998"/>
    <n v="125.3122248213503"/>
    <n v="-0.14717564016689999"/>
    <s v="Disminución"/>
    <n v="-5.386106953E-4"/>
    <n v="10.7022959920325"/>
  </r>
  <r>
    <n v="3949"/>
    <d v="2023-01-01T00:00:00"/>
    <x v="3"/>
    <x v="1"/>
    <x v="1"/>
    <x v="5"/>
    <x v="33"/>
    <n v="0.1045497217325"/>
    <n v="127.8176950103359"/>
    <n v="-0.45523396240730002"/>
    <s v="Disminución"/>
    <n v="-5.4840938430000005E-4"/>
    <n v="8.1248021927974996"/>
  </r>
  <r>
    <n v="3950"/>
    <d v="2023-01-01T00:00:00"/>
    <x v="3"/>
    <x v="1"/>
    <x v="1"/>
    <x v="5"/>
    <x v="34"/>
    <n v="0.51619458462839996"/>
    <n v="136.70810481580139"/>
    <n v="-0.38545921888029999"/>
    <s v="Disminución"/>
    <n v="-2.4504068448999998E-3"/>
    <n v="7.6296422939313002"/>
  </r>
  <r>
    <n v="3951"/>
    <d v="2023-01-01T00:00:00"/>
    <x v="3"/>
    <x v="1"/>
    <x v="1"/>
    <x v="5"/>
    <x v="35"/>
    <n v="0.20611681197859999"/>
    <n v="108.111059879156"/>
    <n v="-0.80781136759500005"/>
    <s v="Disminución"/>
    <n v="-1.6285114613E-3"/>
    <n v="0.160538079448"/>
  </r>
  <r>
    <n v="3952"/>
    <d v="2023-01-01T00:00:00"/>
    <x v="3"/>
    <x v="1"/>
    <x v="1"/>
    <x v="5"/>
    <x v="36"/>
    <n v="0.15035551086109999"/>
    <n v="127.66131918203681"/>
    <n v="-0.91772675492940003"/>
    <s v="Disminución"/>
    <n v="-1.5954048202999999E-3"/>
    <n v="6.0769859634785997"/>
  </r>
  <r>
    <n v="3953"/>
    <d v="2023-01-01T00:00:00"/>
    <x v="3"/>
    <x v="1"/>
    <x v="1"/>
    <x v="5"/>
    <x v="37"/>
    <n v="6.9601408212800003E-2"/>
    <n v="114.75761162813509"/>
    <n v="-0.18946414954560001"/>
    <s v="Disminución"/>
    <n v="-1.360582797E-4"/>
    <n v="1.23052731454"/>
  </r>
  <r>
    <n v="3954"/>
    <d v="2023-01-01T00:00:00"/>
    <x v="3"/>
    <x v="1"/>
    <x v="1"/>
    <x v="5"/>
    <x v="38"/>
    <n v="0.11555863730090001"/>
    <n v="130.01195780192671"/>
    <n v="1.5274657552986"/>
    <s v="Aumento"/>
    <n v="2.0283758778E-3"/>
    <n v="18.0476351812286"/>
  </r>
  <r>
    <n v="3955"/>
    <d v="2023-01-01T00:00:00"/>
    <x v="3"/>
    <x v="1"/>
    <x v="1"/>
    <x v="4"/>
    <x v="39"/>
    <n v="0.28123592510279999"/>
    <n v="119.52078368485139"/>
    <n v="0.64473055583500005"/>
    <s v="Aumento"/>
    <n v="1.932307462E-3"/>
    <n v="13.910066060030401"/>
  </r>
  <r>
    <n v="3956"/>
    <d v="2023-01-01T00:00:00"/>
    <x v="3"/>
    <x v="1"/>
    <x v="1"/>
    <x v="5"/>
    <x v="40"/>
    <n v="6.6386657723099998E-2"/>
    <n v="111.4769261713482"/>
    <n v="0.12385080368780001"/>
    <s v="Aumento"/>
    <n v="8.2148921200000003E-5"/>
    <n v="6.4893697351219002"/>
  </r>
  <r>
    <n v="3957"/>
    <d v="2023-01-01T00:00:00"/>
    <x v="3"/>
    <x v="1"/>
    <x v="1"/>
    <x v="5"/>
    <x v="41"/>
    <n v="0.2148492673797"/>
    <n v="122.0062695421458"/>
    <n v="0.79277055651109996"/>
    <s v="Aumento"/>
    <n v="1.8501585406999999E-3"/>
    <n v="16.196084130976601"/>
  </r>
  <r>
    <n v="3958"/>
    <d v="2023-01-01T00:00:00"/>
    <x v="3"/>
    <x v="1"/>
    <x v="1"/>
    <x v="4"/>
    <x v="42"/>
    <n v="0.70982906113510003"/>
    <n v="117.6516537655348"/>
    <n v="-6.8993432037300004E-2"/>
    <s v="Disminución"/>
    <n v="-5.174091322E-4"/>
    <n v="11.923687173530601"/>
  </r>
  <r>
    <n v="3959"/>
    <d v="2023-01-01T00:00:00"/>
    <x v="3"/>
    <x v="1"/>
    <x v="1"/>
    <x v="5"/>
    <x v="43"/>
    <n v="0.15498515272140001"/>
    <n v="115.23338792713361"/>
    <n v="0.58872248203169997"/>
    <s v="Aumento"/>
    <n v="9.3800368600000005E-4"/>
    <n v="8.0911572628462007"/>
  </r>
  <r>
    <n v="3960"/>
    <d v="2023-01-01T00:00:00"/>
    <x v="3"/>
    <x v="1"/>
    <x v="1"/>
    <x v="5"/>
    <x v="44"/>
    <n v="0.28824278664179998"/>
    <n v="118.7256610898262"/>
    <n v="-6.6002909750700001E-2"/>
    <s v="Disminución"/>
    <n v="-2.0282788319999999E-4"/>
    <n v="14.086691535400499"/>
  </r>
  <r>
    <n v="3961"/>
    <d v="2023-01-01T00:00:00"/>
    <x v="3"/>
    <x v="1"/>
    <x v="1"/>
    <x v="5"/>
    <x v="45"/>
    <n v="0.12801515894730001"/>
    <n v="118.1664456896137"/>
    <n v="0.67607432609149998"/>
    <s v="Aumento"/>
    <n v="9.1158786249999997E-4"/>
    <n v="10.955320115227799"/>
  </r>
  <r>
    <n v="3962"/>
    <d v="2023-01-01T00:00:00"/>
    <x v="3"/>
    <x v="1"/>
    <x v="1"/>
    <x v="5"/>
    <x v="46"/>
    <n v="0.13858596282460001"/>
    <n v="117.64674176929969"/>
    <n v="-1.4576091674692"/>
    <s v="Disminución"/>
    <n v="-2.1641727974999999E-3"/>
    <n v="12.728722502167001"/>
  </r>
  <r>
    <n v="3963"/>
    <d v="2023-01-01T00:00:00"/>
    <x v="3"/>
    <x v="1"/>
    <x v="1"/>
    <x v="3"/>
    <x v="47"/>
    <n v="1.0798141949035001"/>
    <n v="112.19079075677421"/>
    <n v="6.8991515886100002E-2"/>
    <s v="Aumento"/>
    <n v="7.4950959359999997E-4"/>
    <n v="8.5397637933313995"/>
  </r>
  <r>
    <n v="3964"/>
    <d v="2023-01-01T00:00:00"/>
    <x v="3"/>
    <x v="1"/>
    <x v="1"/>
    <x v="4"/>
    <x v="48"/>
    <n v="0.31387435706920003"/>
    <n v="115.5601652672876"/>
    <n v="1.1741302399861999"/>
    <s v="Aumento"/>
    <n v="3.7773356262E-3"/>
    <n v="5.3940110320137"/>
  </r>
  <r>
    <n v="3965"/>
    <d v="2023-01-01T00:00:00"/>
    <x v="3"/>
    <x v="1"/>
    <x v="1"/>
    <x v="5"/>
    <x v="49"/>
    <n v="0.31387435706920003"/>
    <n v="115.5601652672876"/>
    <n v="1.1741302399861999"/>
    <s v="Aumento"/>
    <n v="3.7773356262E-3"/>
    <n v="5.3940110320137"/>
  </r>
  <r>
    <n v="3966"/>
    <d v="2023-01-01T00:00:00"/>
    <x v="3"/>
    <x v="1"/>
    <x v="1"/>
    <x v="4"/>
    <x v="50"/>
    <n v="0.76593983783429997"/>
    <n v="110.81005534392111"/>
    <n v="-0.39596720727410001"/>
    <s v="Disminución"/>
    <n v="-3.0278260325999999E-3"/>
    <n v="9.9421349795203007"/>
  </r>
  <r>
    <n v="3967"/>
    <d v="2023-01-01T00:00:00"/>
    <x v="3"/>
    <x v="1"/>
    <x v="1"/>
    <x v="5"/>
    <x v="51"/>
    <n v="0.71577441957249999"/>
    <n v="111.0468791222013"/>
    <n v="-0.4575280966177"/>
    <s v="Disminución"/>
    <n v="-3.2784356926E-3"/>
    <n v="9.8090085012768995"/>
  </r>
  <r>
    <n v="3968"/>
    <d v="2023-01-01T00:00:00"/>
    <x v="3"/>
    <x v="1"/>
    <x v="1"/>
    <x v="5"/>
    <x v="52"/>
    <n v="5.0165418261800002E-2"/>
    <n v="107.43098648906189"/>
    <n v="0.52088918120600003"/>
    <s v="Aumento"/>
    <n v="2.5060966000000002E-4"/>
    <n v="11.943723263779701"/>
  </r>
  <r>
    <n v="3969"/>
    <d v="2023-01-01T00:00:00"/>
    <x v="3"/>
    <x v="1"/>
    <x v="1"/>
    <x v="3"/>
    <x v="53"/>
    <n v="3.4294267498338997"/>
    <n v="124.6985377171771"/>
    <n v="0.21441905993900001"/>
    <s v="Aumento"/>
    <n v="8.2109017712999992E-3"/>
    <n v="20.985680033109801"/>
  </r>
  <r>
    <n v="3970"/>
    <d v="2023-01-01T00:00:00"/>
    <x v="3"/>
    <x v="1"/>
    <x v="1"/>
    <x v="4"/>
    <x v="54"/>
    <n v="0.86159499987739996"/>
    <n v="120.8039413499705"/>
    <n v="-3.6987366770600001E-2"/>
    <s v="Disminución"/>
    <n v="-3.455995289E-4"/>
    <n v="15.7631177031133"/>
  </r>
  <r>
    <n v="3971"/>
    <d v="2023-01-01T00:00:00"/>
    <x v="3"/>
    <x v="1"/>
    <x v="1"/>
    <x v="5"/>
    <x v="54"/>
    <n v="0.86159499987739996"/>
    <n v="120.8039413499705"/>
    <n v="-3.6987366770600001E-2"/>
    <s v="Disminución"/>
    <n v="-3.455995289E-4"/>
    <n v="15.7631177031133"/>
  </r>
  <r>
    <n v="3972"/>
    <d v="2023-01-01T00:00:00"/>
    <x v="3"/>
    <x v="1"/>
    <x v="1"/>
    <x v="4"/>
    <x v="55"/>
    <n v="0.33257486107350004"/>
    <n v="124.5771742407665"/>
    <n v="0.15193215941050001"/>
    <s v="Aumento"/>
    <n v="5.6401812779999997E-4"/>
    <n v="23.1651364694895"/>
  </r>
  <r>
    <n v="3973"/>
    <d v="2023-01-01T00:00:00"/>
    <x v="3"/>
    <x v="1"/>
    <x v="1"/>
    <x v="5"/>
    <x v="56"/>
    <n v="0.25565561600980002"/>
    <n v="119.6710601677589"/>
    <n v="3.9583845767100001E-2"/>
    <s v="Aumento"/>
    <n v="1.086339011E-4"/>
    <n v="20.254698429391599"/>
  </r>
  <r>
    <n v="3974"/>
    <d v="2023-01-01T00:00:00"/>
    <x v="3"/>
    <x v="1"/>
    <x v="1"/>
    <x v="5"/>
    <x v="57"/>
    <n v="7.6919245063700001E-2"/>
    <n v="140.88356953248311"/>
    <n v="0.47048559908280002"/>
    <s v="Aumento"/>
    <n v="4.553842267E-4"/>
    <n v="32.1981084173553"/>
  </r>
  <r>
    <n v="3975"/>
    <d v="2023-01-01T00:00:00"/>
    <x v="3"/>
    <x v="1"/>
    <x v="1"/>
    <x v="4"/>
    <x v="58"/>
    <n v="0.85538278000989998"/>
    <n v="121.2458062890836"/>
    <n v="1.2280870374612001"/>
    <s v="Aumento"/>
    <n v="1.12909409724E-2"/>
    <n v="20.2485570676252"/>
  </r>
  <r>
    <n v="3976"/>
    <d v="2023-01-01T00:00:00"/>
    <x v="3"/>
    <x v="1"/>
    <x v="1"/>
    <x v="5"/>
    <x v="59"/>
    <n v="0.61042839211139999"/>
    <n v="122.23648884425199"/>
    <n v="1.6073889600693001"/>
    <s v="Aumento"/>
    <n v="1.05926853527E-2"/>
    <n v="19.5711654711641"/>
  </r>
  <r>
    <n v="3977"/>
    <d v="2023-01-01T00:00:00"/>
    <x v="3"/>
    <x v="1"/>
    <x v="1"/>
    <x v="5"/>
    <x v="60"/>
    <n v="6.4204870222500002E-2"/>
    <n v="116.7454432066268"/>
    <n v="1.0294753868105999"/>
    <s v="Aumento"/>
    <n v="6.8541021240000005E-4"/>
    <n v="16.751764308663599"/>
  </r>
  <r>
    <n v="3978"/>
    <d v="2023-01-01T00:00:00"/>
    <x v="3"/>
    <x v="1"/>
    <x v="1"/>
    <x v="5"/>
    <x v="61"/>
    <n v="8.9291851573600006E-2"/>
    <n v="118.3403596963534"/>
    <n v="0.36778907426099999"/>
    <s v="Aumento"/>
    <n v="3.474753254E-4"/>
    <n v="27.414109479052001"/>
  </r>
  <r>
    <n v="3979"/>
    <d v="2023-01-01T00:00:00"/>
    <x v="3"/>
    <x v="1"/>
    <x v="1"/>
    <x v="5"/>
    <x v="62"/>
    <n v="9.1457666102399998E-2"/>
    <n v="120.6295339953551"/>
    <n v="-0.33686103109670001"/>
    <s v="Disminución"/>
    <n v="-3.3462991810000002E-4"/>
    <n v="20.828520025390699"/>
  </r>
  <r>
    <n v="3980"/>
    <d v="2023-01-01T00:00:00"/>
    <x v="3"/>
    <x v="1"/>
    <x v="1"/>
    <x v="4"/>
    <x v="63"/>
    <n v="0.52218998393439997"/>
    <n v="118.8805817100136"/>
    <n v="0.58314818808140001"/>
    <s v="Aumento"/>
    <n v="3.2297429227E-3"/>
    <n v="16.3734547747008"/>
  </r>
  <r>
    <n v="3981"/>
    <d v="2023-01-01T00:00:00"/>
    <x v="3"/>
    <x v="1"/>
    <x v="1"/>
    <x v="5"/>
    <x v="64"/>
    <n v="0.26871198333739998"/>
    <n v="114.3323734156148"/>
    <n v="0.81991071728660003"/>
    <s v="Aumento"/>
    <n v="2.2420810013E-3"/>
    <n v="14.236221249510599"/>
  </r>
  <r>
    <n v="3982"/>
    <d v="2023-01-01T00:00:00"/>
    <x v="3"/>
    <x v="1"/>
    <x v="1"/>
    <x v="5"/>
    <x v="65"/>
    <n v="0.25347800059699999"/>
    <n v="123.7021365137483"/>
    <n v="0.35224361783820002"/>
    <s v="Aumento"/>
    <n v="9.8766192140000006E-4"/>
    <n v="18.546535172839398"/>
  </r>
  <r>
    <n v="3983"/>
    <d v="2023-01-01T00:00:00"/>
    <x v="3"/>
    <x v="1"/>
    <x v="1"/>
    <x v="4"/>
    <x v="66"/>
    <n v="5.7990640037200003E-2"/>
    <n v="125.06799368282449"/>
    <n v="8.5887353960000001E-4"/>
    <s v="Aumento"/>
    <n v="5.5899039999999997E-7"/>
    <n v="19.0336314394768"/>
  </r>
  <r>
    <n v="3984"/>
    <d v="2023-01-01T00:00:00"/>
    <x v="3"/>
    <x v="1"/>
    <x v="1"/>
    <x v="5"/>
    <x v="67"/>
    <n v="5.7990640037200003E-2"/>
    <n v="125.06799368282449"/>
    <n v="8.5887353960000001E-4"/>
    <s v="Aumento"/>
    <n v="5.5899039999999997E-7"/>
    <n v="19.0336314394768"/>
  </r>
  <r>
    <n v="3985"/>
    <d v="2023-01-01T00:00:00"/>
    <x v="3"/>
    <x v="1"/>
    <x v="1"/>
    <x v="4"/>
    <x v="68"/>
    <n v="0.64902722907739996"/>
    <n v="141.6919589975557"/>
    <n v="-0.86519751360649999"/>
    <s v="Disminución"/>
    <n v="-7.2023136389999997E-3"/>
    <n v="33.975253404373603"/>
  </r>
  <r>
    <n v="3986"/>
    <d v="2023-01-01T00:00:00"/>
    <x v="3"/>
    <x v="1"/>
    <x v="1"/>
    <x v="5"/>
    <x v="68"/>
    <n v="0.64902722907739996"/>
    <n v="141.6919589975557"/>
    <n v="-0.86519751360649999"/>
    <s v="Disminución"/>
    <n v="-7.2023136389999997E-3"/>
    <n v="33.975253404373603"/>
  </r>
  <r>
    <n v="3987"/>
    <d v="2023-01-01T00:00:00"/>
    <x v="3"/>
    <x v="1"/>
    <x v="1"/>
    <x v="4"/>
    <x v="69"/>
    <n v="0.15066625582410001"/>
    <n v="113.65953269491369"/>
    <n v="0.44023385178329999"/>
    <s v="Aumento"/>
    <n v="6.7355392580000005E-4"/>
    <n v="9.8345583291807994"/>
  </r>
  <r>
    <n v="3988"/>
    <d v="2023-01-01T00:00:00"/>
    <x v="3"/>
    <x v="1"/>
    <x v="1"/>
    <x v="5"/>
    <x v="70"/>
    <n v="0.15066625582410001"/>
    <n v="113.65953269491369"/>
    <n v="0.44023385178329999"/>
    <s v="Aumento"/>
    <n v="6.7355392580000005E-4"/>
    <n v="9.8345583291807994"/>
  </r>
  <r>
    <n v="3989"/>
    <d v="2023-01-01T00:00:00"/>
    <x v="3"/>
    <x v="1"/>
    <x v="1"/>
    <x v="3"/>
    <x v="71"/>
    <n v="0.65859621853619998"/>
    <n v="194.0847118657687"/>
    <n v="-0.28763874991589999"/>
    <s v="Disminución"/>
    <n v="-3.3089007613999999E-3"/>
    <n v="36.237764827947103"/>
  </r>
  <r>
    <n v="3990"/>
    <d v="2023-01-01T00:00:00"/>
    <x v="3"/>
    <x v="1"/>
    <x v="1"/>
    <x v="4"/>
    <x v="72"/>
    <n v="0.40807757931869998"/>
    <n v="236.84833518176751"/>
    <n v="-0.39571366243049999"/>
    <s v="Disminución"/>
    <n v="-3.4458064373999999E-3"/>
    <n v="46.9130296146351"/>
  </r>
  <r>
    <n v="3991"/>
    <d v="2023-01-01T00:00:00"/>
    <x v="3"/>
    <x v="1"/>
    <x v="1"/>
    <x v="5"/>
    <x v="73"/>
    <n v="0.40807757931869998"/>
    <n v="236.84833518176751"/>
    <n v="-0.39571366243049999"/>
    <s v="Disminución"/>
    <n v="-3.4458064373999999E-3"/>
    <n v="46.9130296146351"/>
  </r>
  <r>
    <n v="3992"/>
    <d v="2023-01-01T00:00:00"/>
    <x v="3"/>
    <x v="1"/>
    <x v="1"/>
    <x v="4"/>
    <x v="74"/>
    <n v="8.3534356096199996E-2"/>
    <n v="130.89224673284281"/>
    <n v="-3.7797011053799998E-2"/>
    <s v="Disminución"/>
    <n v="-3.7100134199999997E-5"/>
    <n v="18.2126475137832"/>
  </r>
  <r>
    <n v="3993"/>
    <d v="2023-01-01T00:00:00"/>
    <x v="3"/>
    <x v="1"/>
    <x v="1"/>
    <x v="5"/>
    <x v="74"/>
    <n v="8.3534356096199996E-2"/>
    <n v="130.89224673284281"/>
    <n v="-3.7797011053799998E-2"/>
    <s v="Disminución"/>
    <n v="-3.7100134199999997E-5"/>
    <n v="18.2126475137832"/>
  </r>
  <r>
    <n v="3994"/>
    <d v="2023-01-01T00:00:00"/>
    <x v="3"/>
    <x v="1"/>
    <x v="1"/>
    <x v="4"/>
    <x v="75"/>
    <n v="0.16698428312130001"/>
    <n v="121.1908216555328"/>
    <n v="9.5909132269899999E-2"/>
    <s v="Aumento"/>
    <n v="1.740058102E-4"/>
    <n v="7.7267677678486999"/>
  </r>
  <r>
    <n v="3995"/>
    <d v="2023-01-01T00:00:00"/>
    <x v="3"/>
    <x v="1"/>
    <x v="1"/>
    <x v="5"/>
    <x v="75"/>
    <n v="0.16698428312130001"/>
    <n v="121.1908216555328"/>
    <n v="9.5909132269899999E-2"/>
    <s v="Aumento"/>
    <n v="1.740058102E-4"/>
    <n v="7.7267677678486999"/>
  </r>
  <r>
    <n v="3996"/>
    <d v="2023-01-01T00:00:00"/>
    <x v="3"/>
    <x v="1"/>
    <x v="1"/>
    <x v="3"/>
    <x v="76"/>
    <n v="1.7040968377103001"/>
    <n v="108.85446553326599"/>
    <n v="1.5516701560420001"/>
    <s v="Aumento"/>
    <n v="2.54347602082E-2"/>
    <n v="15.4801484068044"/>
  </r>
  <r>
    <n v="3997"/>
    <d v="2023-01-01T00:00:00"/>
    <x v="3"/>
    <x v="1"/>
    <x v="1"/>
    <x v="4"/>
    <x v="77"/>
    <n v="0.68890044088899993"/>
    <n v="118.5326024089545"/>
    <n v="3.4198022976477001"/>
    <s v="Aumento"/>
    <n v="2.4230722793099999E-2"/>
    <n v="20.296539505083501"/>
  </r>
  <r>
    <n v="3998"/>
    <d v="2023-01-01T00:00:00"/>
    <x v="3"/>
    <x v="1"/>
    <x v="1"/>
    <x v="5"/>
    <x v="78"/>
    <n v="0.18205602486819999"/>
    <n v="180.8645287935862"/>
    <n v="6.3664901311120996"/>
    <s v="Aumento"/>
    <n v="1.7685953913399999E-2"/>
    <n v="72.675657283407006"/>
  </r>
  <r>
    <n v="3999"/>
    <d v="2023-01-01T00:00:00"/>
    <x v="3"/>
    <x v="1"/>
    <x v="1"/>
    <x v="5"/>
    <x v="79"/>
    <n v="0.2034534948183"/>
    <n v="89.408642639396803"/>
    <n v="0.72055886101809996"/>
    <s v="Aumento"/>
    <n v="1.1678062166000001E-3"/>
    <n v="-8.6421711213346004"/>
  </r>
  <r>
    <n v="4000"/>
    <d v="2023-01-01T00:00:00"/>
    <x v="3"/>
    <x v="1"/>
    <x v="1"/>
    <x v="5"/>
    <x v="80"/>
    <n v="0.15780091205069999"/>
    <n v="102.653478684313"/>
    <n v="3.9511583690330001"/>
    <s v="Aumento"/>
    <n v="5.5252645211000002E-3"/>
    <n v="2.0088899992437002"/>
  </r>
  <r>
    <n v="4001"/>
    <d v="2023-01-01T00:00:00"/>
    <x v="3"/>
    <x v="1"/>
    <x v="1"/>
    <x v="5"/>
    <x v="81"/>
    <n v="0.14559000915180001"/>
    <n v="98.498321536400297"/>
    <n v="-0.1151095076394"/>
    <s v="Disminución"/>
    <n v="-1.48301858E-4"/>
    <n v="10.1423970982213"/>
  </r>
  <r>
    <n v="4002"/>
    <d v="2023-01-01T00:00:00"/>
    <x v="3"/>
    <x v="1"/>
    <x v="1"/>
    <x v="4"/>
    <x v="82"/>
    <n v="0.21776597557249999"/>
    <n v="94.240542404784705"/>
    <n v="1.9152847400077999"/>
    <s v="Aumento"/>
    <n v="3.4609603103E-3"/>
    <n v="1.2737595143858"/>
  </r>
  <r>
    <n v="4003"/>
    <d v="2023-01-01T00:00:00"/>
    <x v="3"/>
    <x v="1"/>
    <x v="1"/>
    <x v="5"/>
    <x v="83"/>
    <n v="8.8832571525000001E-2"/>
    <n v="105.16639058139"/>
    <n v="10.441365275505399"/>
    <s v="Aumento"/>
    <n v="7.9259169214999994E-3"/>
    <n v="9.8170249303750001"/>
  </r>
  <r>
    <n v="4004"/>
    <d v="2023-01-01T00:00:00"/>
    <x v="3"/>
    <x v="1"/>
    <x v="1"/>
    <x v="5"/>
    <x v="84"/>
    <n v="0.12893340404750001"/>
    <n v="86.712848578737706"/>
    <n v="-4.2607266933560997"/>
    <s v="Disminución"/>
    <n v="-4.4649566112000003E-3"/>
    <n v="-4.9078182553497998"/>
  </r>
  <r>
    <n v="4005"/>
    <d v="2023-01-01T00:00:00"/>
    <x v="3"/>
    <x v="1"/>
    <x v="1"/>
    <x v="4"/>
    <x v="85"/>
    <n v="0.2796545963182"/>
    <n v="119.4233218388449"/>
    <n v="-2.4287339065362001"/>
    <s v="Disminución"/>
    <n v="-7.4600870406999996E-3"/>
    <n v="15.147036706002901"/>
  </r>
  <r>
    <n v="4006"/>
    <d v="2023-01-01T00:00:00"/>
    <x v="3"/>
    <x v="1"/>
    <x v="1"/>
    <x v="5"/>
    <x v="86"/>
    <n v="0.2796545963182"/>
    <n v="119.4233218388449"/>
    <n v="-2.4287339065362001"/>
    <s v="Disminución"/>
    <n v="-7.4600870406999996E-3"/>
    <n v="15.147036706002901"/>
  </r>
  <r>
    <n v="4007"/>
    <d v="2023-01-01T00:00:00"/>
    <x v="3"/>
    <x v="1"/>
    <x v="1"/>
    <x v="4"/>
    <x v="87"/>
    <n v="0.12949218509429999"/>
    <n v="71.983440777258807"/>
    <n v="-1.1498961331993001"/>
    <s v="Disminución"/>
    <n v="-9.7304390179999995E-4"/>
    <n v="-7.9949987571173002"/>
  </r>
  <r>
    <n v="4008"/>
    <d v="2023-01-01T00:00:00"/>
    <x v="3"/>
    <x v="1"/>
    <x v="1"/>
    <x v="5"/>
    <x v="88"/>
    <n v="0.12949218509429999"/>
    <n v="71.983440777258807"/>
    <n v="-1.1498961331993001"/>
    <s v="Disminución"/>
    <n v="-9.7304390179999995E-4"/>
    <n v="-7.9949987571173002"/>
  </r>
  <r>
    <n v="4009"/>
    <d v="2023-01-01T00:00:00"/>
    <x v="3"/>
    <x v="1"/>
    <x v="1"/>
    <x v="4"/>
    <x v="89"/>
    <n v="0.26358346560019996"/>
    <n v="104.1159608763147"/>
    <n v="2.7641949030215001"/>
    <s v="Aumento"/>
    <n v="6.6242559334000004E-3"/>
    <n v="30.4747489133104"/>
  </r>
  <r>
    <n v="4010"/>
    <d v="2023-01-01T00:00:00"/>
    <x v="3"/>
    <x v="1"/>
    <x v="1"/>
    <x v="5"/>
    <x v="90"/>
    <n v="0.16100487492609999"/>
    <n v="115.55513056292121"/>
    <n v="6.8591057827541002"/>
    <s v="Aumento"/>
    <n v="1.0716649181299999E-2"/>
    <n v="58.235738584835097"/>
  </r>
  <r>
    <n v="4011"/>
    <d v="2023-01-01T00:00:00"/>
    <x v="3"/>
    <x v="1"/>
    <x v="1"/>
    <x v="5"/>
    <x v="91"/>
    <n v="0.1025785906741"/>
    <n v="86.161316807339801"/>
    <n v="-4.9066347495398999"/>
    <s v="Disminución"/>
    <n v="-4.0923932479999996E-3"/>
    <n v="-4.7148780451825996"/>
  </r>
  <r>
    <n v="4012"/>
    <d v="2023-01-01T00:00:00"/>
    <x v="3"/>
    <x v="1"/>
    <x v="1"/>
    <x v="4"/>
    <x v="92"/>
    <n v="0.1247001742361"/>
    <n v="105.5105589324648"/>
    <n v="-0.37804345630390002"/>
    <s v="Disminución"/>
    <n v="-4.4804788600000001E-4"/>
    <n v="6.7991510663783004"/>
  </r>
  <r>
    <n v="4013"/>
    <d v="2023-01-01T00:00:00"/>
    <x v="3"/>
    <x v="1"/>
    <x v="1"/>
    <x v="5"/>
    <x v="93"/>
    <n v="0.1247001742361"/>
    <n v="105.5105589324648"/>
    <n v="-0.37804345630390002"/>
    <s v="Disminución"/>
    <n v="-4.4804788600000001E-4"/>
    <n v="6.7991510663783004"/>
  </r>
  <r>
    <n v="4014"/>
    <d v="2023-01-01T00:00:00"/>
    <x v="3"/>
    <x v="1"/>
    <x v="1"/>
    <x v="3"/>
    <x v="94"/>
    <n v="3.9056444085678006"/>
    <n v="114.6440151442952"/>
    <n v="-0.85849207135700001"/>
    <s v="Disminución"/>
    <n v="-3.47936224675E-2"/>
    <n v="42.471259237016497"/>
  </r>
  <r>
    <n v="4015"/>
    <d v="2023-01-01T00:00:00"/>
    <x v="3"/>
    <x v="1"/>
    <x v="1"/>
    <x v="4"/>
    <x v="95"/>
    <n v="0.37946593778779997"/>
    <n v="103.31642167344209"/>
    <n v="-5.7947274215458"/>
    <s v="Disminución"/>
    <n v="-2.16408714941E-2"/>
    <n v="14.941761644807"/>
  </r>
  <r>
    <n v="4016"/>
    <d v="2023-01-01T00:00:00"/>
    <x v="3"/>
    <x v="1"/>
    <x v="1"/>
    <x v="5"/>
    <x v="96"/>
    <n v="0.1152998753929"/>
    <n v="104.39309749517351"/>
    <n v="-1.8617479048000001E-3"/>
    <s v="Disminución"/>
    <n v="-2.0109643E-6"/>
    <n v="13.432952356815701"/>
  </r>
  <r>
    <n v="4017"/>
    <d v="2023-01-01T00:00:00"/>
    <x v="3"/>
    <x v="1"/>
    <x v="1"/>
    <x v="5"/>
    <x v="97"/>
    <n v="6.7919813353E-2"/>
    <n v="143.35045144606201"/>
    <n v="-11.7722985895366"/>
    <s v="Disminución"/>
    <n v="-1.16580695876E-2"/>
    <n v="10.2430651056141"/>
  </r>
  <r>
    <n v="4018"/>
    <d v="2023-01-01T00:00:00"/>
    <x v="3"/>
    <x v="1"/>
    <x v="1"/>
    <x v="5"/>
    <x v="98"/>
    <n v="0.13267626599749999"/>
    <n v="91.312964586549199"/>
    <n v="-5.9970469458036"/>
    <s v="Disminución"/>
    <n v="-6.9357978265E-3"/>
    <n v="12.6764105086288"/>
  </r>
  <r>
    <n v="4019"/>
    <d v="2023-01-01T00:00:00"/>
    <x v="3"/>
    <x v="1"/>
    <x v="1"/>
    <x v="5"/>
    <x v="99"/>
    <n v="6.3569983044399994E-2"/>
    <n v="83.642504947913395"/>
    <n v="-5.9988183508250996"/>
    <s v="Disminución"/>
    <n v="-3.0449931154999999E-3"/>
    <n v="35.859147687709999"/>
  </r>
  <r>
    <n v="4020"/>
    <d v="2023-01-01T00:00:00"/>
    <x v="3"/>
    <x v="1"/>
    <x v="1"/>
    <x v="4"/>
    <x v="100"/>
    <n v="1.0304032305385999"/>
    <n v="92.275580816186803"/>
    <n v="-9.1683042557852996"/>
    <s v="Disminución"/>
    <n v="-8.6123244900400006E-2"/>
    <n v="77.314587538738607"/>
  </r>
  <r>
    <n v="4021"/>
    <d v="2023-01-01T00:00:00"/>
    <x v="3"/>
    <x v="1"/>
    <x v="1"/>
    <x v="5"/>
    <x v="101"/>
    <n v="0.70415463637810005"/>
    <n v="79.954672469211104"/>
    <n v="-11.130078188362001"/>
    <s v="Disminución"/>
    <n v="-6.3274700660400002E-2"/>
    <n v="115.4141746889897"/>
  </r>
  <r>
    <n v="4022"/>
    <d v="2023-01-01T00:00:00"/>
    <x v="3"/>
    <x v="1"/>
    <x v="1"/>
    <x v="5"/>
    <x v="102"/>
    <n v="5.6021875585399998E-2"/>
    <n v="89.745881038279293"/>
    <n v="-11.2934068534899"/>
    <s v="Disminución"/>
    <n v="-5.7440212061000001E-3"/>
    <n v="-2.9227523033476999"/>
  </r>
  <r>
    <n v="4023"/>
    <d v="2023-01-01T00:00:00"/>
    <x v="3"/>
    <x v="1"/>
    <x v="1"/>
    <x v="5"/>
    <x v="103"/>
    <n v="0.17562211629060001"/>
    <n v="130.9651644002912"/>
    <n v="-5.8901162266181002"/>
    <s v="Disminución"/>
    <n v="-1.2918093290599999E-2"/>
    <n v="74.484121182784904"/>
  </r>
  <r>
    <n v="4024"/>
    <d v="2023-01-01T00:00:00"/>
    <x v="3"/>
    <x v="1"/>
    <x v="1"/>
    <x v="5"/>
    <x v="104"/>
    <n v="9.4604602284500003E-2"/>
    <n v="113.6571697331127"/>
    <n v="-4.1582872046072001"/>
    <s v="Disminución"/>
    <n v="-4.1864297432999999E-3"/>
    <n v="17.824434303626301"/>
  </r>
  <r>
    <n v="4025"/>
    <d v="2023-01-01T00:00:00"/>
    <x v="3"/>
    <x v="1"/>
    <x v="1"/>
    <x v="4"/>
    <x v="105"/>
    <n v="5.5460241131899998E-2"/>
    <n v="84.710320101007795"/>
    <n v="-23.780516863138999"/>
    <s v="Disminución"/>
    <n v="-1.31537067974E-2"/>
    <n v="7.1441574301545998"/>
  </r>
  <r>
    <n v="4026"/>
    <d v="2023-01-01T00:00:00"/>
    <x v="3"/>
    <x v="1"/>
    <x v="1"/>
    <x v="5"/>
    <x v="106"/>
    <n v="5.5460241131899998E-2"/>
    <n v="84.710320101007795"/>
    <n v="-23.780516863138999"/>
    <s v="Disminución"/>
    <n v="-1.31537067974E-2"/>
    <n v="7.1441574301545998"/>
  </r>
  <r>
    <n v="4027"/>
    <d v="2023-01-01T00:00:00"/>
    <x v="3"/>
    <x v="1"/>
    <x v="1"/>
    <x v="4"/>
    <x v="107"/>
    <n v="0.74279784308719998"/>
    <n v="103.2498691891565"/>
    <n v="4.2265843243876997"/>
    <s v="Aumento"/>
    <n v="2.79091086897E-2"/>
    <n v="60.512722207653702"/>
  </r>
  <r>
    <n v="4028"/>
    <d v="2023-01-01T00:00:00"/>
    <x v="3"/>
    <x v="1"/>
    <x v="1"/>
    <x v="5"/>
    <x v="108"/>
    <n v="0.57458395819499997"/>
    <n v="96.426760520150694"/>
    <n v="16.094724661076299"/>
    <s v="Aumento"/>
    <n v="6.8928198743400004E-2"/>
    <n v="79.984034909542899"/>
  </r>
  <r>
    <n v="4029"/>
    <d v="2023-01-01T00:00:00"/>
    <x v="3"/>
    <x v="1"/>
    <x v="1"/>
    <x v="5"/>
    <x v="109"/>
    <n v="6.0451632985800002E-2"/>
    <n v="106.6963637244483"/>
    <n v="3.5398446710311999"/>
    <s v="Aumento"/>
    <n v="1.9788329918E-3"/>
    <n v="8.6773669455189992"/>
  </r>
  <r>
    <n v="4030"/>
    <d v="2023-01-01T00:00:00"/>
    <x v="3"/>
    <x v="1"/>
    <x v="1"/>
    <x v="5"/>
    <x v="110"/>
    <n v="0.1077622519064"/>
    <n v="137.6970201889448"/>
    <n v="-24.409067580291101"/>
    <s v="Disminución"/>
    <n v="-4.2997923045399997E-2"/>
    <n v="34.138635221589197"/>
  </r>
  <r>
    <n v="4031"/>
    <d v="2023-01-01T00:00:00"/>
    <x v="3"/>
    <x v="1"/>
    <x v="1"/>
    <x v="4"/>
    <x v="111"/>
    <n v="0.7192082736144999"/>
    <n v="140.6641291779687"/>
    <n v="5.4386489787887999"/>
    <s v="Aumento"/>
    <n v="4.6827829030600003E-2"/>
    <n v="48.1083259422564"/>
  </r>
  <r>
    <n v="4032"/>
    <d v="2023-01-01T00:00:00"/>
    <x v="3"/>
    <x v="1"/>
    <x v="1"/>
    <x v="5"/>
    <x v="112"/>
    <n v="0.50244288063919995"/>
    <n v="145.30721569771489"/>
    <n v="7.3242732398466996"/>
    <s v="Aumento"/>
    <n v="4.4711089208400001E-2"/>
    <n v="73.301994358267095"/>
  </r>
  <r>
    <n v="4033"/>
    <d v="2023-01-01T00:00:00"/>
    <x v="3"/>
    <x v="1"/>
    <x v="1"/>
    <x v="5"/>
    <x v="113"/>
    <n v="6.3964354986400004E-2"/>
    <n v="125.0324207251565"/>
    <n v="3.5731395628775999"/>
    <s v="Aumento"/>
    <n v="2.4759296083000002E-3"/>
    <n v="15.885576133068801"/>
  </r>
  <r>
    <n v="4034"/>
    <d v="2023-01-01T00:00:00"/>
    <x v="3"/>
    <x v="1"/>
    <x v="1"/>
    <x v="5"/>
    <x v="114"/>
    <n v="0.15280103798889999"/>
    <n v="131.94027733073469"/>
    <n v="-0.19814544938299999"/>
    <s v="Disminución"/>
    <n v="-3.5918978609999997E-4"/>
    <n v="4.5853910823825004"/>
  </r>
  <r>
    <n v="4035"/>
    <d v="2023-01-01T00:00:00"/>
    <x v="3"/>
    <x v="1"/>
    <x v="1"/>
    <x v="4"/>
    <x v="115"/>
    <n v="0.53279153732710005"/>
    <n v="144.13733814304871"/>
    <n v="2.2800290611902998"/>
    <s v="Aumento"/>
    <n v="1.5362367342500001E-2"/>
    <n v="30.948379010486398"/>
  </r>
  <r>
    <n v="4036"/>
    <d v="2023-01-01T00:00:00"/>
    <x v="3"/>
    <x v="1"/>
    <x v="1"/>
    <x v="5"/>
    <x v="116"/>
    <n v="0.53279153732710005"/>
    <n v="144.13733814304871"/>
    <n v="2.2800290611902998"/>
    <s v="Aumento"/>
    <n v="1.5362367342500001E-2"/>
    <n v="30.948379010486398"/>
  </r>
  <r>
    <n v="4037"/>
    <d v="2023-01-01T00:00:00"/>
    <x v="3"/>
    <x v="1"/>
    <x v="1"/>
    <x v="4"/>
    <x v="117"/>
    <n v="0.44551734508069996"/>
    <n v="121.4741547476914"/>
    <n v="-0.81186712269859995"/>
    <s v="Disminución"/>
    <n v="-3.9751043384E-3"/>
    <n v="14.097735076081101"/>
  </r>
  <r>
    <n v="4038"/>
    <d v="2023-01-01T00:00:00"/>
    <x v="3"/>
    <x v="1"/>
    <x v="1"/>
    <x v="5"/>
    <x v="118"/>
    <n v="0.12145633917280001"/>
    <n v="132.19606055135611"/>
    <n v="2.3290101107021002"/>
    <s v="Aumento"/>
    <n v="3.2793373205999999E-3"/>
    <n v="20.496420602935601"/>
  </r>
  <r>
    <n v="4039"/>
    <d v="2023-01-01T00:00:00"/>
    <x v="3"/>
    <x v="1"/>
    <x v="1"/>
    <x v="5"/>
    <x v="119"/>
    <n v="0.1341442937898"/>
    <n v="121.0846818723972"/>
    <n v="-2.1993856626091999"/>
    <s v="Disminución"/>
    <n v="-3.2779023054999999E-3"/>
    <n v="15.1289818126995"/>
  </r>
  <r>
    <n v="4040"/>
    <d v="2023-01-01T00:00:00"/>
    <x v="3"/>
    <x v="1"/>
    <x v="1"/>
    <x v="5"/>
    <x v="120"/>
    <n v="0.18991671211809999"/>
    <n v="114.8923334318043"/>
    <n v="-1.9904202812691001"/>
    <s v="Disminución"/>
    <n v="-3.9765393535000004E-3"/>
    <n v="9.1068570650054994"/>
  </r>
  <r>
    <n v="4041"/>
    <d v="2023-01-01T00:00:00"/>
    <x v="3"/>
    <x v="1"/>
    <x v="1"/>
    <x v="3"/>
    <x v="121"/>
    <n v="1.2479278713816"/>
    <n v="112.44517624350129"/>
    <n v="0.56018077863680005"/>
    <s v="Aumento"/>
    <n v="7.0146702743E-3"/>
    <n v="8.1345559155891998"/>
  </r>
  <r>
    <n v="4042"/>
    <d v="2023-01-01T00:00:00"/>
    <x v="3"/>
    <x v="1"/>
    <x v="1"/>
    <x v="4"/>
    <x v="122"/>
    <n v="0.52725599910359999"/>
    <n v="109.1586202204625"/>
    <n v="1.0641396046461999"/>
    <s v="Aumento"/>
    <n v="5.4382088404000004E-3"/>
    <n v="4.7745451905451004"/>
  </r>
  <r>
    <n v="4043"/>
    <d v="2023-01-01T00:00:00"/>
    <x v="3"/>
    <x v="1"/>
    <x v="1"/>
    <x v="5"/>
    <x v="123"/>
    <n v="0.52725599910359999"/>
    <n v="109.1586202204625"/>
    <n v="1.0641396046461999"/>
    <s v="Aumento"/>
    <n v="5.4382088404000004E-3"/>
    <n v="4.7745451905451004"/>
  </r>
  <r>
    <n v="4044"/>
    <d v="2023-01-01T00:00:00"/>
    <x v="3"/>
    <x v="1"/>
    <x v="1"/>
    <x v="4"/>
    <x v="124"/>
    <n v="7.0902558539100005E-2"/>
    <n v="105.63179846610279"/>
    <n v="2.8687974224000001E-2"/>
    <s v="Aumento"/>
    <n v="1.92755457E-5"/>
    <n v="3.3563225001973001"/>
  </r>
  <r>
    <n v="4045"/>
    <d v="2023-01-01T00:00:00"/>
    <x v="3"/>
    <x v="1"/>
    <x v="1"/>
    <x v="5"/>
    <x v="125"/>
    <n v="7.0902558539100005E-2"/>
    <n v="105.63179846610279"/>
    <n v="2.8687974224000001E-2"/>
    <s v="Aumento"/>
    <n v="1.92755457E-5"/>
    <n v="3.3563225001973001"/>
  </r>
  <r>
    <n v="4046"/>
    <d v="2023-01-01T00:00:00"/>
    <x v="3"/>
    <x v="1"/>
    <x v="1"/>
    <x v="4"/>
    <x v="126"/>
    <n v="0.17920866054699999"/>
    <n v="119.51851396519631"/>
    <n v="0.28888935050280001"/>
    <s v="Aumento"/>
    <n v="5.5366577669999995E-4"/>
    <n v="11.149803975473001"/>
  </r>
  <r>
    <n v="4047"/>
    <d v="2023-01-01T00:00:00"/>
    <x v="3"/>
    <x v="1"/>
    <x v="1"/>
    <x v="5"/>
    <x v="126"/>
    <n v="0.17920866054699999"/>
    <n v="119.51851396519631"/>
    <n v="0.28888935050280001"/>
    <s v="Aumento"/>
    <n v="5.5366577669999995E-4"/>
    <n v="11.149803975473001"/>
  </r>
  <r>
    <n v="4048"/>
    <d v="2023-01-01T00:00:00"/>
    <x v="3"/>
    <x v="1"/>
    <x v="1"/>
    <x v="4"/>
    <x v="127"/>
    <n v="0.29268901841380002"/>
    <n v="117.99686705468"/>
    <n v="-0.29275719746790002"/>
    <s v="Disminución"/>
    <n v="-9.0998151260000002E-4"/>
    <n v="11.8391755339751"/>
  </r>
  <r>
    <n v="4049"/>
    <d v="2023-01-01T00:00:00"/>
    <x v="3"/>
    <x v="1"/>
    <x v="1"/>
    <x v="5"/>
    <x v="127"/>
    <n v="0.29268901841380002"/>
    <n v="117.99686705468"/>
    <n v="-0.29275719746790002"/>
    <s v="Disminución"/>
    <n v="-9.0998151260000002E-4"/>
    <n v="11.8391755339751"/>
  </r>
  <r>
    <n v="4050"/>
    <d v="2023-01-01T00:00:00"/>
    <x v="3"/>
    <x v="1"/>
    <x v="1"/>
    <x v="4"/>
    <x v="128"/>
    <n v="0.1778716347781"/>
    <n v="108.64142182612009"/>
    <n v="1.1157599220693999"/>
    <s v="Aumento"/>
    <n v="1.9135016240999999E-3"/>
    <n v="10.8120254088893"/>
  </r>
  <r>
    <n v="4051"/>
    <d v="2023-01-01T00:00:00"/>
    <x v="3"/>
    <x v="1"/>
    <x v="1"/>
    <x v="5"/>
    <x v="129"/>
    <n v="0.1778716347781"/>
    <n v="108.64142182612009"/>
    <n v="1.1157599220693999"/>
    <s v="Aumento"/>
    <n v="1.9135016240999999E-3"/>
    <n v="10.8120254088893"/>
  </r>
  <r>
    <n v="4052"/>
    <d v="2023-01-01T00:00:00"/>
    <x v="3"/>
    <x v="1"/>
    <x v="1"/>
    <x v="3"/>
    <x v="130"/>
    <n v="1.1569809565125999"/>
    <n v="118.95805716887109"/>
    <n v="0.6104387267925"/>
    <s v="Aumento"/>
    <n v="7.4936585201999997E-3"/>
    <n v="13.8818446192767"/>
  </r>
  <r>
    <n v="4053"/>
    <d v="2023-01-01T00:00:00"/>
    <x v="3"/>
    <x v="1"/>
    <x v="1"/>
    <x v="4"/>
    <x v="131"/>
    <n v="0.19293445750929999"/>
    <n v="116.8397956301035"/>
    <n v="0.44835394650179999"/>
    <s v="Aumento"/>
    <n v="9.0292889200000001E-4"/>
    <n v="14.163232484657399"/>
  </r>
  <r>
    <n v="4054"/>
    <d v="2023-01-01T00:00:00"/>
    <x v="3"/>
    <x v="1"/>
    <x v="1"/>
    <x v="5"/>
    <x v="132"/>
    <n v="0.11725688983800001"/>
    <n v="115.227995876319"/>
    <n v="0.39231919386210001"/>
    <s v="Aumento"/>
    <n v="4.738165634E-4"/>
    <n v="12.438792892759899"/>
  </r>
  <r>
    <n v="4055"/>
    <d v="2023-01-01T00:00:00"/>
    <x v="3"/>
    <x v="1"/>
    <x v="1"/>
    <x v="5"/>
    <x v="133"/>
    <n v="7.5677567671300003E-2"/>
    <n v="119.3371621811971"/>
    <n v="0.53230305945419998"/>
    <s v="Aumento"/>
    <n v="4.2911232860000001E-4"/>
    <n v="16.8442058524186"/>
  </r>
  <r>
    <n v="4056"/>
    <d v="2023-01-01T00:00:00"/>
    <x v="3"/>
    <x v="1"/>
    <x v="1"/>
    <x v="4"/>
    <x v="134"/>
    <n v="0.85493417520309989"/>
    <n v="118.2303076388167"/>
    <n v="0.89095024169460002"/>
    <s v="Aumento"/>
    <n v="8.0100923926999992E-3"/>
    <n v="13.565558005494401"/>
  </r>
  <r>
    <n v="4057"/>
    <d v="2023-01-01T00:00:00"/>
    <x v="3"/>
    <x v="1"/>
    <x v="1"/>
    <x v="5"/>
    <x v="135"/>
    <n v="5.9873336430799999E-2"/>
    <n v="118.3977610570373"/>
    <n v="3.9407049854078"/>
    <s v="Aumento"/>
    <n v="2.4117928603999998E-3"/>
    <n v="12.941142682767399"/>
  </r>
  <r>
    <n v="4058"/>
    <d v="2023-01-01T00:00:00"/>
    <x v="3"/>
    <x v="1"/>
    <x v="1"/>
    <x v="5"/>
    <x v="136"/>
    <n v="0.1095376576153"/>
    <n v="114.30401203271821"/>
    <n v="1.3663792434455999"/>
    <s v="Aumento"/>
    <n v="1.5145270567999999E-3"/>
    <n v="15.542705865464599"/>
  </r>
  <r>
    <n v="4059"/>
    <d v="2023-01-01T00:00:00"/>
    <x v="3"/>
    <x v="1"/>
    <x v="1"/>
    <x v="5"/>
    <x v="137"/>
    <n v="0.1568454307977"/>
    <n v="103.7578343909893"/>
    <n v="0.22589381576529999"/>
    <s v="Aumento"/>
    <n v="3.291485635E-4"/>
    <n v="10.4526808431436"/>
  </r>
  <r>
    <n v="4060"/>
    <d v="2023-01-01T00:00:00"/>
    <x v="3"/>
    <x v="1"/>
    <x v="1"/>
    <x v="5"/>
    <x v="138"/>
    <n v="0.14533312764010001"/>
    <n v="110.79022197863689"/>
    <n v="1.6061229143699001"/>
    <s v="Aumento"/>
    <n v="2.2840191512E-3"/>
    <n v="14.828528984928599"/>
  </r>
  <r>
    <n v="4061"/>
    <d v="2023-01-01T00:00:00"/>
    <x v="3"/>
    <x v="1"/>
    <x v="1"/>
    <x v="5"/>
    <x v="139"/>
    <n v="0.15544741860520001"/>
    <n v="122.56667086844389"/>
    <n v="0.20266224698640001"/>
    <s v="Aumento"/>
    <n v="3.4579944200000001E-4"/>
    <n v="16.026082545695601"/>
  </r>
  <r>
    <n v="4062"/>
    <d v="2023-01-01T00:00:00"/>
    <x v="3"/>
    <x v="1"/>
    <x v="1"/>
    <x v="5"/>
    <x v="140"/>
    <n v="0.227897204114"/>
    <n v="131.82067611648429"/>
    <n v="0.41898247257139998"/>
    <s v="Aumento"/>
    <n v="1.124805319E-3"/>
    <n v="12.451763092251801"/>
  </r>
  <r>
    <n v="4063"/>
    <d v="2023-01-01T00:00:00"/>
    <x v="3"/>
    <x v="1"/>
    <x v="1"/>
    <x v="4"/>
    <x v="141"/>
    <n v="0.1091123238002"/>
    <n v="128.40578542882449"/>
    <n v="-1.1163101773398001"/>
    <s v="Disminución"/>
    <n v="-1.4193627644999999E-3"/>
    <n v="15.748513881893"/>
  </r>
  <r>
    <n v="4064"/>
    <d v="2023-01-01T00:00:00"/>
    <x v="3"/>
    <x v="1"/>
    <x v="1"/>
    <x v="5"/>
    <x v="142"/>
    <n v="0.1091123238002"/>
    <n v="128.40578542882449"/>
    <n v="-1.1163101773398001"/>
    <s v="Disminución"/>
    <n v="-1.4193627644999999E-3"/>
    <n v="15.748513881893"/>
  </r>
  <r>
    <n v="4065"/>
    <d v="2023-01-01T00:00:00"/>
    <x v="3"/>
    <x v="1"/>
    <x v="1"/>
    <x v="2"/>
    <x v="143"/>
    <n v="2.0343097819712002"/>
    <n v="128.9575584748614"/>
    <n v="-1.40067514436E-2"/>
    <s v="Disminución"/>
    <n v="-3.297895854E-4"/>
    <n v="16.702145739442901"/>
  </r>
  <r>
    <n v="4066"/>
    <d v="2023-01-01T00:00:00"/>
    <x v="3"/>
    <x v="1"/>
    <x v="1"/>
    <x v="3"/>
    <x v="144"/>
    <n v="0.75635486065659996"/>
    <n v="114.4467642558684"/>
    <n v="0.22522940857349999"/>
    <s v="Aumento"/>
    <n v="1.7456290009E-3"/>
    <n v="9.0391984358130006"/>
  </r>
  <r>
    <n v="4067"/>
    <d v="2023-01-01T00:00:00"/>
    <x v="3"/>
    <x v="1"/>
    <x v="1"/>
    <x v="4"/>
    <x v="144"/>
    <n v="0.75635486065659996"/>
    <n v="114.4467642558684"/>
    <n v="0.22522940857349999"/>
    <s v="Aumento"/>
    <n v="1.7456290009E-3"/>
    <n v="9.0391984358130006"/>
  </r>
  <r>
    <n v="4068"/>
    <d v="2023-01-01T00:00:00"/>
    <x v="3"/>
    <x v="1"/>
    <x v="1"/>
    <x v="5"/>
    <x v="145"/>
    <n v="0.589171491923"/>
    <n v="114.7230144621339"/>
    <n v="-3.5887845449999998E-3"/>
    <s v="Disminución"/>
    <n v="-2.1768576800000001E-5"/>
    <n v="9.5709702289118006"/>
  </r>
  <r>
    <n v="4069"/>
    <d v="2023-01-01T00:00:00"/>
    <x v="3"/>
    <x v="1"/>
    <x v="1"/>
    <x v="5"/>
    <x v="146"/>
    <n v="0.16718336873360001"/>
    <n v="113.47322994200491"/>
    <n v="1.0490720239953"/>
    <s v="Aumento"/>
    <n v="1.7673975778000001E-3"/>
    <n v="7.1857830636514999"/>
  </r>
  <r>
    <n v="4070"/>
    <d v="2023-01-01T00:00:00"/>
    <x v="3"/>
    <x v="1"/>
    <x v="1"/>
    <x v="3"/>
    <x v="147"/>
    <n v="0.6835178707142"/>
    <n v="165.19239290649281"/>
    <n v="-0.78436370040790004"/>
    <s v="Disminución"/>
    <n v="-8.0103607125999992E-3"/>
    <n v="32.997710175968301"/>
  </r>
  <r>
    <n v="4071"/>
    <d v="2023-01-01T00:00:00"/>
    <x v="3"/>
    <x v="1"/>
    <x v="1"/>
    <x v="4"/>
    <x v="147"/>
    <n v="0.6835178707142"/>
    <n v="165.19239290649281"/>
    <n v="-0.78436370040790004"/>
    <s v="Disminución"/>
    <n v="-8.0103607125999992E-3"/>
    <n v="32.997710175968301"/>
  </r>
  <r>
    <n v="4072"/>
    <d v="2023-01-01T00:00:00"/>
    <x v="3"/>
    <x v="1"/>
    <x v="1"/>
    <x v="5"/>
    <x v="147"/>
    <n v="0.6835178707142"/>
    <n v="165.19239290649281"/>
    <n v="-0.78436370040790004"/>
    <s v="Disminución"/>
    <n v="-8.0103607125999992E-3"/>
    <n v="32.997710175968301"/>
  </r>
  <r>
    <n v="4073"/>
    <d v="2023-01-01T00:00:00"/>
    <x v="3"/>
    <x v="1"/>
    <x v="1"/>
    <x v="3"/>
    <x v="148"/>
    <n v="7.5583316917699997E-2"/>
    <n v="98.227406770474005"/>
    <n v="-0.36812473386619998"/>
    <s v="Disminución"/>
    <n v="-2.4616715659999999E-4"/>
    <n v="2.3600671999657998"/>
  </r>
  <r>
    <n v="4074"/>
    <d v="2023-01-01T00:00:00"/>
    <x v="3"/>
    <x v="1"/>
    <x v="1"/>
    <x v="4"/>
    <x v="148"/>
    <n v="7.5583316917699997E-2"/>
    <n v="98.227406770474005"/>
    <n v="-0.36812473386619998"/>
    <s v="Disminución"/>
    <n v="-2.4616715659999999E-4"/>
    <n v="2.3600671999657998"/>
  </r>
  <r>
    <n v="4075"/>
    <d v="2023-01-01T00:00:00"/>
    <x v="3"/>
    <x v="1"/>
    <x v="1"/>
    <x v="5"/>
    <x v="148"/>
    <n v="7.5583316917699997E-2"/>
    <n v="98.227406770474005"/>
    <n v="-0.36812473386619998"/>
    <s v="Disminución"/>
    <n v="-2.4616715659999999E-4"/>
    <n v="2.3600671999657998"/>
  </r>
  <r>
    <n v="4076"/>
    <d v="2023-01-01T00:00:00"/>
    <x v="3"/>
    <x v="1"/>
    <x v="1"/>
    <x v="3"/>
    <x v="149"/>
    <n v="0.51885373368270005"/>
    <n v="106.85275398543379"/>
    <n v="1.2580283616532999"/>
    <s v="Aumento"/>
    <n v="6.1811092829E-3"/>
    <n v="4.1010379960223"/>
  </r>
  <r>
    <n v="4077"/>
    <d v="2023-01-01T00:00:00"/>
    <x v="3"/>
    <x v="1"/>
    <x v="1"/>
    <x v="4"/>
    <x v="149"/>
    <n v="0.51885373368270005"/>
    <n v="106.85275398543379"/>
    <n v="1.2580283616532999"/>
    <s v="Aumento"/>
    <n v="6.1811092829E-3"/>
    <n v="4.1010379960223"/>
  </r>
  <r>
    <n v="4078"/>
    <d v="2023-01-01T00:00:00"/>
    <x v="3"/>
    <x v="1"/>
    <x v="1"/>
    <x v="5"/>
    <x v="149"/>
    <n v="0.51885373368270005"/>
    <n v="106.85275398543379"/>
    <n v="1.2580283616532999"/>
    <s v="Aumento"/>
    <n v="6.1811092829E-3"/>
    <n v="4.1010379960223"/>
  </r>
  <r>
    <n v="3914"/>
    <d v="2023-02-01T00:00:00"/>
    <x v="3"/>
    <x v="2"/>
    <x v="0"/>
    <x v="0"/>
    <x v="0"/>
    <n v="100.00000000000009"/>
    <n v="110.6631642981536"/>
    <n v="-0.85255136121599995"/>
    <s v="Disminución"/>
    <n v="-0.85255136121599995"/>
    <n v="5.5798108320197999"/>
  </r>
  <r>
    <n v="3915"/>
    <d v="2023-02-01T00:00:00"/>
    <x v="3"/>
    <x v="2"/>
    <x v="1"/>
    <x v="1"/>
    <x v="1"/>
    <n v="24.316261772934901"/>
    <n v="120.371151065794"/>
    <n v="-1.8899582710292"/>
    <s v="Disminución"/>
    <n v="-0.50516870375080003"/>
    <n v="14.2973433943407"/>
  </r>
  <r>
    <n v="3916"/>
    <d v="2023-02-01T00:00:00"/>
    <x v="3"/>
    <x v="2"/>
    <x v="1"/>
    <x v="2"/>
    <x v="2"/>
    <n v="22.281951990963702"/>
    <n v="119.6288588206621"/>
    <n v="-2.0380797621904998"/>
    <s v="Disminución"/>
    <n v="-0.49685714527980002"/>
    <n v="14.508825151720499"/>
  </r>
  <r>
    <n v="3917"/>
    <d v="2023-02-01T00:00:00"/>
    <x v="3"/>
    <x v="2"/>
    <x v="1"/>
    <x v="3"/>
    <x v="3"/>
    <n v="4.9567959137008009"/>
    <n v="122.6302825138621"/>
    <n v="-1.1613005292262"/>
    <s v="Disminución"/>
    <n v="-6.3987453543000006E-2"/>
    <n v="13.247386707946999"/>
  </r>
  <r>
    <n v="3918"/>
    <d v="2023-02-01T00:00:00"/>
    <x v="3"/>
    <x v="2"/>
    <x v="1"/>
    <x v="4"/>
    <x v="4"/>
    <n v="1.3698186887199002"/>
    <n v="112.7446191131142"/>
    <n v="-0.25559684573890001"/>
    <s v="Disminución"/>
    <n v="-3.5457190736999998E-3"/>
    <n v="5.4594004574071997"/>
  </r>
  <r>
    <n v="3919"/>
    <d v="2023-02-01T00:00:00"/>
    <x v="3"/>
    <x v="2"/>
    <x v="1"/>
    <x v="5"/>
    <x v="5"/>
    <n v="1.3115008663633001"/>
    <n v="111.6432486182666"/>
    <n v="-0.315565353908"/>
    <s v="Disminución"/>
    <n v="-4.1528043552E-3"/>
    <n v="4.1966078989452003"/>
  </r>
  <r>
    <n v="3920"/>
    <d v="2023-02-01T00:00:00"/>
    <x v="3"/>
    <x v="2"/>
    <x v="1"/>
    <x v="5"/>
    <x v="6"/>
    <n v="5.8317822356599998E-2"/>
    <n v="137.5131769880488"/>
    <n v="0.8521395977556"/>
    <s v="Aumento"/>
    <n v="6.0708528140000003E-4"/>
    <n v="35.425862897378501"/>
  </r>
  <r>
    <n v="3921"/>
    <d v="2023-02-01T00:00:00"/>
    <x v="3"/>
    <x v="2"/>
    <x v="1"/>
    <x v="4"/>
    <x v="7"/>
    <n v="0.25567233562480002"/>
    <n v="144.30268891183309"/>
    <n v="0.56437199303050001"/>
    <s v="Aumento"/>
    <n v="1.8550598642E-3"/>
    <n v="22.479524576012398"/>
  </r>
  <r>
    <n v="3922"/>
    <d v="2023-02-01T00:00:00"/>
    <x v="3"/>
    <x v="2"/>
    <x v="1"/>
    <x v="5"/>
    <x v="8"/>
    <n v="0.18778954193790001"/>
    <n v="140.69462368021689"/>
    <n v="-6.9874885356300001E-2"/>
    <s v="Disminución"/>
    <n v="-1.6552059569999999E-4"/>
    <n v="20.693847434957299"/>
  </r>
  <r>
    <n v="3923"/>
    <d v="2023-02-01T00:00:00"/>
    <x v="3"/>
    <x v="2"/>
    <x v="1"/>
    <x v="5"/>
    <x v="9"/>
    <n v="6.7882793686900006E-2"/>
    <n v="154.28396517238889"/>
    <n v="2.2007529173639"/>
    <s v="Aumento"/>
    <n v="2.0205804599000001E-3"/>
    <n v="27.228167171776899"/>
  </r>
  <r>
    <n v="3924"/>
    <d v="2023-02-01T00:00:00"/>
    <x v="3"/>
    <x v="2"/>
    <x v="1"/>
    <x v="4"/>
    <x v="10"/>
    <n v="2.5696803086997999"/>
    <n v="126.0850899898529"/>
    <n v="-1.7889123286382"/>
    <s v="Disminución"/>
    <n v="-5.2874932300499999E-2"/>
    <n v="17.257634525594799"/>
  </r>
  <r>
    <n v="3925"/>
    <d v="2023-02-01T00:00:00"/>
    <x v="3"/>
    <x v="2"/>
    <x v="1"/>
    <x v="5"/>
    <x v="11"/>
    <n v="0.81383726397970002"/>
    <n v="126.99716671243441"/>
    <n v="-1.0861995205007999"/>
    <s v="Disminución"/>
    <n v="-1.0168637844400001E-2"/>
    <n v="16.508445799712"/>
  </r>
  <r>
    <n v="3926"/>
    <d v="2023-02-01T00:00:00"/>
    <x v="3"/>
    <x v="2"/>
    <x v="1"/>
    <x v="5"/>
    <x v="12"/>
    <n v="0.28417367158410001"/>
    <n v="125.0179483742545"/>
    <n v="-5.8523856618129004"/>
    <s v="Disminución"/>
    <n v="-1.9786012666899999E-2"/>
    <n v="19.762904634974198"/>
  </r>
  <r>
    <n v="3927"/>
    <d v="2023-02-01T00:00:00"/>
    <x v="3"/>
    <x v="2"/>
    <x v="1"/>
    <x v="5"/>
    <x v="13"/>
    <n v="0.13205032496960001"/>
    <n v="121.1306526230301"/>
    <n v="0.90577733085330003"/>
    <s v="Aumento"/>
    <n v="1.2864040689E-3"/>
    <n v="10.2055044807814"/>
  </r>
  <r>
    <n v="3928"/>
    <d v="2023-02-01T00:00:00"/>
    <x v="3"/>
    <x v="2"/>
    <x v="1"/>
    <x v="5"/>
    <x v="14"/>
    <n v="0.50134405983359998"/>
    <n v="130.01503735608651"/>
    <n v="-1.9109474310276999"/>
    <s v="Disminución"/>
    <n v="-1.1377218994900001E-2"/>
    <n v="23.318747556723"/>
  </r>
  <r>
    <n v="3929"/>
    <d v="2023-02-01T00:00:00"/>
    <x v="3"/>
    <x v="2"/>
    <x v="1"/>
    <x v="5"/>
    <x v="15"/>
    <n v="0.1712997497075"/>
    <n v="135.11162133320479"/>
    <n v="-5.2661056783969"/>
    <s v="Disminución"/>
    <n v="-1.1526887966599999E-2"/>
    <n v="26.562215240825399"/>
  </r>
  <r>
    <n v="3930"/>
    <d v="2023-02-01T00:00:00"/>
    <x v="3"/>
    <x v="2"/>
    <x v="1"/>
    <x v="5"/>
    <x v="16"/>
    <n v="0.3311207263291"/>
    <n v="119.2293964246842"/>
    <n v="0.26338798392500001"/>
    <s v="Aumento"/>
    <n v="9.2918406339999998E-4"/>
    <n v="9.8406720578878009"/>
  </r>
  <r>
    <n v="3931"/>
    <d v="2023-02-01T00:00:00"/>
    <x v="3"/>
    <x v="2"/>
    <x v="1"/>
    <x v="5"/>
    <x v="17"/>
    <n v="0.16158362893459999"/>
    <n v="119.74824307515939"/>
    <n v="-0.3341341430127"/>
    <s v="Disminución"/>
    <n v="-5.8119166600000005E-4"/>
    <n v="12.039376297951399"/>
  </r>
  <r>
    <n v="3932"/>
    <d v="2023-02-01T00:00:00"/>
    <x v="3"/>
    <x v="2"/>
    <x v="1"/>
    <x v="5"/>
    <x v="18"/>
    <n v="0.17427088336159999"/>
    <n v="126.04320816160519"/>
    <n v="-0.83173364317840004"/>
    <s v="Disminución"/>
    <n v="-1.6505712939999999E-3"/>
    <n v="15.195431526929299"/>
  </r>
  <r>
    <n v="3933"/>
    <d v="2023-02-01T00:00:00"/>
    <x v="3"/>
    <x v="2"/>
    <x v="1"/>
    <x v="4"/>
    <x v="19"/>
    <n v="0.27126767697199999"/>
    <n v="108.6623301090293"/>
    <n v="-2.5000876385383002"/>
    <s v="Disminución"/>
    <n v="-6.7718375006999999E-3"/>
    <n v="5.201150098886"/>
  </r>
  <r>
    <n v="3934"/>
    <d v="2023-02-01T00:00:00"/>
    <x v="3"/>
    <x v="2"/>
    <x v="1"/>
    <x v="5"/>
    <x v="19"/>
    <n v="0.27126767697199999"/>
    <n v="108.6623301090293"/>
    <n v="-2.5000876385383002"/>
    <s v="Disminución"/>
    <n v="-6.7718375006999999E-3"/>
    <n v="5.201150098886"/>
  </r>
  <r>
    <n v="3935"/>
    <d v="2023-02-01T00:00:00"/>
    <x v="3"/>
    <x v="2"/>
    <x v="1"/>
    <x v="4"/>
    <x v="20"/>
    <n v="0.24383886296230001"/>
    <n v="133.8294434206291"/>
    <n v="-1.1965970550011999"/>
    <s v="Disminución"/>
    <n v="-3.5408626600999999E-3"/>
    <n v="13.8426569128062"/>
  </r>
  <r>
    <n v="3936"/>
    <d v="2023-02-01T00:00:00"/>
    <x v="3"/>
    <x v="2"/>
    <x v="1"/>
    <x v="5"/>
    <x v="20"/>
    <n v="0.24383886296230001"/>
    <n v="133.8294434206291"/>
    <n v="-1.1965970550011999"/>
    <s v="Disminución"/>
    <n v="-3.5408626600999999E-3"/>
    <n v="13.8426569128062"/>
  </r>
  <r>
    <n v="3937"/>
    <d v="2023-02-01T00:00:00"/>
    <x v="3"/>
    <x v="2"/>
    <x v="1"/>
    <x v="4"/>
    <x v="21"/>
    <n v="0.24651804072200001"/>
    <n v="123.3646884490357"/>
    <n v="0.32802203182619999"/>
    <s v="Aumento"/>
    <n v="8.9083812789999997E-4"/>
    <n v="11.8757191920719"/>
  </r>
  <r>
    <n v="3938"/>
    <d v="2023-02-01T00:00:00"/>
    <x v="3"/>
    <x v="2"/>
    <x v="1"/>
    <x v="5"/>
    <x v="22"/>
    <n v="0.17387831055969999"/>
    <n v="124.7111448086353"/>
    <n v="-0.2149249177151"/>
    <s v="Disminución"/>
    <n v="-4.18456499E-4"/>
    <n v="11.741090374850801"/>
  </r>
  <r>
    <n v="3939"/>
    <d v="2023-02-01T00:00:00"/>
    <x v="3"/>
    <x v="2"/>
    <x v="1"/>
    <x v="5"/>
    <x v="23"/>
    <n v="7.2639730162300006E-2"/>
    <n v="120.1416649531273"/>
    <n v="1.7030405762581999"/>
    <s v="Aumento"/>
    <n v="1.3092946268999999E-3"/>
    <n v="12.211646934493499"/>
  </r>
  <r>
    <n v="3940"/>
    <d v="2023-02-01T00:00:00"/>
    <x v="3"/>
    <x v="2"/>
    <x v="1"/>
    <x v="3"/>
    <x v="24"/>
    <n v="4.1426688398169995"/>
    <n v="124.2302491520196"/>
    <n v="-0.68601168966860004"/>
    <s v="Disminución"/>
    <n v="-3.1849830535599997E-2"/>
    <n v="7.7522754774295999"/>
  </r>
  <r>
    <n v="3941"/>
    <d v="2023-02-01T00:00:00"/>
    <x v="3"/>
    <x v="2"/>
    <x v="1"/>
    <x v="4"/>
    <x v="25"/>
    <n v="3.1516038535791"/>
    <n v="126.0099414073517"/>
    <n v="-0.98240688110539998"/>
    <s v="Disminución"/>
    <n v="-3.53015619426E-2"/>
    <n v="6.5732727630941001"/>
  </r>
  <r>
    <n v="3942"/>
    <d v="2023-02-01T00:00:00"/>
    <x v="3"/>
    <x v="2"/>
    <x v="1"/>
    <x v="5"/>
    <x v="26"/>
    <n v="0.71160970425869996"/>
    <n v="128.6357611589338"/>
    <n v="0.92338878251919998"/>
    <s v="Aumento"/>
    <n v="7.5036887427000001E-3"/>
    <n v="7.4568129996107002"/>
  </r>
  <r>
    <n v="3943"/>
    <d v="2023-02-01T00:00:00"/>
    <x v="3"/>
    <x v="2"/>
    <x v="1"/>
    <x v="5"/>
    <x v="27"/>
    <n v="0.36654191697209998"/>
    <n v="128.56285273371469"/>
    <n v="1.1774667946549999"/>
    <s v="Aumento"/>
    <n v="4.9134039776000003E-3"/>
    <n v="10.283492452269501"/>
  </r>
  <r>
    <n v="3944"/>
    <d v="2023-02-01T00:00:00"/>
    <x v="3"/>
    <x v="2"/>
    <x v="1"/>
    <x v="5"/>
    <x v="28"/>
    <n v="0.20764307277300001"/>
    <n v="130.3719456945287"/>
    <n v="0.4967843707299"/>
    <s v="Aumento"/>
    <n v="1.1989354768E-3"/>
    <n v="11.801332402721499"/>
  </r>
  <r>
    <n v="3945"/>
    <d v="2023-02-01T00:00:00"/>
    <x v="3"/>
    <x v="2"/>
    <x v="1"/>
    <x v="5"/>
    <x v="29"/>
    <n v="8.8910359409799994E-2"/>
    <n v="123.33726152416379"/>
    <n v="-1.7972315648210999"/>
    <s v="Disminución"/>
    <n v="-1.7980651862999999E-3"/>
    <n v="7.3188800961522"/>
  </r>
  <r>
    <n v="3946"/>
    <d v="2023-02-01T00:00:00"/>
    <x v="3"/>
    <x v="2"/>
    <x v="1"/>
    <x v="5"/>
    <x v="30"/>
    <n v="4.9351333637599998E-2"/>
    <n v="114.0879865032333"/>
    <n v="-0.61891448473849997"/>
    <s v="Disminución"/>
    <n v="-3.1415514609999998E-4"/>
    <n v="-0.65760278121119997"/>
  </r>
  <r>
    <n v="3947"/>
    <d v="2023-02-01T00:00:00"/>
    <x v="3"/>
    <x v="2"/>
    <x v="1"/>
    <x v="5"/>
    <x v="31"/>
    <n v="0.24020985206959999"/>
    <n v="124.9709063104829"/>
    <n v="-2.8063656718202998"/>
    <s v="Disminución"/>
    <n v="-7.7657719229999997E-3"/>
    <n v="8.1173633734707007"/>
  </r>
  <r>
    <n v="3948"/>
    <d v="2023-02-01T00:00:00"/>
    <x v="3"/>
    <x v="2"/>
    <x v="1"/>
    <x v="5"/>
    <x v="32"/>
    <n v="0.32496093974399998"/>
    <n v="119.87611796299529"/>
    <n v="-4.3380499118142"/>
    <s v="Disminución"/>
    <n v="-1.5826963684200002E-2"/>
    <n v="7.8158523036781"/>
  </r>
  <r>
    <n v="3949"/>
    <d v="2023-02-01T00:00:00"/>
    <x v="3"/>
    <x v="2"/>
    <x v="1"/>
    <x v="5"/>
    <x v="33"/>
    <n v="0.1045497217325"/>
    <n v="126.54560015784961"/>
    <n v="-0.99524158402600005"/>
    <s v="Disminución"/>
    <n v="-1.1915734975E-3"/>
    <n v="9.0640511050926005"/>
  </r>
  <r>
    <n v="3950"/>
    <d v="2023-02-01T00:00:00"/>
    <x v="3"/>
    <x v="2"/>
    <x v="1"/>
    <x v="5"/>
    <x v="34"/>
    <n v="0.51619458462839996"/>
    <n v="133.51436167774619"/>
    <n v="-2.3361768801918998"/>
    <s v="Disminución"/>
    <n v="-1.4770387433E-2"/>
    <n v="2.2181076086656"/>
  </r>
  <r>
    <n v="3951"/>
    <d v="2023-02-01T00:00:00"/>
    <x v="3"/>
    <x v="2"/>
    <x v="1"/>
    <x v="5"/>
    <x v="35"/>
    <n v="0.20611681197859999"/>
    <n v="105.5180088038895"/>
    <n v="-2.3985067560756002"/>
    <s v="Disminución"/>
    <n v="-4.7885380913999997E-3"/>
    <n v="-2.5464186220424998"/>
  </r>
  <r>
    <n v="3952"/>
    <d v="2023-02-01T00:00:00"/>
    <x v="3"/>
    <x v="2"/>
    <x v="1"/>
    <x v="5"/>
    <x v="36"/>
    <n v="0.15035551086109999"/>
    <n v="126.5553409722593"/>
    <n v="-0.8663377574851"/>
    <s v="Disminución"/>
    <n v="-1.4898562933000001E-3"/>
    <n v="4.6566896920787997"/>
  </r>
  <r>
    <n v="3953"/>
    <d v="2023-02-01T00:00:00"/>
    <x v="3"/>
    <x v="2"/>
    <x v="1"/>
    <x v="5"/>
    <x v="37"/>
    <n v="6.9601408212800003E-2"/>
    <n v="114.0373251342846"/>
    <n v="-0.62765901418769998"/>
    <s v="Disminución"/>
    <n v="-4.491607069E-4"/>
    <n v="0.70404116507650005"/>
  </r>
  <r>
    <n v="3954"/>
    <d v="2023-02-01T00:00:00"/>
    <x v="3"/>
    <x v="2"/>
    <x v="1"/>
    <x v="5"/>
    <x v="38"/>
    <n v="0.11555863730090001"/>
    <n v="129.5066931210645"/>
    <n v="-0.38862939179180001"/>
    <s v="Disminución"/>
    <n v="-5.2311817799999998E-4"/>
    <n v="16.991029698912701"/>
  </r>
  <r>
    <n v="3955"/>
    <d v="2023-02-01T00:00:00"/>
    <x v="3"/>
    <x v="2"/>
    <x v="1"/>
    <x v="4"/>
    <x v="39"/>
    <n v="0.28123592510279999"/>
    <n v="118.6188353228589"/>
    <n v="-0.75463725570160001"/>
    <s v="Disminución"/>
    <n v="-2.2726414826999999E-3"/>
    <n v="11.798638762553599"/>
  </r>
  <r>
    <n v="3956"/>
    <d v="2023-02-01T00:00:00"/>
    <x v="3"/>
    <x v="2"/>
    <x v="1"/>
    <x v="5"/>
    <x v="40"/>
    <n v="6.6386657723099998E-2"/>
    <n v="108.772665160339"/>
    <n v="-2.4258482036475999"/>
    <s v="Disminución"/>
    <n v="-1.6084511288000001E-3"/>
    <n v="4.4834333318006996"/>
  </r>
  <r>
    <n v="3957"/>
    <d v="2023-02-01T00:00:00"/>
    <x v="3"/>
    <x v="2"/>
    <x v="1"/>
    <x v="5"/>
    <x v="41"/>
    <n v="0.2148492673797"/>
    <n v="121.6612209750633"/>
    <n v="-0.28281216070080001"/>
    <s v="Disminución"/>
    <n v="-6.6419035400000004E-4"/>
    <n v="14.0036581135957"/>
  </r>
  <r>
    <n v="3958"/>
    <d v="2023-02-01T00:00:00"/>
    <x v="3"/>
    <x v="2"/>
    <x v="1"/>
    <x v="4"/>
    <x v="42"/>
    <n v="0.70982906113510003"/>
    <n v="118.55176396255"/>
    <n v="0.76506378636119998"/>
    <s v="Aumento"/>
    <n v="5.7243728896999996E-3"/>
    <n v="11.992362599957101"/>
  </r>
  <r>
    <n v="3959"/>
    <d v="2023-02-01T00:00:00"/>
    <x v="3"/>
    <x v="2"/>
    <x v="1"/>
    <x v="5"/>
    <x v="43"/>
    <n v="0.15498515272140001"/>
    <n v="118.1421507702124"/>
    <n v="2.5242361570746001"/>
    <s v="Aumento"/>
    <n v="4.0390280399999999E-3"/>
    <n v="10.436534608434799"/>
  </r>
  <r>
    <n v="3960"/>
    <d v="2023-02-01T00:00:00"/>
    <x v="3"/>
    <x v="2"/>
    <x v="1"/>
    <x v="5"/>
    <x v="44"/>
    <n v="0.28824278664179998"/>
    <n v="119.548780797549"/>
    <n v="0.69329553541090005"/>
    <s v="Aumento"/>
    <n v="2.1256898875000002E-3"/>
    <n v="13.781402730123601"/>
  </r>
  <r>
    <n v="3961"/>
    <d v="2023-02-01T00:00:00"/>
    <x v="3"/>
    <x v="2"/>
    <x v="1"/>
    <x v="5"/>
    <x v="45"/>
    <n v="0.12801515894730001"/>
    <n v="116.46164977490859"/>
    <n v="-1.4427072801894001"/>
    <s v="Disminución"/>
    <n v="-1.9552948413999998E-3"/>
    <n v="7.6879768224056004"/>
  </r>
  <r>
    <n v="3962"/>
    <d v="2023-02-01T00:00:00"/>
    <x v="3"/>
    <x v="2"/>
    <x v="1"/>
    <x v="5"/>
    <x v="46"/>
    <n v="0.13858596282460001"/>
    <n v="118.86685613625301"/>
    <n v="1.0371000068544001"/>
    <s v="Aumento"/>
    <n v="1.5149498037E-3"/>
    <n v="14.154834778767601"/>
  </r>
  <r>
    <n v="3963"/>
    <d v="2023-02-01T00:00:00"/>
    <x v="3"/>
    <x v="2"/>
    <x v="1"/>
    <x v="3"/>
    <x v="47"/>
    <n v="1.0798141949035001"/>
    <n v="110.52921165708391"/>
    <n v="-1.4810298496714001"/>
    <s v="Disminución"/>
    <n v="-1.60749085815E-2"/>
    <n v="2.3747571753732002"/>
  </r>
  <r>
    <n v="3964"/>
    <d v="2023-02-01T00:00:00"/>
    <x v="3"/>
    <x v="2"/>
    <x v="1"/>
    <x v="4"/>
    <x v="48"/>
    <n v="0.31387435706920003"/>
    <n v="113.58037149951799"/>
    <n v="-1.7132147251523999"/>
    <s v="Disminución"/>
    <n v="-5.5674233639999996E-3"/>
    <n v="0.22619046461780001"/>
  </r>
  <r>
    <n v="3965"/>
    <d v="2023-02-01T00:00:00"/>
    <x v="3"/>
    <x v="2"/>
    <x v="1"/>
    <x v="5"/>
    <x v="49"/>
    <n v="0.31387435706920003"/>
    <n v="113.58037149951799"/>
    <n v="-1.7132147251523999"/>
    <s v="Disminución"/>
    <n v="-5.5674233639999996E-3"/>
    <n v="0.22619046461780001"/>
  </r>
  <r>
    <n v="3966"/>
    <d v="2023-02-01T00:00:00"/>
    <x v="3"/>
    <x v="2"/>
    <x v="1"/>
    <x v="4"/>
    <x v="50"/>
    <n v="0.76593983783429997"/>
    <n v="109.2788773794373"/>
    <n v="-1.3818041690634999"/>
    <s v="Disminución"/>
    <n v="-1.0507485217499999E-2"/>
    <n v="3.3181059569215998"/>
  </r>
  <r>
    <n v="3967"/>
    <d v="2023-02-01T00:00:00"/>
    <x v="3"/>
    <x v="2"/>
    <x v="1"/>
    <x v="5"/>
    <x v="51"/>
    <n v="0.71577441957249999"/>
    <n v="110.024750616212"/>
    <n v="-0.92044775510029997"/>
    <s v="Disminución"/>
    <n v="-6.5548103777999999E-3"/>
    <n v="3.6210759475018"/>
  </r>
  <r>
    <n v="3968"/>
    <d v="2023-02-01T00:00:00"/>
    <x v="3"/>
    <x v="2"/>
    <x v="1"/>
    <x v="5"/>
    <x v="52"/>
    <n v="5.0165418261800002E-2"/>
    <n v="98.636546434623"/>
    <n v="-8.1861298512177996"/>
    <s v="Disminución"/>
    <n v="-3.9526748397000003E-3"/>
    <n v="-1.2759749602166"/>
  </r>
  <r>
    <n v="3969"/>
    <d v="2023-02-01T00:00:00"/>
    <x v="3"/>
    <x v="2"/>
    <x v="1"/>
    <x v="3"/>
    <x v="53"/>
    <n v="3.4294267498338997"/>
    <n v="125.53557028756281"/>
    <n v="0.67124489645910002"/>
    <s v="Aumento"/>
    <n v="2.5718305286800001E-2"/>
    <n v="19.807877860853502"/>
  </r>
  <r>
    <n v="3970"/>
    <d v="2023-02-01T00:00:00"/>
    <x v="3"/>
    <x v="2"/>
    <x v="1"/>
    <x v="4"/>
    <x v="54"/>
    <n v="0.86159499987739996"/>
    <n v="121.8916354679283"/>
    <n v="0.90037966129489999"/>
    <s v="Aumento"/>
    <n v="8.3963089143000002E-3"/>
    <n v="12.5699261885804"/>
  </r>
  <r>
    <n v="3971"/>
    <d v="2023-02-01T00:00:00"/>
    <x v="3"/>
    <x v="2"/>
    <x v="1"/>
    <x v="5"/>
    <x v="54"/>
    <n v="0.86159499987739996"/>
    <n v="121.8916354679283"/>
    <n v="0.90037966129489999"/>
    <s v="Aumento"/>
    <n v="8.3963089143000002E-3"/>
    <n v="12.5699261885804"/>
  </r>
  <r>
    <n v="3972"/>
    <d v="2023-02-01T00:00:00"/>
    <x v="3"/>
    <x v="2"/>
    <x v="1"/>
    <x v="4"/>
    <x v="55"/>
    <n v="0.33257486107350004"/>
    <n v="124.37747930781229"/>
    <n v="-0.16029817193340001"/>
    <s v="Disminución"/>
    <n v="-5.9502460170000003E-4"/>
    <n v="16.323778058310499"/>
  </r>
  <r>
    <n v="3973"/>
    <d v="2023-02-01T00:00:00"/>
    <x v="3"/>
    <x v="2"/>
    <x v="1"/>
    <x v="5"/>
    <x v="56"/>
    <n v="0.25565561600980002"/>
    <n v="119.97893890941739"/>
    <n v="0.25727083993979999"/>
    <s v="Aumento"/>
    <n v="7.0520194099999995E-4"/>
    <n v="13.036320802964401"/>
  </r>
  <r>
    <n v="3974"/>
    <d v="2023-02-01T00:00:00"/>
    <x v="3"/>
    <x v="2"/>
    <x v="1"/>
    <x v="5"/>
    <x v="57"/>
    <n v="7.6919245063700001E-2"/>
    <n v="138.9968577762875"/>
    <n v="-1.3391992852371"/>
    <s v="Disminución"/>
    <n v="-1.3002265427E-3"/>
    <n v="26.9131202196813"/>
  </r>
  <r>
    <n v="3975"/>
    <d v="2023-02-01T00:00:00"/>
    <x v="3"/>
    <x v="2"/>
    <x v="1"/>
    <x v="4"/>
    <x v="58"/>
    <n v="0.85538278000989998"/>
    <n v="123.4473704630291"/>
    <n v="1.8157858331993"/>
    <s v="Aumento"/>
    <n v="1.6872145468500001E-2"/>
    <n v="18.2198235880421"/>
  </r>
  <r>
    <n v="3976"/>
    <d v="2023-02-01T00:00:00"/>
    <x v="3"/>
    <x v="2"/>
    <x v="1"/>
    <x v="5"/>
    <x v="59"/>
    <n v="0.61042839211139999"/>
    <n v="124.18488345631209"/>
    <n v="1.5939549887944"/>
    <s v="Aumento"/>
    <n v="1.0655899206800001E-2"/>
    <n v="17.711199887143401"/>
  </r>
  <r>
    <n v="3977"/>
    <d v="2023-02-01T00:00:00"/>
    <x v="3"/>
    <x v="2"/>
    <x v="1"/>
    <x v="5"/>
    <x v="60"/>
    <n v="6.4204870222500002E-2"/>
    <n v="116.8282215977448"/>
    <n v="7.0905029647699999E-2"/>
    <s v="Aumento"/>
    <n v="4.7617151499999999E-5"/>
    <n v="16.083451286217901"/>
  </r>
  <r>
    <n v="3978"/>
    <d v="2023-02-01T00:00:00"/>
    <x v="3"/>
    <x v="2"/>
    <x v="1"/>
    <x v="5"/>
    <x v="61"/>
    <n v="8.9291851573600006E-2"/>
    <n v="123.9290992417224"/>
    <n v="4.7225980719587"/>
    <s v="Aumento"/>
    <n v="4.470994729E-3"/>
    <n v="25.142670168618899"/>
  </r>
  <r>
    <n v="3979"/>
    <d v="2023-02-01T00:00:00"/>
    <x v="3"/>
    <x v="2"/>
    <x v="1"/>
    <x v="5"/>
    <x v="62"/>
    <n v="9.1457666102399998E-2"/>
    <n v="122.7013233104433"/>
    <n v="1.7174809903252"/>
    <s v="Aumento"/>
    <n v="1.6976343811E-3"/>
    <n v="16.695764666425799"/>
  </r>
  <r>
    <n v="3980"/>
    <d v="2023-02-01T00:00:00"/>
    <x v="3"/>
    <x v="2"/>
    <x v="1"/>
    <x v="4"/>
    <x v="63"/>
    <n v="0.52218998393439997"/>
    <n v="119.19081038357361"/>
    <n v="0.2609582398552"/>
    <s v="Aumento"/>
    <n v="1.4514060602000001E-3"/>
    <n v="12.561631339979099"/>
  </r>
  <r>
    <n v="3981"/>
    <d v="2023-02-01T00:00:00"/>
    <x v="3"/>
    <x v="2"/>
    <x v="1"/>
    <x v="5"/>
    <x v="64"/>
    <n v="0.26871198333739998"/>
    <n v="114.46762996663701"/>
    <n v="0.11830118362939999"/>
    <s v="Aumento"/>
    <n v="3.256295448E-4"/>
    <n v="10.5926484395054"/>
  </r>
  <r>
    <n v="3982"/>
    <d v="2023-02-01T00:00:00"/>
    <x v="3"/>
    <x v="2"/>
    <x v="1"/>
    <x v="5"/>
    <x v="65"/>
    <n v="0.25347800059699999"/>
    <n v="124.1978531032819"/>
    <n v="0.40073405642319998"/>
    <s v="Aumento"/>
    <n v="1.1257765154E-3"/>
    <n v="14.554334346107099"/>
  </r>
  <r>
    <n v="3983"/>
    <d v="2023-02-01T00:00:00"/>
    <x v="3"/>
    <x v="2"/>
    <x v="1"/>
    <x v="4"/>
    <x v="66"/>
    <n v="5.7990640037200003E-2"/>
    <n v="125.9921468372445"/>
    <n v="0.73892058807920002"/>
    <s v="Aumento"/>
    <n v="4.8015373449999997E-4"/>
    <n v="13.724447725290499"/>
  </r>
  <r>
    <n v="3984"/>
    <d v="2023-02-01T00:00:00"/>
    <x v="3"/>
    <x v="2"/>
    <x v="1"/>
    <x v="5"/>
    <x v="67"/>
    <n v="5.7990640037200003E-2"/>
    <n v="125.9921468372445"/>
    <n v="0.73892058807920002"/>
    <s v="Aumento"/>
    <n v="4.8015373449999997E-4"/>
    <n v="13.724447725290499"/>
  </r>
  <r>
    <n v="3985"/>
    <d v="2023-02-01T00:00:00"/>
    <x v="3"/>
    <x v="2"/>
    <x v="1"/>
    <x v="4"/>
    <x v="68"/>
    <n v="0.64902722907739996"/>
    <n v="139.47361193733661"/>
    <n v="-1.5656125272835"/>
    <s v="Disminución"/>
    <n v="-1.2899440351399999E-2"/>
    <n v="41.928541384042397"/>
  </r>
  <r>
    <n v="3986"/>
    <d v="2023-02-01T00:00:00"/>
    <x v="3"/>
    <x v="2"/>
    <x v="1"/>
    <x v="5"/>
    <x v="68"/>
    <n v="0.64902722907739996"/>
    <n v="139.47361193733661"/>
    <n v="-1.5656125272835"/>
    <s v="Disminución"/>
    <n v="-1.2899440351399999E-2"/>
    <n v="41.928541384042397"/>
  </r>
  <r>
    <n v="3987"/>
    <d v="2023-02-01T00:00:00"/>
    <x v="3"/>
    <x v="2"/>
    <x v="1"/>
    <x v="4"/>
    <x v="69"/>
    <n v="0.15066625582410001"/>
    <n v="122.55867606548151"/>
    <n v="7.8296497966915002"/>
    <s v="Aumento"/>
    <n v="1.2012756062499999E-2"/>
    <n v="17.886379850354601"/>
  </r>
  <r>
    <n v="3988"/>
    <d v="2023-02-01T00:00:00"/>
    <x v="3"/>
    <x v="2"/>
    <x v="1"/>
    <x v="5"/>
    <x v="70"/>
    <n v="0.15066625582410001"/>
    <n v="122.55867606548151"/>
    <n v="7.8296497966915002"/>
    <s v="Aumento"/>
    <n v="1.2012756062499999E-2"/>
    <n v="17.886379850354601"/>
  </r>
  <r>
    <n v="3989"/>
    <d v="2023-02-01T00:00:00"/>
    <x v="3"/>
    <x v="2"/>
    <x v="1"/>
    <x v="3"/>
    <x v="71"/>
    <n v="0.65859621853619998"/>
    <n v="197.22337292849659"/>
    <n v="1.6171603793803999"/>
    <s v="Aumento"/>
    <n v="1.8520048139899999E-2"/>
    <n v="38.692711156744501"/>
  </r>
  <r>
    <n v="3990"/>
    <d v="2023-02-01T00:00:00"/>
    <x v="3"/>
    <x v="2"/>
    <x v="1"/>
    <x v="4"/>
    <x v="72"/>
    <n v="0.40807757931869998"/>
    <n v="240.27822542358371"/>
    <n v="1.4481377879156001"/>
    <s v="Aumento"/>
    <n v="1.254011201E-2"/>
    <n v="49.789982904088298"/>
  </r>
  <r>
    <n v="3991"/>
    <d v="2023-02-01T00:00:00"/>
    <x v="3"/>
    <x v="2"/>
    <x v="1"/>
    <x v="5"/>
    <x v="73"/>
    <n v="0.40807757931869998"/>
    <n v="240.27822542358371"/>
    <n v="1.4481377879156001"/>
    <s v="Aumento"/>
    <n v="1.254011201E-2"/>
    <n v="49.789982904088298"/>
  </r>
  <r>
    <n v="3992"/>
    <d v="2023-02-01T00:00:00"/>
    <x v="3"/>
    <x v="2"/>
    <x v="1"/>
    <x v="4"/>
    <x v="74"/>
    <n v="8.3534356096199996E-2"/>
    <n v="140.51588011750741"/>
    <n v="7.3523326437409002"/>
    <s v="Aumento"/>
    <n v="7.2024899026000002E-3"/>
    <n v="21.704543778487999"/>
  </r>
  <r>
    <n v="3993"/>
    <d v="2023-02-01T00:00:00"/>
    <x v="3"/>
    <x v="2"/>
    <x v="1"/>
    <x v="5"/>
    <x v="74"/>
    <n v="8.3534356096199996E-2"/>
    <n v="140.51588011750741"/>
    <n v="7.3523326437409002"/>
    <s v="Aumento"/>
    <n v="7.2024899026000002E-3"/>
    <n v="21.704543778487999"/>
  </r>
  <r>
    <n v="3994"/>
    <d v="2023-02-01T00:00:00"/>
    <x v="3"/>
    <x v="2"/>
    <x v="1"/>
    <x v="4"/>
    <x v="75"/>
    <n v="0.16698428312130001"/>
    <n v="120.37364883200129"/>
    <n v="-0.67428606586569995"/>
    <s v="Disminución"/>
    <n v="-1.2225537727E-3"/>
    <n v="8.3635114378477002"/>
  </r>
  <r>
    <n v="3995"/>
    <d v="2023-02-01T00:00:00"/>
    <x v="3"/>
    <x v="2"/>
    <x v="1"/>
    <x v="5"/>
    <x v="75"/>
    <n v="0.16698428312130001"/>
    <n v="120.37364883200129"/>
    <n v="-0.67428606586569995"/>
    <s v="Disminución"/>
    <n v="-1.2225537727E-3"/>
    <n v="8.3635114378477002"/>
  </r>
  <r>
    <n v="3996"/>
    <d v="2023-02-01T00:00:00"/>
    <x v="3"/>
    <x v="2"/>
    <x v="1"/>
    <x v="3"/>
    <x v="76"/>
    <n v="1.7040968377103001"/>
    <n v="98.442005686723803"/>
    <n v="-9.5654870891447992"/>
    <s v="Disminución"/>
    <n v="-0.15897398795959999"/>
    <n v="-0.1736835107743"/>
  </r>
  <r>
    <n v="3997"/>
    <d v="2023-02-01T00:00:00"/>
    <x v="3"/>
    <x v="2"/>
    <x v="1"/>
    <x v="4"/>
    <x v="77"/>
    <n v="0.68890044088899993"/>
    <n v="101.7596658097978"/>
    <n v="-14.1504837135759"/>
    <s v="Disminución"/>
    <n v="-0.1035247109998"/>
    <n v="-1.4854688612177001"/>
  </r>
  <r>
    <n v="3998"/>
    <d v="2023-02-01T00:00:00"/>
    <x v="3"/>
    <x v="2"/>
    <x v="1"/>
    <x v="5"/>
    <x v="78"/>
    <n v="0.18205602486819999"/>
    <n v="120.71749798623129"/>
    <n v="-33.255294008477698"/>
    <s v="Disminución"/>
    <n v="-9.81064831153E-2"/>
    <n v="18.379316314082701"/>
  </r>
  <r>
    <n v="3999"/>
    <d v="2023-02-01T00:00:00"/>
    <x v="3"/>
    <x v="2"/>
    <x v="1"/>
    <x v="5"/>
    <x v="79"/>
    <n v="0.2034534948183"/>
    <n v="87.948881433422102"/>
    <n v="-1.6326846744137"/>
    <s v="Disminución"/>
    <n v="-2.6608808679000001E-3"/>
    <n v="-24.4450868385285"/>
  </r>
  <r>
    <n v="4000"/>
    <d v="2023-02-01T00:00:00"/>
    <x v="3"/>
    <x v="2"/>
    <x v="1"/>
    <x v="5"/>
    <x v="80"/>
    <n v="0.15780091205069999"/>
    <n v="100.7852146584889"/>
    <n v="-1.8199714707862999"/>
    <s v="Disminución"/>
    <n v="-2.6413516212999998E-3"/>
    <n v="2.7631848948162001"/>
  </r>
  <r>
    <n v="4001"/>
    <d v="2023-02-01T00:00:00"/>
    <x v="3"/>
    <x v="2"/>
    <x v="1"/>
    <x v="5"/>
    <x v="81"/>
    <n v="0.14559000915180001"/>
    <n v="98.409395135177803"/>
    <n v="-9.0282148807599993E-2"/>
    <s v="Disminución"/>
    <n v="-1.159953953E-4"/>
    <n v="6.6425918770488002"/>
  </r>
  <r>
    <n v="4002"/>
    <d v="2023-02-01T00:00:00"/>
    <x v="3"/>
    <x v="2"/>
    <x v="1"/>
    <x v="4"/>
    <x v="82"/>
    <n v="0.21776597557249999"/>
    <n v="98.555990121563099"/>
    <n v="4.5791838699767"/>
    <s v="Aumento"/>
    <n v="8.4196559088000004E-3"/>
    <n v="-4.3054925568774003"/>
  </r>
  <r>
    <n v="4003"/>
    <d v="2023-02-01T00:00:00"/>
    <x v="3"/>
    <x v="2"/>
    <x v="1"/>
    <x v="5"/>
    <x v="83"/>
    <n v="8.8832571525000001E-2"/>
    <n v="113.6016355344902"/>
    <n v="8.0208561941393004"/>
    <s v="Aumento"/>
    <n v="6.7134907004000001E-3"/>
    <n v="-3.8312920442255001"/>
  </r>
  <r>
    <n v="4004"/>
    <d v="2023-02-01T00:00:00"/>
    <x v="3"/>
    <x v="2"/>
    <x v="1"/>
    <x v="5"/>
    <x v="84"/>
    <n v="0.12893340404750001"/>
    <n v="88.189837283534899"/>
    <n v="1.7033100964917001"/>
    <s v="Aumento"/>
    <n v="1.7061652083E-3"/>
    <n v="-4.7224499198291996"/>
  </r>
  <r>
    <n v="4005"/>
    <d v="2023-02-01T00:00:00"/>
    <x v="3"/>
    <x v="2"/>
    <x v="1"/>
    <x v="4"/>
    <x v="85"/>
    <n v="0.2796545963182"/>
    <n v="109.5693330792035"/>
    <n v="-8.2513102197398993"/>
    <s v="Disminución"/>
    <n v="-2.46895106896E-2"/>
    <n v="2.4233686307736"/>
  </r>
  <r>
    <n v="4006"/>
    <d v="2023-02-01T00:00:00"/>
    <x v="3"/>
    <x v="2"/>
    <x v="1"/>
    <x v="5"/>
    <x v="86"/>
    <n v="0.2796545963182"/>
    <n v="109.5693330792035"/>
    <n v="-8.2513102197398993"/>
    <s v="Disminución"/>
    <n v="-2.46895106896E-2"/>
    <n v="2.4233686307736"/>
  </r>
  <r>
    <n v="4007"/>
    <d v="2023-02-01T00:00:00"/>
    <x v="3"/>
    <x v="2"/>
    <x v="1"/>
    <x v="4"/>
    <x v="87"/>
    <n v="0.12949218509429999"/>
    <n v="72.591983731950194"/>
    <n v="0.84539297944140002"/>
    <s v="Aumento"/>
    <n v="7.0601390870000003E-4"/>
    <n v="-5.5071443849491999"/>
  </r>
  <r>
    <n v="4008"/>
    <d v="2023-02-01T00:00:00"/>
    <x v="3"/>
    <x v="2"/>
    <x v="1"/>
    <x v="5"/>
    <x v="88"/>
    <n v="0.12949218509429999"/>
    <n v="72.591983731950194"/>
    <n v="0.84539297944140002"/>
    <s v="Aumento"/>
    <n v="7.0601390870000003E-4"/>
    <n v="-5.5071443849491999"/>
  </r>
  <r>
    <n v="4009"/>
    <d v="2023-02-01T00:00:00"/>
    <x v="3"/>
    <x v="2"/>
    <x v="1"/>
    <x v="4"/>
    <x v="89"/>
    <n v="0.26358346560019996"/>
    <n v="86.483233178418601"/>
    <n v="-16.935662457020399"/>
    <s v="Disminución"/>
    <n v="-4.1640517988000003E-2"/>
    <n v="2.4870915191703"/>
  </r>
  <r>
    <n v="4010"/>
    <d v="2023-02-01T00:00:00"/>
    <x v="3"/>
    <x v="2"/>
    <x v="1"/>
    <x v="5"/>
    <x v="90"/>
    <n v="0.16100487492609999"/>
    <n v="82.718239703199103"/>
    <n v="-28.416644678396199"/>
    <s v="Disminución"/>
    <n v="-4.7367396417499999E-2"/>
    <n v="12.1956412094877"/>
  </r>
  <r>
    <n v="4011"/>
    <d v="2023-02-01T00:00:00"/>
    <x v="3"/>
    <x v="2"/>
    <x v="1"/>
    <x v="5"/>
    <x v="91"/>
    <n v="0.1025785906741"/>
    <n v="92.392675875883398"/>
    <n v="7.2322003649006001"/>
    <s v="Aumento"/>
    <n v="5.7268784296E-3"/>
    <n v="-8.6239960575994008"/>
  </r>
  <r>
    <n v="4012"/>
    <d v="2023-02-01T00:00:00"/>
    <x v="3"/>
    <x v="2"/>
    <x v="1"/>
    <x v="4"/>
    <x v="92"/>
    <n v="0.1247001742361"/>
    <n v="107.08147097311731"/>
    <n v="1.4888671395041"/>
    <s v="Aumento"/>
    <n v="1.7550819003999999E-3"/>
    <n v="8.0993221256113994"/>
  </r>
  <r>
    <n v="4013"/>
    <d v="2023-02-01T00:00:00"/>
    <x v="3"/>
    <x v="2"/>
    <x v="1"/>
    <x v="5"/>
    <x v="93"/>
    <n v="0.1247001742361"/>
    <n v="107.08147097311731"/>
    <n v="1.4888671395041"/>
    <s v="Aumento"/>
    <n v="1.7550819003999999E-3"/>
    <n v="8.0993221256113994"/>
  </r>
  <r>
    <n v="4014"/>
    <d v="2023-02-01T00:00:00"/>
    <x v="3"/>
    <x v="2"/>
    <x v="1"/>
    <x v="3"/>
    <x v="94"/>
    <n v="3.9056444085678006"/>
    <n v="106.0691613298373"/>
    <n v="-7.4795477144316997"/>
    <s v="Disminución"/>
    <n v="-0.30005293814130002"/>
    <n v="29.595765605232"/>
  </r>
  <r>
    <n v="4015"/>
    <d v="2023-02-01T00:00:00"/>
    <x v="3"/>
    <x v="2"/>
    <x v="1"/>
    <x v="4"/>
    <x v="95"/>
    <n v="0.37946593778779997"/>
    <n v="93.506278642030097"/>
    <n v="-9.4952408073321006"/>
    <s v="Disminución"/>
    <n v="-3.3352362032400003E-2"/>
    <n v="-0.72989366791959998"/>
  </r>
  <r>
    <n v="4016"/>
    <d v="2023-02-01T00:00:00"/>
    <x v="3"/>
    <x v="2"/>
    <x v="1"/>
    <x v="5"/>
    <x v="96"/>
    <n v="0.1152998753929"/>
    <n v="105.2533399025716"/>
    <n v="0.82404146254770005"/>
    <s v="Aumento"/>
    <n v="8.8864467910000004E-4"/>
    <n v="10.521510074909999"/>
  </r>
  <r>
    <n v="4017"/>
    <d v="2023-02-01T00:00:00"/>
    <x v="3"/>
    <x v="2"/>
    <x v="1"/>
    <x v="5"/>
    <x v="97"/>
    <n v="6.7919813353E-2"/>
    <n v="114.80630343674871"/>
    <n v="-19.912143785646499"/>
    <s v="Disminución"/>
    <n v="-1.7369688382600001E-2"/>
    <n v="-18.3300560178788"/>
  </r>
  <r>
    <n v="4018"/>
    <d v="2023-02-01T00:00:00"/>
    <x v="3"/>
    <x v="2"/>
    <x v="1"/>
    <x v="5"/>
    <x v="98"/>
    <n v="0.13267626599749999"/>
    <n v="88.958272189078102"/>
    <n v="-2.5787054534182001"/>
    <s v="Disminución"/>
    <n v="-2.7990192204000001E-3"/>
    <n v="4.8717885772951002"/>
  </r>
  <r>
    <n v="4019"/>
    <d v="2023-02-01T00:00:00"/>
    <x v="3"/>
    <x v="2"/>
    <x v="1"/>
    <x v="5"/>
    <x v="99"/>
    <n v="6.3569983044399994E-2"/>
    <n v="58.9346807134987"/>
    <n v="-29.539794689076999"/>
    <s v="Disminución"/>
    <n v="-1.40722991086E-2"/>
    <n v="-5.4123880978142003"/>
  </r>
  <r>
    <n v="4020"/>
    <d v="2023-02-01T00:00:00"/>
    <x v="3"/>
    <x v="2"/>
    <x v="1"/>
    <x v="4"/>
    <x v="100"/>
    <n v="1.0304032305385999"/>
    <n v="68.532336055680005"/>
    <n v="-25.730799579363801"/>
    <s v="Disminución"/>
    <n v="-0.21919252515650001"/>
    <n v="18.4254766095777"/>
  </r>
  <r>
    <n v="4021"/>
    <d v="2023-02-01T00:00:00"/>
    <x v="3"/>
    <x v="2"/>
    <x v="1"/>
    <x v="5"/>
    <x v="101"/>
    <n v="0.70415463637810005"/>
    <n v="50.873827000361402"/>
    <n v="-36.371664808017499"/>
    <s v="Disminución"/>
    <n v="-0.18346512897299999"/>
    <n v="17.5435920209686"/>
  </r>
  <r>
    <n v="4022"/>
    <d v="2023-02-01T00:00:00"/>
    <x v="3"/>
    <x v="2"/>
    <x v="1"/>
    <x v="5"/>
    <x v="102"/>
    <n v="5.6021875585399998E-2"/>
    <n v="102.7406340992186"/>
    <n v="14.4794980121669"/>
    <s v="Aumento"/>
    <n v="6.5223505167000002E-3"/>
    <n v="-1.5182305364023001"/>
  </r>
  <r>
    <n v="4023"/>
    <d v="2023-02-01T00:00:00"/>
    <x v="3"/>
    <x v="2"/>
    <x v="1"/>
    <x v="5"/>
    <x v="103"/>
    <n v="0.17562211629060001"/>
    <n v="105.99273171366811"/>
    <n v="-19.0679962881546"/>
    <s v="Disminución"/>
    <n v="-3.9293301091000002E-2"/>
    <n v="31.0257631340172"/>
  </r>
  <r>
    <n v="4024"/>
    <d v="2023-02-01T00:00:00"/>
    <x v="3"/>
    <x v="2"/>
    <x v="1"/>
    <x v="5"/>
    <x v="104"/>
    <n v="9.4604602284500003E-2"/>
    <n v="110.1691480942644"/>
    <n v="-3.0688971466021999"/>
    <s v="Disminución"/>
    <n v="-2.9564456093E-3"/>
    <n v="14.5168063786584"/>
  </r>
  <r>
    <n v="4025"/>
    <d v="2023-02-01T00:00:00"/>
    <x v="3"/>
    <x v="2"/>
    <x v="1"/>
    <x v="4"/>
    <x v="105"/>
    <n v="5.5460241131899998E-2"/>
    <n v="85.076681565607103"/>
    <n v="0.43248740432400001"/>
    <s v="Aumento"/>
    <n v="1.8204132950000001E-4"/>
    <n v="-17.232847978868001"/>
  </r>
  <r>
    <n v="4026"/>
    <d v="2023-02-01T00:00:00"/>
    <x v="3"/>
    <x v="2"/>
    <x v="1"/>
    <x v="5"/>
    <x v="106"/>
    <n v="5.5460241131899998E-2"/>
    <n v="85.076681565607103"/>
    <n v="0.43248740432400001"/>
    <s v="Aumento"/>
    <n v="1.8204132950000001E-4"/>
    <n v="-17.232847978868001"/>
  </r>
  <r>
    <n v="4027"/>
    <d v="2023-02-01T00:00:00"/>
    <x v="3"/>
    <x v="2"/>
    <x v="1"/>
    <x v="4"/>
    <x v="107"/>
    <n v="0.74279784308719998"/>
    <n v="95.441712224621696"/>
    <n v="-7.5623892077094004"/>
    <s v="Disminución"/>
    <n v="-5.1963408185399997E-2"/>
    <n v="61.584596365178498"/>
  </r>
  <r>
    <n v="4028"/>
    <d v="2023-02-01T00:00:00"/>
    <x v="3"/>
    <x v="2"/>
    <x v="1"/>
    <x v="5"/>
    <x v="108"/>
    <n v="0.57458395819499997"/>
    <n v="92.430665544781704"/>
    <n v="-4.1441763197404997"/>
    <s v="Disminución"/>
    <n v="-2.0571585120699998E-2"/>
    <n v="96.533388309320699"/>
  </r>
  <r>
    <n v="4029"/>
    <d v="2023-02-01T00:00:00"/>
    <x v="3"/>
    <x v="2"/>
    <x v="1"/>
    <x v="5"/>
    <x v="109"/>
    <n v="6.0451632985800002E-2"/>
    <n v="107.7826736095266"/>
    <n v="1.0181320591991001"/>
    <s v="Aumento"/>
    <n v="5.8835605489999997E-4"/>
    <n v="2.1761812870637001"/>
  </r>
  <r>
    <n v="4030"/>
    <d v="2023-02-01T00:00:00"/>
    <x v="3"/>
    <x v="2"/>
    <x v="1"/>
    <x v="5"/>
    <x v="110"/>
    <n v="0.1077622519064"/>
    <n v="104.57355416251001"/>
    <n v="-24.055325221260102"/>
    <s v="Disminución"/>
    <n v="-3.1980179119499998E-2"/>
    <n v="7.5876930331308001"/>
  </r>
  <r>
    <n v="4031"/>
    <d v="2023-02-01T00:00:00"/>
    <x v="3"/>
    <x v="2"/>
    <x v="1"/>
    <x v="4"/>
    <x v="111"/>
    <n v="0.7192082736144999"/>
    <n v="138.15107298312819"/>
    <n v="-1.7865650678156"/>
    <s v="Disminución"/>
    <n v="-1.6193298947400001E-2"/>
    <n v="51.733709720653202"/>
  </r>
  <r>
    <n v="4032"/>
    <d v="2023-02-01T00:00:00"/>
    <x v="3"/>
    <x v="2"/>
    <x v="1"/>
    <x v="5"/>
    <x v="112"/>
    <n v="0.50244288063919995"/>
    <n v="141.39116336170619"/>
    <n v="-2.6950157411008"/>
    <s v="Disminución"/>
    <n v="-1.7628430301799999E-2"/>
    <n v="87.865781125259801"/>
  </r>
  <r>
    <n v="4033"/>
    <d v="2023-02-01T00:00:00"/>
    <x v="3"/>
    <x v="2"/>
    <x v="1"/>
    <x v="5"/>
    <x v="113"/>
    <n v="6.3964354986400004E-2"/>
    <n v="126.4743931330875"/>
    <n v="1.1532788052634"/>
    <s v="Aumento"/>
    <n v="8.2636789049999996E-4"/>
    <n v="0.44268356495069999"/>
  </r>
  <r>
    <n v="4034"/>
    <d v="2023-02-01T00:00:00"/>
    <x v="3"/>
    <x v="2"/>
    <x v="1"/>
    <x v="5"/>
    <x v="114"/>
    <n v="0.15280103798889999"/>
    <n v="132.38495345966271"/>
    <n v="0.33702834185609998"/>
    <s v="Aumento"/>
    <n v="6.0876346380000005E-4"/>
    <n v="3.1343672771739999"/>
  </r>
  <r>
    <n v="4035"/>
    <d v="2023-02-01T00:00:00"/>
    <x v="3"/>
    <x v="2"/>
    <x v="1"/>
    <x v="4"/>
    <x v="115"/>
    <n v="0.53279153732710005"/>
    <n v="148.1509636167292"/>
    <n v="2.7845841510526999"/>
    <s v="Aumento"/>
    <n v="1.91589904602E-2"/>
    <n v="29.1778984531893"/>
  </r>
  <r>
    <n v="4036"/>
    <d v="2023-02-01T00:00:00"/>
    <x v="3"/>
    <x v="2"/>
    <x v="1"/>
    <x v="5"/>
    <x v="116"/>
    <n v="0.53279153732710005"/>
    <n v="148.1509636167292"/>
    <n v="2.7845841510526999"/>
    <s v="Aumento"/>
    <n v="1.91589904602E-2"/>
    <n v="29.1778984531893"/>
  </r>
  <r>
    <n v="4037"/>
    <d v="2023-02-01T00:00:00"/>
    <x v="3"/>
    <x v="2"/>
    <x v="1"/>
    <x v="4"/>
    <x v="117"/>
    <n v="0.44551734508069996"/>
    <n v="121.8017517636433"/>
    <n v="0.269684540413"/>
    <s v="Aumento"/>
    <n v="1.3076243907E-3"/>
    <n v="12.752352860115799"/>
  </r>
  <r>
    <n v="4038"/>
    <d v="2023-02-01T00:00:00"/>
    <x v="3"/>
    <x v="2"/>
    <x v="1"/>
    <x v="5"/>
    <x v="118"/>
    <n v="0.12145633917280001"/>
    <n v="132.59486482305829"/>
    <n v="0.30167636617830001"/>
    <s v="Aumento"/>
    <n v="4.3396873990000001E-4"/>
    <n v="22.009535112890799"/>
  </r>
  <r>
    <n v="4039"/>
    <d v="2023-02-01T00:00:00"/>
    <x v="3"/>
    <x v="2"/>
    <x v="1"/>
    <x v="5"/>
    <x v="119"/>
    <n v="0.1341442937898"/>
    <n v="120.62354348081671"/>
    <n v="-0.38083957809489999"/>
    <s v="Disminución"/>
    <n v="-5.5421967919999995E-4"/>
    <n v="13.928270240287"/>
  </r>
  <r>
    <n v="4040"/>
    <d v="2023-02-01T00:00:00"/>
    <x v="3"/>
    <x v="2"/>
    <x v="1"/>
    <x v="5"/>
    <x v="120"/>
    <n v="0.18991671211809999"/>
    <n v="115.73150091746849"/>
    <n v="0.73039467525690005"/>
    <s v="Aumento"/>
    <n v="1.4278753300000001E-3"/>
    <n v="6.0508666084703"/>
  </r>
  <r>
    <n v="4041"/>
    <d v="2023-02-01T00:00:00"/>
    <x v="3"/>
    <x v="2"/>
    <x v="1"/>
    <x v="3"/>
    <x v="121"/>
    <n v="1.2479278713816"/>
    <n v="113.94190732198651"/>
    <n v="1.3310762884519001"/>
    <s v="Aumento"/>
    <n v="1.6734460651499999E-2"/>
    <n v="6.5530325559106002"/>
  </r>
  <r>
    <n v="4042"/>
    <d v="2023-02-01T00:00:00"/>
    <x v="3"/>
    <x v="2"/>
    <x v="1"/>
    <x v="4"/>
    <x v="122"/>
    <n v="0.52725599910359999"/>
    <n v="112.4493401642614"/>
    <n v="3.0146221499985999"/>
    <s v="Aumento"/>
    <n v="1.55450066392E-2"/>
    <n v="6.2158662224547996"/>
  </r>
  <r>
    <n v="4043"/>
    <d v="2023-02-01T00:00:00"/>
    <x v="3"/>
    <x v="2"/>
    <x v="1"/>
    <x v="5"/>
    <x v="123"/>
    <n v="0.52725599910359999"/>
    <n v="112.4493401642614"/>
    <n v="3.0146221499985999"/>
    <s v="Aumento"/>
    <n v="1.55450066392E-2"/>
    <n v="6.2158662224547996"/>
  </r>
  <r>
    <n v="4044"/>
    <d v="2023-02-01T00:00:00"/>
    <x v="3"/>
    <x v="2"/>
    <x v="1"/>
    <x v="4"/>
    <x v="124"/>
    <n v="7.0902558539100005E-2"/>
    <n v="106.1915378267165"/>
    <n v="0.52989664924940005"/>
    <s v="Aumento"/>
    <n v="3.555709018E-4"/>
    <n v="2.8741458151343"/>
  </r>
  <r>
    <n v="4045"/>
    <d v="2023-02-01T00:00:00"/>
    <x v="3"/>
    <x v="2"/>
    <x v="1"/>
    <x v="5"/>
    <x v="125"/>
    <n v="7.0902558539100005E-2"/>
    <n v="106.1915378267165"/>
    <n v="0.52989664924940005"/>
    <s v="Aumento"/>
    <n v="3.555709018E-4"/>
    <n v="2.8741458151343"/>
  </r>
  <r>
    <n v="4046"/>
    <d v="2023-02-01T00:00:00"/>
    <x v="3"/>
    <x v="2"/>
    <x v="1"/>
    <x v="4"/>
    <x v="126"/>
    <n v="0.17920866054699999"/>
    <n v="120.8342825929702"/>
    <n v="1.1008910537133001"/>
    <s v="Aumento"/>
    <n v="2.1125985615E-3"/>
    <n v="10.1263580246621"/>
  </r>
  <r>
    <n v="4047"/>
    <d v="2023-02-01T00:00:00"/>
    <x v="3"/>
    <x v="2"/>
    <x v="1"/>
    <x v="5"/>
    <x v="126"/>
    <n v="0.17920866054699999"/>
    <n v="120.8342825929702"/>
    <n v="1.1008910537133001"/>
    <s v="Aumento"/>
    <n v="2.1125985615E-3"/>
    <n v="10.1263580246621"/>
  </r>
  <r>
    <n v="4048"/>
    <d v="2023-02-01T00:00:00"/>
    <x v="3"/>
    <x v="2"/>
    <x v="1"/>
    <x v="4"/>
    <x v="127"/>
    <n v="0.29268901841380002"/>
    <n v="116.5137005621585"/>
    <n v="-1.2569541289890001"/>
    <s v="Disminución"/>
    <n v="-3.8893299889999999E-3"/>
    <n v="7.7006695714225"/>
  </r>
  <r>
    <n v="4049"/>
    <d v="2023-02-01T00:00:00"/>
    <x v="3"/>
    <x v="2"/>
    <x v="1"/>
    <x v="5"/>
    <x v="127"/>
    <n v="0.29268901841380002"/>
    <n v="116.5137005621585"/>
    <n v="-1.2569541289890001"/>
    <s v="Disminución"/>
    <n v="-3.8893299889999999E-3"/>
    <n v="7.7006695714225"/>
  </r>
  <r>
    <n v="4050"/>
    <d v="2023-02-01T00:00:00"/>
    <x v="3"/>
    <x v="2"/>
    <x v="1"/>
    <x v="4"/>
    <x v="128"/>
    <n v="0.1778716347781"/>
    <n v="110.2795866527664"/>
    <n v="1.5078639427862"/>
    <s v="Aumento"/>
    <n v="2.6106145381000001E-3"/>
    <n v="3.3467566443507"/>
  </r>
  <r>
    <n v="4051"/>
    <d v="2023-02-01T00:00:00"/>
    <x v="3"/>
    <x v="2"/>
    <x v="1"/>
    <x v="5"/>
    <x v="129"/>
    <n v="0.1778716347781"/>
    <n v="110.2795866527664"/>
    <n v="1.5078639427862"/>
    <s v="Aumento"/>
    <n v="2.6106145381000001E-3"/>
    <n v="3.3467566443507"/>
  </r>
  <r>
    <n v="4052"/>
    <d v="2023-02-01T00:00:00"/>
    <x v="3"/>
    <x v="2"/>
    <x v="1"/>
    <x v="3"/>
    <x v="130"/>
    <n v="1.1569809565125999"/>
    <n v="120.2227066639259"/>
    <n v="1.0631053710464999"/>
    <s v="Aumento"/>
    <n v="1.31091594028E-2"/>
    <n v="13.335410447882801"/>
  </r>
  <r>
    <n v="4053"/>
    <d v="2023-02-01T00:00:00"/>
    <x v="3"/>
    <x v="2"/>
    <x v="1"/>
    <x v="4"/>
    <x v="131"/>
    <n v="0.19293445750929999"/>
    <n v="128.81308391951751"/>
    <n v="10.2476114622106"/>
    <s v="Aumento"/>
    <n v="2.0696728204800001E-2"/>
    <n v="23.555702193403"/>
  </r>
  <r>
    <n v="4054"/>
    <d v="2023-02-01T00:00:00"/>
    <x v="3"/>
    <x v="2"/>
    <x v="1"/>
    <x v="5"/>
    <x v="132"/>
    <n v="0.11725688983800001"/>
    <n v="124.74717924754709"/>
    <n v="8.2611723816195006"/>
    <s v="Aumento"/>
    <n v="1.00003804454E-2"/>
    <n v="20.001568125861098"/>
  </r>
  <r>
    <n v="4055"/>
    <d v="2023-02-01T00:00:00"/>
    <x v="3"/>
    <x v="2"/>
    <x v="1"/>
    <x v="5"/>
    <x v="133"/>
    <n v="7.5677567671300003E-2"/>
    <n v="135.11290764381829"/>
    <n v="13.2194742813374"/>
    <s v="Aumento"/>
    <n v="1.0696347759499999E-2"/>
    <n v="29.0222952837435"/>
  </r>
  <r>
    <n v="4056"/>
    <d v="2023-02-01T00:00:00"/>
    <x v="3"/>
    <x v="2"/>
    <x v="1"/>
    <x v="4"/>
    <x v="134"/>
    <n v="0.85493417520309989"/>
    <n v="117.3610700616387"/>
    <n v="-0.73520706706899996"/>
    <s v="Disminución"/>
    <n v="-6.6580895081000003E-3"/>
    <n v="11.0631322691395"/>
  </r>
  <r>
    <n v="4057"/>
    <d v="2023-02-01T00:00:00"/>
    <x v="3"/>
    <x v="2"/>
    <x v="1"/>
    <x v="5"/>
    <x v="135"/>
    <n v="5.9873336430799999E-2"/>
    <n v="123.0447155779455"/>
    <n v="3.9248668888844001"/>
    <s v="Aumento"/>
    <n v="2.4927592739000001E-3"/>
    <n v="18.255231520100502"/>
  </r>
  <r>
    <n v="4058"/>
    <d v="2023-02-01T00:00:00"/>
    <x v="3"/>
    <x v="2"/>
    <x v="1"/>
    <x v="5"/>
    <x v="136"/>
    <n v="0.1095376576153"/>
    <n v="108.41561313540279"/>
    <n v="-5.1515242488863002"/>
    <s v="Disminución"/>
    <n v="-5.7788195192999998E-3"/>
    <n v="9.2796665321574991"/>
  </r>
  <r>
    <n v="4059"/>
    <d v="2023-02-01T00:00:00"/>
    <x v="3"/>
    <x v="2"/>
    <x v="1"/>
    <x v="5"/>
    <x v="137"/>
    <n v="0.1568454307977"/>
    <n v="103.3219138615124"/>
    <n v="-0.42013264061990002"/>
    <s v="Disminución"/>
    <n v="-6.1257272039999999E-4"/>
    <n v="6.5635250690214004"/>
  </r>
  <r>
    <n v="4060"/>
    <d v="2023-02-01T00:00:00"/>
    <x v="3"/>
    <x v="2"/>
    <x v="1"/>
    <x v="5"/>
    <x v="138"/>
    <n v="0.14533312764010001"/>
    <n v="104.2758520780319"/>
    <n v="-5.8799141154001999"/>
    <s v="Disminución"/>
    <n v="-8.4823364324999994E-3"/>
    <n v="6.2036347047257001"/>
  </r>
  <r>
    <n v="4061"/>
    <d v="2023-02-01T00:00:00"/>
    <x v="3"/>
    <x v="2"/>
    <x v="1"/>
    <x v="5"/>
    <x v="139"/>
    <n v="0.15544741860520001"/>
    <n v="115.2566866310238"/>
    <n v="-5.9640881045601004"/>
    <s v="Disminución"/>
    <n v="-1.0180718135000001E-2"/>
    <n v="8.2113435656329994"/>
  </r>
  <r>
    <n v="4062"/>
    <d v="2023-02-01T00:00:00"/>
    <x v="3"/>
    <x v="2"/>
    <x v="1"/>
    <x v="5"/>
    <x v="140"/>
    <n v="0.227897204114"/>
    <n v="139.60960850799259"/>
    <n v="5.9087334559151996"/>
    <s v="Aumento"/>
    <n v="1.59035980251E-2"/>
    <n v="16.927093686551299"/>
  </r>
  <r>
    <n v="4063"/>
    <d v="2023-02-01T00:00:00"/>
    <x v="3"/>
    <x v="2"/>
    <x v="1"/>
    <x v="4"/>
    <x v="141"/>
    <n v="0.1091123238002"/>
    <n v="127.4549891890845"/>
    <n v="-0.74046215017869998"/>
    <s v="Disminución"/>
    <n v="-9.2947929390000002E-4"/>
    <n v="13.311439863648401"/>
  </r>
  <r>
    <n v="4064"/>
    <d v="2023-02-01T00:00:00"/>
    <x v="3"/>
    <x v="2"/>
    <x v="1"/>
    <x v="5"/>
    <x v="142"/>
    <n v="0.1091123238002"/>
    <n v="127.4549891890845"/>
    <n v="-0.74046215017869998"/>
    <s v="Disminución"/>
    <n v="-9.2947929390000002E-4"/>
    <n v="13.311439863648401"/>
  </r>
  <r>
    <n v="4065"/>
    <d v="2023-02-01T00:00:00"/>
    <x v="3"/>
    <x v="2"/>
    <x v="1"/>
    <x v="2"/>
    <x v="143"/>
    <n v="2.0343097819712002"/>
    <n v="128.50153529531261"/>
    <n v="-0.35362268403809999"/>
    <s v="Disminución"/>
    <n v="-8.3115584709999996E-3"/>
    <n v="12.184675282918199"/>
  </r>
  <r>
    <n v="4066"/>
    <d v="2023-02-01T00:00:00"/>
    <x v="3"/>
    <x v="2"/>
    <x v="1"/>
    <x v="3"/>
    <x v="144"/>
    <n v="0.75635486065659996"/>
    <n v="114.86284706604479"/>
    <n v="0.36356013460210002"/>
    <s v="Aumento"/>
    <n v="2.8195761925000002E-3"/>
    <n v="7.7080369364010002"/>
  </r>
  <r>
    <n v="4067"/>
    <d v="2023-02-01T00:00:00"/>
    <x v="3"/>
    <x v="2"/>
    <x v="1"/>
    <x v="4"/>
    <x v="144"/>
    <n v="0.75635486065659996"/>
    <n v="114.86284706604479"/>
    <n v="0.36356013460210002"/>
    <s v="Aumento"/>
    <n v="2.8195761925000002E-3"/>
    <n v="7.7080369364010002"/>
  </r>
  <r>
    <n v="4068"/>
    <d v="2023-02-01T00:00:00"/>
    <x v="3"/>
    <x v="2"/>
    <x v="1"/>
    <x v="5"/>
    <x v="145"/>
    <n v="0.589171491923"/>
    <n v="115.0272616789938"/>
    <n v="0.26520155374780002"/>
    <s v="Aumento"/>
    <n v="1.6060046466E-3"/>
    <n v="7.5479821323460001"/>
  </r>
  <r>
    <n v="4069"/>
    <d v="2023-02-01T00:00:00"/>
    <x v="3"/>
    <x v="2"/>
    <x v="1"/>
    <x v="5"/>
    <x v="146"/>
    <n v="0.16718336873360001"/>
    <n v="114.2834329560239"/>
    <n v="0.71400365921819997"/>
    <s v="Aumento"/>
    <n v="1.2135715459E-3"/>
    <n v="8.2796199668118007"/>
  </r>
  <r>
    <n v="4070"/>
    <d v="2023-02-01T00:00:00"/>
    <x v="3"/>
    <x v="2"/>
    <x v="1"/>
    <x v="3"/>
    <x v="147"/>
    <n v="0.6835178707142"/>
    <n v="165.5106767904617"/>
    <n v="0.19267466156810001"/>
    <s v="Aumento"/>
    <n v="1.9491397641E-3"/>
    <n v="23.1578818253066"/>
  </r>
  <r>
    <n v="4071"/>
    <d v="2023-02-01T00:00:00"/>
    <x v="3"/>
    <x v="2"/>
    <x v="1"/>
    <x v="4"/>
    <x v="147"/>
    <n v="0.6835178707142"/>
    <n v="165.5106767904617"/>
    <n v="0.19267466156810001"/>
    <s v="Aumento"/>
    <n v="1.9491397641E-3"/>
    <n v="23.1578818253066"/>
  </r>
  <r>
    <n v="4072"/>
    <d v="2023-02-01T00:00:00"/>
    <x v="3"/>
    <x v="2"/>
    <x v="1"/>
    <x v="5"/>
    <x v="147"/>
    <n v="0.6835178707142"/>
    <n v="165.5106767904617"/>
    <n v="0.19267466156810001"/>
    <s v="Aumento"/>
    <n v="1.9491397641E-3"/>
    <n v="23.1578818253066"/>
  </r>
  <r>
    <n v="4073"/>
    <d v="2023-02-01T00:00:00"/>
    <x v="3"/>
    <x v="2"/>
    <x v="1"/>
    <x v="3"/>
    <x v="148"/>
    <n v="7.5583316917699997E-2"/>
    <n v="90.652005466774298"/>
    <n v="-7.7121055647950998"/>
    <s v="Disminución"/>
    <n v="-5.1299135900000001E-3"/>
    <n v="-6.3045818624393997"/>
  </r>
  <r>
    <n v="4074"/>
    <d v="2023-02-01T00:00:00"/>
    <x v="3"/>
    <x v="2"/>
    <x v="1"/>
    <x v="4"/>
    <x v="148"/>
    <n v="7.5583316917699997E-2"/>
    <n v="90.652005466774298"/>
    <n v="-7.7121055647950998"/>
    <s v="Disminución"/>
    <n v="-5.1299135900000001E-3"/>
    <n v="-6.3045818624393997"/>
  </r>
  <r>
    <n v="4075"/>
    <d v="2023-02-01T00:00:00"/>
    <x v="3"/>
    <x v="2"/>
    <x v="1"/>
    <x v="5"/>
    <x v="148"/>
    <n v="7.5583316917699997E-2"/>
    <n v="90.652005466774298"/>
    <n v="-7.7121055647950998"/>
    <s v="Disminución"/>
    <n v="-5.1299135900000001E-3"/>
    <n v="-6.3045818624393997"/>
  </r>
  <r>
    <n v="4076"/>
    <d v="2023-02-01T00:00:00"/>
    <x v="3"/>
    <x v="2"/>
    <x v="1"/>
    <x v="3"/>
    <x v="149"/>
    <n v="0.51885373368270005"/>
    <n v="105.1424888790953"/>
    <n v="-1.6005812134441999"/>
    <s v="Disminución"/>
    <n v="-7.9503608375999998E-3"/>
    <n v="2.5647886095930001"/>
  </r>
  <r>
    <n v="4077"/>
    <d v="2023-02-01T00:00:00"/>
    <x v="3"/>
    <x v="2"/>
    <x v="1"/>
    <x v="4"/>
    <x v="149"/>
    <n v="0.51885373368270005"/>
    <n v="105.1424888790953"/>
    <n v="-1.6005812134441999"/>
    <s v="Disminución"/>
    <n v="-7.9503608375999998E-3"/>
    <n v="2.5647886095930001"/>
  </r>
  <r>
    <n v="4078"/>
    <d v="2023-02-01T00:00:00"/>
    <x v="3"/>
    <x v="2"/>
    <x v="1"/>
    <x v="5"/>
    <x v="149"/>
    <n v="0.51885373368270005"/>
    <n v="105.1424888790953"/>
    <n v="-1.6005812134441999"/>
    <s v="Disminución"/>
    <n v="-7.9503608375999998E-3"/>
    <n v="2.5647886095930001"/>
  </r>
  <r>
    <n v="3914"/>
    <d v="2023-03-01T00:00:00"/>
    <x v="3"/>
    <x v="3"/>
    <x v="0"/>
    <x v="0"/>
    <x v="0"/>
    <n v="100.00000000000009"/>
    <n v="110.4103416289302"/>
    <n v="-0.22846144950479999"/>
    <s v="Disminución"/>
    <n v="-0.22846144950479999"/>
    <n v="4.4173967941613999"/>
  </r>
  <r>
    <n v="3915"/>
    <d v="2023-03-01T00:00:00"/>
    <x v="3"/>
    <x v="3"/>
    <x v="1"/>
    <x v="1"/>
    <x v="1"/>
    <n v="24.316261772934901"/>
    <n v="119.0392444304884"/>
    <n v="-1.1064998743573999"/>
    <s v="Disminución"/>
    <n v="-0.2926627898868"/>
    <n v="12.288616260821801"/>
  </r>
  <r>
    <n v="3916"/>
    <d v="2023-03-01T00:00:00"/>
    <x v="3"/>
    <x v="3"/>
    <x v="1"/>
    <x v="2"/>
    <x v="2"/>
    <n v="22.281951990963702"/>
    <n v="118.1174714312554"/>
    <n v="-1.2633969798813001"/>
    <s v="Disminución"/>
    <n v="-0.30431681096500002"/>
    <n v="12.4201586023982"/>
  </r>
  <r>
    <n v="3917"/>
    <d v="2023-03-01T00:00:00"/>
    <x v="3"/>
    <x v="3"/>
    <x v="1"/>
    <x v="3"/>
    <x v="3"/>
    <n v="4.9567959137008009"/>
    <n v="121.611813222102"/>
    <n v="-0.83052021970589995"/>
    <s v="Disminución"/>
    <n v="-4.5619013839400001E-2"/>
    <n v="10.9442655332314"/>
  </r>
  <r>
    <n v="3918"/>
    <d v="2023-03-01T00:00:00"/>
    <x v="3"/>
    <x v="3"/>
    <x v="1"/>
    <x v="4"/>
    <x v="4"/>
    <n v="1.3698186887199002"/>
    <n v="110.84172140588009"/>
    <n v="-1.6877947011598999"/>
    <s v="Disminución"/>
    <n v="-2.35545843879E-2"/>
    <n v="3.5556553000312001"/>
  </r>
  <r>
    <n v="3919"/>
    <d v="2023-03-01T00:00:00"/>
    <x v="3"/>
    <x v="3"/>
    <x v="1"/>
    <x v="5"/>
    <x v="5"/>
    <n v="1.3115008663633001"/>
    <n v="109.4639622640764"/>
    <n v="-1.9520090835421999"/>
    <s v="Disminución"/>
    <n v="-2.5827346974E-2"/>
    <n v="2.0396800608209"/>
  </r>
  <r>
    <n v="3920"/>
    <d v="2023-03-01T00:00:00"/>
    <x v="3"/>
    <x v="3"/>
    <x v="1"/>
    <x v="5"/>
    <x v="6"/>
    <n v="5.8317822356599998E-2"/>
    <n v="141.8259426113041"/>
    <n v="3.1362562611946001"/>
    <s v="Aumento"/>
    <n v="2.2727625861999998E-3"/>
    <n v="39.538984992730498"/>
  </r>
  <r>
    <n v="3921"/>
    <d v="2023-03-01T00:00:00"/>
    <x v="3"/>
    <x v="3"/>
    <x v="1"/>
    <x v="4"/>
    <x v="7"/>
    <n v="0.25567233562480002"/>
    <n v="143.8931753097296"/>
    <n v="-0.28378792189640001"/>
    <s v="Disminución"/>
    <n v="-9.4612601930000001E-4"/>
    <n v="19.715143510161699"/>
  </r>
  <r>
    <n v="3922"/>
    <d v="2023-03-01T00:00:00"/>
    <x v="3"/>
    <x v="3"/>
    <x v="1"/>
    <x v="5"/>
    <x v="8"/>
    <n v="0.18778954193790001"/>
    <n v="139.5110525998669"/>
    <n v="-0.84123404959680004"/>
    <s v="Disminución"/>
    <n v="-2.0084575788000001E-3"/>
    <n v="15.284853955007099"/>
  </r>
  <r>
    <n v="3923"/>
    <d v="2023-03-01T00:00:00"/>
    <x v="3"/>
    <x v="3"/>
    <x v="1"/>
    <x v="5"/>
    <x v="9"/>
    <n v="6.7882793686900006E-2"/>
    <n v="156.01578800296051"/>
    <n v="1.122490486057"/>
    <s v="Aumento"/>
    <n v="1.0623315595000001E-3"/>
    <n v="32.291139084627801"/>
  </r>
  <r>
    <n v="3924"/>
    <d v="2023-03-01T00:00:00"/>
    <x v="3"/>
    <x v="3"/>
    <x v="1"/>
    <x v="4"/>
    <x v="10"/>
    <n v="2.5696803086997999"/>
    <n v="125.2406192791957"/>
    <n v="-0.6697625474394"/>
    <s v="Disminución"/>
    <n v="-1.96092328483E-2"/>
    <n v="14.668090725196301"/>
  </r>
  <r>
    <n v="3925"/>
    <d v="2023-03-01T00:00:00"/>
    <x v="3"/>
    <x v="3"/>
    <x v="1"/>
    <x v="5"/>
    <x v="11"/>
    <n v="0.81383726397970002"/>
    <n v="126.23177745083539"/>
    <n v="-0.60268215536820002"/>
    <s v="Disminución"/>
    <n v="-5.6288134040999999E-3"/>
    <n v="13.1854314055025"/>
  </r>
  <r>
    <n v="3926"/>
    <d v="2023-03-01T00:00:00"/>
    <x v="3"/>
    <x v="3"/>
    <x v="1"/>
    <x v="5"/>
    <x v="12"/>
    <n v="0.28417367158410001"/>
    <n v="121.755609895136"/>
    <n v="-2.6094960935947999"/>
    <s v="Disminución"/>
    <n v="-8.3774100391999992E-3"/>
    <n v="11.3158146640833"/>
  </r>
  <r>
    <n v="3927"/>
    <d v="2023-03-01T00:00:00"/>
    <x v="3"/>
    <x v="3"/>
    <x v="1"/>
    <x v="5"/>
    <x v="13"/>
    <n v="0.13205032496960001"/>
    <n v="122.0442111690539"/>
    <n v="0.75419270534839999"/>
    <s v="Aumento"/>
    <n v="1.0901161524000001E-3"/>
    <n v="9.4310489400847004"/>
  </r>
  <r>
    <n v="3928"/>
    <d v="2023-03-01T00:00:00"/>
    <x v="3"/>
    <x v="3"/>
    <x v="1"/>
    <x v="5"/>
    <x v="14"/>
    <n v="0.50134405983359998"/>
    <n v="128.78993170997231"/>
    <n v="-0.94227996316990004"/>
    <s v="Disminución"/>
    <n v="-5.5501705761000003E-3"/>
    <n v="22.179135300323601"/>
  </r>
  <r>
    <n v="3929"/>
    <d v="2023-03-01T00:00:00"/>
    <x v="3"/>
    <x v="3"/>
    <x v="1"/>
    <x v="5"/>
    <x v="15"/>
    <n v="0.1712997497075"/>
    <n v="131.24652614091491"/>
    <n v="-2.8606682046676002"/>
    <s v="Disminución"/>
    <n v="-5.9829288564999996E-3"/>
    <n v="24.353988737393099"/>
  </r>
  <r>
    <n v="3930"/>
    <d v="2023-03-01T00:00:00"/>
    <x v="3"/>
    <x v="3"/>
    <x v="1"/>
    <x v="5"/>
    <x v="16"/>
    <n v="0.3311207263291"/>
    <n v="120.42197774412691"/>
    <n v="1.0002410103585999"/>
    <s v="Aumento"/>
    <n v="3.5683815405999999E-3"/>
    <n v="9.5115997686000995"/>
  </r>
  <r>
    <n v="3931"/>
    <d v="2023-03-01T00:00:00"/>
    <x v="3"/>
    <x v="3"/>
    <x v="1"/>
    <x v="5"/>
    <x v="17"/>
    <n v="0.16158362893459999"/>
    <n v="120.2878556952974"/>
    <n v="0.45062257806939998"/>
    <s v="Aumento"/>
    <n v="7.8790956259999995E-4"/>
    <n v="10.187105127828101"/>
  </r>
  <r>
    <n v="3932"/>
    <d v="2023-03-01T00:00:00"/>
    <x v="3"/>
    <x v="3"/>
    <x v="1"/>
    <x v="5"/>
    <x v="18"/>
    <n v="0.17427088336159999"/>
    <n v="126.3503499229757"/>
    <n v="0.24367973955139999"/>
    <s v="Aumento"/>
    <n v="4.8368277199999999E-4"/>
    <n v="15.224846564828701"/>
  </r>
  <r>
    <n v="3933"/>
    <d v="2023-03-01T00:00:00"/>
    <x v="3"/>
    <x v="3"/>
    <x v="1"/>
    <x v="4"/>
    <x v="19"/>
    <n v="0.27126767697199999"/>
    <n v="108.5203198194026"/>
    <n v="-0.1306895310309"/>
    <s v="Disminución"/>
    <n v="-3.481086197E-4"/>
    <n v="3.012013427107"/>
  </r>
  <r>
    <n v="3934"/>
    <d v="2023-03-01T00:00:00"/>
    <x v="3"/>
    <x v="3"/>
    <x v="1"/>
    <x v="5"/>
    <x v="19"/>
    <n v="0.27126767697199999"/>
    <n v="108.5203198194026"/>
    <n v="-0.1306895310309"/>
    <s v="Disminución"/>
    <n v="-3.481086197E-4"/>
    <n v="3.012013427107"/>
  </r>
  <r>
    <n v="3935"/>
    <d v="2023-03-01T00:00:00"/>
    <x v="3"/>
    <x v="3"/>
    <x v="1"/>
    <x v="4"/>
    <x v="20"/>
    <n v="0.24383886296230001"/>
    <n v="133.19440115757649"/>
    <n v="-0.47451610559020002"/>
    <s v="Disminución"/>
    <n v="-1.3992730493E-3"/>
    <n v="11.7450244270846"/>
  </r>
  <r>
    <n v="3936"/>
    <d v="2023-03-01T00:00:00"/>
    <x v="3"/>
    <x v="3"/>
    <x v="1"/>
    <x v="5"/>
    <x v="20"/>
    <n v="0.24383886296230001"/>
    <n v="133.19440115757649"/>
    <n v="-0.47451610559020002"/>
    <s v="Disminución"/>
    <n v="-1.3992730493E-3"/>
    <n v="11.7450244270846"/>
  </r>
  <r>
    <n v="3937"/>
    <d v="2023-03-01T00:00:00"/>
    <x v="3"/>
    <x v="3"/>
    <x v="1"/>
    <x v="4"/>
    <x v="21"/>
    <n v="0.24651804072200001"/>
    <n v="123.4716674704772"/>
    <n v="8.6717700815700002E-2"/>
    <s v="Aumento"/>
    <n v="2.3831108509999999E-4"/>
    <n v="9.9350206212232006"/>
  </r>
  <r>
    <n v="3938"/>
    <d v="2023-03-01T00:00:00"/>
    <x v="3"/>
    <x v="3"/>
    <x v="1"/>
    <x v="5"/>
    <x v="22"/>
    <n v="0.17387831055969999"/>
    <n v="125.5266082315616"/>
    <n v="0.65388175545789995"/>
    <s v="Aumento"/>
    <n v="1.2812881612E-3"/>
    <n v="10.8517241363531"/>
  </r>
  <r>
    <n v="3939"/>
    <d v="2023-03-01T00:00:00"/>
    <x v="3"/>
    <x v="3"/>
    <x v="1"/>
    <x v="5"/>
    <x v="23"/>
    <n v="7.2639730162300006E-2"/>
    <n v="118.5527391231488"/>
    <n v="-1.3225435410758"/>
    <s v="Disminución"/>
    <n v="-1.0429770761999999E-3"/>
    <n v="7.6781359630915"/>
  </r>
  <r>
    <n v="3940"/>
    <d v="2023-03-01T00:00:00"/>
    <x v="3"/>
    <x v="3"/>
    <x v="1"/>
    <x v="3"/>
    <x v="24"/>
    <n v="4.1426688398169995"/>
    <n v="122.1790876800426"/>
    <n v="-1.6510966419032"/>
    <s v="Disminución"/>
    <n v="-7.6785105227099998E-2"/>
    <n v="6.0543800380338002"/>
  </r>
  <r>
    <n v="3941"/>
    <d v="2023-03-01T00:00:00"/>
    <x v="3"/>
    <x v="3"/>
    <x v="1"/>
    <x v="4"/>
    <x v="25"/>
    <n v="3.1516038535791"/>
    <n v="123.294578010663"/>
    <n v="-2.1548802946514001"/>
    <s v="Disminución"/>
    <n v="-7.7331511340300002E-2"/>
    <n v="4.6820782432827004"/>
  </r>
  <r>
    <n v="3942"/>
    <d v="2023-03-01T00:00:00"/>
    <x v="3"/>
    <x v="3"/>
    <x v="1"/>
    <x v="5"/>
    <x v="26"/>
    <n v="0.71160970425869996"/>
    <n v="126.7418975931074"/>
    <n v="-1.4722683247363"/>
    <s v="Disminución"/>
    <n v="-1.2178322394199999E-2"/>
    <n v="7.6020790908498004"/>
  </r>
  <r>
    <n v="3943"/>
    <d v="2023-03-01T00:00:00"/>
    <x v="3"/>
    <x v="3"/>
    <x v="1"/>
    <x v="5"/>
    <x v="27"/>
    <n v="0.36654191697209998"/>
    <n v="126.3659313010517"/>
    <n v="-1.7088306504938999"/>
    <s v="Disminución"/>
    <n v="-7.2767103532000001E-3"/>
    <n v="10.912437580372201"/>
  </r>
  <r>
    <n v="3944"/>
    <d v="2023-03-01T00:00:00"/>
    <x v="3"/>
    <x v="3"/>
    <x v="1"/>
    <x v="5"/>
    <x v="28"/>
    <n v="0.20764307277300001"/>
    <n v="130.67883982017531"/>
    <n v="0.2353988996726"/>
    <s v="Aumento"/>
    <n v="5.7584147060000005E-4"/>
    <n v="11.067920968689799"/>
  </r>
  <r>
    <n v="3945"/>
    <d v="2023-03-01T00:00:00"/>
    <x v="3"/>
    <x v="3"/>
    <x v="1"/>
    <x v="5"/>
    <x v="29"/>
    <n v="8.8910359409799994E-2"/>
    <n v="125.8409353804464"/>
    <n v="2.0299411753941001"/>
    <s v="Aumento"/>
    <n v="2.0115324175000002E-3"/>
    <n v="5.5864235039240997"/>
  </r>
  <r>
    <n v="3946"/>
    <d v="2023-03-01T00:00:00"/>
    <x v="3"/>
    <x v="3"/>
    <x v="1"/>
    <x v="5"/>
    <x v="30"/>
    <n v="4.9351333637599998E-2"/>
    <n v="113.9528745812265"/>
    <n v="-0.1184278258807"/>
    <s v="Disminución"/>
    <n v="-6.0254499199999998E-5"/>
    <n v="-2.3974743536397001"/>
  </r>
  <r>
    <n v="3947"/>
    <d v="2023-03-01T00:00:00"/>
    <x v="3"/>
    <x v="3"/>
    <x v="1"/>
    <x v="5"/>
    <x v="31"/>
    <n v="0.24020985206959999"/>
    <n v="119.82297906821751"/>
    <n v="-4.1193005590242997"/>
    <s v="Disminución"/>
    <n v="-1.11742949804E-2"/>
    <n v="4.8703078529735997"/>
  </r>
  <r>
    <n v="3948"/>
    <d v="2023-03-01T00:00:00"/>
    <x v="3"/>
    <x v="3"/>
    <x v="1"/>
    <x v="5"/>
    <x v="32"/>
    <n v="0.32496093974399998"/>
    <n v="117.6168472793161"/>
    <n v="-1.8846712106382"/>
    <s v="Disminución"/>
    <n v="-6.6343189186999999E-3"/>
    <n v="7.2121550415676996"/>
  </r>
  <r>
    <n v="3949"/>
    <d v="2023-03-01T00:00:00"/>
    <x v="3"/>
    <x v="3"/>
    <x v="1"/>
    <x v="5"/>
    <x v="33"/>
    <n v="0.1045497217325"/>
    <n v="125.1517388850184"/>
    <n v="-1.1014695659845"/>
    <s v="Disminución"/>
    <n v="-1.3168592199E-3"/>
    <n v="8.3446761838431005"/>
  </r>
  <r>
    <n v="3950"/>
    <d v="2023-03-01T00:00:00"/>
    <x v="3"/>
    <x v="3"/>
    <x v="1"/>
    <x v="5"/>
    <x v="34"/>
    <n v="0.51619458462839996"/>
    <n v="127.1420099663017"/>
    <n v="-4.7727837150769998"/>
    <s v="Disminución"/>
    <n v="-2.97241947278E-2"/>
    <n v="-3.8987113647032001"/>
  </r>
  <r>
    <n v="3951"/>
    <d v="2023-03-01T00:00:00"/>
    <x v="3"/>
    <x v="3"/>
    <x v="1"/>
    <x v="5"/>
    <x v="35"/>
    <n v="0.20611681197859999"/>
    <n v="104.7714165368879"/>
    <n v="-0.70754961685189999"/>
    <s v="Disminución"/>
    <n v="-1.3905730862999999E-3"/>
    <n v="-3.2318887293877001"/>
  </r>
  <r>
    <n v="3952"/>
    <d v="2023-03-01T00:00:00"/>
    <x v="3"/>
    <x v="3"/>
    <x v="1"/>
    <x v="5"/>
    <x v="36"/>
    <n v="0.15035551086109999"/>
    <n v="125.3758173060788"/>
    <n v="-0.93202203646159998"/>
    <s v="Disminución"/>
    <n v="-1.6025918338E-3"/>
    <n v="2.7457467407631002"/>
  </r>
  <r>
    <n v="3953"/>
    <d v="2023-03-01T00:00:00"/>
    <x v="3"/>
    <x v="3"/>
    <x v="1"/>
    <x v="5"/>
    <x v="37"/>
    <n v="6.9601408212800003E-2"/>
    <n v="108.8707390574657"/>
    <n v="-4.5306096672602996"/>
    <s v="Disminución"/>
    <n v="-3.2495154903999998E-3"/>
    <n v="-4.1936732885004"/>
  </r>
  <r>
    <n v="3954"/>
    <d v="2023-03-01T00:00:00"/>
    <x v="3"/>
    <x v="3"/>
    <x v="1"/>
    <x v="5"/>
    <x v="38"/>
    <n v="0.11555863730090001"/>
    <n v="124.4204467389556"/>
    <n v="-3.9274003987996"/>
    <s v="Disminución"/>
    <n v="-5.3112497244999996E-3"/>
    <n v="12.423621656827899"/>
  </r>
  <r>
    <n v="3955"/>
    <d v="2023-03-01T00:00:00"/>
    <x v="3"/>
    <x v="3"/>
    <x v="1"/>
    <x v="4"/>
    <x v="39"/>
    <n v="0.28123592510279999"/>
    <n v="119.38281134422969"/>
    <n v="0.6440596211313"/>
    <s v="Aumento"/>
    <n v="1.9415449078E-3"/>
    <n v="12.189947475503701"/>
  </r>
  <r>
    <n v="3956"/>
    <d v="2023-03-01T00:00:00"/>
    <x v="3"/>
    <x v="3"/>
    <x v="1"/>
    <x v="5"/>
    <x v="40"/>
    <n v="6.6386657723099998E-2"/>
    <n v="107.7200832982921"/>
    <n v="-0.96768968609469996"/>
    <s v="Disminución"/>
    <n v="-6.3144219889999995E-4"/>
    <n v="3.7702576357073001"/>
  </r>
  <r>
    <n v="3957"/>
    <d v="2023-03-01T00:00:00"/>
    <x v="3"/>
    <x v="3"/>
    <x v="1"/>
    <x v="5"/>
    <x v="41"/>
    <n v="0.2148492673797"/>
    <n v="122.9864984516888"/>
    <n v="1.0893179157696"/>
    <s v="Aumento"/>
    <n v="2.5729871067000001E-3"/>
    <n v="14.7088199553626"/>
  </r>
  <r>
    <n v="3958"/>
    <d v="2023-03-01T00:00:00"/>
    <x v="3"/>
    <x v="3"/>
    <x v="1"/>
    <x v="4"/>
    <x v="42"/>
    <n v="0.70982906113510003"/>
    <n v="118.33426022524171"/>
    <n v="-0.1834673142248"/>
    <s v="Disminución"/>
    <n v="-1.3951387945999999E-3"/>
    <n v="10.333575271288201"/>
  </r>
  <r>
    <n v="3959"/>
    <d v="2023-03-01T00:00:00"/>
    <x v="3"/>
    <x v="3"/>
    <x v="1"/>
    <x v="5"/>
    <x v="43"/>
    <n v="0.15498515272140001"/>
    <n v="116.99624622337571"/>
    <n v="-0.96993709642670001"/>
    <s v="Disminución"/>
    <n v="-1.6048537228E-3"/>
    <n v="9.2988447230766003"/>
  </r>
  <r>
    <n v="3960"/>
    <d v="2023-03-01T00:00:00"/>
    <x v="3"/>
    <x v="3"/>
    <x v="1"/>
    <x v="5"/>
    <x v="44"/>
    <n v="0.28824278664179998"/>
    <n v="119.2942867339776"/>
    <n v="-0.212878844831"/>
    <s v="Disminución"/>
    <n v="-6.6287710580000003E-4"/>
    <n v="10.901166837063601"/>
  </r>
  <r>
    <n v="3961"/>
    <d v="2023-03-01T00:00:00"/>
    <x v="3"/>
    <x v="3"/>
    <x v="1"/>
    <x v="5"/>
    <x v="45"/>
    <n v="0.12801515894730001"/>
    <n v="115.7186289481336"/>
    <n v="-0.63799613710699998"/>
    <s v="Disminución"/>
    <n v="-8.5952656279999996E-4"/>
    <n v="6.2936386264655999"/>
  </r>
  <r>
    <n v="3962"/>
    <d v="2023-03-01T00:00:00"/>
    <x v="3"/>
    <x v="3"/>
    <x v="1"/>
    <x v="5"/>
    <x v="46"/>
    <n v="0.13858596282460001"/>
    <n v="120.249981244672"/>
    <n v="1.1635918988499001"/>
    <s v="Aumento"/>
    <n v="1.7321185968E-3"/>
    <n v="14.1609137074258"/>
  </r>
  <r>
    <n v="3963"/>
    <d v="2023-03-01T00:00:00"/>
    <x v="3"/>
    <x v="3"/>
    <x v="1"/>
    <x v="3"/>
    <x v="47"/>
    <n v="1.0798141949035001"/>
    <n v="112.2035536217746"/>
    <n v="1.5148411352877"/>
    <s v="Aumento"/>
    <n v="1.6337669648799999E-2"/>
    <n v="4.0080730201027004"/>
  </r>
  <r>
    <n v="3964"/>
    <d v="2023-03-01T00:00:00"/>
    <x v="3"/>
    <x v="3"/>
    <x v="1"/>
    <x v="4"/>
    <x v="48"/>
    <n v="0.31387435706920003"/>
    <n v="112.8867086994013"/>
    <n v="-0.61072418672240003"/>
    <s v="Disminución"/>
    <n v="-1.9674384587999999E-3"/>
    <n v="-4.5246069245909997"/>
  </r>
  <r>
    <n v="3965"/>
    <d v="2023-03-01T00:00:00"/>
    <x v="3"/>
    <x v="3"/>
    <x v="1"/>
    <x v="5"/>
    <x v="49"/>
    <n v="0.31387435706920003"/>
    <n v="112.8867086994013"/>
    <n v="-0.61072418672240003"/>
    <s v="Disminución"/>
    <n v="-1.9674384587999999E-3"/>
    <n v="-4.5246069245909997"/>
  </r>
  <r>
    <n v="3966"/>
    <d v="2023-03-01T00:00:00"/>
    <x v="3"/>
    <x v="3"/>
    <x v="1"/>
    <x v="4"/>
    <x v="50"/>
    <n v="0.76593983783429997"/>
    <n v="111.92360361764"/>
    <n v="2.4201623420963001"/>
    <s v="Aumento"/>
    <n v="1.8305108107599999E-2"/>
    <n v="7.9973043404977"/>
  </r>
  <r>
    <n v="3967"/>
    <d v="2023-03-01T00:00:00"/>
    <x v="3"/>
    <x v="3"/>
    <x v="1"/>
    <x v="5"/>
    <x v="51"/>
    <n v="0.71577441957249999"/>
    <n v="113.0412129579974"/>
    <n v="2.7416216123110999"/>
    <s v="Aumento"/>
    <n v="1.9510616703799999E-2"/>
    <n v="8.8474702294438003"/>
  </r>
  <r>
    <n v="3968"/>
    <d v="2023-03-01T00:00:00"/>
    <x v="3"/>
    <x v="3"/>
    <x v="1"/>
    <x v="5"/>
    <x v="52"/>
    <n v="5.0165418261800002E-2"/>
    <n v="95.977236486234801"/>
    <n v="-2.6960696055500999"/>
    <s v="Disminución"/>
    <n v="-1.2055085962000001E-3"/>
    <n v="-4.5334411268352"/>
  </r>
  <r>
    <n v="3969"/>
    <d v="2023-03-01T00:00:00"/>
    <x v="3"/>
    <x v="3"/>
    <x v="1"/>
    <x v="3"/>
    <x v="53"/>
    <n v="3.4294267498338997"/>
    <n v="125.7308464686588"/>
    <n v="0.1555544620929"/>
    <s v="Aumento"/>
    <n v="6.0515652458000002E-3"/>
    <n v="18.276902082886402"/>
  </r>
  <r>
    <n v="3970"/>
    <d v="2023-03-01T00:00:00"/>
    <x v="3"/>
    <x v="3"/>
    <x v="1"/>
    <x v="4"/>
    <x v="54"/>
    <n v="0.86159499987739996"/>
    <n v="122.67302220274181"/>
    <n v="0.64105033279260004"/>
    <s v="Aumento"/>
    <n v="6.0836766051000002E-3"/>
    <n v="11.1905850386864"/>
  </r>
  <r>
    <n v="3971"/>
    <d v="2023-03-01T00:00:00"/>
    <x v="3"/>
    <x v="3"/>
    <x v="1"/>
    <x v="5"/>
    <x v="54"/>
    <n v="0.86159499987739996"/>
    <n v="122.67302220274181"/>
    <n v="0.64105033279260004"/>
    <s v="Aumento"/>
    <n v="6.0836766051000002E-3"/>
    <n v="11.1905850386864"/>
  </r>
  <r>
    <n v="3972"/>
    <d v="2023-03-01T00:00:00"/>
    <x v="3"/>
    <x v="3"/>
    <x v="1"/>
    <x v="4"/>
    <x v="55"/>
    <n v="0.33257486107350004"/>
    <n v="125.7226195380649"/>
    <n v="1.0814982243880999"/>
    <s v="Aumento"/>
    <n v="4.0425359968999999E-3"/>
    <n v="14.9175414220399"/>
  </r>
  <r>
    <n v="3973"/>
    <d v="2023-03-01T00:00:00"/>
    <x v="3"/>
    <x v="3"/>
    <x v="1"/>
    <x v="5"/>
    <x v="56"/>
    <n v="0.25565561600980002"/>
    <n v="121.6659107714982"/>
    <n v="1.4060566607898"/>
    <s v="Aumento"/>
    <n v="3.8972663877999999E-3"/>
    <n v="12.5727927083915"/>
  </r>
  <r>
    <n v="3974"/>
    <d v="2023-03-01T00:00:00"/>
    <x v="3"/>
    <x v="3"/>
    <x v="1"/>
    <x v="5"/>
    <x v="57"/>
    <n v="7.6919245063700001E-2"/>
    <n v="139.2058561172862"/>
    <n v="0.1503619177745"/>
    <s v="Aumento"/>
    <n v="1.4526960899999999E-4"/>
    <n v="22.318477677519802"/>
  </r>
  <r>
    <n v="3975"/>
    <d v="2023-03-01T00:00:00"/>
    <x v="3"/>
    <x v="3"/>
    <x v="1"/>
    <x v="4"/>
    <x v="58"/>
    <n v="0.85538278000989998"/>
    <n v="124.7329627867897"/>
    <n v="1.0414092409896001"/>
    <s v="Aumento"/>
    <n v="9.9371235481000002E-3"/>
    <n v="17.725768892002499"/>
  </r>
  <r>
    <n v="3976"/>
    <d v="2023-03-01T00:00:00"/>
    <x v="3"/>
    <x v="3"/>
    <x v="1"/>
    <x v="5"/>
    <x v="59"/>
    <n v="0.61042839211139999"/>
    <n v="126.0471920672878"/>
    <n v="1.4996258474816"/>
    <s v="Aumento"/>
    <n v="1.02726689429E-2"/>
    <n v="18.040282560688102"/>
  </r>
  <r>
    <n v="3977"/>
    <d v="2023-03-01T00:00:00"/>
    <x v="3"/>
    <x v="3"/>
    <x v="1"/>
    <x v="5"/>
    <x v="60"/>
    <n v="6.4204870222500002E-2"/>
    <n v="116.0267302421902"/>
    <n v="-0.68604258850599997"/>
    <s v="Disminución"/>
    <n v="-4.6501154010000003E-4"/>
    <n v="17.9966558183527"/>
  </r>
  <r>
    <n v="3978"/>
    <d v="2023-03-01T00:00:00"/>
    <x v="3"/>
    <x v="3"/>
    <x v="1"/>
    <x v="5"/>
    <x v="61"/>
    <n v="8.9291851573600006E-2"/>
    <n v="124.15123936934501"/>
    <n v="0.17924775454819999"/>
    <s v="Aumento"/>
    <n v="1.7924034099999999E-4"/>
    <n v="22.964626914778599"/>
  </r>
  <r>
    <n v="3979"/>
    <d v="2023-03-01T00:00:00"/>
    <x v="3"/>
    <x v="3"/>
    <x v="1"/>
    <x v="5"/>
    <x v="62"/>
    <n v="9.1457666102399998E-2"/>
    <n v="122.64109686659791"/>
    <n v="-4.9083776947499998E-2"/>
    <s v="Disminución"/>
    <n v="-4.9774195700000003E-5"/>
    <n v="10.8622583918181"/>
  </r>
  <r>
    <n v="3980"/>
    <d v="2023-03-01T00:00:00"/>
    <x v="3"/>
    <x v="3"/>
    <x v="1"/>
    <x v="4"/>
    <x v="63"/>
    <n v="0.52218998393439997"/>
    <n v="119.2278245773828"/>
    <n v="3.10545701385E-2"/>
    <s v="Aumento"/>
    <n v="1.746601174E-4"/>
    <n v="10.5462753730357"/>
  </r>
  <r>
    <n v="3981"/>
    <d v="2023-03-01T00:00:00"/>
    <x v="3"/>
    <x v="3"/>
    <x v="1"/>
    <x v="5"/>
    <x v="64"/>
    <n v="0.26871198333739998"/>
    <n v="114.3577576351413"/>
    <n v="-9.5985503961000002E-2"/>
    <s v="Disminución"/>
    <n v="-2.6679168539999999E-4"/>
    <n v="9.0944779247856005"/>
  </r>
  <r>
    <n v="3982"/>
    <d v="2023-03-01T00:00:00"/>
    <x v="3"/>
    <x v="3"/>
    <x v="1"/>
    <x v="5"/>
    <x v="65"/>
    <n v="0.25347800059699999"/>
    <n v="124.39058167643449"/>
    <n v="0.15517866721279999"/>
    <s v="Aumento"/>
    <n v="4.4145180280000002E-4"/>
    <n v="11.9988610602976"/>
  </r>
  <r>
    <n v="3983"/>
    <d v="2023-03-01T00:00:00"/>
    <x v="3"/>
    <x v="3"/>
    <x v="1"/>
    <x v="4"/>
    <x v="66"/>
    <n v="5.7990640037200003E-2"/>
    <n v="126.6116123266963"/>
    <n v="0.49166992150080002"/>
    <s v="Aumento"/>
    <n v="3.2461750430000001E-4"/>
    <n v="12.3749784292014"/>
  </r>
  <r>
    <n v="3984"/>
    <d v="2023-03-01T00:00:00"/>
    <x v="3"/>
    <x v="3"/>
    <x v="1"/>
    <x v="5"/>
    <x v="67"/>
    <n v="5.7990640037200003E-2"/>
    <n v="126.6116123266963"/>
    <n v="0.49166992150080002"/>
    <s v="Aumento"/>
    <n v="3.2461750430000001E-4"/>
    <n v="12.3749784292014"/>
  </r>
  <r>
    <n v="3985"/>
    <d v="2023-03-01T00:00:00"/>
    <x v="3"/>
    <x v="3"/>
    <x v="1"/>
    <x v="4"/>
    <x v="68"/>
    <n v="0.64902722907739996"/>
    <n v="136.70740193730441"/>
    <n v="-1.9833214051092001"/>
    <s v="Disminución"/>
    <n v="-1.62235159527E-2"/>
    <n v="38.427014002771401"/>
  </r>
  <r>
    <n v="3986"/>
    <d v="2023-03-01T00:00:00"/>
    <x v="3"/>
    <x v="3"/>
    <x v="1"/>
    <x v="5"/>
    <x v="68"/>
    <n v="0.64902722907739996"/>
    <n v="136.70740193730441"/>
    <n v="-1.9833214051092001"/>
    <s v="Disminución"/>
    <n v="-1.62235159527E-2"/>
    <n v="38.427014002771401"/>
  </r>
  <r>
    <n v="3987"/>
    <d v="2023-03-01T00:00:00"/>
    <x v="3"/>
    <x v="3"/>
    <x v="1"/>
    <x v="4"/>
    <x v="69"/>
    <n v="0.15066625582410001"/>
    <n v="123.816469744348"/>
    <n v="1.0262787745802"/>
    <s v="Aumento"/>
    <n v="1.7124674267000001E-3"/>
    <n v="20.091038532323601"/>
  </r>
  <r>
    <n v="3988"/>
    <d v="2023-03-01T00:00:00"/>
    <x v="3"/>
    <x v="3"/>
    <x v="1"/>
    <x v="5"/>
    <x v="70"/>
    <n v="0.15066625582410001"/>
    <n v="123.816469744348"/>
    <n v="1.0262787745802"/>
    <s v="Aumento"/>
    <n v="1.7124674267000001E-3"/>
    <n v="20.091038532323601"/>
  </r>
  <r>
    <n v="3989"/>
    <d v="2023-03-01T00:00:00"/>
    <x v="3"/>
    <x v="3"/>
    <x v="1"/>
    <x v="3"/>
    <x v="71"/>
    <n v="0.65859621853619998"/>
    <n v="189.2263002198286"/>
    <n v="-4.0548301095973001"/>
    <s v="Disminución"/>
    <n v="-4.7593450618299997E-2"/>
    <n v="28.817629348549001"/>
  </r>
  <r>
    <n v="3990"/>
    <d v="2023-03-01T00:00:00"/>
    <x v="3"/>
    <x v="3"/>
    <x v="1"/>
    <x v="4"/>
    <x v="72"/>
    <n v="0.40807757931869998"/>
    <n v="227.95931409274101"/>
    <n v="-5.1269362045294997"/>
    <s v="Disminución"/>
    <n v="-4.5426782684299997E-2"/>
    <n v="37.3972463972352"/>
  </r>
  <r>
    <n v="3991"/>
    <d v="2023-03-01T00:00:00"/>
    <x v="3"/>
    <x v="3"/>
    <x v="1"/>
    <x v="5"/>
    <x v="73"/>
    <n v="0.40807757931869998"/>
    <n v="227.95931409274101"/>
    <n v="-5.1269362045294997"/>
    <s v="Disminución"/>
    <n v="-4.5426782684299997E-2"/>
    <n v="37.3972463972352"/>
  </r>
  <r>
    <n v="3992"/>
    <d v="2023-03-01T00:00:00"/>
    <x v="3"/>
    <x v="3"/>
    <x v="1"/>
    <x v="4"/>
    <x v="74"/>
    <n v="8.3534356096199996E-2"/>
    <n v="136.68427605641821"/>
    <n v="-2.7268121281986"/>
    <s v="Disminución"/>
    <n v="-2.8922955536999999E-3"/>
    <n v="12.415883634609299"/>
  </r>
  <r>
    <n v="3993"/>
    <d v="2023-03-01T00:00:00"/>
    <x v="3"/>
    <x v="3"/>
    <x v="1"/>
    <x v="5"/>
    <x v="74"/>
    <n v="8.3534356096199996E-2"/>
    <n v="136.68427605641821"/>
    <n v="-2.7268121281986"/>
    <s v="Disminución"/>
    <n v="-2.8922955536999999E-3"/>
    <n v="12.415883634609299"/>
  </r>
  <r>
    <n v="3994"/>
    <d v="2023-03-01T00:00:00"/>
    <x v="3"/>
    <x v="3"/>
    <x v="1"/>
    <x v="4"/>
    <x v="75"/>
    <n v="0.16698428312130001"/>
    <n v="120.85453390095439"/>
    <n v="0.39949363803389998"/>
    <s v="Aumento"/>
    <n v="7.2562761970000004E-4"/>
    <n v="6.8766994851251004"/>
  </r>
  <r>
    <n v="3995"/>
    <d v="2023-03-01T00:00:00"/>
    <x v="3"/>
    <x v="3"/>
    <x v="1"/>
    <x v="5"/>
    <x v="75"/>
    <n v="0.16698428312130001"/>
    <n v="120.85453390095439"/>
    <n v="0.39949363803389998"/>
    <s v="Aumento"/>
    <n v="7.2562761970000004E-4"/>
    <n v="6.8766994851251004"/>
  </r>
  <r>
    <n v="3996"/>
    <d v="2023-03-01T00:00:00"/>
    <x v="3"/>
    <x v="3"/>
    <x v="1"/>
    <x v="3"/>
    <x v="76"/>
    <n v="1.7040968377103001"/>
    <n v="94.230618543660995"/>
    <n v="-4.2780387434048004"/>
    <s v="Disminución"/>
    <n v="-6.4850951609599999E-2"/>
    <n v="-4.8814758483001999"/>
  </r>
  <r>
    <n v="3997"/>
    <d v="2023-03-01T00:00:00"/>
    <x v="3"/>
    <x v="3"/>
    <x v="1"/>
    <x v="4"/>
    <x v="77"/>
    <n v="0.68890044088899993"/>
    <n v="92.270685898671701"/>
    <n v="-9.3248929579449005"/>
    <s v="Disminución"/>
    <n v="-5.90708072177E-2"/>
    <n v="-9.6979448194056008"/>
  </r>
  <r>
    <n v="3998"/>
    <d v="2023-03-01T00:00:00"/>
    <x v="3"/>
    <x v="3"/>
    <x v="1"/>
    <x v="5"/>
    <x v="78"/>
    <n v="0.18205602486819999"/>
    <n v="91.785073355970098"/>
    <n v="-23.967051266719501"/>
    <s v="Disminución"/>
    <n v="-4.7597791472800001E-2"/>
    <n v="-6.5831091135264002"/>
  </r>
  <r>
    <n v="3999"/>
    <d v="2023-03-01T00:00:00"/>
    <x v="3"/>
    <x v="3"/>
    <x v="1"/>
    <x v="5"/>
    <x v="79"/>
    <n v="0.2034534948183"/>
    <n v="84.384668269720507"/>
    <n v="-4.0525963555316"/>
    <s v="Disminución"/>
    <n v="-6.5527823013999996E-3"/>
    <n v="-27.369745052050401"/>
  </r>
  <r>
    <n v="4000"/>
    <d v="2023-03-01T00:00:00"/>
    <x v="3"/>
    <x v="3"/>
    <x v="1"/>
    <x v="5"/>
    <x v="80"/>
    <n v="0.15780091205069999"/>
    <n v="98.346798901473207"/>
    <n v="-2.4194181311994001"/>
    <s v="Disminución"/>
    <n v="-3.4770759797E-3"/>
    <n v="-0.2643529200145"/>
  </r>
  <r>
    <n v="4001"/>
    <d v="2023-03-01T00:00:00"/>
    <x v="3"/>
    <x v="3"/>
    <x v="1"/>
    <x v="5"/>
    <x v="81"/>
    <n v="0.14559000915180001"/>
    <n v="97.312449180853505"/>
    <n v="-1.1146760457347999"/>
    <s v="Disminución"/>
    <n v="-1.4431574638E-3"/>
    <n v="6.4767677279499001"/>
  </r>
  <r>
    <n v="4002"/>
    <d v="2023-03-01T00:00:00"/>
    <x v="3"/>
    <x v="3"/>
    <x v="1"/>
    <x v="4"/>
    <x v="82"/>
    <n v="0.21776597557249999"/>
    <n v="102.7288118343166"/>
    <n v="4.2339605209247004"/>
    <s v="Aumento"/>
    <n v="8.2113917213000008E-3"/>
    <n v="-7.1389027340395002"/>
  </r>
  <r>
    <n v="4003"/>
    <d v="2023-03-01T00:00:00"/>
    <x v="3"/>
    <x v="3"/>
    <x v="1"/>
    <x v="5"/>
    <x v="83"/>
    <n v="8.8832571525000001E-2"/>
    <n v="130.52174682276089"/>
    <n v="14.8942497250699"/>
    <s v="Aumento"/>
    <n v="1.3582270177799999E-2"/>
    <n v="-9.2286336768039998"/>
  </r>
  <r>
    <n v="4004"/>
    <d v="2023-03-01T00:00:00"/>
    <x v="3"/>
    <x v="3"/>
    <x v="1"/>
    <x v="5"/>
    <x v="84"/>
    <n v="0.12893340404750001"/>
    <n v="83.580027983538102"/>
    <n v="-5.227143446445"/>
    <s v="Disminución"/>
    <n v="-5.3708784565000001E-3"/>
    <n v="-4.7802963101503"/>
  </r>
  <r>
    <n v="4005"/>
    <d v="2023-03-01T00:00:00"/>
    <x v="3"/>
    <x v="3"/>
    <x v="1"/>
    <x v="4"/>
    <x v="85"/>
    <n v="0.2796545963182"/>
    <n v="110.4904724299596"/>
    <n v="0.84069084375119996"/>
    <s v="Aumento"/>
    <n v="2.3277922236E-3"/>
    <n v="0.64850227713219999"/>
  </r>
  <r>
    <n v="4006"/>
    <d v="2023-03-01T00:00:00"/>
    <x v="3"/>
    <x v="3"/>
    <x v="1"/>
    <x v="5"/>
    <x v="86"/>
    <n v="0.2796545963182"/>
    <n v="110.4904724299596"/>
    <n v="0.84069084375119996"/>
    <s v="Aumento"/>
    <n v="2.3277922236E-3"/>
    <n v="0.64850227713219999"/>
  </r>
  <r>
    <n v="4007"/>
    <d v="2023-03-01T00:00:00"/>
    <x v="3"/>
    <x v="3"/>
    <x v="1"/>
    <x v="4"/>
    <x v="87"/>
    <n v="0.12949218509429999"/>
    <n v="73.128054163526002"/>
    <n v="0.73847056385080001"/>
    <s v="Aumento"/>
    <n v="6.2728128180000004E-4"/>
    <n v="-6.3071567377772997"/>
  </r>
  <r>
    <n v="4008"/>
    <d v="2023-03-01T00:00:00"/>
    <x v="3"/>
    <x v="3"/>
    <x v="1"/>
    <x v="5"/>
    <x v="88"/>
    <n v="0.12949218509429999"/>
    <n v="73.128054163526002"/>
    <n v="0.73847056385080001"/>
    <s v="Aumento"/>
    <n v="6.2728128180000004E-4"/>
    <n v="-6.3071567377772997"/>
  </r>
  <r>
    <n v="4009"/>
    <d v="2023-03-01T00:00:00"/>
    <x v="3"/>
    <x v="3"/>
    <x v="1"/>
    <x v="4"/>
    <x v="89"/>
    <n v="0.26358346560019996"/>
    <n v="79.062065583214903"/>
    <n v="-8.5810478198628992"/>
    <s v="Disminución"/>
    <n v="-1.7676135378500001E-2"/>
    <n v="-3.0153993728706001"/>
  </r>
  <r>
    <n v="4010"/>
    <d v="2023-03-01T00:00:00"/>
    <x v="3"/>
    <x v="3"/>
    <x v="1"/>
    <x v="5"/>
    <x v="90"/>
    <n v="0.16100487492609999"/>
    <n v="71.777275473615305"/>
    <n v="-13.2267856144436"/>
    <s v="Disminución"/>
    <n v="-1.5918111401599998E-2"/>
    <n v="3.8905042436429"/>
  </r>
  <r>
    <n v="4011"/>
    <d v="2023-03-01T00:00:00"/>
    <x v="3"/>
    <x v="3"/>
    <x v="1"/>
    <x v="5"/>
    <x v="91"/>
    <n v="0.1025785906741"/>
    <n v="90.496095947166097"/>
    <n v="-2.0527383915853998"/>
    <s v="Disminución"/>
    <n v="-1.7580239768000001E-3"/>
    <n v="-10.4277753915572"/>
  </r>
  <r>
    <n v="4012"/>
    <d v="2023-03-01T00:00:00"/>
    <x v="3"/>
    <x v="3"/>
    <x v="1"/>
    <x v="4"/>
    <x v="92"/>
    <n v="0.1247001742361"/>
    <n v="107.7288768771359"/>
    <n v="0.60459190384219996"/>
    <s v="Aumento"/>
    <n v="7.2952575989999999E-4"/>
    <n v="11.558053820007901"/>
  </r>
  <r>
    <n v="4013"/>
    <d v="2023-03-01T00:00:00"/>
    <x v="3"/>
    <x v="3"/>
    <x v="1"/>
    <x v="5"/>
    <x v="93"/>
    <n v="0.1247001742361"/>
    <n v="107.7288768771359"/>
    <n v="0.60459190384219996"/>
    <s v="Aumento"/>
    <n v="7.2952575989999999E-4"/>
    <n v="11.558053820007901"/>
  </r>
  <r>
    <n v="4014"/>
    <d v="2023-03-01T00:00:00"/>
    <x v="3"/>
    <x v="3"/>
    <x v="1"/>
    <x v="3"/>
    <x v="94"/>
    <n v="3.9056444085678006"/>
    <n v="103.25800363103561"/>
    <n v="-2.6503063317905"/>
    <s v="Disminución"/>
    <n v="-9.92144262055E-2"/>
    <n v="27.497540143757401"/>
  </r>
  <r>
    <n v="4015"/>
    <d v="2023-03-01T00:00:00"/>
    <x v="3"/>
    <x v="3"/>
    <x v="1"/>
    <x v="4"/>
    <x v="95"/>
    <n v="0.37946593778779997"/>
    <n v="89.616951167310404"/>
    <n v="-4.1594292182338002"/>
    <s v="Disminución"/>
    <n v="-1.3336572353799999E-2"/>
    <n v="-3.5764638258167998"/>
  </r>
  <r>
    <n v="4016"/>
    <d v="2023-03-01T00:00:00"/>
    <x v="3"/>
    <x v="3"/>
    <x v="1"/>
    <x v="5"/>
    <x v="96"/>
    <n v="0.1152998753929"/>
    <n v="102.41769038908249"/>
    <n v="-2.6941183207239998"/>
    <s v="Disminución"/>
    <n v="-2.9544612938000002E-3"/>
    <n v="12.246207361224201"/>
  </r>
  <r>
    <n v="4017"/>
    <d v="2023-03-01T00:00:00"/>
    <x v="3"/>
    <x v="3"/>
    <x v="1"/>
    <x v="5"/>
    <x v="97"/>
    <n v="6.7919813353E-2"/>
    <n v="97.665141076870697"/>
    <n v="-14.9305062934299"/>
    <s v="Disminución"/>
    <n v="-1.0520434288300001E-2"/>
    <n v="-29.833207253556999"/>
  </r>
  <r>
    <n v="4018"/>
    <d v="2023-03-01T00:00:00"/>
    <x v="3"/>
    <x v="3"/>
    <x v="1"/>
    <x v="5"/>
    <x v="98"/>
    <n v="0.13267626599749999"/>
    <n v="92.191015488967096"/>
    <n v="3.6339996498785001"/>
    <s v="Aumento"/>
    <n v="3.8758001605999999E-3"/>
    <n v="8.8131837244458993"/>
  </r>
  <r>
    <n v="4019"/>
    <d v="2023-03-01T00:00:00"/>
    <x v="3"/>
    <x v="3"/>
    <x v="1"/>
    <x v="5"/>
    <x v="99"/>
    <n v="6.3569983044399994E-2"/>
    <n v="52.428449250017202"/>
    <n v="-11.039733115905699"/>
    <s v="Disminución"/>
    <n v="-3.7374769323000002E-3"/>
    <n v="-17.765462722687399"/>
  </r>
  <r>
    <n v="4020"/>
    <d v="2023-03-01T00:00:00"/>
    <x v="3"/>
    <x v="3"/>
    <x v="1"/>
    <x v="4"/>
    <x v="100"/>
    <n v="1.0304032305385999"/>
    <n v="75.674352866039897"/>
    <n v="10.421382403420999"/>
    <s v="Aumento"/>
    <n v="6.6500512981299997E-2"/>
    <n v="26.416610733258398"/>
  </r>
  <r>
    <n v="4021"/>
    <d v="2023-03-01T00:00:00"/>
    <x v="3"/>
    <x v="3"/>
    <x v="1"/>
    <x v="5"/>
    <x v="101"/>
    <n v="0.70415463637810005"/>
    <n v="64.626877446765803"/>
    <n v="27.0336462918481"/>
    <s v="Aumento"/>
    <n v="8.7511271682799999E-2"/>
    <n v="49.375442801557597"/>
  </r>
  <r>
    <n v="4022"/>
    <d v="2023-03-01T00:00:00"/>
    <x v="3"/>
    <x v="3"/>
    <x v="1"/>
    <x v="5"/>
    <x v="102"/>
    <n v="5.6021875585399998E-2"/>
    <n v="101.40549893551029"/>
    <n v="-1.2995200734492001"/>
    <s v="Disminución"/>
    <n v="-6.7589587290000004E-4"/>
    <n v="7.5851736732252002"/>
  </r>
  <r>
    <n v="4023"/>
    <d v="2023-03-01T00:00:00"/>
    <x v="3"/>
    <x v="3"/>
    <x v="1"/>
    <x v="5"/>
    <x v="103"/>
    <n v="0.17562211629060001"/>
    <n v="93.225055437974902"/>
    <n v="-12.0458035841403"/>
    <s v="Disminución"/>
    <n v="-2.02622647009E-2"/>
    <n v="0.21316316473120001"/>
  </r>
  <r>
    <n v="4024"/>
    <d v="2023-03-01T00:00:00"/>
    <x v="3"/>
    <x v="3"/>
    <x v="1"/>
    <x v="5"/>
    <x v="104"/>
    <n v="9.4604602284500003E-2"/>
    <n v="110.0842268711296"/>
    <n v="-7.7082581288700006E-2"/>
    <s v="Disminución"/>
    <n v="-7.2598127800000006E-5"/>
    <n v="8.5062512244017991"/>
  </r>
  <r>
    <n v="4025"/>
    <d v="2023-03-01T00:00:00"/>
    <x v="3"/>
    <x v="3"/>
    <x v="1"/>
    <x v="4"/>
    <x v="105"/>
    <n v="5.5460241131899998E-2"/>
    <n v="94.271001634067304"/>
    <n v="10.8070976667913"/>
    <s v="Aumento"/>
    <n v="4.6078495158999996E-3"/>
    <n v="-7.0455714679809001"/>
  </r>
  <r>
    <n v="4026"/>
    <d v="2023-03-01T00:00:00"/>
    <x v="3"/>
    <x v="3"/>
    <x v="1"/>
    <x v="5"/>
    <x v="106"/>
    <n v="5.5460241131899998E-2"/>
    <n v="94.271001634067304"/>
    <n v="10.8070976667913"/>
    <s v="Aumento"/>
    <n v="4.6078495158999996E-3"/>
    <n v="-7.0455714679809001"/>
  </r>
  <r>
    <n v="4027"/>
    <d v="2023-03-01T00:00:00"/>
    <x v="3"/>
    <x v="3"/>
    <x v="1"/>
    <x v="4"/>
    <x v="107"/>
    <n v="0.74279784308719998"/>
    <n v="78.072893667769904"/>
    <n v="-18.198351802379999"/>
    <s v="Disminución"/>
    <n v="-0.1165836983139"/>
    <n v="38.636744862941697"/>
  </r>
  <r>
    <n v="4028"/>
    <d v="2023-03-01T00:00:00"/>
    <x v="3"/>
    <x v="3"/>
    <x v="1"/>
    <x v="5"/>
    <x v="108"/>
    <n v="0.57458395819499997"/>
    <n v="73.358798420285098"/>
    <n v="-20.633700960701699"/>
    <s v="Disminución"/>
    <n v="-9.9024720394200003E-2"/>
    <n v="74.520859452087294"/>
  </r>
  <r>
    <n v="4029"/>
    <d v="2023-03-01T00:00:00"/>
    <x v="3"/>
    <x v="3"/>
    <x v="1"/>
    <x v="5"/>
    <x v="109"/>
    <n v="6.0451632985800002E-2"/>
    <n v="104.4803267115432"/>
    <n v="-3.0638940261837"/>
    <s v="Disminución"/>
    <n v="-1.8039630796E-3"/>
    <n v="-1.3855759830901"/>
  </r>
  <r>
    <n v="4030"/>
    <d v="2023-03-01T00:00:00"/>
    <x v="3"/>
    <x v="3"/>
    <x v="1"/>
    <x v="5"/>
    <x v="110"/>
    <n v="0.1077622519064"/>
    <n v="88.394421257179303"/>
    <n v="-15.471533921652799"/>
    <s v="Disminución"/>
    <n v="-1.5755014840100001E-2"/>
    <n v="-15.5039899881768"/>
  </r>
  <r>
    <n v="4031"/>
    <d v="2023-03-01T00:00:00"/>
    <x v="3"/>
    <x v="3"/>
    <x v="1"/>
    <x v="4"/>
    <x v="111"/>
    <n v="0.7192082736144999"/>
    <n v="128.12122740261589"/>
    <n v="-7.2600562297023998"/>
    <s v="Disminución"/>
    <n v="-6.5184724929299998E-2"/>
    <n v="50.422434048564703"/>
  </r>
  <r>
    <n v="4032"/>
    <d v="2023-03-01T00:00:00"/>
    <x v="3"/>
    <x v="3"/>
    <x v="1"/>
    <x v="5"/>
    <x v="112"/>
    <n v="0.50244288063919995"/>
    <n v="128.60539795785971"/>
    <n v="-9.0428320270185996"/>
    <s v="Disminución"/>
    <n v="-5.8051085394400001E-2"/>
    <n v="85.037936132737201"/>
  </r>
  <r>
    <n v="4033"/>
    <d v="2023-03-01T00:00:00"/>
    <x v="3"/>
    <x v="3"/>
    <x v="1"/>
    <x v="5"/>
    <x v="113"/>
    <n v="6.3964354986400004E-2"/>
    <n v="122.3653825306137"/>
    <n v="-3.2488873839861001"/>
    <s v="Disminución"/>
    <n v="-2.3750469679000002E-3"/>
    <n v="0.41813345418359998"/>
  </r>
  <r>
    <n v="4034"/>
    <d v="2023-03-01T00:00:00"/>
    <x v="3"/>
    <x v="3"/>
    <x v="1"/>
    <x v="5"/>
    <x v="114"/>
    <n v="0.15280103798889999"/>
    <n v="128.93863582984821"/>
    <n v="-2.603254780661"/>
    <s v="Disminución"/>
    <n v="-4.7585925669999998E-3"/>
    <n v="6.2515903141067"/>
  </r>
  <r>
    <n v="4035"/>
    <d v="2023-03-01T00:00:00"/>
    <x v="3"/>
    <x v="3"/>
    <x v="1"/>
    <x v="4"/>
    <x v="115"/>
    <n v="0.53279153732710005"/>
    <n v="150.53778613277461"/>
    <n v="1.6110745808041"/>
    <s v="Aumento"/>
    <n v="1.14914375142E-2"/>
    <n v="28.213573808683702"/>
  </r>
  <r>
    <n v="4036"/>
    <d v="2023-03-01T00:00:00"/>
    <x v="3"/>
    <x v="3"/>
    <x v="1"/>
    <x v="5"/>
    <x v="116"/>
    <n v="0.53279153732710005"/>
    <n v="150.53778613277461"/>
    <n v="1.6110745808041"/>
    <s v="Aumento"/>
    <n v="1.14914375142E-2"/>
    <n v="28.213573808683702"/>
  </r>
  <r>
    <n v="4037"/>
    <d v="2023-03-01T00:00:00"/>
    <x v="3"/>
    <x v="3"/>
    <x v="1"/>
    <x v="4"/>
    <x v="117"/>
    <n v="0.44551734508069996"/>
    <n v="125.10307911218911"/>
    <n v="2.7104104011181001"/>
    <s v="Aumento"/>
    <n v="1.3290769380200001E-2"/>
    <n v="15.890794444696599"/>
  </r>
  <r>
    <n v="4038"/>
    <d v="2023-03-01T00:00:00"/>
    <x v="3"/>
    <x v="3"/>
    <x v="1"/>
    <x v="5"/>
    <x v="118"/>
    <n v="0.12145633917280001"/>
    <n v="133.68671138663859"/>
    <n v="0.82344558745719998"/>
    <s v="Aumento"/>
    <n v="1.1983362973000001E-3"/>
    <n v="22.731708928028599"/>
  </r>
  <r>
    <n v="4039"/>
    <d v="2023-03-01T00:00:00"/>
    <x v="3"/>
    <x v="3"/>
    <x v="1"/>
    <x v="5"/>
    <x v="119"/>
    <n v="0.1341442937898"/>
    <n v="124.8203318162472"/>
    <n v="3.4792447762055998"/>
    <s v="Aumento"/>
    <n v="5.0872863703999996E-3"/>
    <n v="18.610542733409901"/>
  </r>
  <r>
    <n v="4040"/>
    <d v="2023-03-01T00:00:00"/>
    <x v="3"/>
    <x v="3"/>
    <x v="1"/>
    <x v="5"/>
    <x v="120"/>
    <n v="0.18991671211809999"/>
    <n v="119.8133518137284"/>
    <n v="3.5270007421495002"/>
    <s v="Aumento"/>
    <n v="7.0051467125000003E-3"/>
    <n v="9.6778806768052998"/>
  </r>
  <r>
    <n v="4041"/>
    <d v="2023-03-01T00:00:00"/>
    <x v="3"/>
    <x v="3"/>
    <x v="1"/>
    <x v="3"/>
    <x v="121"/>
    <n v="1.2479278713816"/>
    <n v="114.3464765783625"/>
    <n v="0.35506624900759998"/>
    <s v="Aumento"/>
    <n v="4.5622520749000004E-3"/>
    <n v="6.2436618926021996"/>
  </r>
  <r>
    <n v="4042"/>
    <d v="2023-03-01T00:00:00"/>
    <x v="3"/>
    <x v="3"/>
    <x v="1"/>
    <x v="4"/>
    <x v="122"/>
    <n v="0.52725599910359999"/>
    <n v="113.6375236301859"/>
    <n v="1.056638895514"/>
    <s v="Aumento"/>
    <n v="5.6611146483999996E-3"/>
    <n v="6.7799566159294002"/>
  </r>
  <r>
    <n v="4043"/>
    <d v="2023-03-01T00:00:00"/>
    <x v="3"/>
    <x v="3"/>
    <x v="1"/>
    <x v="5"/>
    <x v="123"/>
    <n v="0.52725599910359999"/>
    <n v="113.6375236301859"/>
    <n v="1.056638895514"/>
    <s v="Aumento"/>
    <n v="5.6611146483999996E-3"/>
    <n v="6.7799566159294002"/>
  </r>
  <r>
    <n v="4044"/>
    <d v="2023-03-01T00:00:00"/>
    <x v="3"/>
    <x v="3"/>
    <x v="1"/>
    <x v="4"/>
    <x v="124"/>
    <n v="7.0902558539100005E-2"/>
    <n v="107.331989307139"/>
    <n v="1.0739570249782999"/>
    <s v="Aumento"/>
    <n v="7.3069415970000002E-4"/>
    <n v="2.9620948379678"/>
  </r>
  <r>
    <n v="4045"/>
    <d v="2023-03-01T00:00:00"/>
    <x v="3"/>
    <x v="3"/>
    <x v="1"/>
    <x v="5"/>
    <x v="125"/>
    <n v="7.0902558539100005E-2"/>
    <n v="107.331989307139"/>
    <n v="1.0739570249782999"/>
    <s v="Aumento"/>
    <n v="7.3069415970000002E-4"/>
    <n v="2.9620948379678"/>
  </r>
  <r>
    <n v="4046"/>
    <d v="2023-03-01T00:00:00"/>
    <x v="3"/>
    <x v="3"/>
    <x v="1"/>
    <x v="4"/>
    <x v="126"/>
    <n v="0.17920866054699999"/>
    <n v="121.4404027879026"/>
    <n v="0.50161277240669999"/>
    <s v="Aumento"/>
    <n v="9.8155505450000006E-4"/>
    <n v="11.574034033889101"/>
  </r>
  <r>
    <n v="4047"/>
    <d v="2023-03-01T00:00:00"/>
    <x v="3"/>
    <x v="3"/>
    <x v="1"/>
    <x v="5"/>
    <x v="126"/>
    <n v="0.17920866054699999"/>
    <n v="121.4404027879026"/>
    <n v="0.50161277240669999"/>
    <s v="Aumento"/>
    <n v="9.8155505450000006E-4"/>
    <n v="11.574034033889101"/>
  </r>
  <r>
    <n v="4048"/>
    <d v="2023-03-01T00:00:00"/>
    <x v="3"/>
    <x v="3"/>
    <x v="1"/>
    <x v="4"/>
    <x v="127"/>
    <n v="0.29268901841380002"/>
    <n v="116.30439035866441"/>
    <n v="-0.17964428430660001"/>
    <s v="Disminución"/>
    <n v="-5.5359702019999995E-4"/>
    <n v="3.3595815587638"/>
  </r>
  <r>
    <n v="4049"/>
    <d v="2023-03-01T00:00:00"/>
    <x v="3"/>
    <x v="3"/>
    <x v="1"/>
    <x v="5"/>
    <x v="127"/>
    <n v="0.29268901841380002"/>
    <n v="116.30439035866441"/>
    <n v="-0.17964428430660001"/>
    <s v="Disminución"/>
    <n v="-5.5359702019999995E-4"/>
    <n v="3.3595815587638"/>
  </r>
  <r>
    <n v="4050"/>
    <d v="2023-03-01T00:00:00"/>
    <x v="3"/>
    <x v="3"/>
    <x v="1"/>
    <x v="4"/>
    <x v="128"/>
    <n v="0.1778716347781"/>
    <n v="108.8750696934901"/>
    <n v="-1.2735965031304"/>
    <s v="Disminución"/>
    <n v="-2.2575147675000001E-3"/>
    <n v="5.4365774288474"/>
  </r>
  <r>
    <n v="4051"/>
    <d v="2023-03-01T00:00:00"/>
    <x v="3"/>
    <x v="3"/>
    <x v="1"/>
    <x v="5"/>
    <x v="129"/>
    <n v="0.1778716347781"/>
    <n v="108.8750696934901"/>
    <n v="-1.2735965031304"/>
    <s v="Disminución"/>
    <n v="-2.2575147675000001E-3"/>
    <n v="5.4365774288474"/>
  </r>
  <r>
    <n v="4052"/>
    <d v="2023-03-01T00:00:00"/>
    <x v="3"/>
    <x v="3"/>
    <x v="1"/>
    <x v="3"/>
    <x v="130"/>
    <n v="1.1569809565125999"/>
    <n v="120.49000990886189"/>
    <n v="0.22234006566100001"/>
    <s v="Aumento"/>
    <n v="2.7946495653000001E-3"/>
    <n v="13.066729008372601"/>
  </r>
  <r>
    <n v="4053"/>
    <d v="2023-03-01T00:00:00"/>
    <x v="3"/>
    <x v="3"/>
    <x v="1"/>
    <x v="4"/>
    <x v="131"/>
    <n v="0.19293445750929999"/>
    <n v="130.35556379102201"/>
    <n v="1.1974558985548001"/>
    <s v="Aumento"/>
    <n v="2.6892193000000002E-3"/>
    <n v="22.529388096980298"/>
  </r>
  <r>
    <n v="4054"/>
    <d v="2023-03-01T00:00:00"/>
    <x v="3"/>
    <x v="3"/>
    <x v="1"/>
    <x v="5"/>
    <x v="132"/>
    <n v="0.11725688983800001"/>
    <n v="126.9378253653705"/>
    <n v="1.7560686590567001"/>
    <s v="Aumento"/>
    <n v="2.3211730131E-3"/>
    <n v="20.534581394062101"/>
  </r>
  <r>
    <n v="4055"/>
    <d v="2023-03-01T00:00:00"/>
    <x v="3"/>
    <x v="3"/>
    <x v="1"/>
    <x v="5"/>
    <x v="133"/>
    <n v="7.5677567671300003E-2"/>
    <n v="135.6511010341369"/>
    <n v="0.3983286272969"/>
    <s v="Aumento"/>
    <n v="3.6804628689999998E-4"/>
    <n v="25.541814835364299"/>
  </r>
  <r>
    <n v="4056"/>
    <d v="2023-03-01T00:00:00"/>
    <x v="3"/>
    <x v="3"/>
    <x v="1"/>
    <x v="4"/>
    <x v="134"/>
    <n v="0.85493417520309989"/>
    <n v="117.1884565306964"/>
    <n v="-0.14707903638889999"/>
    <s v="Disminución"/>
    <n v="-1.3335350353E-3"/>
    <n v="10.9272758490877"/>
  </r>
  <r>
    <n v="4057"/>
    <d v="2023-03-01T00:00:00"/>
    <x v="3"/>
    <x v="3"/>
    <x v="1"/>
    <x v="5"/>
    <x v="135"/>
    <n v="5.9873336430799999E-2"/>
    <n v="124.3187661701151"/>
    <n v="1.0354370654484"/>
    <s v="Aumento"/>
    <n v="6.8931392140000002E-4"/>
    <n v="18.937428548198099"/>
  </r>
  <r>
    <n v="4058"/>
    <d v="2023-03-01T00:00:00"/>
    <x v="3"/>
    <x v="3"/>
    <x v="1"/>
    <x v="5"/>
    <x v="136"/>
    <n v="0.1095376576153"/>
    <n v="106.57207525074379"/>
    <n v="-1.700435787193"/>
    <s v="Disminución"/>
    <n v="-1.8247880665000001E-3"/>
    <n v="7.4783725828165002"/>
  </r>
  <r>
    <n v="4059"/>
    <d v="2023-03-01T00:00:00"/>
    <x v="3"/>
    <x v="3"/>
    <x v="1"/>
    <x v="5"/>
    <x v="137"/>
    <n v="0.1568454307977"/>
    <n v="104.559436928751"/>
    <n v="1.1977353312457"/>
    <s v="Aumento"/>
    <n v="1.7539697136999999E-3"/>
    <n v="6.6669770697438002"/>
  </r>
  <r>
    <n v="4060"/>
    <d v="2023-03-01T00:00:00"/>
    <x v="3"/>
    <x v="3"/>
    <x v="1"/>
    <x v="5"/>
    <x v="138"/>
    <n v="0.14533312764010001"/>
    <n v="103.3470194538654"/>
    <n v="-0.89074565746190004"/>
    <s v="Disminución"/>
    <n v="-1.2198291199999999E-3"/>
    <n v="4.9429073818195004"/>
  </r>
  <r>
    <n v="4061"/>
    <d v="2023-03-01T00:00:00"/>
    <x v="3"/>
    <x v="3"/>
    <x v="1"/>
    <x v="5"/>
    <x v="139"/>
    <n v="0.15544741860520001"/>
    <n v="121.32942321195959"/>
    <n v="5.2688800610559996"/>
    <s v="Aumento"/>
    <n v="8.5303111597000002E-3"/>
    <n v="14.770865456964501"/>
  </r>
  <r>
    <n v="4062"/>
    <d v="2023-03-01T00:00:00"/>
    <x v="3"/>
    <x v="3"/>
    <x v="1"/>
    <x v="5"/>
    <x v="140"/>
    <n v="0.227897204114"/>
    <n v="135.1118834811808"/>
    <n v="-3.2216443229652998"/>
    <s v="Disminución"/>
    <n v="-9.2625126435000003E-3"/>
    <n v="13.708702371466201"/>
  </r>
  <r>
    <n v="4063"/>
    <d v="2023-03-01T00:00:00"/>
    <x v="3"/>
    <x v="3"/>
    <x v="1"/>
    <x v="4"/>
    <x v="141"/>
    <n v="0.1091123238002"/>
    <n v="128.91440686012501"/>
    <n v="1.1450455414306"/>
    <s v="Aumento"/>
    <n v="1.4389653005999999E-3"/>
    <n v="12.986811974608701"/>
  </r>
  <r>
    <n v="4064"/>
    <d v="2023-03-01T00:00:00"/>
    <x v="3"/>
    <x v="3"/>
    <x v="1"/>
    <x v="5"/>
    <x v="142"/>
    <n v="0.1091123238002"/>
    <n v="128.91440686012501"/>
    <n v="1.1450455414306"/>
    <s v="Aumento"/>
    <n v="1.4389653005999999E-3"/>
    <n v="12.986811974608701"/>
  </r>
  <r>
    <n v="4065"/>
    <d v="2023-03-01T00:00:00"/>
    <x v="3"/>
    <x v="3"/>
    <x v="1"/>
    <x v="2"/>
    <x v="143"/>
    <n v="2.0343097819712002"/>
    <n v="129.13549520679669"/>
    <n v="0.49334812228289998"/>
    <s v="Aumento"/>
    <n v="1.1654021078200001E-2"/>
    <n v="10.987547393311999"/>
  </r>
  <r>
    <n v="4066"/>
    <d v="2023-03-01T00:00:00"/>
    <x v="3"/>
    <x v="3"/>
    <x v="1"/>
    <x v="3"/>
    <x v="144"/>
    <n v="0.75635486065659996"/>
    <n v="115.34692672745059"/>
    <n v="0.42144146150880002"/>
    <s v="Aumento"/>
    <n v="3.3085625842000001E-3"/>
    <n v="6.9716409955062"/>
  </r>
  <r>
    <n v="4067"/>
    <d v="2023-03-01T00:00:00"/>
    <x v="3"/>
    <x v="3"/>
    <x v="1"/>
    <x v="4"/>
    <x v="144"/>
    <n v="0.75635486065659996"/>
    <n v="115.34692672745059"/>
    <n v="0.42144146150880002"/>
    <s v="Aumento"/>
    <n v="3.3085625842000001E-3"/>
    <n v="6.9716409955062"/>
  </r>
  <r>
    <n v="4068"/>
    <d v="2023-03-01T00:00:00"/>
    <x v="3"/>
    <x v="3"/>
    <x v="1"/>
    <x v="5"/>
    <x v="145"/>
    <n v="0.589171491923"/>
    <n v="115.7544848095058"/>
    <n v="0.63221806717569995"/>
    <s v="Aumento"/>
    <n v="3.8717412381999998E-3"/>
    <n v="6.5268166395825"/>
  </r>
  <r>
    <n v="4069"/>
    <d v="2023-03-01T00:00:00"/>
    <x v="3"/>
    <x v="3"/>
    <x v="1"/>
    <x v="5"/>
    <x v="146"/>
    <n v="0.16718336873360001"/>
    <n v="113.91064987127371"/>
    <n v="-0.32619171047619999"/>
    <s v="Disminución"/>
    <n v="-5.63178654E-4"/>
    <n v="8.5955579645741"/>
  </r>
  <r>
    <n v="4070"/>
    <d v="2023-03-01T00:00:00"/>
    <x v="3"/>
    <x v="3"/>
    <x v="1"/>
    <x v="3"/>
    <x v="147"/>
    <n v="0.6835178707142"/>
    <n v="165.24176952879029"/>
    <n v="-0.16247124770800001"/>
    <s v="Disminución"/>
    <n v="-1.6609223140000001E-3"/>
    <n v="19.241441202426898"/>
  </r>
  <r>
    <n v="4071"/>
    <d v="2023-03-01T00:00:00"/>
    <x v="3"/>
    <x v="3"/>
    <x v="1"/>
    <x v="4"/>
    <x v="147"/>
    <n v="0.6835178707142"/>
    <n v="165.24176952879029"/>
    <n v="-0.16247124770800001"/>
    <s v="Disminución"/>
    <n v="-1.6609223140000001E-3"/>
    <n v="19.241441202426898"/>
  </r>
  <r>
    <n v="4072"/>
    <d v="2023-03-01T00:00:00"/>
    <x v="3"/>
    <x v="3"/>
    <x v="1"/>
    <x v="5"/>
    <x v="147"/>
    <n v="0.6835178707142"/>
    <n v="165.24176952879029"/>
    <n v="-0.16247124770800001"/>
    <s v="Disminución"/>
    <n v="-1.6609223140000001E-3"/>
    <n v="19.241441202426898"/>
  </r>
  <r>
    <n v="4073"/>
    <d v="2023-03-01T00:00:00"/>
    <x v="3"/>
    <x v="3"/>
    <x v="1"/>
    <x v="3"/>
    <x v="148"/>
    <n v="7.5583316917699997E-2"/>
    <n v="89.795721911056404"/>
    <n v="-0.94458313559509999"/>
    <s v="Disminución"/>
    <n v="-5.8484457560000001E-4"/>
    <n v="-7.4752604889410001"/>
  </r>
  <r>
    <n v="4074"/>
    <d v="2023-03-01T00:00:00"/>
    <x v="3"/>
    <x v="3"/>
    <x v="1"/>
    <x v="4"/>
    <x v="148"/>
    <n v="7.5583316917699997E-2"/>
    <n v="89.795721911056404"/>
    <n v="-0.94458313559509999"/>
    <s v="Disminución"/>
    <n v="-5.8484457560000001E-4"/>
    <n v="-7.4752604889410001"/>
  </r>
  <r>
    <n v="4075"/>
    <d v="2023-03-01T00:00:00"/>
    <x v="3"/>
    <x v="3"/>
    <x v="1"/>
    <x v="5"/>
    <x v="148"/>
    <n v="7.5583316917699997E-2"/>
    <n v="89.795721911056404"/>
    <n v="-0.94458313559509999"/>
    <s v="Disminución"/>
    <n v="-5.8484457560000001E-4"/>
    <n v="-7.4752604889410001"/>
  </r>
  <r>
    <n v="4076"/>
    <d v="2023-03-01T00:00:00"/>
    <x v="3"/>
    <x v="3"/>
    <x v="1"/>
    <x v="3"/>
    <x v="149"/>
    <n v="0.51885373368270005"/>
    <n v="107.4014270704463"/>
    <n v="2.148454174362"/>
    <s v="Aumento"/>
    <n v="1.05912253836E-2"/>
    <n v="4.9807456378188997"/>
  </r>
  <r>
    <n v="4077"/>
    <d v="2023-03-01T00:00:00"/>
    <x v="3"/>
    <x v="3"/>
    <x v="1"/>
    <x v="4"/>
    <x v="149"/>
    <n v="0.51885373368270005"/>
    <n v="107.4014270704463"/>
    <n v="2.148454174362"/>
    <s v="Aumento"/>
    <n v="1.05912253836E-2"/>
    <n v="4.9807456378188997"/>
  </r>
  <r>
    <n v="4078"/>
    <d v="2023-03-01T00:00:00"/>
    <x v="3"/>
    <x v="3"/>
    <x v="1"/>
    <x v="5"/>
    <x v="149"/>
    <n v="0.51885373368270005"/>
    <n v="107.4014270704463"/>
    <n v="2.148454174362"/>
    <s v="Aumento"/>
    <n v="1.05912253836E-2"/>
    <n v="4.9807456378188997"/>
  </r>
  <r>
    <n v="4473"/>
    <d v="2023-04-01T00:00:00"/>
    <x v="3"/>
    <x v="4"/>
    <x v="0"/>
    <x v="0"/>
    <x v="0"/>
    <n v="100.00000000000009"/>
    <n v="110.0308367902695"/>
    <n v="-0.34372218495270002"/>
    <s v="Disminución"/>
    <n v="-0.34372218495270002"/>
    <n v="2.4428179971396999"/>
  </r>
  <r>
    <n v="4474"/>
    <d v="2023-04-01T00:00:00"/>
    <x v="3"/>
    <x v="4"/>
    <x v="1"/>
    <x v="1"/>
    <x v="1"/>
    <n v="24.316261772934901"/>
    <n v="118.21149618052149"/>
    <n v="-0.69535744613219996"/>
    <s v="Disminución"/>
    <n v="-0.1822994370938"/>
    <n v="9.8788597918196004"/>
  </r>
  <r>
    <n v="4475"/>
    <d v="2023-04-01T00:00:00"/>
    <x v="3"/>
    <x v="4"/>
    <x v="1"/>
    <x v="2"/>
    <x v="2"/>
    <n v="22.281951990963702"/>
    <n v="117.2263763814406"/>
    <n v="-0.75441426151199997"/>
    <s v="Disminución"/>
    <n v="-0.179832222475"/>
    <n v="10.1201300949045"/>
  </r>
  <r>
    <n v="4476"/>
    <d v="2023-04-01T00:00:00"/>
    <x v="3"/>
    <x v="4"/>
    <x v="1"/>
    <x v="3"/>
    <x v="3"/>
    <n v="4.9567959137008009"/>
    <n v="121.7876429576568"/>
    <n v="0.14458277604469999"/>
    <s v="Aumento"/>
    <n v="7.8937543517000001E-3"/>
    <n v="7.0967893088257998"/>
  </r>
  <r>
    <n v="4477"/>
    <d v="2023-04-01T00:00:00"/>
    <x v="3"/>
    <x v="4"/>
    <x v="1"/>
    <x v="4"/>
    <x v="4"/>
    <n v="1.3698186887199002"/>
    <n v="110.9167614066337"/>
    <n v="6.7700140165499995E-2"/>
    <s v="Aumento"/>
    <n v="9.3099245880000001E-4"/>
    <n v="-0.65447425496910006"/>
  </r>
  <r>
    <n v="4478"/>
    <d v="2023-04-01T00:00:00"/>
    <x v="3"/>
    <x v="4"/>
    <x v="1"/>
    <x v="5"/>
    <x v="5"/>
    <n v="1.3115008663633001"/>
    <n v="109.5057677639913"/>
    <n v="3.8191107877200002E-2"/>
    <s v="Aumento"/>
    <n v="4.9658345899999999E-4"/>
    <n v="-2.3006772891369001"/>
  </r>
  <r>
    <n v="4479"/>
    <d v="2023-04-01T00:00:00"/>
    <x v="3"/>
    <x v="4"/>
    <x v="1"/>
    <x v="5"/>
    <x v="6"/>
    <n v="5.8317822356599998E-2"/>
    <n v="142.64838837725529"/>
    <n v="0.57989797268980003"/>
    <s v="Aumento"/>
    <n v="4.3440899980000001E-4"/>
    <n v="40.098953668409301"/>
  </r>
  <r>
    <n v="4480"/>
    <d v="2023-04-01T00:00:00"/>
    <x v="3"/>
    <x v="4"/>
    <x v="1"/>
    <x v="4"/>
    <x v="7"/>
    <n v="0.25567233562480002"/>
    <n v="144.24809238007529"/>
    <n v="0.24665316446159999"/>
    <s v="Aumento"/>
    <n v="8.2186573280000001E-4"/>
    <n v="13.860287778471999"/>
  </r>
  <r>
    <n v="4481"/>
    <d v="2023-04-01T00:00:00"/>
    <x v="3"/>
    <x v="4"/>
    <x v="1"/>
    <x v="5"/>
    <x v="8"/>
    <n v="0.18778954193790001"/>
    <n v="139.72780893802769"/>
    <n v="0.1553685777015"/>
    <s v="Aumento"/>
    <n v="3.6866631200000002E-4"/>
    <n v="11.039866282556201"/>
  </r>
  <r>
    <n v="4482"/>
    <d v="2023-04-01T00:00:00"/>
    <x v="3"/>
    <x v="4"/>
    <x v="1"/>
    <x v="5"/>
    <x v="9"/>
    <n v="6.7882793686900006E-2"/>
    <n v="156.75291003573719"/>
    <n v="0.4724663075526"/>
    <s v="Aumento"/>
    <n v="4.5319942079999998E-4"/>
    <n v="21.468407834644999"/>
  </r>
  <r>
    <n v="4483"/>
    <d v="2023-04-01T00:00:00"/>
    <x v="3"/>
    <x v="4"/>
    <x v="1"/>
    <x v="4"/>
    <x v="10"/>
    <n v="2.5696803086997999"/>
    <n v="125.2763747717851"/>
    <n v="2.8549437710599999E-2"/>
    <s v="Aumento"/>
    <n v="8.3217010179999999E-4"/>
    <n v="10.733330560374499"/>
  </r>
  <r>
    <n v="4484"/>
    <d v="2023-04-01T00:00:00"/>
    <x v="3"/>
    <x v="4"/>
    <x v="1"/>
    <x v="5"/>
    <x v="11"/>
    <n v="0.81383726397970002"/>
    <n v="126.2275630040846"/>
    <n v="-3.3386575361E-3"/>
    <s v="Disminución"/>
    <n v="-3.1064787600000002E-5"/>
    <n v="8.7850432414027004"/>
  </r>
  <r>
    <n v="4485"/>
    <d v="2023-04-01T00:00:00"/>
    <x v="3"/>
    <x v="4"/>
    <x v="1"/>
    <x v="5"/>
    <x v="12"/>
    <n v="0.28417367158410001"/>
    <n v="121.4618925233126"/>
    <n v="-0.24123518585830001"/>
    <s v="Disminución"/>
    <n v="-7.5596853269999998E-4"/>
    <n v="9.7228680898109996"/>
  </r>
  <r>
    <n v="4486"/>
    <d v="2023-04-01T00:00:00"/>
    <x v="3"/>
    <x v="4"/>
    <x v="1"/>
    <x v="5"/>
    <x v="13"/>
    <n v="0.13205032496960001"/>
    <n v="121.76887323988841"/>
    <n v="-0.225605070923"/>
    <s v="Disminución"/>
    <n v="-3.2930305700000002E-4"/>
    <n v="7.1883149145015999"/>
  </r>
  <r>
    <n v="4487"/>
    <d v="2023-04-01T00:00:00"/>
    <x v="3"/>
    <x v="4"/>
    <x v="1"/>
    <x v="5"/>
    <x v="14"/>
    <n v="0.50134405983359998"/>
    <n v="128.85429592380589"/>
    <n v="4.9976122340500001E-2"/>
    <s v="Aumento"/>
    <n v="2.922608136E-4"/>
    <n v="12.7288796134102"/>
  </r>
  <r>
    <n v="4488"/>
    <d v="2023-04-01T00:00:00"/>
    <x v="3"/>
    <x v="4"/>
    <x v="1"/>
    <x v="5"/>
    <x v="15"/>
    <n v="0.1712997497075"/>
    <n v="131.7530566660262"/>
    <n v="0.38593823395170002"/>
    <s v="Aumento"/>
    <n v="7.8587341450000005E-4"/>
    <n v="23.386841902839201"/>
  </r>
  <r>
    <n v="4489"/>
    <d v="2023-04-01T00:00:00"/>
    <x v="3"/>
    <x v="4"/>
    <x v="1"/>
    <x v="5"/>
    <x v="16"/>
    <n v="0.3311207263291"/>
    <n v="120.4395774160938"/>
    <n v="1.46149999332E-2"/>
    <s v="Aumento"/>
    <n v="5.2781434000000002E-5"/>
    <n v="8.1722049564382004"/>
  </r>
  <r>
    <n v="4490"/>
    <d v="2023-04-01T00:00:00"/>
    <x v="3"/>
    <x v="4"/>
    <x v="1"/>
    <x v="5"/>
    <x v="17"/>
    <n v="0.16158362893459999"/>
    <n v="120.45271946755921"/>
    <n v="0.1370577032144"/>
    <s v="Aumento"/>
    <n v="2.412752846E-4"/>
    <n v="9.3836398752958008"/>
  </r>
  <r>
    <n v="4491"/>
    <d v="2023-04-01T00:00:00"/>
    <x v="3"/>
    <x v="4"/>
    <x v="1"/>
    <x v="5"/>
    <x v="18"/>
    <n v="0.17427088336159999"/>
    <n v="126.71547801318469"/>
    <n v="0.28898067194240001"/>
    <s v="Aumento"/>
    <n v="5.7631553240000005E-4"/>
    <n v="12.8582386325672"/>
  </r>
  <r>
    <n v="4492"/>
    <d v="2023-04-01T00:00:00"/>
    <x v="3"/>
    <x v="4"/>
    <x v="1"/>
    <x v="4"/>
    <x v="19"/>
    <n v="0.27126767697199999"/>
    <n v="110.560006714561"/>
    <n v="1.8795437560015"/>
    <s v="Aumento"/>
    <n v="5.0113161289000001E-3"/>
    <n v="1.8138030089049"/>
  </r>
  <r>
    <n v="4493"/>
    <d v="2023-04-01T00:00:00"/>
    <x v="3"/>
    <x v="4"/>
    <x v="1"/>
    <x v="5"/>
    <x v="19"/>
    <n v="0.27126767697199999"/>
    <n v="110.560006714561"/>
    <n v="1.8795437560015"/>
    <s v="Aumento"/>
    <n v="5.0113161289000001E-3"/>
    <n v="1.8138030089049"/>
  </r>
  <r>
    <n v="4494"/>
    <d v="2023-04-01T00:00:00"/>
    <x v="3"/>
    <x v="4"/>
    <x v="1"/>
    <x v="4"/>
    <x v="20"/>
    <n v="0.24383886296230001"/>
    <n v="133.77224176624301"/>
    <n v="0.43383250620489999"/>
    <s v="Aumento"/>
    <n v="1.2761485464999999E-3"/>
    <n v="8.8407752358072003"/>
  </r>
  <r>
    <n v="4495"/>
    <d v="2023-04-01T00:00:00"/>
    <x v="3"/>
    <x v="4"/>
    <x v="1"/>
    <x v="5"/>
    <x v="20"/>
    <n v="0.24383886296230001"/>
    <n v="133.77224176624301"/>
    <n v="0.43383250620489999"/>
    <s v="Aumento"/>
    <n v="1.2761485464999999E-3"/>
    <n v="8.8407752358072003"/>
  </r>
  <r>
    <n v="4496"/>
    <d v="2023-04-01T00:00:00"/>
    <x v="3"/>
    <x v="4"/>
    <x v="1"/>
    <x v="4"/>
    <x v="21"/>
    <n v="0.24651804072200001"/>
    <n v="123.03331064772129"/>
    <n v="-0.3550262434584"/>
    <s v="Disminución"/>
    <n v="-9.7873861710000005E-4"/>
    <n v="7.5410771975855999"/>
  </r>
  <r>
    <n v="4497"/>
    <d v="2023-04-01T00:00:00"/>
    <x v="3"/>
    <x v="4"/>
    <x v="1"/>
    <x v="5"/>
    <x v="22"/>
    <n v="0.17387831055969999"/>
    <n v="124.53009590096021"/>
    <n v="-0.79386541597869997"/>
    <s v="Disminución"/>
    <n v="-1.5693446640999999E-3"/>
    <n v="8.0396646740839"/>
  </r>
  <r>
    <n v="4498"/>
    <d v="2023-04-01T00:00:00"/>
    <x v="3"/>
    <x v="4"/>
    <x v="1"/>
    <x v="5"/>
    <x v="23"/>
    <n v="7.2639730162300006E-2"/>
    <n v="119.4504436612615"/>
    <n v="0.75721956721749994"/>
    <s v="Aumento"/>
    <n v="5.9060604699999995E-4"/>
    <n v="6.3166940404128997"/>
  </r>
  <r>
    <n v="4499"/>
    <d v="2023-04-01T00:00:00"/>
    <x v="3"/>
    <x v="4"/>
    <x v="1"/>
    <x v="3"/>
    <x v="24"/>
    <n v="4.1426688398169995"/>
    <n v="121.047653950219"/>
    <n v="-0.92604532519229998"/>
    <s v="Disminución"/>
    <n v="-4.2452139787900002E-2"/>
    <n v="4.0599157857949004"/>
  </r>
  <r>
    <n v="4500"/>
    <d v="2023-04-01T00:00:00"/>
    <x v="3"/>
    <x v="4"/>
    <x v="1"/>
    <x v="4"/>
    <x v="25"/>
    <n v="3.1516038535791"/>
    <n v="122.0580349742103"/>
    <n v="-1.0029176111424001"/>
    <s v="Disminución"/>
    <n v="-3.5296456303899999E-2"/>
    <n v="2.6622675913744001"/>
  </r>
  <r>
    <n v="4501"/>
    <d v="2023-04-01T00:00:00"/>
    <x v="3"/>
    <x v="4"/>
    <x v="1"/>
    <x v="5"/>
    <x v="26"/>
    <n v="0.71160970425869996"/>
    <n v="126.0837190773085"/>
    <n v="-0.51930618706050002"/>
    <s v="Disminución"/>
    <n v="-4.2420502650999999E-3"/>
    <n v="4.5636374803038997"/>
  </r>
  <r>
    <n v="4502"/>
    <d v="2023-04-01T00:00:00"/>
    <x v="3"/>
    <x v="4"/>
    <x v="1"/>
    <x v="5"/>
    <x v="27"/>
    <n v="0.36654191697209998"/>
    <n v="128.01739403468881"/>
    <n v="1.3068892197713"/>
    <s v="Aumento"/>
    <n v="5.4825508848999997E-3"/>
    <n v="11.298728979225"/>
  </r>
  <r>
    <n v="4503"/>
    <d v="2023-04-01T00:00:00"/>
    <x v="3"/>
    <x v="4"/>
    <x v="1"/>
    <x v="5"/>
    <x v="28"/>
    <n v="0.20764307277300001"/>
    <n v="130.07943744304569"/>
    <n v="-0.4586835771992"/>
    <s v="Disminución"/>
    <n v="-1.1272653410999999E-3"/>
    <n v="9.4546642979387006"/>
  </r>
  <r>
    <n v="4504"/>
    <d v="2023-04-01T00:00:00"/>
    <x v="3"/>
    <x v="4"/>
    <x v="1"/>
    <x v="5"/>
    <x v="29"/>
    <n v="8.8910359409799994E-2"/>
    <n v="129.66707948010449"/>
    <n v="3.0404606323776"/>
    <s v="Aumento"/>
    <n v="3.081086808E-3"/>
    <n v="8.1169282148078992"/>
  </r>
  <r>
    <n v="4505"/>
    <d v="2023-04-01T00:00:00"/>
    <x v="3"/>
    <x v="4"/>
    <x v="1"/>
    <x v="5"/>
    <x v="30"/>
    <n v="4.9351333637599998E-2"/>
    <n v="114.58850724400639"/>
    <n v="0.55780309633769998"/>
    <s v="Aumento"/>
    <n v="2.8411577349999999E-4"/>
    <n v="8.4776481405236002"/>
  </r>
  <r>
    <n v="4506"/>
    <d v="2023-04-01T00:00:00"/>
    <x v="3"/>
    <x v="4"/>
    <x v="1"/>
    <x v="5"/>
    <x v="31"/>
    <n v="0.24020985206959999"/>
    <n v="116.7856684711532"/>
    <n v="-2.5348314828118998"/>
    <s v="Disminución"/>
    <n v="-6.6080035479E-3"/>
    <n v="2.1945153138442"/>
  </r>
  <r>
    <n v="4507"/>
    <d v="2023-04-01T00:00:00"/>
    <x v="3"/>
    <x v="4"/>
    <x v="1"/>
    <x v="5"/>
    <x v="32"/>
    <n v="0.32496093974399998"/>
    <n v="111.25778749849989"/>
    <n v="-5.4065892156714002"/>
    <s v="Disminución"/>
    <n v="-1.87160551428E-2"/>
    <n v="2.0302211203985001"/>
  </r>
  <r>
    <n v="4508"/>
    <d v="2023-04-01T00:00:00"/>
    <x v="3"/>
    <x v="4"/>
    <x v="1"/>
    <x v="5"/>
    <x v="33"/>
    <n v="0.1045497217325"/>
    <n v="121.5462725718441"/>
    <n v="-2.8808759233356001"/>
    <s v="Disminución"/>
    <n v="-3.4140868888999998E-3"/>
    <n v="3.4624852359467"/>
  </r>
  <r>
    <n v="4509"/>
    <d v="2023-04-01T00:00:00"/>
    <x v="3"/>
    <x v="4"/>
    <x v="1"/>
    <x v="5"/>
    <x v="34"/>
    <n v="0.51619458462839996"/>
    <n v="124.3535759861611"/>
    <n v="-2.1931649349255999"/>
    <s v="Disminución"/>
    <n v="-1.30365914905E-2"/>
    <n v="-7.4982514055709002"/>
  </r>
  <r>
    <n v="4510"/>
    <d v="2023-04-01T00:00:00"/>
    <x v="3"/>
    <x v="4"/>
    <x v="1"/>
    <x v="5"/>
    <x v="35"/>
    <n v="0.20611681197859999"/>
    <n v="103.7153640275175"/>
    <n v="-1.0079586057697001"/>
    <s v="Disminución"/>
    <n v="-1.9714654741999999E-3"/>
    <n v="-3.9753946542087002"/>
  </r>
  <r>
    <n v="4511"/>
    <d v="2023-04-01T00:00:00"/>
    <x v="3"/>
    <x v="4"/>
    <x v="1"/>
    <x v="5"/>
    <x v="36"/>
    <n v="0.15035551086109999"/>
    <n v="123.5971248960208"/>
    <n v="-1.4186885862651"/>
    <s v="Disminución"/>
    <n v="-2.4222025041999999E-3"/>
    <n v="-8.8621073859899993E-2"/>
  </r>
  <r>
    <n v="4512"/>
    <d v="2023-04-01T00:00:00"/>
    <x v="3"/>
    <x v="4"/>
    <x v="1"/>
    <x v="5"/>
    <x v="37"/>
    <n v="6.9601408212800003E-2"/>
    <n v="111.4127577044801"/>
    <n v="2.3348961061728999"/>
    <s v="Aumento"/>
    <n v="1.6024592888999999E-3"/>
    <n v="-2.8835737461880999"/>
  </r>
  <r>
    <n v="4513"/>
    <d v="2023-04-01T00:00:00"/>
    <x v="3"/>
    <x v="4"/>
    <x v="1"/>
    <x v="5"/>
    <x v="38"/>
    <n v="0.11555863730090001"/>
    <n v="129.95349904897199"/>
    <n v="4.4470603144716003"/>
    <s v="Aumento"/>
    <n v="5.7910515956000001E-3"/>
    <n v="17.563592988875801"/>
  </r>
  <r>
    <n v="4514"/>
    <d v="2023-04-01T00:00:00"/>
    <x v="3"/>
    <x v="4"/>
    <x v="1"/>
    <x v="4"/>
    <x v="39"/>
    <n v="0.28123592510279999"/>
    <n v="118.657241754715"/>
    <n v="-0.60776721652379995"/>
    <s v="Disminución"/>
    <n v="-1.8481623344999999E-3"/>
    <n v="10.6282713900576"/>
  </r>
  <r>
    <n v="4515"/>
    <d v="2023-04-01T00:00:00"/>
    <x v="3"/>
    <x v="4"/>
    <x v="1"/>
    <x v="5"/>
    <x v="40"/>
    <n v="6.6386657723099998E-2"/>
    <n v="106.3966760453476"/>
    <n v="-1.2285612974135001"/>
    <s v="Disminución"/>
    <n v="-7.9572785510000001E-4"/>
    <n v="3.3006507099207001"/>
  </r>
  <r>
    <n v="4516"/>
    <d v="2023-04-01T00:00:00"/>
    <x v="3"/>
    <x v="4"/>
    <x v="1"/>
    <x v="5"/>
    <x v="41"/>
    <n v="0.2148492673797"/>
    <n v="122.445655786404"/>
    <n v="-0.43975775560210001"/>
    <s v="Disminución"/>
    <n v="-1.0524344793E-3"/>
    <n v="12.7761452599603"/>
  </r>
  <r>
    <n v="4517"/>
    <d v="2023-04-01T00:00:00"/>
    <x v="3"/>
    <x v="4"/>
    <x v="1"/>
    <x v="4"/>
    <x v="42"/>
    <n v="0.70982906113510003"/>
    <n v="117.5087019952263"/>
    <n v="-0.69764937765620005"/>
    <s v="Disminución"/>
    <n v="-5.3075211495E-3"/>
    <n v="8.2865611576630993"/>
  </r>
  <r>
    <n v="4518"/>
    <d v="2023-04-01T00:00:00"/>
    <x v="3"/>
    <x v="4"/>
    <x v="1"/>
    <x v="5"/>
    <x v="43"/>
    <n v="0.15498515272140001"/>
    <n v="116.1080425208159"/>
    <n v="-0.75917282069379999"/>
    <s v="Disminución"/>
    <n v="-1.2467888828E-3"/>
    <n v="8.3597093144928998"/>
  </r>
  <r>
    <n v="4519"/>
    <d v="2023-04-01T00:00:00"/>
    <x v="3"/>
    <x v="4"/>
    <x v="1"/>
    <x v="5"/>
    <x v="44"/>
    <n v="0.28824278664179998"/>
    <n v="117.7715351679097"/>
    <n v="-1.2764664660459999"/>
    <s v="Disminución"/>
    <n v="-3.9753717657999999E-3"/>
    <n v="8.9928928189400992"/>
  </r>
  <r>
    <n v="4520"/>
    <d v="2023-04-01T00:00:00"/>
    <x v="3"/>
    <x v="4"/>
    <x v="1"/>
    <x v="5"/>
    <x v="45"/>
    <n v="0.12801515894730001"/>
    <n v="116.1292402970635"/>
    <n v="0.35483599543330002"/>
    <s v="Aumento"/>
    <n v="4.7608291329999999E-4"/>
    <n v="5.0603142049415002"/>
  </r>
  <r>
    <n v="4521"/>
    <d v="2023-04-01T00:00:00"/>
    <x v="3"/>
    <x v="4"/>
    <x v="1"/>
    <x v="5"/>
    <x v="46"/>
    <n v="0.13858596282460001"/>
    <n v="119.8026837124829"/>
    <n v="-0.37197305775790002"/>
    <s v="Disminución"/>
    <n v="-5.6144341420000005E-4"/>
    <n v="9.7700525874065995"/>
  </r>
  <r>
    <n v="4522"/>
    <d v="2023-04-01T00:00:00"/>
    <x v="3"/>
    <x v="4"/>
    <x v="1"/>
    <x v="3"/>
    <x v="47"/>
    <n v="1.0798141949035001"/>
    <n v="110.82765605466319"/>
    <n v="-1.2262513286785"/>
    <s v="Disminución"/>
    <n v="-1.34562913381E-2"/>
    <n v="3.4114536971064999"/>
  </r>
  <r>
    <n v="4523"/>
    <d v="2023-04-01T00:00:00"/>
    <x v="3"/>
    <x v="4"/>
    <x v="1"/>
    <x v="4"/>
    <x v="48"/>
    <n v="0.31387435706920003"/>
    <n v="108.8231692315552"/>
    <n v="-3.5996615674806001"/>
    <s v="Disminución"/>
    <n v="-1.1551824032799999E-2"/>
    <n v="-7.5204871891079002"/>
  </r>
  <r>
    <n v="4524"/>
    <d v="2023-04-01T00:00:00"/>
    <x v="3"/>
    <x v="4"/>
    <x v="1"/>
    <x v="5"/>
    <x v="49"/>
    <n v="0.31387435706920003"/>
    <n v="108.8231692315552"/>
    <n v="-3.5996615674806001"/>
    <s v="Disminución"/>
    <n v="-1.1551824032799999E-2"/>
    <n v="-7.5204871891079002"/>
  </r>
  <r>
    <n v="4525"/>
    <d v="2023-04-01T00:00:00"/>
    <x v="3"/>
    <x v="4"/>
    <x v="1"/>
    <x v="4"/>
    <x v="50"/>
    <n v="0.76593983783429997"/>
    <n v="111.6490743721066"/>
    <n v="-0.245282707722"/>
    <s v="Disminución"/>
    <n v="-1.9044673053000001E-3"/>
    <n v="8.5359696852969993"/>
  </r>
  <r>
    <n v="4526"/>
    <d v="2023-04-01T00:00:00"/>
    <x v="3"/>
    <x v="4"/>
    <x v="1"/>
    <x v="5"/>
    <x v="51"/>
    <n v="0.71577441957249999"/>
    <n v="112.7111739991378"/>
    <n v="-0.29196339124769999"/>
    <s v="Disminución"/>
    <n v="-2.1395952654999998E-3"/>
    <n v="9.3965177941755993"/>
  </r>
  <r>
    <n v="4527"/>
    <d v="2023-04-01T00:00:00"/>
    <x v="3"/>
    <x v="4"/>
    <x v="1"/>
    <x v="5"/>
    <x v="52"/>
    <n v="5.0165418261800002E-2"/>
    <n v="96.494735578417803"/>
    <n v="0.53918940691439998"/>
    <s v="Aumento"/>
    <n v="2.3512796020000001E-4"/>
    <n v="-4.0439817278344004"/>
  </r>
  <r>
    <n v="4528"/>
    <d v="2023-04-01T00:00:00"/>
    <x v="3"/>
    <x v="4"/>
    <x v="1"/>
    <x v="3"/>
    <x v="53"/>
    <n v="3.4294267498338997"/>
    <n v="124.63026755512639"/>
    <n v="-0.87534518731379996"/>
    <s v="Disminución"/>
    <n v="-3.4184793839799998E-2"/>
    <n v="15.433060731904501"/>
  </r>
  <r>
    <n v="4529"/>
    <d v="2023-04-01T00:00:00"/>
    <x v="3"/>
    <x v="4"/>
    <x v="1"/>
    <x v="4"/>
    <x v="54"/>
    <n v="0.86159499987739996"/>
    <n v="123.472187212477"/>
    <n v="0.65145946140830002"/>
    <s v="Aumento"/>
    <n v="6.2363413272999999E-3"/>
    <n v="11.2592228439434"/>
  </r>
  <r>
    <n v="4530"/>
    <d v="2023-04-01T00:00:00"/>
    <x v="3"/>
    <x v="4"/>
    <x v="1"/>
    <x v="5"/>
    <x v="54"/>
    <n v="0.86159499987739996"/>
    <n v="123.472187212477"/>
    <n v="0.65145946140830002"/>
    <s v="Aumento"/>
    <n v="6.2363413272999999E-3"/>
    <n v="11.2592228439434"/>
  </r>
  <r>
    <n v="4531"/>
    <d v="2023-04-01T00:00:00"/>
    <x v="3"/>
    <x v="4"/>
    <x v="1"/>
    <x v="4"/>
    <x v="55"/>
    <n v="0.33257486107350004"/>
    <n v="126.7835323855674"/>
    <n v="0.84385200642540004"/>
    <s v="Aumento"/>
    <n v="3.1956512195000001E-3"/>
    <n v="14.6645308396887"/>
  </r>
  <r>
    <n v="4532"/>
    <d v="2023-04-01T00:00:00"/>
    <x v="3"/>
    <x v="4"/>
    <x v="1"/>
    <x v="5"/>
    <x v="56"/>
    <n v="0.25565561600980002"/>
    <n v="122.4368029961929"/>
    <n v="0.63361398423469995"/>
    <s v="Aumento"/>
    <n v="1.7850042276E-3"/>
    <n v="12.451832043058999"/>
  </r>
  <r>
    <n v="4533"/>
    <d v="2023-04-01T00:00:00"/>
    <x v="3"/>
    <x v="4"/>
    <x v="1"/>
    <x v="5"/>
    <x v="57"/>
    <n v="7.6919245063700001E-2"/>
    <n v="141.23070719530659"/>
    <n v="1.4545732015142001"/>
    <s v="Aumento"/>
    <n v="1.4106469918E-3"/>
    <n v="21.5563956510228"/>
  </r>
  <r>
    <n v="4534"/>
    <d v="2023-04-01T00:00:00"/>
    <x v="3"/>
    <x v="4"/>
    <x v="1"/>
    <x v="4"/>
    <x v="58"/>
    <n v="0.85538278000989998"/>
    <n v="123.9273006981567"/>
    <n v="-0.6459095259448"/>
    <s v="Disminución"/>
    <n v="-6.2417113013000002E-3"/>
    <n v="16.701357258053601"/>
  </r>
  <r>
    <n v="4535"/>
    <d v="2023-04-01T00:00:00"/>
    <x v="3"/>
    <x v="4"/>
    <x v="1"/>
    <x v="5"/>
    <x v="59"/>
    <n v="0.61042839211139999"/>
    <n v="125.0014303513193"/>
    <n v="-0.82965887523320003"/>
    <s v="Disminución"/>
    <n v="-5.7817287165999997E-3"/>
    <n v="16.458669909513102"/>
  </r>
  <r>
    <n v="4536"/>
    <d v="2023-04-01T00:00:00"/>
    <x v="3"/>
    <x v="4"/>
    <x v="1"/>
    <x v="5"/>
    <x v="60"/>
    <n v="6.4204870222500002E-2"/>
    <n v="113.6635267279153"/>
    <n v="-2.0367750684191002"/>
    <s v="Disminución"/>
    <n v="-1.3742297389E-3"/>
    <n v="14.2760621671162"/>
  </r>
  <r>
    <n v="4537"/>
    <d v="2023-04-01T00:00:00"/>
    <x v="3"/>
    <x v="4"/>
    <x v="1"/>
    <x v="5"/>
    <x v="61"/>
    <n v="8.9291851573600006E-2"/>
    <n v="126.58430965914221"/>
    <n v="1.9597631905702999"/>
    <s v="Aumento"/>
    <n v="1.9676902361E-3"/>
    <n v="26.967755160713399"/>
  </r>
  <r>
    <n v="4538"/>
    <d v="2023-04-01T00:00:00"/>
    <x v="3"/>
    <x v="4"/>
    <x v="1"/>
    <x v="5"/>
    <x v="62"/>
    <n v="9.1457666102399998E-2"/>
    <n v="121.36934988779051"/>
    <n v="-1.0369664095476001"/>
    <s v="Disminución"/>
    <n v="-1.0534430819000001E-3"/>
    <n v="10.7163185322412"/>
  </r>
  <r>
    <n v="4539"/>
    <d v="2023-04-01T00:00:00"/>
    <x v="3"/>
    <x v="4"/>
    <x v="1"/>
    <x v="4"/>
    <x v="63"/>
    <n v="0.52218998393439997"/>
    <n v="119.2415513831351"/>
    <n v="1.15130891643E-2"/>
    <s v="Aumento"/>
    <n v="6.4921459099999998E-5"/>
    <n v="9.9273572631863001"/>
  </r>
  <r>
    <n v="4540"/>
    <d v="2023-04-01T00:00:00"/>
    <x v="3"/>
    <x v="4"/>
    <x v="1"/>
    <x v="5"/>
    <x v="64"/>
    <n v="0.26871198333739998"/>
    <n v="114.003763634431"/>
    <n v="-0.3095496169484"/>
    <s v="Disminución"/>
    <n v="-8.6153551030000003E-4"/>
    <n v="7.8028720481078002"/>
  </r>
  <r>
    <n v="4541"/>
    <d v="2023-04-01T00:00:00"/>
    <x v="3"/>
    <x v="4"/>
    <x v="1"/>
    <x v="5"/>
    <x v="65"/>
    <n v="0.25347800059699999"/>
    <n v="124.7941292436978"/>
    <n v="0.32441971234849998"/>
    <s v="Aumento"/>
    <n v="9.2645696940000003E-4"/>
    <n v="12.0661546633052"/>
  </r>
  <r>
    <n v="4542"/>
    <d v="2023-04-01T00:00:00"/>
    <x v="3"/>
    <x v="4"/>
    <x v="1"/>
    <x v="4"/>
    <x v="66"/>
    <n v="5.7990640037200003E-2"/>
    <n v="127.0051193283788"/>
    <n v="0.31079850769709999"/>
    <s v="Aumento"/>
    <n v="2.066810278E-4"/>
    <n v="11.9545647290498"/>
  </r>
  <r>
    <n v="4543"/>
    <d v="2023-04-01T00:00:00"/>
    <x v="3"/>
    <x v="4"/>
    <x v="1"/>
    <x v="5"/>
    <x v="67"/>
    <n v="5.7990640037200003E-2"/>
    <n v="127.0051193283788"/>
    <n v="0.31079850769709999"/>
    <s v="Aumento"/>
    <n v="2.066810278E-4"/>
    <n v="11.9545647290498"/>
  </r>
  <r>
    <n v="4544"/>
    <d v="2023-04-01T00:00:00"/>
    <x v="3"/>
    <x v="4"/>
    <x v="1"/>
    <x v="4"/>
    <x v="68"/>
    <n v="0.64902722907739996"/>
    <n v="129.94742759013329"/>
    <n v="-4.9448488167972"/>
    <s v="Disminución"/>
    <n v="-3.9737286874099997E-2"/>
    <n v="23.473583181456998"/>
  </r>
  <r>
    <n v="4545"/>
    <d v="2023-04-01T00:00:00"/>
    <x v="3"/>
    <x v="4"/>
    <x v="1"/>
    <x v="5"/>
    <x v="68"/>
    <n v="0.64902722907739996"/>
    <n v="129.94742759013329"/>
    <n v="-4.9448488167972"/>
    <s v="Disminución"/>
    <n v="-3.9737286874099997E-2"/>
    <n v="23.473583181456998"/>
  </r>
  <r>
    <n v="4546"/>
    <d v="2023-04-01T00:00:00"/>
    <x v="3"/>
    <x v="4"/>
    <x v="1"/>
    <x v="4"/>
    <x v="69"/>
    <n v="0.15066625582410001"/>
    <n v="125.3484975097734"/>
    <n v="1.2373376244603"/>
    <s v="Aumento"/>
    <n v="2.0906093019E-3"/>
    <n v="21.729045762834399"/>
  </r>
  <r>
    <n v="4547"/>
    <d v="2023-04-01T00:00:00"/>
    <x v="3"/>
    <x v="4"/>
    <x v="1"/>
    <x v="5"/>
    <x v="70"/>
    <n v="0.15066625582410001"/>
    <n v="125.3484975097734"/>
    <n v="1.2373376244603"/>
    <s v="Aumento"/>
    <n v="2.0906093019E-3"/>
    <n v="21.729045762834399"/>
  </r>
  <r>
    <n v="4548"/>
    <d v="2023-04-01T00:00:00"/>
    <x v="3"/>
    <x v="4"/>
    <x v="1"/>
    <x v="3"/>
    <x v="71"/>
    <n v="0.65859621853619998"/>
    <n v="183.79206444231619"/>
    <n v="-2.8718184370773998"/>
    <s v="Disminución"/>
    <n v="-3.2415144096999998E-2"/>
    <n v="16.419694906523901"/>
  </r>
  <r>
    <n v="4549"/>
    <d v="2023-04-01T00:00:00"/>
    <x v="3"/>
    <x v="4"/>
    <x v="1"/>
    <x v="4"/>
    <x v="72"/>
    <n v="0.40807757931869998"/>
    <n v="219.30301065513629"/>
    <n v="-3.7973019317311998"/>
    <s v="Disminución"/>
    <n v="-3.1993772508500003E-2"/>
    <n v="20.530611134002299"/>
  </r>
  <r>
    <n v="4550"/>
    <d v="2023-04-01T00:00:00"/>
    <x v="3"/>
    <x v="4"/>
    <x v="1"/>
    <x v="5"/>
    <x v="73"/>
    <n v="0.40807757931869998"/>
    <n v="219.30301065513629"/>
    <n v="-3.7973019317311998"/>
    <s v="Disminución"/>
    <n v="-3.1993772508500003E-2"/>
    <n v="20.530611134002299"/>
  </r>
  <r>
    <n v="4551"/>
    <d v="2023-04-01T00:00:00"/>
    <x v="3"/>
    <x v="4"/>
    <x v="1"/>
    <x v="4"/>
    <x v="74"/>
    <n v="8.3534356096199996E-2"/>
    <n v="137.49541342461919"/>
    <n v="0.59343868336850003"/>
    <s v="Aumento"/>
    <n v="6.1369104340000004E-4"/>
    <n v="14.4053684053615"/>
  </r>
  <r>
    <n v="4552"/>
    <d v="2023-04-01T00:00:00"/>
    <x v="3"/>
    <x v="4"/>
    <x v="1"/>
    <x v="5"/>
    <x v="74"/>
    <n v="8.3534356096199996E-2"/>
    <n v="137.49541342461919"/>
    <n v="0.59343868336850003"/>
    <s v="Aumento"/>
    <n v="6.1369104340000004E-4"/>
    <n v="14.4053684053615"/>
  </r>
  <r>
    <n v="4553"/>
    <d v="2023-04-01T00:00:00"/>
    <x v="3"/>
    <x v="4"/>
    <x v="1"/>
    <x v="4"/>
    <x v="75"/>
    <n v="0.16698428312130001"/>
    <n v="120.1701484207163"/>
    <n v="-0.56628862662190005"/>
    <s v="Disminución"/>
    <n v="-1.0350626319E-3"/>
    <n v="1.9408567836776001"/>
  </r>
  <r>
    <n v="4554"/>
    <d v="2023-04-01T00:00:00"/>
    <x v="3"/>
    <x v="4"/>
    <x v="1"/>
    <x v="5"/>
    <x v="75"/>
    <n v="0.16698428312130001"/>
    <n v="120.1701484207163"/>
    <n v="-0.56628862662190005"/>
    <s v="Disminución"/>
    <n v="-1.0350626319E-3"/>
    <n v="1.9408567836776001"/>
  </r>
  <r>
    <n v="4555"/>
    <d v="2023-04-01T00:00:00"/>
    <x v="3"/>
    <x v="4"/>
    <x v="1"/>
    <x v="3"/>
    <x v="76"/>
    <n v="1.7040968377103001"/>
    <n v="96.781594787746897"/>
    <n v="2.7071627922128001"/>
    <s v="Aumento"/>
    <n v="3.9372313195400001E-2"/>
    <n v="-2.3070440629780999"/>
  </r>
  <r>
    <n v="4556"/>
    <d v="2023-04-01T00:00:00"/>
    <x v="3"/>
    <x v="4"/>
    <x v="1"/>
    <x v="4"/>
    <x v="77"/>
    <n v="0.68890044088899993"/>
    <n v="93.485646933004304"/>
    <n v="1.3167356701638"/>
    <s v="Aumento"/>
    <n v="7.5806956111999996E-3"/>
    <n v="-6.8416005766134003"/>
  </r>
  <r>
    <n v="4557"/>
    <d v="2023-04-01T00:00:00"/>
    <x v="3"/>
    <x v="4"/>
    <x v="1"/>
    <x v="5"/>
    <x v="78"/>
    <n v="0.18205602486819999"/>
    <n v="95.676144577562795"/>
    <n v="4.2393289881699001"/>
    <s v="Aumento"/>
    <n v="6.4160018766000002E-3"/>
    <n v="7.9506848892626003"/>
  </r>
  <r>
    <n v="4558"/>
    <d v="2023-04-01T00:00:00"/>
    <x v="3"/>
    <x v="4"/>
    <x v="1"/>
    <x v="5"/>
    <x v="79"/>
    <n v="0.2034534948183"/>
    <n v="84.508090261410402"/>
    <n v="0.14626115646439999"/>
    <s v="Aumento"/>
    <n v="2.274301046E-4"/>
    <n v="-30.105241739134499"/>
  </r>
  <r>
    <n v="4559"/>
    <d v="2023-04-01T00:00:00"/>
    <x v="3"/>
    <x v="4"/>
    <x v="1"/>
    <x v="5"/>
    <x v="80"/>
    <n v="0.15780091205069999"/>
    <n v="98.713823422889206"/>
    <n v="0.37319417156000001"/>
    <s v="Aumento"/>
    <n v="5.2455959620000003E-4"/>
    <n v="2.3444178316317998"/>
  </r>
  <r>
    <n v="4560"/>
    <d v="2023-04-01T00:00:00"/>
    <x v="3"/>
    <x v="4"/>
    <x v="1"/>
    <x v="5"/>
    <x v="81"/>
    <n v="0.14559000915180001"/>
    <n v="97.625429402688297"/>
    <n v="0.32162403111769999"/>
    <s v="Aumento"/>
    <n v="4.1270403379999997E-4"/>
    <n v="7.8633299724033998"/>
  </r>
  <r>
    <n v="4561"/>
    <d v="2023-04-01T00:00:00"/>
    <x v="3"/>
    <x v="4"/>
    <x v="1"/>
    <x v="4"/>
    <x v="82"/>
    <n v="0.21776597557249999"/>
    <n v="120.3923622107783"/>
    <n v="17.1943489475474"/>
    <s v="Aumento"/>
    <n v="3.4838405742199999E-2"/>
    <n v="3.7345579149061998"/>
  </r>
  <r>
    <n v="4562"/>
    <d v="2023-04-01T00:00:00"/>
    <x v="3"/>
    <x v="4"/>
    <x v="1"/>
    <x v="5"/>
    <x v="83"/>
    <n v="8.8832571525000001E-2"/>
    <n v="171.34005062324559"/>
    <n v="31.273182281197201"/>
    <s v="Aumento"/>
    <n v="3.2841080268300002E-2"/>
    <n v="8.4040448941627997"/>
  </r>
  <r>
    <n v="4563"/>
    <d v="2023-04-01T00:00:00"/>
    <x v="3"/>
    <x v="4"/>
    <x v="1"/>
    <x v="5"/>
    <x v="84"/>
    <n v="0.12893340404750001"/>
    <n v="85.290410095509799"/>
    <n v="2.0464005016945999"/>
    <s v="Aumento"/>
    <n v="1.9973254738999999E-3"/>
    <n v="-2.1020783205517"/>
  </r>
  <r>
    <n v="4564"/>
    <d v="2023-04-01T00:00:00"/>
    <x v="3"/>
    <x v="4"/>
    <x v="1"/>
    <x v="4"/>
    <x v="85"/>
    <n v="0.2796545963182"/>
    <n v="110.45411151283"/>
    <n v="-3.2908644817899999E-2"/>
    <s v="Disminución"/>
    <n v="-9.2097329400000002E-5"/>
    <n v="-1.8698873220461001"/>
  </r>
  <r>
    <n v="4565"/>
    <d v="2023-04-01T00:00:00"/>
    <x v="3"/>
    <x v="4"/>
    <x v="1"/>
    <x v="5"/>
    <x v="86"/>
    <n v="0.2796545963182"/>
    <n v="110.45411151283"/>
    <n v="-3.2908644817899999E-2"/>
    <s v="Disminución"/>
    <n v="-9.2097329400000002E-5"/>
    <n v="-1.8698873220461001"/>
  </r>
  <r>
    <n v="4566"/>
    <d v="2023-04-01T00:00:00"/>
    <x v="3"/>
    <x v="4"/>
    <x v="1"/>
    <x v="4"/>
    <x v="87"/>
    <n v="0.12949218509429999"/>
    <n v="72.836205856443698"/>
    <n v="-0.39909212739299998"/>
    <s v="Disminución"/>
    <n v="-3.4228745640000003E-4"/>
    <n v="-7.6485655391435996"/>
  </r>
  <r>
    <n v="4567"/>
    <d v="2023-04-01T00:00:00"/>
    <x v="3"/>
    <x v="4"/>
    <x v="1"/>
    <x v="5"/>
    <x v="88"/>
    <n v="0.12949218509429999"/>
    <n v="72.836205856443698"/>
    <n v="-0.39909212739299998"/>
    <s v="Disminución"/>
    <n v="-3.4228745640000003E-4"/>
    <n v="-7.6485655391435996"/>
  </r>
  <r>
    <n v="4568"/>
    <d v="2023-04-01T00:00:00"/>
    <x v="3"/>
    <x v="4"/>
    <x v="1"/>
    <x v="4"/>
    <x v="89"/>
    <n v="0.26358346560019996"/>
    <n v="77.884612930647293"/>
    <n v="-1.4892763601379999"/>
    <s v="Disminución"/>
    <n v="-2.8109418570999999E-3"/>
    <n v="-0.75255283723889999"/>
  </r>
  <r>
    <n v="4569"/>
    <d v="2023-04-01T00:00:00"/>
    <x v="3"/>
    <x v="4"/>
    <x v="1"/>
    <x v="5"/>
    <x v="90"/>
    <n v="0.16100487492609999"/>
    <n v="69.909635346454294"/>
    <n v="-2.6019936182275001"/>
    <s v="Disminución"/>
    <n v="-2.7234692027000001E-3"/>
    <n v="4.8866162170683003"/>
  </r>
  <r>
    <n v="4570"/>
    <d v="2023-04-01T00:00:00"/>
    <x v="3"/>
    <x v="4"/>
    <x v="1"/>
    <x v="5"/>
    <x v="91"/>
    <n v="0.1025785906741"/>
    <n v="90.401944861642903"/>
    <n v="-0.10403883674510001"/>
    <s v="Disminución"/>
    <n v="-8.7472654500000006E-5"/>
    <n v="-6.8325162628104996"/>
  </r>
  <r>
    <n v="4571"/>
    <d v="2023-04-01T00:00:00"/>
    <x v="3"/>
    <x v="4"/>
    <x v="1"/>
    <x v="4"/>
    <x v="92"/>
    <n v="0.1247001742361"/>
    <n v="107.90466413711459"/>
    <n v="0.1631756174151"/>
    <s v="Aumento"/>
    <n v="1.9853848490000001E-4"/>
    <n v="11.7659795783739"/>
  </r>
  <r>
    <n v="4572"/>
    <d v="2023-04-01T00:00:00"/>
    <x v="3"/>
    <x v="4"/>
    <x v="1"/>
    <x v="5"/>
    <x v="93"/>
    <n v="0.1247001742361"/>
    <n v="107.90466413711459"/>
    <n v="0.1631756174151"/>
    <s v="Aumento"/>
    <n v="1.9853848490000001E-4"/>
    <n v="11.7659795783739"/>
  </r>
  <r>
    <n v="4573"/>
    <d v="2023-04-01T00:00:00"/>
    <x v="3"/>
    <x v="4"/>
    <x v="1"/>
    <x v="3"/>
    <x v="94"/>
    <n v="3.9056444085678006"/>
    <n v="100.1018460334144"/>
    <n v="-3.05657429607"/>
    <s v="Disminución"/>
    <n v="-0.111645603952"/>
    <n v="26.779986593598601"/>
  </r>
  <r>
    <n v="4574"/>
    <d v="2023-04-01T00:00:00"/>
    <x v="3"/>
    <x v="4"/>
    <x v="1"/>
    <x v="4"/>
    <x v="95"/>
    <n v="0.37946593778779997"/>
    <n v="88.532984726740295"/>
    <n v="-1.2095551415785"/>
    <s v="Disminución"/>
    <n v="-3.7254512198000001E-3"/>
    <n v="0.14585643327059999"/>
  </r>
  <r>
    <n v="4575"/>
    <d v="2023-04-01T00:00:00"/>
    <x v="3"/>
    <x v="4"/>
    <x v="1"/>
    <x v="5"/>
    <x v="96"/>
    <n v="0.1152998753929"/>
    <n v="104.440903020904"/>
    <n v="1.9754523111538"/>
    <s v="Aumento"/>
    <n v="2.1128108192000001E-3"/>
    <n v="16.869778440118299"/>
  </r>
  <r>
    <n v="4576"/>
    <d v="2023-04-01T00:00:00"/>
    <x v="3"/>
    <x v="4"/>
    <x v="1"/>
    <x v="5"/>
    <x v="97"/>
    <n v="6.7919813353E-2"/>
    <n v="86.321201495809603"/>
    <n v="-11.615136635222299"/>
    <s v="Disminución"/>
    <n v="-6.9783160496000004E-3"/>
    <n v="-28.620518707672399"/>
  </r>
  <r>
    <n v="4577"/>
    <d v="2023-04-01T00:00:00"/>
    <x v="3"/>
    <x v="4"/>
    <x v="1"/>
    <x v="5"/>
    <x v="98"/>
    <n v="0.13267626599749999"/>
    <n v="91.553501125573007"/>
    <n v="-0.69151463405930003"/>
    <s v="Disminución"/>
    <n v="-7.6607882929999999E-4"/>
    <n v="10.934181082842899"/>
  </r>
  <r>
    <n v="4578"/>
    <d v="2023-04-01T00:00:00"/>
    <x v="3"/>
    <x v="4"/>
    <x v="1"/>
    <x v="5"/>
    <x v="99"/>
    <n v="6.3569983044399994E-2"/>
    <n v="55.739080588356501"/>
    <n v="6.3145704015615003"/>
    <s v="Aumento"/>
    <n v="1.9061328399000001E-3"/>
    <n v="-13.1340119749244"/>
  </r>
  <r>
    <n v="4579"/>
    <d v="2023-04-01T00:00:00"/>
    <x v="3"/>
    <x v="4"/>
    <x v="1"/>
    <x v="4"/>
    <x v="100"/>
    <n v="1.0304032305385999"/>
    <n v="71.0090359175598"/>
    <n v="-6.1649908744364001"/>
    <s v="Disminución"/>
    <n v="-4.3539016221499999E-2"/>
    <n v="22.603574487078198"/>
  </r>
  <r>
    <n v="4580"/>
    <d v="2023-04-01T00:00:00"/>
    <x v="3"/>
    <x v="4"/>
    <x v="1"/>
    <x v="5"/>
    <x v="101"/>
    <n v="0.70415463637810005"/>
    <n v="55.548712667691603"/>
    <n v="-14.047042248872399"/>
    <s v="Disminución"/>
    <n v="-5.7897038671200003E-2"/>
    <n v="27.267195322861799"/>
  </r>
  <r>
    <n v="4581"/>
    <d v="2023-04-01T00:00:00"/>
    <x v="3"/>
    <x v="4"/>
    <x v="1"/>
    <x v="5"/>
    <x v="102"/>
    <n v="5.6021875585399998E-2"/>
    <n v="102.9727327570305"/>
    <n v="1.5455116714301"/>
    <s v="Aumento"/>
    <n v="7.9520973189999998E-4"/>
    <n v="21.827110778347201"/>
  </r>
  <r>
    <n v="4582"/>
    <d v="2023-04-01T00:00:00"/>
    <x v="3"/>
    <x v="4"/>
    <x v="1"/>
    <x v="5"/>
    <x v="103"/>
    <n v="0.17562211629060001"/>
    <n v="100.37704222579291"/>
    <n v="7.6717431319485003"/>
    <s v="Aumento"/>
    <n v="1.13761721667E-2"/>
    <n v="17.723136434876899"/>
  </r>
  <r>
    <n v="4583"/>
    <d v="2023-04-01T00:00:00"/>
    <x v="3"/>
    <x v="4"/>
    <x v="1"/>
    <x v="5"/>
    <x v="104"/>
    <n v="9.4604602284500003E-2"/>
    <n v="112.6361928900927"/>
    <n v="2.3181940696650001"/>
    <s v="Aumento"/>
    <n v="2.1866405510999999E-3"/>
    <n v="15.394070511050201"/>
  </r>
  <r>
    <n v="4584"/>
    <d v="2023-04-01T00:00:00"/>
    <x v="3"/>
    <x v="4"/>
    <x v="1"/>
    <x v="4"/>
    <x v="105"/>
    <n v="5.5460241131899998E-2"/>
    <n v="92.084369117725004"/>
    <n v="-2.3195176442805998"/>
    <s v="Disminución"/>
    <n v="-1.0983678235E-3"/>
    <n v="2.7006553538370999"/>
  </r>
  <r>
    <n v="4585"/>
    <d v="2023-04-01T00:00:00"/>
    <x v="3"/>
    <x v="4"/>
    <x v="1"/>
    <x v="5"/>
    <x v="106"/>
    <n v="5.5460241131899998E-2"/>
    <n v="92.084369117725004"/>
    <n v="-2.3195176442805998"/>
    <s v="Disminución"/>
    <n v="-1.0983678235E-3"/>
    <n v="2.7006553538370999"/>
  </r>
  <r>
    <n v="4586"/>
    <d v="2023-04-01T00:00:00"/>
    <x v="3"/>
    <x v="4"/>
    <x v="1"/>
    <x v="4"/>
    <x v="107"/>
    <n v="0.74279784308719998"/>
    <n v="67.221886865379105"/>
    <n v="-13.898558504269101"/>
    <s v="Disminución"/>
    <n v="-7.3001354123400003E-2"/>
    <n v="33.419846474949097"/>
  </r>
  <r>
    <n v="4587"/>
    <d v="2023-04-01T00:00:00"/>
    <x v="3"/>
    <x v="4"/>
    <x v="1"/>
    <x v="5"/>
    <x v="108"/>
    <n v="0.57458395819499997"/>
    <n v="60.498372961035599"/>
    <n v="-17.530856197466498"/>
    <s v="Disminución"/>
    <n v="-6.6926648857599996E-2"/>
    <n v="71.388916006685307"/>
  </r>
  <r>
    <n v="4588"/>
    <d v="2023-04-01T00:00:00"/>
    <x v="3"/>
    <x v="4"/>
    <x v="1"/>
    <x v="5"/>
    <x v="109"/>
    <n v="6.0451632985800002E-2"/>
    <n v="107.2030430001161"/>
    <n v="2.6059607337272999"/>
    <s v="Aumento"/>
    <n v="1.4907357714000001E-3"/>
    <n v="0.65679173650699996"/>
  </r>
  <r>
    <n v="4589"/>
    <d v="2023-04-01T00:00:00"/>
    <x v="3"/>
    <x v="4"/>
    <x v="1"/>
    <x v="5"/>
    <x v="110"/>
    <n v="0.1077622519064"/>
    <n v="80.643071274071602"/>
    <n v="-8.7690488527048007"/>
    <s v="Disminución"/>
    <n v="-7.5654410372E-3"/>
    <n v="-18.816102067898299"/>
  </r>
  <r>
    <n v="4590"/>
    <d v="2023-04-01T00:00:00"/>
    <x v="3"/>
    <x v="4"/>
    <x v="1"/>
    <x v="4"/>
    <x v="111"/>
    <n v="0.7192082736144999"/>
    <n v="129.4460638905463"/>
    <n v="1.0340491695159999"/>
    <s v="Aumento"/>
    <n v="8.6299285850000001E-3"/>
    <n v="55.2131837035882"/>
  </r>
  <r>
    <n v="4591"/>
    <d v="2023-04-01T00:00:00"/>
    <x v="3"/>
    <x v="4"/>
    <x v="1"/>
    <x v="5"/>
    <x v="112"/>
    <n v="0.50244288063919995"/>
    <n v="132.2419389594632"/>
    <n v="2.8276736897118"/>
    <s v="Aumento"/>
    <n v="1.6548759015200001E-2"/>
    <n v="91.643843464550798"/>
  </r>
  <r>
    <n v="4592"/>
    <d v="2023-04-01T00:00:00"/>
    <x v="3"/>
    <x v="4"/>
    <x v="1"/>
    <x v="5"/>
    <x v="113"/>
    <n v="6.3964354986400004E-2"/>
    <n v="119.7508371198341"/>
    <n v="-2.1366708105746"/>
    <s v="Disminución"/>
    <n v="-1.5146924492000001E-3"/>
    <n v="3.9847857988603002"/>
  </r>
  <r>
    <n v="4593"/>
    <d v="2023-04-01T00:00:00"/>
    <x v="3"/>
    <x v="4"/>
    <x v="1"/>
    <x v="5"/>
    <x v="114"/>
    <n v="0.15280103798889999"/>
    <n v="124.3111603124996"/>
    <n v="-3.588897530648"/>
    <s v="Disminución"/>
    <n v="-6.4041379809999998E-3"/>
    <n v="5.8544159594847001"/>
  </r>
  <r>
    <n v="4594"/>
    <d v="2023-04-01T00:00:00"/>
    <x v="3"/>
    <x v="4"/>
    <x v="1"/>
    <x v="4"/>
    <x v="115"/>
    <n v="0.53279153732710005"/>
    <n v="150.29334394346441"/>
    <n v="-0.16237929066830001"/>
    <s v="Disminución"/>
    <n v="-1.1795700286E-3"/>
    <n v="25.5174428397371"/>
  </r>
  <r>
    <n v="4595"/>
    <d v="2023-04-01T00:00:00"/>
    <x v="3"/>
    <x v="4"/>
    <x v="1"/>
    <x v="5"/>
    <x v="116"/>
    <n v="0.53279153732710005"/>
    <n v="150.29334394346441"/>
    <n v="-0.16237929066830001"/>
    <s v="Disminución"/>
    <n v="-1.1795700286E-3"/>
    <n v="25.5174428397371"/>
  </r>
  <r>
    <n v="4596"/>
    <d v="2023-04-01T00:00:00"/>
    <x v="3"/>
    <x v="4"/>
    <x v="1"/>
    <x v="4"/>
    <x v="117"/>
    <n v="0.44551734508069996"/>
    <n v="125.665202467086"/>
    <n v="0.44932815314059998"/>
    <s v="Aumento"/>
    <n v="2.2682268796999998E-3"/>
    <n v="14.306291880164601"/>
  </r>
  <r>
    <n v="4597"/>
    <d v="2023-04-01T00:00:00"/>
    <x v="3"/>
    <x v="4"/>
    <x v="1"/>
    <x v="5"/>
    <x v="118"/>
    <n v="0.12145633917280001"/>
    <n v="133.46399752090809"/>
    <n v="-0.16659386966770001"/>
    <s v="Disminución"/>
    <n v="-2.4499526420000001E-4"/>
    <n v="18.885582595941099"/>
  </r>
  <r>
    <n v="4598"/>
    <d v="2023-04-01T00:00:00"/>
    <x v="3"/>
    <x v="4"/>
    <x v="1"/>
    <x v="5"/>
    <x v="119"/>
    <n v="0.1341442937898"/>
    <n v="125.156989955989"/>
    <n v="0.26971418425429999"/>
    <s v="Aumento"/>
    <n v="4.0902661599999997E-4"/>
    <n v="18.842411440096502"/>
  </r>
  <r>
    <n v="4599"/>
    <d v="2023-04-01T00:00:00"/>
    <x v="3"/>
    <x v="4"/>
    <x v="1"/>
    <x v="5"/>
    <x v="120"/>
    <n v="0.18991671211809999"/>
    <n v="121.0366509352266"/>
    <n v="1.0210040057973999"/>
    <s v="Aumento"/>
    <n v="2.1041955278999999E-3"/>
    <n v="8.3430232098322001"/>
  </r>
  <r>
    <n v="4600"/>
    <d v="2023-04-01T00:00:00"/>
    <x v="3"/>
    <x v="4"/>
    <x v="1"/>
    <x v="3"/>
    <x v="121"/>
    <n v="1.2479278713816"/>
    <n v="114.5654053588386"/>
    <n v="0.19146088889419999"/>
    <s v="Aumento"/>
    <n v="2.4744722547999998E-3"/>
    <n v="6.7170531459270002"/>
  </r>
  <r>
    <n v="4601"/>
    <d v="2023-04-01T00:00:00"/>
    <x v="3"/>
    <x v="4"/>
    <x v="1"/>
    <x v="4"/>
    <x v="122"/>
    <n v="0.52725599910359999"/>
    <n v="113.48932840087041"/>
    <n v="-0.13041047057460001"/>
    <s v="Disminución"/>
    <n v="-7.0769479150000001E-4"/>
    <n v="6.1690474398667003"/>
  </r>
  <r>
    <n v="4602"/>
    <d v="2023-04-01T00:00:00"/>
    <x v="3"/>
    <x v="4"/>
    <x v="1"/>
    <x v="5"/>
    <x v="123"/>
    <n v="0.52725599910359999"/>
    <n v="113.48932840087041"/>
    <n v="-0.13041047057460001"/>
    <s v="Disminución"/>
    <n v="-7.0769479150000001E-4"/>
    <n v="6.1690474398667003"/>
  </r>
  <r>
    <n v="4603"/>
    <d v="2023-04-01T00:00:00"/>
    <x v="3"/>
    <x v="4"/>
    <x v="1"/>
    <x v="4"/>
    <x v="124"/>
    <n v="7.0902558539100005E-2"/>
    <n v="110.43371961402801"/>
    <n v="2.8898470315434999"/>
    <s v="Aumento"/>
    <n v="1.9918479682999998E-3"/>
    <n v="3.5367719725465001"/>
  </r>
  <r>
    <n v="4604"/>
    <d v="2023-04-01T00:00:00"/>
    <x v="3"/>
    <x v="4"/>
    <x v="1"/>
    <x v="5"/>
    <x v="125"/>
    <n v="7.0902558539100005E-2"/>
    <n v="110.43371961402801"/>
    <n v="2.8898470315434999"/>
    <s v="Aumento"/>
    <n v="1.9918479682999998E-3"/>
    <n v="3.5367719725465001"/>
  </r>
  <r>
    <n v="4605"/>
    <d v="2023-04-01T00:00:00"/>
    <x v="3"/>
    <x v="4"/>
    <x v="1"/>
    <x v="4"/>
    <x v="126"/>
    <n v="0.17920866054699999"/>
    <n v="121.9446112790741"/>
    <n v="0.41519006821159998"/>
    <s v="Aumento"/>
    <n v="8.1838826880000002E-4"/>
    <n v="11.3045180241702"/>
  </r>
  <r>
    <n v="4606"/>
    <d v="2023-04-01T00:00:00"/>
    <x v="3"/>
    <x v="4"/>
    <x v="1"/>
    <x v="5"/>
    <x v="126"/>
    <n v="0.17920866054699999"/>
    <n v="121.94461127907419"/>
    <n v="0.41519006821159998"/>
    <s v="Aumento"/>
    <n v="8.1838826880000002E-4"/>
    <n v="11.3045180241702"/>
  </r>
  <r>
    <n v="4607"/>
    <d v="2023-04-01T00:00:00"/>
    <x v="3"/>
    <x v="4"/>
    <x v="1"/>
    <x v="4"/>
    <x v="127"/>
    <n v="0.29268901841380002"/>
    <n v="116.8036611534431"/>
    <n v="0.42927940487799998"/>
    <s v="Aumento"/>
    <n v="1.3235270961999999E-3"/>
    <n v="4.0714242809057"/>
  </r>
  <r>
    <n v="4608"/>
    <d v="2023-04-01T00:00:00"/>
    <x v="3"/>
    <x v="4"/>
    <x v="1"/>
    <x v="5"/>
    <x v="127"/>
    <n v="0.29268901841380002"/>
    <n v="116.8036611534431"/>
    <n v="0.42927940487799998"/>
    <s v="Aumento"/>
    <n v="1.3235270961999999E-3"/>
    <n v="4.0714242809057"/>
  </r>
  <r>
    <n v="4609"/>
    <d v="2023-04-01T00:00:00"/>
    <x v="3"/>
    <x v="4"/>
    <x v="1"/>
    <x v="4"/>
    <x v="128"/>
    <n v="0.1778716347781"/>
    <n v="108.2843848927652"/>
    <n v="-0.54253448690119999"/>
    <s v="Disminución"/>
    <n v="-9.5159628700000002E-4"/>
    <n v="9.6649742546723996"/>
  </r>
  <r>
    <n v="4610"/>
    <d v="2023-04-01T00:00:00"/>
    <x v="3"/>
    <x v="4"/>
    <x v="1"/>
    <x v="5"/>
    <x v="129"/>
    <n v="0.1778716347781"/>
    <n v="108.2843848927652"/>
    <n v="-0.54253448690119999"/>
    <s v="Disminución"/>
    <n v="-9.5159628700000002E-4"/>
    <n v="9.6649742546723996"/>
  </r>
  <r>
    <n v="4611"/>
    <d v="2023-04-01T00:00:00"/>
    <x v="3"/>
    <x v="4"/>
    <x v="1"/>
    <x v="3"/>
    <x v="130"/>
    <n v="1.1569809565125999"/>
    <n v="120.92719345955609"/>
    <n v="0.36283800708859998"/>
    <s v="Aumento"/>
    <n v="4.5812107380000001E-3"/>
    <n v="11.6772184904267"/>
  </r>
  <r>
    <n v="4612"/>
    <d v="2023-04-01T00:00:00"/>
    <x v="3"/>
    <x v="4"/>
    <x v="1"/>
    <x v="4"/>
    <x v="131"/>
    <n v="0.19293445750929999"/>
    <n v="131.3838983487129"/>
    <n v="0.78886894259410001"/>
    <s v="Aumento"/>
    <n v="1.7969437201000001E-3"/>
    <n v="23.372935791562199"/>
  </r>
  <r>
    <n v="4613"/>
    <d v="2023-04-01T00:00:00"/>
    <x v="3"/>
    <x v="4"/>
    <x v="1"/>
    <x v="5"/>
    <x v="132"/>
    <n v="0.11725688983800001"/>
    <n v="127.7441732518332"/>
    <n v="0.63523058169750002"/>
    <s v="Aumento"/>
    <n v="8.5634954030000001E-4"/>
    <n v="20.9376995582539"/>
  </r>
  <r>
    <n v="4614"/>
    <d v="2023-04-01T00:00:00"/>
    <x v="3"/>
    <x v="4"/>
    <x v="1"/>
    <x v="5"/>
    <x v="133"/>
    <n v="7.5677567671300003E-2"/>
    <n v="137.0233878019036"/>
    <n v="1.0116296567481"/>
    <s v="Aumento"/>
    <n v="9.4059417989999995E-4"/>
    <n v="27.068974606983598"/>
  </r>
  <r>
    <n v="4615"/>
    <d v="2023-04-01T00:00:00"/>
    <x v="3"/>
    <x v="4"/>
    <x v="1"/>
    <x v="4"/>
    <x v="134"/>
    <n v="0.85493417520309989"/>
    <n v="117.29983126696629"/>
    <n v="9.5038999204499999E-2"/>
    <s v="Aumento"/>
    <n v="8.6240171790000002E-4"/>
    <n v="8.8960213943471"/>
  </r>
  <r>
    <n v="4616"/>
    <d v="2023-04-01T00:00:00"/>
    <x v="3"/>
    <x v="4"/>
    <x v="1"/>
    <x v="5"/>
    <x v="135"/>
    <n v="5.9873336430799999E-2"/>
    <n v="125.9561230544405"/>
    <n v="1.3170633322445"/>
    <s v="Aumento"/>
    <n v="8.8790613400000005E-4"/>
    <n v="20.443573831882102"/>
  </r>
  <r>
    <n v="4617"/>
    <d v="2023-04-01T00:00:00"/>
    <x v="3"/>
    <x v="4"/>
    <x v="1"/>
    <x v="5"/>
    <x v="136"/>
    <n v="0.1095376576153"/>
    <n v="108.3968223829422"/>
    <n v="1.7122188227124"/>
    <s v="Aumento"/>
    <n v="1.8103243197000001E-3"/>
    <n v="9.8104531858582007"/>
  </r>
  <r>
    <n v="4618"/>
    <d v="2023-04-01T00:00:00"/>
    <x v="3"/>
    <x v="4"/>
    <x v="1"/>
    <x v="5"/>
    <x v="137"/>
    <n v="0.1568454307977"/>
    <n v="102.1356660043533"/>
    <n v="-2.3180795493852"/>
    <s v="Disminución"/>
    <n v="-3.4431321304E-3"/>
    <n v="3.1890537321486998"/>
  </r>
  <r>
    <n v="4619"/>
    <d v="2023-04-01T00:00:00"/>
    <x v="3"/>
    <x v="4"/>
    <x v="1"/>
    <x v="5"/>
    <x v="138"/>
    <n v="0.14533312764010001"/>
    <n v="102.54381898309239"/>
    <n v="-0.77718784249170003"/>
    <s v="Disminución"/>
    <n v="-1.0572527429999999E-3"/>
    <n v="-2.2598622509432"/>
  </r>
  <r>
    <n v="4620"/>
    <d v="2023-04-01T00:00:00"/>
    <x v="3"/>
    <x v="4"/>
    <x v="1"/>
    <x v="5"/>
    <x v="139"/>
    <n v="0.15544741860520001"/>
    <n v="121.5190946466639"/>
    <n v="0.15632764887789999"/>
    <s v="Aumento"/>
    <n v="2.6703961310000002E-4"/>
    <n v="13.575319561118199"/>
  </r>
  <r>
    <n v="4621"/>
    <d v="2023-04-01T00:00:00"/>
    <x v="3"/>
    <x v="4"/>
    <x v="1"/>
    <x v="5"/>
    <x v="140"/>
    <n v="0.227897204114"/>
    <n v="136.27341865468321"/>
    <n v="0.85968394753690003"/>
    <s v="Aumento"/>
    <n v="2.3975165244000001E-3"/>
    <n v="12.4697197513288"/>
  </r>
  <r>
    <n v="4622"/>
    <d v="2023-04-01T00:00:00"/>
    <x v="3"/>
    <x v="4"/>
    <x v="1"/>
    <x v="4"/>
    <x v="141"/>
    <n v="0.1091123238002"/>
    <n v="130.8591349801558"/>
    <n v="1.5085421151888001"/>
    <s v="Aumento"/>
    <n v="1.9218652999999999E-3"/>
    <n v="12.928504661657399"/>
  </r>
  <r>
    <n v="4623"/>
    <d v="2023-04-01T00:00:00"/>
    <x v="3"/>
    <x v="4"/>
    <x v="1"/>
    <x v="5"/>
    <x v="142"/>
    <n v="0.1091123238002"/>
    <n v="130.8591349801558"/>
    <n v="1.5085421151888001"/>
    <s v="Aumento"/>
    <n v="1.9218652999999999E-3"/>
    <n v="12.928504661657399"/>
  </r>
  <r>
    <n v="4624"/>
    <d v="2023-04-01T00:00:00"/>
    <x v="3"/>
    <x v="4"/>
    <x v="1"/>
    <x v="2"/>
    <x v="143"/>
    <n v="2.0343097819712002"/>
    <n v="129.00158934283169"/>
    <n v="-0.1036940801989"/>
    <s v="Disminución"/>
    <n v="-2.4672146187000002E-3"/>
    <n v="7.5338282556972"/>
  </r>
  <r>
    <n v="4625"/>
    <d v="2023-04-01T00:00:00"/>
    <x v="3"/>
    <x v="4"/>
    <x v="1"/>
    <x v="3"/>
    <x v="144"/>
    <n v="0.75635486065659996"/>
    <n v="115.4762110055412"/>
    <n v="0.1120829845741"/>
    <s v="Aumento"/>
    <n v="8.8564885040000004E-4"/>
    <n v="7.1760907734219002"/>
  </r>
  <r>
    <n v="4626"/>
    <d v="2023-04-01T00:00:00"/>
    <x v="3"/>
    <x v="4"/>
    <x v="1"/>
    <x v="4"/>
    <x v="144"/>
    <n v="0.75635486065659996"/>
    <n v="115.4762110055412"/>
    <n v="0.1120829845741"/>
    <s v="Aumento"/>
    <n v="8.8564885040000004E-4"/>
    <n v="7.1760907734219002"/>
  </r>
  <r>
    <n v="4627"/>
    <d v="2023-04-01T00:00:00"/>
    <x v="3"/>
    <x v="4"/>
    <x v="1"/>
    <x v="5"/>
    <x v="145"/>
    <n v="0.589171491923"/>
    <n v="115.8379525941246"/>
    <n v="7.21076032226E-2"/>
    <s v="Aumento"/>
    <n v="4.4540066140000002E-4"/>
    <n v="6.8239119672211999"/>
  </r>
  <r>
    <n v="4628"/>
    <d v="2023-04-01T00:00:00"/>
    <x v="3"/>
    <x v="4"/>
    <x v="1"/>
    <x v="5"/>
    <x v="146"/>
    <n v="0.16718336873360001"/>
    <n v="114.20139621355121"/>
    <n v="0.25524070190629999"/>
    <s v="Aumento"/>
    <n v="4.4024818900000002E-4"/>
    <n v="8.4542037403105006"/>
  </r>
  <r>
    <n v="4629"/>
    <d v="2023-04-01T00:00:00"/>
    <x v="3"/>
    <x v="4"/>
    <x v="1"/>
    <x v="3"/>
    <x v="147"/>
    <n v="0.6835178707142"/>
    <n v="165.22263834661609"/>
    <n v="-1.15776914207E-2"/>
    <s v="Disminución"/>
    <n v="-1.18435508E-4"/>
    <n v="10.583097129136799"/>
  </r>
  <r>
    <n v="4630"/>
    <d v="2023-04-01T00:00:00"/>
    <x v="3"/>
    <x v="4"/>
    <x v="1"/>
    <x v="4"/>
    <x v="147"/>
    <n v="0.6835178707142"/>
    <n v="165.22263834661609"/>
    <n v="-1.15776914207E-2"/>
    <s v="Disminución"/>
    <n v="-1.18435508E-4"/>
    <n v="10.583097129136799"/>
  </r>
  <r>
    <n v="4631"/>
    <d v="2023-04-01T00:00:00"/>
    <x v="3"/>
    <x v="4"/>
    <x v="1"/>
    <x v="5"/>
    <x v="147"/>
    <n v="0.6835178707142"/>
    <n v="165.22263834661609"/>
    <n v="-1.15776914207E-2"/>
    <s v="Disminución"/>
    <n v="-1.18435508E-4"/>
    <n v="10.583097129136799"/>
  </r>
  <r>
    <n v="4632"/>
    <d v="2023-04-01T00:00:00"/>
    <x v="3"/>
    <x v="4"/>
    <x v="1"/>
    <x v="3"/>
    <x v="148"/>
    <n v="7.5583316917699997E-2"/>
    <n v="90.997819322190097"/>
    <n v="1.3387023184961999"/>
    <s v="Aumento"/>
    <n v="8.2291666030000004E-4"/>
    <n v="-6.2282924521625"/>
  </r>
  <r>
    <n v="4633"/>
    <d v="2023-04-01T00:00:00"/>
    <x v="3"/>
    <x v="4"/>
    <x v="1"/>
    <x v="4"/>
    <x v="148"/>
    <n v="7.5583316917699997E-2"/>
    <n v="90.997819322190097"/>
    <n v="1.3387023184961999"/>
    <s v="Aumento"/>
    <n v="8.2291666030000004E-4"/>
    <n v="-6.2282924521625"/>
  </r>
  <r>
    <n v="4634"/>
    <d v="2023-04-01T00:00:00"/>
    <x v="3"/>
    <x v="4"/>
    <x v="1"/>
    <x v="5"/>
    <x v="148"/>
    <n v="7.5583316917699997E-2"/>
    <n v="90.997819322190097"/>
    <n v="1.3387023184961999"/>
    <s v="Aumento"/>
    <n v="8.2291666030000004E-4"/>
    <n v="-6.2282924521625"/>
  </r>
  <r>
    <n v="4635"/>
    <d v="2023-04-01T00:00:00"/>
    <x v="3"/>
    <x v="4"/>
    <x v="1"/>
    <x v="3"/>
    <x v="149"/>
    <n v="0.51885373368270005"/>
    <n v="106.5380376859743"/>
    <n v="-0.80389004878460002"/>
    <s v="Disminución"/>
    <n v="-4.0573446214000001E-3"/>
    <n v="4.1187318860808997"/>
  </r>
  <r>
    <n v="4636"/>
    <d v="2023-04-01T00:00:00"/>
    <x v="3"/>
    <x v="4"/>
    <x v="1"/>
    <x v="4"/>
    <x v="149"/>
    <n v="0.51885373368270005"/>
    <n v="106.5380376859743"/>
    <n v="-0.80389004878460002"/>
    <s v="Disminución"/>
    <n v="-4.0573446214000001E-3"/>
    <n v="4.1187318860808997"/>
  </r>
  <r>
    <n v="4637"/>
    <d v="2023-04-01T00:00:00"/>
    <x v="3"/>
    <x v="4"/>
    <x v="1"/>
    <x v="5"/>
    <x v="149"/>
    <n v="0.51885373368270005"/>
    <n v="106.5380376859743"/>
    <n v="-0.80389004878460002"/>
    <s v="Disminución"/>
    <n v="-4.0573446214000001E-3"/>
    <n v="4.1187318860808997"/>
  </r>
  <r>
    <n v="5032"/>
    <d v="2023-05-01T00:00:00"/>
    <x v="3"/>
    <x v="5"/>
    <x v="0"/>
    <x v="0"/>
    <x v="0"/>
    <n v="100.00000000000009"/>
    <n v="109.91499051276421"/>
    <n v="-0.1052852826395"/>
    <s v="Disminución"/>
    <n v="-0.1052852826395"/>
    <n v="0.87917926867189999"/>
  </r>
  <r>
    <n v="5033"/>
    <d v="2023-05-01T00:00:00"/>
    <x v="3"/>
    <x v="5"/>
    <x v="1"/>
    <x v="1"/>
    <x v="1"/>
    <n v="24.316261772934901"/>
    <n v="117.70733721863471"/>
    <n v="-0.42648894411830002"/>
    <s v="Disminución"/>
    <n v="-0.1114165960201"/>
    <n v="7.5484788013072999"/>
  </r>
  <r>
    <n v="5034"/>
    <d v="2023-05-01T00:00:00"/>
    <x v="3"/>
    <x v="5"/>
    <x v="1"/>
    <x v="2"/>
    <x v="2"/>
    <n v="22.281951990963702"/>
    <n v="116.6804956275738"/>
    <n v="-0.46566376161840001"/>
    <s v="Disminución"/>
    <n v="-0.1105443628829"/>
    <n v="7.8634282899952002"/>
  </r>
  <r>
    <n v="5035"/>
    <d v="2023-05-01T00:00:00"/>
    <x v="3"/>
    <x v="5"/>
    <x v="1"/>
    <x v="3"/>
    <x v="3"/>
    <n v="4.9567959137008009"/>
    <n v="122.399216016164"/>
    <n v="0.50216347377689996"/>
    <s v="Aumento"/>
    <n v="2.7550847796600001E-2"/>
    <n v="5.5126139861016998"/>
  </r>
  <r>
    <n v="5036"/>
    <d v="2023-05-01T00:00:00"/>
    <x v="3"/>
    <x v="5"/>
    <x v="1"/>
    <x v="4"/>
    <x v="4"/>
    <n v="1.3698186887199002"/>
    <n v="110.9356525518298"/>
    <n v="1.70318218423E-2"/>
    <s v="Aumento"/>
    <n v="2.3518355849999999E-4"/>
    <n v="-0.97233964797020001"/>
  </r>
  <r>
    <n v="5037"/>
    <d v="2023-05-01T00:00:00"/>
    <x v="3"/>
    <x v="5"/>
    <x v="1"/>
    <x v="5"/>
    <x v="5"/>
    <n v="1.3115008663633001"/>
    <n v="109.5303418225506"/>
    <n v="2.2440880568200001E-2"/>
    <s v="Aumento"/>
    <n v="2.9290787960000001E-4"/>
    <n v="-2.3622780060208002"/>
  </r>
  <r>
    <n v="5038"/>
    <d v="2023-05-01T00:00:00"/>
    <x v="3"/>
    <x v="5"/>
    <x v="1"/>
    <x v="5"/>
    <x v="6"/>
    <n v="5.8317822356599998E-2"/>
    <n v="142.53947732583109"/>
    <n v="-7.6349303811399996E-2"/>
    <s v="Disminución"/>
    <n v="-5.7724321100000001E-5"/>
    <n v="31.337343007251199"/>
  </r>
  <r>
    <n v="5039"/>
    <d v="2023-05-01T00:00:00"/>
    <x v="3"/>
    <x v="5"/>
    <x v="1"/>
    <x v="4"/>
    <x v="7"/>
    <n v="0.25567233562480002"/>
    <n v="144.61319444335771"/>
    <n v="0.25310703057369999"/>
    <s v="Aumento"/>
    <n v="8.4836669410000005E-4"/>
    <n v="8.9545838726845997"/>
  </r>
  <r>
    <n v="5040"/>
    <d v="2023-05-01T00:00:00"/>
    <x v="3"/>
    <x v="5"/>
    <x v="1"/>
    <x v="5"/>
    <x v="8"/>
    <n v="0.18778954193790001"/>
    <n v="139.90132307354679"/>
    <n v="0.12418010189799999"/>
    <s v="Aumento"/>
    <n v="2.9613643759999998E-4"/>
    <n v="6.9943071100756002"/>
  </r>
  <r>
    <n v="5041"/>
    <d v="2023-05-01T00:00:00"/>
    <x v="3"/>
    <x v="5"/>
    <x v="1"/>
    <x v="5"/>
    <x v="9"/>
    <n v="6.7882793686900006E-2"/>
    <n v="157.6480169388534"/>
    <n v="0.57103048543860002"/>
    <s v="Aumento"/>
    <n v="5.5223025660000005E-4"/>
    <n v="14.085960964483601"/>
  </r>
  <r>
    <n v="5042"/>
    <d v="2023-05-01T00:00:00"/>
    <x v="3"/>
    <x v="5"/>
    <x v="1"/>
    <x v="4"/>
    <x v="10"/>
    <n v="2.5696803086997999"/>
    <n v="126.12420575215489"/>
    <n v="0.67676845048739998"/>
    <s v="Aumento"/>
    <n v="1.9800399950700001E-2"/>
    <n v="8.8067081029712"/>
  </r>
  <r>
    <n v="5043"/>
    <d v="2023-05-01T00:00:00"/>
    <x v="3"/>
    <x v="5"/>
    <x v="1"/>
    <x v="5"/>
    <x v="11"/>
    <n v="0.81383726397970002"/>
    <n v="126.29258860253179"/>
    <n v="5.15145796208E-2"/>
    <s v="Aumento"/>
    <n v="4.8095839920000001E-4"/>
    <n v="6.7576913677923001"/>
  </r>
  <r>
    <n v="5044"/>
    <d v="2023-05-01T00:00:00"/>
    <x v="3"/>
    <x v="5"/>
    <x v="1"/>
    <x v="5"/>
    <x v="12"/>
    <n v="0.28417367158410001"/>
    <n v="121.7938756682242"/>
    <n v="0.27332288178199998"/>
    <s v="Aumento"/>
    <n v="8.5740390550000003E-4"/>
    <n v="4.4464736997387"/>
  </r>
  <r>
    <n v="5045"/>
    <d v="2023-05-01T00:00:00"/>
    <x v="3"/>
    <x v="5"/>
    <x v="1"/>
    <x v="5"/>
    <x v="13"/>
    <n v="0.13205032496960001"/>
    <n v="124.032781838575"/>
    <n v="1.8591849776146001"/>
    <s v="Aumento"/>
    <n v="2.7169643972E-3"/>
    <n v="8.9628088347835995"/>
  </r>
  <r>
    <n v="5046"/>
    <d v="2023-05-01T00:00:00"/>
    <x v="3"/>
    <x v="5"/>
    <x v="1"/>
    <x v="5"/>
    <x v="14"/>
    <n v="0.50134405983359998"/>
    <n v="130.0969592016655"/>
    <n v="0.96439413909359994"/>
    <s v="Aumento"/>
    <n v="5.6620659344000001E-3"/>
    <n v="10.1171837656774"/>
  </r>
  <r>
    <n v="5047"/>
    <d v="2023-05-01T00:00:00"/>
    <x v="3"/>
    <x v="5"/>
    <x v="1"/>
    <x v="5"/>
    <x v="15"/>
    <n v="0.1712997497075"/>
    <n v="136.39929616853641"/>
    <n v="3.5264756811583999"/>
    <s v="Aumento"/>
    <n v="7.2334237117000003E-3"/>
    <n v="25.893445075621202"/>
  </r>
  <r>
    <n v="5048"/>
    <d v="2023-05-01T00:00:00"/>
    <x v="3"/>
    <x v="5"/>
    <x v="1"/>
    <x v="5"/>
    <x v="16"/>
    <n v="0.3311207263291"/>
    <n v="120.97605225418179"/>
    <n v="0.44543068781669998"/>
    <s v="Aumento"/>
    <n v="1.6144377633000001E-3"/>
    <n v="7.7270544623598996"/>
  </r>
  <r>
    <n v="5049"/>
    <d v="2023-05-01T00:00:00"/>
    <x v="3"/>
    <x v="5"/>
    <x v="1"/>
    <x v="5"/>
    <x v="17"/>
    <n v="0.16158362893459999"/>
    <n v="120.6229718443075"/>
    <n v="0.14134373844020001"/>
    <s v="Aumento"/>
    <n v="2.5002079119999999E-4"/>
    <n v="6.4358993322750999"/>
  </r>
  <r>
    <n v="5050"/>
    <d v="2023-05-01T00:00:00"/>
    <x v="3"/>
    <x v="5"/>
    <x v="1"/>
    <x v="5"/>
    <x v="18"/>
    <n v="0.17427088336159999"/>
    <n v="127.33746449357881"/>
    <n v="0.490852806734"/>
    <s v="Aumento"/>
    <n v="9.8512504799999991E-4"/>
    <n v="10.2086598818117"/>
  </r>
  <r>
    <n v="5051"/>
    <d v="2023-05-01T00:00:00"/>
    <x v="3"/>
    <x v="5"/>
    <x v="1"/>
    <x v="4"/>
    <x v="19"/>
    <n v="0.27126767697199999"/>
    <n v="114.0068627556515"/>
    <n v="3.1176337117900998"/>
    <s v="Aumento"/>
    <n v="8.4978053279999993E-3"/>
    <n v="5.9876467433093001"/>
  </r>
  <r>
    <n v="5052"/>
    <d v="2023-05-01T00:00:00"/>
    <x v="3"/>
    <x v="5"/>
    <x v="1"/>
    <x v="5"/>
    <x v="19"/>
    <n v="0.27126767697199999"/>
    <n v="114.0068627556515"/>
    <n v="3.1176337117900998"/>
    <s v="Aumento"/>
    <n v="8.4978053279999993E-3"/>
    <n v="5.9876467433093001"/>
  </r>
  <r>
    <n v="5053"/>
    <d v="2023-05-01T00:00:00"/>
    <x v="3"/>
    <x v="5"/>
    <x v="1"/>
    <x v="4"/>
    <x v="20"/>
    <n v="0.24383886296230001"/>
    <n v="134.22701160084699"/>
    <n v="0.3399582967284"/>
    <s v="Aumento"/>
    <n v="1.0078134695000001E-3"/>
    <n v="4.0815491388713996"/>
  </r>
  <r>
    <n v="5054"/>
    <d v="2023-05-01T00:00:00"/>
    <x v="3"/>
    <x v="5"/>
    <x v="1"/>
    <x v="5"/>
    <x v="20"/>
    <n v="0.24383886296230001"/>
    <n v="134.22701160084699"/>
    <n v="0.3399582967284"/>
    <s v="Aumento"/>
    <n v="1.0078134695000001E-3"/>
    <n v="4.0815491388713996"/>
  </r>
  <r>
    <n v="5055"/>
    <d v="2023-05-01T00:00:00"/>
    <x v="3"/>
    <x v="5"/>
    <x v="1"/>
    <x v="4"/>
    <x v="21"/>
    <n v="0.24651804072200001"/>
    <n v="121.7662761190778"/>
    <n v="-1.0298304759687"/>
    <s v="Disminución"/>
    <n v="-2.8387212042999999E-3"/>
    <n v="3.0503948776884"/>
  </r>
  <r>
    <n v="5056"/>
    <d v="2023-05-01T00:00:00"/>
    <x v="3"/>
    <x v="5"/>
    <x v="1"/>
    <x v="5"/>
    <x v="22"/>
    <n v="0.17387831055969999"/>
    <n v="123.2900516041383"/>
    <n v="-0.99577880178300004"/>
    <s v="Disminución"/>
    <n v="-1.9596034497000002E-3"/>
    <n v="2.8126937858595"/>
  </r>
  <r>
    <n v="5057"/>
    <d v="2023-05-01T00:00:00"/>
    <x v="3"/>
    <x v="5"/>
    <x v="1"/>
    <x v="5"/>
    <x v="23"/>
    <n v="7.2639730162300006E-2"/>
    <n v="118.118802396053"/>
    <n v="-1.1148064623224001"/>
    <s v="Disminución"/>
    <n v="-8.791177546E-4"/>
    <n v="3.6491238342317001"/>
  </r>
  <r>
    <n v="5058"/>
    <d v="2023-05-01T00:00:00"/>
    <x v="3"/>
    <x v="5"/>
    <x v="1"/>
    <x v="3"/>
    <x v="24"/>
    <n v="4.1426688398169995"/>
    <n v="121.40044727997881"/>
    <n v="0.29144995235089999"/>
    <s v="Aumento"/>
    <n v="1.3282693985800001E-2"/>
    <n v="3.4886763884165002"/>
  </r>
  <r>
    <n v="5059"/>
    <d v="2023-05-01T00:00:00"/>
    <x v="3"/>
    <x v="5"/>
    <x v="1"/>
    <x v="4"/>
    <x v="25"/>
    <n v="3.1516038535791"/>
    <n v="122.81688709701881"/>
    <n v="0.62171418945809998"/>
    <s v="Aumento"/>
    <n v="2.1735736492700001E-2"/>
    <n v="2.6149979630883999"/>
  </r>
  <r>
    <n v="5060"/>
    <d v="2023-05-01T00:00:00"/>
    <x v="3"/>
    <x v="5"/>
    <x v="1"/>
    <x v="5"/>
    <x v="26"/>
    <n v="0.71160970425869996"/>
    <n v="126.0296412826161"/>
    <n v="-4.2890386711399997E-2"/>
    <s v="Disminución"/>
    <n v="-3.4974089639999999E-4"/>
    <n v="2.7585234334322002"/>
  </r>
  <r>
    <n v="5061"/>
    <d v="2023-05-01T00:00:00"/>
    <x v="3"/>
    <x v="5"/>
    <x v="1"/>
    <x v="5"/>
    <x v="27"/>
    <n v="0.36654191697209998"/>
    <n v="127.2663277527932"/>
    <n v="-0.58669080679149999"/>
    <s v="Disminución"/>
    <n v="-2.5020011005E-3"/>
    <n v="6.1300055142062"/>
  </r>
  <r>
    <n v="5062"/>
    <d v="2023-05-01T00:00:00"/>
    <x v="3"/>
    <x v="5"/>
    <x v="1"/>
    <x v="5"/>
    <x v="28"/>
    <n v="0.20764307277300001"/>
    <n v="130.5363488971409"/>
    <n v="0.35125571195310001"/>
    <s v="Aumento"/>
    <n v="8.6225371979999999E-4"/>
    <n v="8.0842110556066995"/>
  </r>
  <r>
    <n v="5063"/>
    <d v="2023-05-01T00:00:00"/>
    <x v="3"/>
    <x v="5"/>
    <x v="1"/>
    <x v="5"/>
    <x v="29"/>
    <n v="8.8910359409799994E-2"/>
    <n v="130.3262150709117"/>
    <n v="0.50832917148279999"/>
    <s v="Aumento"/>
    <n v="5.3261416519999999E-4"/>
    <n v="9.6895022346473993"/>
  </r>
  <r>
    <n v="5064"/>
    <d v="2023-05-01T00:00:00"/>
    <x v="3"/>
    <x v="5"/>
    <x v="1"/>
    <x v="5"/>
    <x v="30"/>
    <n v="4.9351333637599998E-2"/>
    <n v="113.1992980274473"/>
    <n v="-1.2123460283856"/>
    <s v="Disminución"/>
    <n v="-6.2309193979999996E-4"/>
    <n v="9.1112498465173992"/>
  </r>
  <r>
    <n v="5065"/>
    <d v="2023-05-01T00:00:00"/>
    <x v="3"/>
    <x v="5"/>
    <x v="1"/>
    <x v="5"/>
    <x v="31"/>
    <n v="0.24020985206959999"/>
    <n v="116.9100519219534"/>
    <n v="0.106505748889"/>
    <s v="Aumento"/>
    <n v="2.7154324359999999E-4"/>
    <n v="3.4227612441207"/>
  </r>
  <r>
    <n v="5066"/>
    <d v="2023-05-01T00:00:00"/>
    <x v="3"/>
    <x v="5"/>
    <x v="1"/>
    <x v="5"/>
    <x v="32"/>
    <n v="0.32496093974399998"/>
    <n v="108.0126231878387"/>
    <n v="-2.9167974517783"/>
    <s v="Disminución"/>
    <n v="-9.5841463610000007E-3"/>
    <n v="0.85284094822010004"/>
  </r>
  <r>
    <n v="5067"/>
    <d v="2023-05-01T00:00:00"/>
    <x v="3"/>
    <x v="5"/>
    <x v="1"/>
    <x v="5"/>
    <x v="33"/>
    <n v="0.1045497217325"/>
    <n v="119.9130977511066"/>
    <n v="-1.3436650801217001"/>
    <s v="Disminución"/>
    <n v="-1.5518192720000001E-3"/>
    <n v="2.0448693176321"/>
  </r>
  <r>
    <n v="5068"/>
    <d v="2023-05-01T00:00:00"/>
    <x v="3"/>
    <x v="5"/>
    <x v="1"/>
    <x v="5"/>
    <x v="34"/>
    <n v="0.51619458462839996"/>
    <n v="128.98524778201659"/>
    <n v="3.7245987975213999"/>
    <s v="Aumento"/>
    <n v="2.17288531883E-2"/>
    <n v="-3.9485875177601999"/>
  </r>
  <r>
    <n v="5069"/>
    <d v="2023-05-01T00:00:00"/>
    <x v="3"/>
    <x v="5"/>
    <x v="1"/>
    <x v="5"/>
    <x v="35"/>
    <n v="0.20611681197859999"/>
    <n v="106.3195784375"/>
    <n v="2.5109244270612998"/>
    <s v="Aumento"/>
    <n v="4.8783812569999996E-3"/>
    <n v="-2.0986457595591999"/>
  </r>
  <r>
    <n v="5070"/>
    <d v="2023-05-01T00:00:00"/>
    <x v="3"/>
    <x v="5"/>
    <x v="1"/>
    <x v="5"/>
    <x v="36"/>
    <n v="0.15035551086109999"/>
    <n v="127.6691417904901"/>
    <n v="3.2945886871518"/>
    <s v="Aumento"/>
    <n v="5.5643508516999996E-3"/>
    <n v="3.7269373211507002"/>
  </r>
  <r>
    <n v="5071"/>
    <d v="2023-05-01T00:00:00"/>
    <x v="3"/>
    <x v="5"/>
    <x v="1"/>
    <x v="5"/>
    <x v="37"/>
    <n v="6.9601408212800003E-2"/>
    <n v="117.57137804266461"/>
    <n v="5.5277514578"/>
    <s v="Aumento"/>
    <n v="3.8957137898E-3"/>
    <n v="4.2951617033275999"/>
  </r>
  <r>
    <n v="5072"/>
    <d v="2023-05-01T00:00:00"/>
    <x v="3"/>
    <x v="5"/>
    <x v="1"/>
    <x v="5"/>
    <x v="38"/>
    <n v="0.11555863730090001"/>
    <n v="128.63268100903369"/>
    <n v="-1.0163774347011001"/>
    <s v="Disminución"/>
    <n v="-1.3871741529000001E-3"/>
    <n v="15.0752579218539"/>
  </r>
  <r>
    <n v="5073"/>
    <d v="2023-05-01T00:00:00"/>
    <x v="3"/>
    <x v="5"/>
    <x v="1"/>
    <x v="4"/>
    <x v="39"/>
    <n v="0.28123592510279999"/>
    <n v="118.6283671193458"/>
    <n v="-2.4334490623800002E-2"/>
    <s v="Disminución"/>
    <n v="-7.3802808599999996E-5"/>
    <n v="9.5902987977791003"/>
  </r>
  <r>
    <n v="5074"/>
    <d v="2023-05-01T00:00:00"/>
    <x v="3"/>
    <x v="5"/>
    <x v="1"/>
    <x v="5"/>
    <x v="40"/>
    <n v="6.6386657723099998E-2"/>
    <n v="106.0186255295539"/>
    <n v="-0.35532173545779999"/>
    <s v="Disminución"/>
    <n v="-2.2809524060000001E-4"/>
    <n v="1.9760619129876"/>
  </r>
  <r>
    <n v="5075"/>
    <d v="2023-05-01T00:00:00"/>
    <x v="3"/>
    <x v="5"/>
    <x v="1"/>
    <x v="5"/>
    <x v="41"/>
    <n v="0.2148492673797"/>
    <n v="122.52467362812629"/>
    <n v="6.4532989116600006E-2"/>
    <s v="Aumento"/>
    <n v="1.54292432E-4"/>
    <n v="11.8226549796639"/>
  </r>
  <r>
    <n v="5076"/>
    <d v="2023-05-01T00:00:00"/>
    <x v="3"/>
    <x v="5"/>
    <x v="1"/>
    <x v="4"/>
    <x v="42"/>
    <n v="0.70982906113510003"/>
    <n v="116.2098332870558"/>
    <n v="-1.1053383163259001"/>
    <s v="Disminución"/>
    <n v="-8.3792396981999997E-3"/>
    <n v="5.3248306458033996"/>
  </r>
  <r>
    <n v="5077"/>
    <d v="2023-05-01T00:00:00"/>
    <x v="3"/>
    <x v="5"/>
    <x v="1"/>
    <x v="5"/>
    <x v="43"/>
    <n v="0.15498515272140001"/>
    <n v="113.9298327599741"/>
    <n v="-1.8760197084979999"/>
    <s v="Disminución"/>
    <n v="-3.0681414618999999E-3"/>
    <n v="4.9297867409778"/>
  </r>
  <r>
    <n v="5078"/>
    <d v="2023-05-01T00:00:00"/>
    <x v="3"/>
    <x v="5"/>
    <x v="1"/>
    <x v="5"/>
    <x v="44"/>
    <n v="0.28824278664179998"/>
    <n v="117.1131093080927"/>
    <n v="-0.55907045694720003"/>
    <s v="Disminución"/>
    <n v="-1.7248483259000001E-3"/>
    <n v="5.5711643989609003"/>
  </r>
  <r>
    <n v="5079"/>
    <d v="2023-05-01T00:00:00"/>
    <x v="3"/>
    <x v="5"/>
    <x v="1"/>
    <x v="5"/>
    <x v="45"/>
    <n v="0.12801515894730001"/>
    <n v="118.01233757278381"/>
    <n v="1.6215530824994"/>
    <s v="Aumento"/>
    <n v="2.1908857925000001E-3"/>
    <n v="5.2626289502062003"/>
  </r>
  <r>
    <n v="5080"/>
    <d v="2023-05-01T00:00:00"/>
    <x v="3"/>
    <x v="5"/>
    <x v="1"/>
    <x v="5"/>
    <x v="46"/>
    <n v="0.13858596282460001"/>
    <n v="115.2159054941614"/>
    <n v="-3.8286105754771"/>
    <s v="Disminución"/>
    <n v="-5.7771357030000003E-3"/>
    <n v="5.3026583735645003"/>
  </r>
  <r>
    <n v="5081"/>
    <d v="2023-05-01T00:00:00"/>
    <x v="3"/>
    <x v="5"/>
    <x v="1"/>
    <x v="3"/>
    <x v="47"/>
    <n v="1.0798141949035001"/>
    <n v="109.93743736471239"/>
    <n v="-0.80324597816239995"/>
    <s v="Disminución"/>
    <n v="-8.7363761470999994E-3"/>
    <n v="2.4202550517168002"/>
  </r>
  <r>
    <n v="5082"/>
    <d v="2023-05-01T00:00:00"/>
    <x v="3"/>
    <x v="5"/>
    <x v="1"/>
    <x v="4"/>
    <x v="48"/>
    <n v="0.31387435706920003"/>
    <n v="109.7316769574937"/>
    <n v="0.83484770049790002"/>
    <s v="Aumento"/>
    <n v="2.5916123759999999E-3"/>
    <n v="-7.7151823466465999"/>
  </r>
  <r>
    <n v="5083"/>
    <d v="2023-05-01T00:00:00"/>
    <x v="3"/>
    <x v="5"/>
    <x v="1"/>
    <x v="5"/>
    <x v="49"/>
    <n v="0.31387435706920003"/>
    <n v="109.7316769574937"/>
    <n v="0.83484770049790002"/>
    <s v="Aumento"/>
    <n v="2.5916123759999999E-3"/>
    <n v="-7.7151823466465999"/>
  </r>
  <r>
    <n v="5084"/>
    <d v="2023-05-01T00:00:00"/>
    <x v="3"/>
    <x v="5"/>
    <x v="1"/>
    <x v="4"/>
    <x v="50"/>
    <n v="0.76593983783429997"/>
    <n v="110.0217558873116"/>
    <n v="-1.4575297591554"/>
    <s v="Disminución"/>
    <n v="-1.13279885231E-2"/>
    <n v="7.2337248485736998"/>
  </r>
  <r>
    <n v="5085"/>
    <d v="2023-05-01T00:00:00"/>
    <x v="3"/>
    <x v="5"/>
    <x v="1"/>
    <x v="5"/>
    <x v="51"/>
    <n v="0.71577441957249999"/>
    <n v="110.8151936754949"/>
    <n v="-1.6821582602425"/>
    <s v="Disminución"/>
    <n v="-1.2333762563899999E-2"/>
    <n v="7.7001667154167999"/>
  </r>
  <r>
    <n v="5086"/>
    <d v="2023-05-01T00:00:00"/>
    <x v="3"/>
    <x v="5"/>
    <x v="1"/>
    <x v="5"/>
    <x v="52"/>
    <n v="5.0165418261800002E-2"/>
    <n v="98.700760429046397"/>
    <n v="2.2861608329253"/>
    <s v="Aumento"/>
    <n v="1.0057740408E-3"/>
    <n v="0.27657753646459998"/>
  </r>
  <r>
    <n v="5087"/>
    <d v="2023-05-01T00:00:00"/>
    <x v="3"/>
    <x v="5"/>
    <x v="1"/>
    <x v="3"/>
    <x v="53"/>
    <n v="3.4294267498338997"/>
    <n v="125.49214370421269"/>
    <n v="0.6915464164474"/>
    <s v="Aumento"/>
    <n v="2.6862843244200001E-2"/>
    <n v="12.929784339326201"/>
  </r>
  <r>
    <n v="5088"/>
    <d v="2023-05-01T00:00:00"/>
    <x v="3"/>
    <x v="5"/>
    <x v="1"/>
    <x v="4"/>
    <x v="54"/>
    <n v="0.86159499987739996"/>
    <n v="123.4201113861288"/>
    <n v="-4.2176159282399997E-2"/>
    <s v="Disminución"/>
    <n v="-4.0777906359999998E-4"/>
    <n v="8.1529062562118995"/>
  </r>
  <r>
    <n v="5089"/>
    <d v="2023-05-01T00:00:00"/>
    <x v="3"/>
    <x v="5"/>
    <x v="1"/>
    <x v="5"/>
    <x v="54"/>
    <n v="0.86159499987739996"/>
    <n v="123.4201113861287"/>
    <n v="-4.2176159282399997E-2"/>
    <s v="Disminución"/>
    <n v="-4.0777906359999998E-4"/>
    <n v="8.1529062562118995"/>
  </r>
  <r>
    <n v="5090"/>
    <d v="2023-05-01T00:00:00"/>
    <x v="3"/>
    <x v="5"/>
    <x v="1"/>
    <x v="4"/>
    <x v="55"/>
    <n v="0.33257486107350004"/>
    <n v="125.7871625147875"/>
    <n v="-0.78588271838790003"/>
    <s v="Disminución"/>
    <n v="-3.0115882149000001E-3"/>
    <n v="10.689370036565601"/>
  </r>
  <r>
    <n v="5091"/>
    <d v="2023-05-01T00:00:00"/>
    <x v="3"/>
    <x v="5"/>
    <x v="1"/>
    <x v="5"/>
    <x v="56"/>
    <n v="0.25565561600980002"/>
    <n v="120.91115337833691"/>
    <n v="-1.2460710999644999"/>
    <s v="Disminución"/>
    <n v="-3.5448325601000002E-3"/>
    <n v="7.5045943947509999"/>
  </r>
  <r>
    <n v="5092"/>
    <d v="2023-05-01T00:00:00"/>
    <x v="3"/>
    <x v="5"/>
    <x v="1"/>
    <x v="5"/>
    <x v="57"/>
    <n v="7.6919245063700001E-2"/>
    <n v="141.99349837282091"/>
    <n v="0.5401029228434"/>
    <s v="Aumento"/>
    <n v="5.3324434519999998E-4"/>
    <n v="20.819297946552201"/>
  </r>
  <r>
    <n v="5093"/>
    <d v="2023-05-01T00:00:00"/>
    <x v="3"/>
    <x v="5"/>
    <x v="1"/>
    <x v="4"/>
    <x v="58"/>
    <n v="0.85538278000989998"/>
    <n v="123.3764414379753"/>
    <n v="-0.44450194354110001"/>
    <s v="Disminución"/>
    <n v="-4.2823951822000004E-3"/>
    <n v="12.0265603285661"/>
  </r>
  <r>
    <n v="5094"/>
    <d v="2023-05-01T00:00:00"/>
    <x v="3"/>
    <x v="5"/>
    <x v="1"/>
    <x v="5"/>
    <x v="59"/>
    <n v="0.61042839211139999"/>
    <n v="124.05684192886351"/>
    <n v="-0.75566209106649995"/>
    <s v="Disminución"/>
    <n v="-5.2403817760999999E-3"/>
    <n v="12.096319952984899"/>
  </r>
  <r>
    <n v="5095"/>
    <d v="2023-05-01T00:00:00"/>
    <x v="3"/>
    <x v="5"/>
    <x v="1"/>
    <x v="5"/>
    <x v="60"/>
    <n v="6.4204870222500002E-2"/>
    <n v="115.2327271329986"/>
    <n v="1.3805663525113001"/>
    <s v="Aumento"/>
    <n v="9.1565520449999997E-4"/>
    <n v="7.1036408008269003"/>
  </r>
  <r>
    <n v="5096"/>
    <d v="2023-05-01T00:00:00"/>
    <x v="3"/>
    <x v="5"/>
    <x v="1"/>
    <x v="5"/>
    <x v="61"/>
    <n v="8.9291851573600006E-2"/>
    <n v="127.0836978612905"/>
    <n v="0.39451034926290002"/>
    <s v="Aumento"/>
    <n v="4.052618205E-4"/>
    <n v="22.846559950650601"/>
  </r>
  <r>
    <n v="5097"/>
    <d v="2023-05-01T00:00:00"/>
    <x v="3"/>
    <x v="5"/>
    <x v="1"/>
    <x v="5"/>
    <x v="62"/>
    <n v="9.1457666102399998E-2"/>
    <n v="120.9327157517082"/>
    <n v="-0.35975650894229999"/>
    <s v="Disminución"/>
    <n v="-3.6293043110000001E-4"/>
    <n v="5.3000361080943001"/>
  </r>
  <r>
    <n v="5098"/>
    <d v="2023-05-01T00:00:00"/>
    <x v="3"/>
    <x v="5"/>
    <x v="1"/>
    <x v="4"/>
    <x v="63"/>
    <n v="0.52218998393439997"/>
    <n v="119.79586497883101"/>
    <n v="0.46486613874630001"/>
    <s v="Aumento"/>
    <n v="2.6306898691000002E-3"/>
    <n v="7.3259445741337998"/>
  </r>
  <r>
    <n v="5099"/>
    <d v="2023-05-01T00:00:00"/>
    <x v="3"/>
    <x v="5"/>
    <x v="1"/>
    <x v="5"/>
    <x v="64"/>
    <n v="0.26871198333739998"/>
    <n v="114.55704328895349"/>
    <n v="0.48531700786359999"/>
    <s v="Aumento"/>
    <n v="1.3511927895999999E-3"/>
    <n v="5.0510782292377003"/>
  </r>
  <r>
    <n v="5100"/>
    <d v="2023-05-01T00:00:00"/>
    <x v="3"/>
    <x v="5"/>
    <x v="1"/>
    <x v="5"/>
    <x v="65"/>
    <n v="0.25347800059699999"/>
    <n v="125.3495389202478"/>
    <n v="0.4450607411711"/>
    <s v="Aumento"/>
    <n v="1.2794970795E-3"/>
    <n v="9.6258726328359003"/>
  </r>
  <r>
    <n v="5101"/>
    <d v="2023-05-01T00:00:00"/>
    <x v="3"/>
    <x v="5"/>
    <x v="1"/>
    <x v="4"/>
    <x v="66"/>
    <n v="5.7990640037200003E-2"/>
    <n v="127.2551577205052"/>
    <n v="0.19687268784799999"/>
    <s v="Aumento"/>
    <n v="1.317802065E-4"/>
    <n v="9.3578284578854003"/>
  </r>
  <r>
    <n v="5102"/>
    <d v="2023-05-01T00:00:00"/>
    <x v="3"/>
    <x v="5"/>
    <x v="1"/>
    <x v="5"/>
    <x v="67"/>
    <n v="5.7990640037200003E-2"/>
    <n v="127.2551577205052"/>
    <n v="0.19687268784799999"/>
    <s v="Aumento"/>
    <n v="1.317802065E-4"/>
    <n v="9.3578284578854003"/>
  </r>
  <r>
    <n v="5103"/>
    <d v="2023-05-01T00:00:00"/>
    <x v="3"/>
    <x v="5"/>
    <x v="1"/>
    <x v="4"/>
    <x v="68"/>
    <n v="0.64902722907739996"/>
    <n v="135.23320020833839"/>
    <n v="4.0676238970091996"/>
    <s v="Aumento"/>
    <n v="3.11786264288E-2"/>
    <n v="25.184733253272899"/>
  </r>
  <r>
    <n v="5104"/>
    <d v="2023-05-01T00:00:00"/>
    <x v="3"/>
    <x v="5"/>
    <x v="1"/>
    <x v="5"/>
    <x v="68"/>
    <n v="0.64902722907739996"/>
    <n v="135.23320020833839"/>
    <n v="4.0676238970091996"/>
    <s v="Aumento"/>
    <n v="3.11786264288E-2"/>
    <n v="25.184733253272899"/>
  </r>
  <r>
    <n v="5105"/>
    <d v="2023-05-01T00:00:00"/>
    <x v="3"/>
    <x v="5"/>
    <x v="1"/>
    <x v="4"/>
    <x v="69"/>
    <n v="0.15066625582410001"/>
    <n v="125.8038432586311"/>
    <n v="0.36326382677399999"/>
    <s v="Aumento"/>
    <n v="6.235092006E-4"/>
    <n v="21.310103839436199"/>
  </r>
  <r>
    <n v="5106"/>
    <d v="2023-05-01T00:00:00"/>
    <x v="3"/>
    <x v="5"/>
    <x v="1"/>
    <x v="5"/>
    <x v="70"/>
    <n v="0.15066625582410001"/>
    <n v="125.8038432586311"/>
    <n v="0.36326382677399999"/>
    <s v="Aumento"/>
    <n v="6.235092006E-4"/>
    <n v="21.310103839436199"/>
  </r>
  <r>
    <n v="5107"/>
    <d v="2023-05-01T00:00:00"/>
    <x v="3"/>
    <x v="5"/>
    <x v="1"/>
    <x v="3"/>
    <x v="71"/>
    <n v="0.65859621853619998"/>
    <n v="177.90670960237759"/>
    <n v="-3.2021811484607001"/>
    <s v="Disminución"/>
    <n v="-3.5227146819900003E-2"/>
    <n v="8.4934203067340004"/>
  </r>
  <r>
    <n v="5108"/>
    <d v="2023-05-01T00:00:00"/>
    <x v="3"/>
    <x v="5"/>
    <x v="1"/>
    <x v="4"/>
    <x v="72"/>
    <n v="0.40807757931869998"/>
    <n v="209.2321815148849"/>
    <n v="-4.5921983059722997"/>
    <s v="Disminución"/>
    <n v="-3.7350252867E-2"/>
    <n v="9.8564039385210993"/>
  </r>
  <r>
    <n v="5109"/>
    <d v="2023-05-01T00:00:00"/>
    <x v="3"/>
    <x v="5"/>
    <x v="1"/>
    <x v="5"/>
    <x v="73"/>
    <n v="0.40807757931869998"/>
    <n v="209.2321815148849"/>
    <n v="-4.5921983059722997"/>
    <s v="Disminución"/>
    <n v="-3.7350252867E-2"/>
    <n v="9.8564039385210993"/>
  </r>
  <r>
    <n v="5110"/>
    <d v="2023-05-01T00:00:00"/>
    <x v="3"/>
    <x v="5"/>
    <x v="1"/>
    <x v="4"/>
    <x v="74"/>
    <n v="8.3534356096199996E-2"/>
    <n v="141.9741419179941"/>
    <n v="3.2573657417527002"/>
    <s v="Aumento"/>
    <n v="3.4002077212E-3"/>
    <n v="13.838000830720601"/>
  </r>
  <r>
    <n v="5111"/>
    <d v="2023-05-01T00:00:00"/>
    <x v="3"/>
    <x v="5"/>
    <x v="1"/>
    <x v="5"/>
    <x v="74"/>
    <n v="8.3534356096199996E-2"/>
    <n v="141.9741419179941"/>
    <n v="3.2573657417527002"/>
    <s v="Aumento"/>
    <n v="3.4002077212E-3"/>
    <n v="13.838000830720601"/>
  </r>
  <r>
    <n v="5112"/>
    <d v="2023-05-01T00:00:00"/>
    <x v="3"/>
    <x v="5"/>
    <x v="1"/>
    <x v="4"/>
    <x v="75"/>
    <n v="0.16698428312130001"/>
    <n v="119.3286287085713"/>
    <n v="-0.70027350652749998"/>
    <s v="Disminución"/>
    <n v="-1.2771016741000001E-3"/>
    <n v="0.35397928099210002"/>
  </r>
  <r>
    <n v="5113"/>
    <d v="2023-05-01T00:00:00"/>
    <x v="3"/>
    <x v="5"/>
    <x v="1"/>
    <x v="5"/>
    <x v="75"/>
    <n v="0.16698428312130001"/>
    <n v="119.3286287085713"/>
    <n v="-0.70027350652749998"/>
    <s v="Disminución"/>
    <n v="-1.2771016741000001E-3"/>
    <n v="0.35397928099210002"/>
  </r>
  <r>
    <n v="5114"/>
    <d v="2023-05-01T00:00:00"/>
    <x v="3"/>
    <x v="5"/>
    <x v="1"/>
    <x v="3"/>
    <x v="76"/>
    <n v="1.7040968377103001"/>
    <n v="95.355253433414603"/>
    <n v="-1.4737733527335"/>
    <s v="Disminución"/>
    <n v="-2.2090387225200001E-2"/>
    <n v="-2.7152748188979001"/>
  </r>
  <r>
    <n v="5115"/>
    <d v="2023-05-01T00:00:00"/>
    <x v="3"/>
    <x v="5"/>
    <x v="1"/>
    <x v="4"/>
    <x v="77"/>
    <n v="0.68890044088899993"/>
    <n v="91.820119800788106"/>
    <n v="-1.7815859298804999"/>
    <s v="Disminución"/>
    <n v="-1.04278255911E-2"/>
    <n v="-7.8711748738800003"/>
  </r>
  <r>
    <n v="5116"/>
    <d v="2023-05-01T00:00:00"/>
    <x v="3"/>
    <x v="5"/>
    <x v="1"/>
    <x v="5"/>
    <x v="78"/>
    <n v="0.18205602486819999"/>
    <n v="91.591947556571199"/>
    <n v="-4.2687725754674002"/>
    <s v="Disminución"/>
    <n v="-6.7576753582000004E-3"/>
    <n v="6.6990804730734004"/>
  </r>
  <r>
    <n v="5117"/>
    <d v="2023-05-01T00:00:00"/>
    <x v="3"/>
    <x v="5"/>
    <x v="1"/>
    <x v="5"/>
    <x v="79"/>
    <n v="0.2034534948183"/>
    <n v="84.050365494212201"/>
    <n v="-0.54163425748030003"/>
    <s v="Disminución"/>
    <n v="-8.4636004110000003E-4"/>
    <n v="-30.441876679965802"/>
  </r>
  <r>
    <n v="5118"/>
    <d v="2023-05-01T00:00:00"/>
    <x v="3"/>
    <x v="5"/>
    <x v="1"/>
    <x v="5"/>
    <x v="80"/>
    <n v="0.15780091205069999"/>
    <n v="96.962974088266705"/>
    <n v="-1.7736617566943"/>
    <s v="Disminución"/>
    <n v="-2.5109835563E-3"/>
    <n v="0.17253567953250001"/>
  </r>
  <r>
    <n v="5119"/>
    <d v="2023-05-01T00:00:00"/>
    <x v="3"/>
    <x v="5"/>
    <x v="1"/>
    <x v="5"/>
    <x v="81"/>
    <n v="0.14559000915180001"/>
    <n v="97.389023236781796"/>
    <n v="-0.24215633913519999"/>
    <s v="Disminución"/>
    <n v="-3.1280663550000001E-4"/>
    <n v="7.6396684398983998"/>
  </r>
  <r>
    <n v="5120"/>
    <d v="2023-05-01T00:00:00"/>
    <x v="3"/>
    <x v="5"/>
    <x v="1"/>
    <x v="4"/>
    <x v="82"/>
    <n v="0.21776597557249999"/>
    <n v="117.546702062759"/>
    <n v="-2.3636550490114998"/>
    <s v="Disminución"/>
    <n v="-5.6319480644000004E-3"/>
    <n v="9.8446997033532"/>
  </r>
  <r>
    <n v="5121"/>
    <d v="2023-05-01T00:00:00"/>
    <x v="3"/>
    <x v="5"/>
    <x v="1"/>
    <x v="5"/>
    <x v="83"/>
    <n v="8.8832571525000001E-2"/>
    <n v="163.35160304569209"/>
    <n v="-4.6623352499872004"/>
    <s v="Disminución"/>
    <n v="-6.4494132873E-3"/>
    <n v="17.042951793311001"/>
  </r>
  <r>
    <n v="5122"/>
    <d v="2023-05-01T00:00:00"/>
    <x v="3"/>
    <x v="5"/>
    <x v="1"/>
    <x v="5"/>
    <x v="84"/>
    <n v="0.12893340404750001"/>
    <n v="85.988029018937794"/>
    <n v="0.81793360196870002"/>
    <s v="Aumento"/>
    <n v="8.1746522289999997E-4"/>
    <n v="1.6613719766763999"/>
  </r>
  <r>
    <n v="5123"/>
    <d v="2023-05-01T00:00:00"/>
    <x v="3"/>
    <x v="5"/>
    <x v="1"/>
    <x v="4"/>
    <x v="85"/>
    <n v="0.2796545963182"/>
    <n v="107.6555683550007"/>
    <n v="-2.5336704261156"/>
    <s v="Disminución"/>
    <n v="-7.1127829243999999E-3"/>
    <n v="-6.1872404755227999"/>
  </r>
  <r>
    <n v="5124"/>
    <d v="2023-05-01T00:00:00"/>
    <x v="3"/>
    <x v="5"/>
    <x v="1"/>
    <x v="5"/>
    <x v="86"/>
    <n v="0.2796545963182"/>
    <n v="107.6555683550007"/>
    <n v="-2.5336704261156"/>
    <s v="Disminución"/>
    <n v="-7.1127829243999999E-3"/>
    <n v="-6.1872404755227999"/>
  </r>
  <r>
    <n v="5125"/>
    <d v="2023-05-01T00:00:00"/>
    <x v="3"/>
    <x v="5"/>
    <x v="1"/>
    <x v="4"/>
    <x v="87"/>
    <n v="0.12949218509429999"/>
    <n v="70.692648830062595"/>
    <n v="-2.9429828217658001"/>
    <s v="Disminución"/>
    <n v="-2.5226917408999999E-3"/>
    <n v="-9.9071464798664"/>
  </r>
  <r>
    <n v="5126"/>
    <d v="2023-05-01T00:00:00"/>
    <x v="3"/>
    <x v="5"/>
    <x v="1"/>
    <x v="5"/>
    <x v="88"/>
    <n v="0.12949218509429999"/>
    <n v="70.692648830062595"/>
    <n v="-2.9429828217658001"/>
    <s v="Disminución"/>
    <n v="-2.5226917408999999E-3"/>
    <n v="-9.9071464798664"/>
  </r>
  <r>
    <n v="5127"/>
    <d v="2023-05-01T00:00:00"/>
    <x v="3"/>
    <x v="5"/>
    <x v="1"/>
    <x v="4"/>
    <x v="89"/>
    <n v="0.26358346560019996"/>
    <n v="79.314064388725001"/>
    <n v="1.8353451398038001"/>
    <s v="Aumento"/>
    <n v="3.4243106771000001E-3"/>
    <n v="1.7243885361956"/>
  </r>
  <r>
    <n v="5128"/>
    <d v="2023-05-01T00:00:00"/>
    <x v="3"/>
    <x v="5"/>
    <x v="1"/>
    <x v="5"/>
    <x v="90"/>
    <n v="0.16100487492609999"/>
    <n v="72.993172464487301"/>
    <n v="4.4107469632071998"/>
    <s v="Aumento"/>
    <n v="4.5120488264999998E-3"/>
    <n v="9.3677799578083008"/>
  </r>
  <r>
    <n v="5129"/>
    <d v="2023-05-01T00:00:00"/>
    <x v="3"/>
    <x v="5"/>
    <x v="1"/>
    <x v="5"/>
    <x v="91"/>
    <n v="0.1025785906741"/>
    <n v="89.235183474056996"/>
    <n v="-1.2906374850358999"/>
    <s v="Disminución"/>
    <n v="-1.0877381494E-3"/>
    <n v="-6.6515278756859004"/>
  </r>
  <r>
    <n v="5130"/>
    <d v="2023-05-01T00:00:00"/>
    <x v="3"/>
    <x v="5"/>
    <x v="1"/>
    <x v="4"/>
    <x v="92"/>
    <n v="0.1247001742361"/>
    <n v="108.063975170646"/>
    <n v="0.14764054436890001"/>
    <s v="Aumento"/>
    <n v="1.8055041860000001E-4"/>
    <n v="9.8889075104954003"/>
  </r>
  <r>
    <n v="5131"/>
    <d v="2023-05-01T00:00:00"/>
    <x v="3"/>
    <x v="5"/>
    <x v="1"/>
    <x v="5"/>
    <x v="93"/>
    <n v="0.1247001742361"/>
    <n v="108.063975170646"/>
    <n v="0.14764054436890001"/>
    <s v="Aumento"/>
    <n v="1.8055041860000001E-4"/>
    <n v="9.8889075104954003"/>
  </r>
  <r>
    <n v="5132"/>
    <d v="2023-05-01T00:00:00"/>
    <x v="3"/>
    <x v="5"/>
    <x v="1"/>
    <x v="3"/>
    <x v="94"/>
    <n v="3.9056444085678006"/>
    <n v="96.989426857092496"/>
    <n v="-3.1092525259552999"/>
    <s v="Disminución"/>
    <n v="-0.11047814328900001"/>
    <n v="19.980984757841199"/>
  </r>
  <r>
    <n v="5133"/>
    <d v="2023-05-01T00:00:00"/>
    <x v="3"/>
    <x v="5"/>
    <x v="1"/>
    <x v="4"/>
    <x v="95"/>
    <n v="0.37946593778779997"/>
    <n v="84.636462584728903"/>
    <n v="-4.4012095085669003"/>
    <s v="Disminución"/>
    <n v="-1.34380276644E-2"/>
    <n v="5.0109861062104999"/>
  </r>
  <r>
    <n v="5134"/>
    <d v="2023-05-01T00:00:00"/>
    <x v="3"/>
    <x v="5"/>
    <x v="1"/>
    <x v="5"/>
    <x v="96"/>
    <n v="0.1152998753929"/>
    <n v="97.373927876797097"/>
    <n v="-6.7664822303312002"/>
    <s v="Disminución"/>
    <n v="-7.4053908640000004E-3"/>
    <n v="11.9441800000381"/>
  </r>
  <r>
    <n v="5135"/>
    <d v="2023-05-01T00:00:00"/>
    <x v="3"/>
    <x v="5"/>
    <x v="1"/>
    <x v="5"/>
    <x v="97"/>
    <n v="6.7919813353E-2"/>
    <n v="86.866472465889601"/>
    <n v="0.63167676148069996"/>
    <s v="Aumento"/>
    <n v="3.3658475750000002E-4"/>
    <n v="-10.4124508694788"/>
  </r>
  <r>
    <n v="5136"/>
    <d v="2023-05-01T00:00:00"/>
    <x v="3"/>
    <x v="5"/>
    <x v="1"/>
    <x v="5"/>
    <x v="98"/>
    <n v="0.13267626599749999"/>
    <n v="87.379702203865904"/>
    <n v="-4.5588632552483004"/>
    <s v="Disminución"/>
    <n v="-5.0328078210999999E-3"/>
    <n v="8.2291913882719996"/>
  </r>
  <r>
    <n v="5137"/>
    <d v="2023-05-01T00:00:00"/>
    <x v="3"/>
    <x v="5"/>
    <x v="1"/>
    <x v="5"/>
    <x v="99"/>
    <n v="6.3569983044399994E-2"/>
    <n v="53.4259334908581"/>
    <n v="-4.1499556022127999"/>
    <s v="Disminución"/>
    <n v="-1.3364137369000001E-3"/>
    <n v="4.2638860430946997"/>
  </r>
  <r>
    <n v="5138"/>
    <d v="2023-05-01T00:00:00"/>
    <x v="3"/>
    <x v="5"/>
    <x v="1"/>
    <x v="4"/>
    <x v="100"/>
    <n v="1.0304032305385999"/>
    <n v="65.465124463213797"/>
    <n v="-7.8073323806035004"/>
    <s v="Disminución"/>
    <n v="-5.1916939278300003E-2"/>
    <n v="-3.3392816191125001"/>
  </r>
  <r>
    <n v="5139"/>
    <d v="2023-05-01T00:00:00"/>
    <x v="3"/>
    <x v="5"/>
    <x v="1"/>
    <x v="5"/>
    <x v="101"/>
    <n v="0.70415463637810005"/>
    <n v="48.044522775276903"/>
    <n v="-13.509205761989501"/>
    <s v="Disminución"/>
    <n v="-4.8023901836500002E-2"/>
    <n v="-16.789410560240601"/>
  </r>
  <r>
    <n v="5140"/>
    <d v="2023-05-01T00:00:00"/>
    <x v="3"/>
    <x v="5"/>
    <x v="1"/>
    <x v="5"/>
    <x v="102"/>
    <n v="5.6021875585399998E-2"/>
    <n v="85.456668879846006"/>
    <n v="-17.010390428808599"/>
    <s v="Disminución"/>
    <n v="-8.9182521909000004E-3"/>
    <n v="-6.2018845308722996"/>
  </r>
  <r>
    <n v="5141"/>
    <d v="2023-05-01T00:00:00"/>
    <x v="3"/>
    <x v="5"/>
    <x v="1"/>
    <x v="5"/>
    <x v="103"/>
    <n v="0.17562211629060001"/>
    <n v="106.8887099917916"/>
    <n v="6.4872082516149998"/>
    <s v="Aumento"/>
    <n v="1.03933852273E-2"/>
    <n v="22.126463165424401"/>
  </r>
  <r>
    <n v="5142"/>
    <d v="2023-05-01T00:00:00"/>
    <x v="3"/>
    <x v="5"/>
    <x v="1"/>
    <x v="5"/>
    <x v="104"/>
    <n v="9.4604602284500003E-2"/>
    <n v="106.3926880765673"/>
    <n v="-5.5430715947738998"/>
    <s v="Disminución"/>
    <n v="-5.3681704781999998E-3"/>
    <n v="16.306644110123901"/>
  </r>
  <r>
    <n v="5143"/>
    <d v="2023-05-01T00:00:00"/>
    <x v="3"/>
    <x v="5"/>
    <x v="1"/>
    <x v="4"/>
    <x v="105"/>
    <n v="5.5460241131899998E-2"/>
    <n v="83.988810071306105"/>
    <n v="-8.7914584461878"/>
    <s v="Disminución"/>
    <n v="-4.0805075187000002E-3"/>
    <n v="-6.3265585084411997"/>
  </r>
  <r>
    <n v="5144"/>
    <d v="2023-05-01T00:00:00"/>
    <x v="3"/>
    <x v="5"/>
    <x v="1"/>
    <x v="5"/>
    <x v="106"/>
    <n v="5.5460241131899998E-2"/>
    <n v="83.988810071306105"/>
    <n v="-8.7914584461878"/>
    <s v="Disminución"/>
    <n v="-4.0805075187000002E-3"/>
    <n v="-6.3265585084411997"/>
  </r>
  <r>
    <n v="5145"/>
    <d v="2023-05-01T00:00:00"/>
    <x v="3"/>
    <x v="5"/>
    <x v="1"/>
    <x v="4"/>
    <x v="107"/>
    <n v="0.74279784308719998"/>
    <n v="62.146726443307102"/>
    <n v="-7.5498630858663001"/>
    <s v="Disminución"/>
    <n v="-3.42614700097E-2"/>
    <n v="28.1749445739847"/>
  </r>
  <r>
    <n v="5146"/>
    <d v="2023-05-01T00:00:00"/>
    <x v="3"/>
    <x v="5"/>
    <x v="1"/>
    <x v="5"/>
    <x v="108"/>
    <n v="0.57458395819499997"/>
    <n v="55.215015268909099"/>
    <n v="-8.7330574915282995"/>
    <s v="Disminución"/>
    <n v="-2.7589834485099999E-2"/>
    <n v="58.228128120382202"/>
  </r>
  <r>
    <n v="5147"/>
    <d v="2023-05-01T00:00:00"/>
    <x v="3"/>
    <x v="5"/>
    <x v="1"/>
    <x v="5"/>
    <x v="109"/>
    <n v="6.0451632985800002E-2"/>
    <n v="105.8701521396505"/>
    <n v="-1.2433330464921"/>
    <s v="Disminución"/>
    <n v="-7.322986124E-4"/>
    <n v="-3.2601817211648001"/>
  </r>
  <r>
    <n v="5148"/>
    <d v="2023-05-01T00:00:00"/>
    <x v="3"/>
    <x v="5"/>
    <x v="1"/>
    <x v="5"/>
    <x v="110"/>
    <n v="0.1077622519064"/>
    <n v="74.578700876585103"/>
    <n v="-7.5200141830862997"/>
    <s v="Disminución"/>
    <n v="-5.9393369122000004E-3"/>
    <n v="-14.035167613030801"/>
  </r>
  <r>
    <n v="5149"/>
    <d v="2023-05-01T00:00:00"/>
    <x v="3"/>
    <x v="5"/>
    <x v="1"/>
    <x v="4"/>
    <x v="111"/>
    <n v="0.7192082736144999"/>
    <n v="130.1854774459193"/>
    <n v="0.57121362608460002"/>
    <s v="Aumento"/>
    <n v="4.8331209882999998E-3"/>
    <n v="56.235249672939602"/>
  </r>
  <r>
    <n v="5150"/>
    <d v="2023-05-01T00:00:00"/>
    <x v="3"/>
    <x v="5"/>
    <x v="1"/>
    <x v="5"/>
    <x v="112"/>
    <n v="0.50244288063919995"/>
    <n v="134.4667624171399"/>
    <n v="1.6823887150949"/>
    <s v="Aumento"/>
    <n v="1.0159394762399999E-2"/>
    <n v="89.214128968943498"/>
  </r>
  <r>
    <n v="5151"/>
    <d v="2023-05-01T00:00:00"/>
    <x v="3"/>
    <x v="5"/>
    <x v="1"/>
    <x v="5"/>
    <x v="113"/>
    <n v="6.3964354986400004E-2"/>
    <n v="118.08865710701799"/>
    <n v="-1.3880320612312"/>
    <s v="Disminución"/>
    <n v="-9.6627705009999997E-4"/>
    <n v="10.974760257131299"/>
  </r>
  <r>
    <n v="5152"/>
    <d v="2023-05-01T00:00:00"/>
    <x v="3"/>
    <x v="5"/>
    <x v="1"/>
    <x v="5"/>
    <x v="114"/>
    <n v="0.15280103798889999"/>
    <n v="121.1715606457384"/>
    <n v="-2.5255975882363999"/>
    <s v="Disminución"/>
    <n v="-4.3599967241000001E-3"/>
    <n v="6.3103431367688003"/>
  </r>
  <r>
    <n v="5153"/>
    <d v="2023-05-01T00:00:00"/>
    <x v="3"/>
    <x v="5"/>
    <x v="1"/>
    <x v="4"/>
    <x v="115"/>
    <n v="0.53279153732710005"/>
    <n v="147.60540943018179"/>
    <n v="-1.7884587851699001"/>
    <s v="Disminución"/>
    <n v="-1.30155218604E-2"/>
    <n v="21.864154996525201"/>
  </r>
  <r>
    <n v="5154"/>
    <d v="2023-05-01T00:00:00"/>
    <x v="3"/>
    <x v="5"/>
    <x v="1"/>
    <x v="5"/>
    <x v="116"/>
    <n v="0.53279153732710005"/>
    <n v="147.60540943018179"/>
    <n v="-1.7884587851699001"/>
    <s v="Disminución"/>
    <n v="-1.30155218604E-2"/>
    <n v="21.864154996525201"/>
  </r>
  <r>
    <n v="5155"/>
    <d v="2023-05-01T00:00:00"/>
    <x v="3"/>
    <x v="5"/>
    <x v="1"/>
    <x v="4"/>
    <x v="117"/>
    <n v="0.44551734508069996"/>
    <n v="126.0112617984614"/>
    <n v="0.2753819868838"/>
    <s v="Aumento"/>
    <n v="1.4012020544E-3"/>
    <n v="12.5015572631354"/>
  </r>
  <r>
    <n v="5156"/>
    <d v="2023-05-01T00:00:00"/>
    <x v="3"/>
    <x v="5"/>
    <x v="1"/>
    <x v="5"/>
    <x v="118"/>
    <n v="0.12145633917280001"/>
    <n v="133.53844991684051"/>
    <n v="5.5784629050100003E-2"/>
    <s v="Aumento"/>
    <n v="8.2183465299999996E-5"/>
    <n v="11.39370916807"/>
  </r>
  <r>
    <n v="5157"/>
    <d v="2023-05-01T00:00:00"/>
    <x v="3"/>
    <x v="5"/>
    <x v="1"/>
    <x v="5"/>
    <x v="119"/>
    <n v="0.1341442937898"/>
    <n v="125.43855655242641"/>
    <n v="0.2249707319874"/>
    <s v="Aumento"/>
    <n v="3.432724256E-4"/>
    <n v="17.764624238032098"/>
  </r>
  <r>
    <n v="5158"/>
    <d v="2023-05-01T00:00:00"/>
    <x v="3"/>
    <x v="5"/>
    <x v="1"/>
    <x v="5"/>
    <x v="120"/>
    <n v="0.18991671211809999"/>
    <n v="121.6019627799342"/>
    <n v="0.46705839953400002"/>
    <s v="Aumento"/>
    <n v="9.7574616349999999E-4"/>
    <n v="9.6957247164970006"/>
  </r>
  <r>
    <n v="5159"/>
    <d v="2023-05-01T00:00:00"/>
    <x v="3"/>
    <x v="5"/>
    <x v="1"/>
    <x v="3"/>
    <x v="121"/>
    <n v="1.2479278713816"/>
    <n v="114.7390734016703"/>
    <n v="0.15158855527779999"/>
    <s v="Aumento"/>
    <n v="1.9696768410000002E-3"/>
    <n v="5.2448676564678998"/>
  </r>
  <r>
    <n v="5160"/>
    <d v="2023-05-01T00:00:00"/>
    <x v="3"/>
    <x v="5"/>
    <x v="1"/>
    <x v="4"/>
    <x v="122"/>
    <n v="0.52725599910359999"/>
    <n v="112.8720417763432"/>
    <n v="-0.54391600798520001"/>
    <s v="Disminución"/>
    <n v="-2.9579714690999999E-3"/>
    <n v="4.8448715594670002"/>
  </r>
  <r>
    <n v="5161"/>
    <d v="2023-05-01T00:00:00"/>
    <x v="3"/>
    <x v="5"/>
    <x v="1"/>
    <x v="5"/>
    <x v="123"/>
    <n v="0.52725599910359999"/>
    <n v="112.8720417763432"/>
    <n v="-0.54391600798520001"/>
    <s v="Disminución"/>
    <n v="-2.9579714690999999E-3"/>
    <n v="4.8448715594670002"/>
  </r>
  <r>
    <n v="5162"/>
    <d v="2023-05-01T00:00:00"/>
    <x v="3"/>
    <x v="5"/>
    <x v="1"/>
    <x v="4"/>
    <x v="124"/>
    <n v="7.0902558539100005E-2"/>
    <n v="111.15919051130329"/>
    <n v="0.65692878933260002"/>
    <s v="Aumento"/>
    <n v="4.6748479119999999E-4"/>
    <n v="4.0528274942640996"/>
  </r>
  <r>
    <n v="5163"/>
    <d v="2023-05-01T00:00:00"/>
    <x v="3"/>
    <x v="5"/>
    <x v="1"/>
    <x v="5"/>
    <x v="125"/>
    <n v="7.0902558539100005E-2"/>
    <n v="111.15919051130329"/>
    <n v="0.65692878933260002"/>
    <s v="Aumento"/>
    <n v="4.6748479119999999E-4"/>
    <n v="4.0528274942640996"/>
  </r>
  <r>
    <n v="5164"/>
    <d v="2023-05-01T00:00:00"/>
    <x v="3"/>
    <x v="5"/>
    <x v="1"/>
    <x v="4"/>
    <x v="126"/>
    <n v="0.17920866054699999"/>
    <n v="120.756319734511"/>
    <n v="-0.97445186966380004"/>
    <s v="Disminución"/>
    <n v="-1.9353859540999999E-3"/>
    <n v="7.3025592482592998"/>
  </r>
  <r>
    <n v="5165"/>
    <d v="2023-05-01T00:00:00"/>
    <x v="3"/>
    <x v="5"/>
    <x v="1"/>
    <x v="5"/>
    <x v="126"/>
    <n v="0.17920866054699999"/>
    <n v="120.756319734511"/>
    <n v="-0.97445186966380004"/>
    <s v="Disminución"/>
    <n v="-1.9353859540999999E-3"/>
    <n v="7.3025592482592998"/>
  </r>
  <r>
    <n v="5166"/>
    <d v="2023-05-01T00:00:00"/>
    <x v="3"/>
    <x v="5"/>
    <x v="1"/>
    <x v="4"/>
    <x v="127"/>
    <n v="0.29268901841380002"/>
    <n v="118.6316142351005"/>
    <n v="1.5649792682918999"/>
    <s v="Aumento"/>
    <n v="4.8624713651999997E-3"/>
    <n v="4.4307123314506001"/>
  </r>
  <r>
    <n v="5167"/>
    <d v="2023-05-01T00:00:00"/>
    <x v="3"/>
    <x v="5"/>
    <x v="1"/>
    <x v="5"/>
    <x v="127"/>
    <n v="0.29268901841380002"/>
    <n v="118.6316142351005"/>
    <n v="1.5649792682918999"/>
    <s v="Aumento"/>
    <n v="4.8624713651999997E-3"/>
    <n v="4.4307123314506001"/>
  </r>
  <r>
    <n v="5168"/>
    <d v="2023-05-01T00:00:00"/>
    <x v="3"/>
    <x v="5"/>
    <x v="1"/>
    <x v="4"/>
    <x v="128"/>
    <n v="0.1778716347781"/>
    <n v="109.23274221391981"/>
    <n v="0.87580247336100003"/>
    <s v="Aumento"/>
    <n v="1.5330781078E-3"/>
    <n v="6.1906408376149002"/>
  </r>
  <r>
    <n v="5169"/>
    <d v="2023-05-01T00:00:00"/>
    <x v="3"/>
    <x v="5"/>
    <x v="1"/>
    <x v="5"/>
    <x v="129"/>
    <n v="0.1778716347781"/>
    <n v="109.23274221391981"/>
    <n v="0.87580247336100003"/>
    <s v="Aumento"/>
    <n v="1.5330781078E-3"/>
    <n v="6.1906408376149002"/>
  </r>
  <r>
    <n v="5170"/>
    <d v="2023-05-01T00:00:00"/>
    <x v="3"/>
    <x v="5"/>
    <x v="1"/>
    <x v="3"/>
    <x v="130"/>
    <n v="1.1569809565125999"/>
    <n v="120.57737415915911"/>
    <n v="-0.28928092217239998"/>
    <s v="Disminución"/>
    <n v="-3.6783712692000001E-3"/>
    <n v="11.107200053851001"/>
  </r>
  <r>
    <n v="5171"/>
    <d v="2023-05-01T00:00:00"/>
    <x v="3"/>
    <x v="5"/>
    <x v="1"/>
    <x v="4"/>
    <x v="131"/>
    <n v="0.19293445750929999"/>
    <n v="131.67963768318981"/>
    <n v="0.225095569696"/>
    <s v="Aumento"/>
    <n v="5.1856651940000004E-4"/>
    <n v="22.3800964076033"/>
  </r>
  <r>
    <n v="5172"/>
    <d v="2023-05-01T00:00:00"/>
    <x v="3"/>
    <x v="5"/>
    <x v="1"/>
    <x v="5"/>
    <x v="132"/>
    <n v="0.11725688983800001"/>
    <n v="127.75077219096519"/>
    <n v="5.1657456962999997E-3"/>
    <s v="Aumento"/>
    <n v="7.0323110999999996E-6"/>
    <n v="20.463817782244899"/>
  </r>
  <r>
    <n v="5173"/>
    <d v="2023-05-01T00:00:00"/>
    <x v="3"/>
    <x v="5"/>
    <x v="1"/>
    <x v="5"/>
    <x v="133"/>
    <n v="7.5677567671300003E-2"/>
    <n v="137.7671291603346"/>
    <n v="0.5427842431587"/>
    <s v="Aumento"/>
    <n v="5.1153420829999998E-4"/>
    <n v="25.242581099228101"/>
  </r>
  <r>
    <n v="5174"/>
    <d v="2023-05-01T00:00:00"/>
    <x v="3"/>
    <x v="5"/>
    <x v="1"/>
    <x v="4"/>
    <x v="134"/>
    <n v="0.85493417520309989"/>
    <n v="116.7782541024244"/>
    <n v="-0.44465295380929998"/>
    <s v="Disminución"/>
    <n v="-4.0526288446000001E-3"/>
    <n v="8.4242615820714004"/>
  </r>
  <r>
    <n v="5175"/>
    <d v="2023-05-01T00:00:00"/>
    <x v="3"/>
    <x v="5"/>
    <x v="1"/>
    <x v="5"/>
    <x v="135"/>
    <n v="5.9873336430799999E-2"/>
    <n v="139.8706437499074"/>
    <n v="11.047117327875201"/>
    <s v="Aumento"/>
    <n v="7.5715935930000004E-3"/>
    <n v="32.999628706197697"/>
  </r>
  <r>
    <n v="5176"/>
    <d v="2023-05-01T00:00:00"/>
    <x v="3"/>
    <x v="5"/>
    <x v="1"/>
    <x v="5"/>
    <x v="136"/>
    <n v="0.1095376576153"/>
    <n v="106.912361884749"/>
    <n v="-1.3694686482127001"/>
    <s v="Disminución"/>
    <n v="-1.4778068634000001E-3"/>
    <n v="7.0429048786866"/>
  </r>
  <r>
    <n v="5177"/>
    <d v="2023-05-01T00:00:00"/>
    <x v="3"/>
    <x v="5"/>
    <x v="1"/>
    <x v="5"/>
    <x v="137"/>
    <n v="0.1568454307977"/>
    <n v="101.0566456095144"/>
    <n v="-1.0564579808907"/>
    <s v="Disminución"/>
    <n v="-1.5381089848000001E-3"/>
    <n v="4.6998296535315998"/>
  </r>
  <r>
    <n v="5178"/>
    <d v="2023-05-01T00:00:00"/>
    <x v="3"/>
    <x v="5"/>
    <x v="1"/>
    <x v="5"/>
    <x v="138"/>
    <n v="0.14533312764010001"/>
    <n v="102.8578343192444"/>
    <n v="0.30622551341080001"/>
    <s v="Aumento"/>
    <n v="4.1476400849999999E-4"/>
    <n v="-7.3184576319399994E-2"/>
  </r>
  <r>
    <n v="5179"/>
    <d v="2023-05-01T00:00:00"/>
    <x v="3"/>
    <x v="5"/>
    <x v="1"/>
    <x v="5"/>
    <x v="139"/>
    <n v="0.15544741860520001"/>
    <n v="119.1552224464682"/>
    <n v="-1.9452681136812999"/>
    <s v="Disminución"/>
    <n v="-3.3395895383000001E-3"/>
    <n v="9.6161916373834"/>
  </r>
  <r>
    <n v="5180"/>
    <d v="2023-05-01T00:00:00"/>
    <x v="3"/>
    <x v="5"/>
    <x v="1"/>
    <x v="5"/>
    <x v="140"/>
    <n v="0.227897204114"/>
    <n v="133.52938245945651"/>
    <n v="-2.0136254174264998"/>
    <s v="Disminución"/>
    <n v="-5.6834810596999999E-3"/>
    <n v="9.2764403812032992"/>
  </r>
  <r>
    <n v="5181"/>
    <d v="2023-05-01T00:00:00"/>
    <x v="3"/>
    <x v="5"/>
    <x v="1"/>
    <x v="4"/>
    <x v="141"/>
    <n v="0.1091123238002"/>
    <n v="130.71361123622049"/>
    <n v="-0.11120640829349999"/>
    <s v="Disminución"/>
    <n v="-1.44308944E-4"/>
    <n v="12.131343344405501"/>
  </r>
  <r>
    <n v="5182"/>
    <d v="2023-05-01T00:00:00"/>
    <x v="3"/>
    <x v="5"/>
    <x v="1"/>
    <x v="5"/>
    <x v="142"/>
    <n v="0.1091123238002"/>
    <n v="130.71361123622049"/>
    <n v="-0.11120640829349999"/>
    <s v="Disminución"/>
    <n v="-1.44308944E-4"/>
    <n v="12.131343344405501"/>
  </r>
  <r>
    <n v="5183"/>
    <d v="2023-05-01T00:00:00"/>
    <x v="3"/>
    <x v="5"/>
    <x v="1"/>
    <x v="2"/>
    <x v="143"/>
    <n v="2.0343097819712002"/>
    <n v="128.9544123873799"/>
    <n v="-3.6570832725499998E-2"/>
    <s v="Disminución"/>
    <n v="-8.7223313719999999E-4"/>
    <n v="4.5237944437849"/>
  </r>
  <r>
    <n v="5184"/>
    <d v="2023-05-01T00:00:00"/>
    <x v="3"/>
    <x v="5"/>
    <x v="1"/>
    <x v="3"/>
    <x v="144"/>
    <n v="0.75635486065659996"/>
    <n v="115.84377257146841"/>
    <n v="0.31830068091649999"/>
    <s v="Aumento"/>
    <n v="2.5266278534999999E-3"/>
    <n v="4.2346475187815003"/>
  </r>
  <r>
    <n v="5185"/>
    <d v="2023-05-01T00:00:00"/>
    <x v="3"/>
    <x v="5"/>
    <x v="1"/>
    <x v="4"/>
    <x v="144"/>
    <n v="0.75635486065659996"/>
    <n v="115.84377257146841"/>
    <n v="0.31830068091649999"/>
    <s v="Aumento"/>
    <n v="2.5266278534999999E-3"/>
    <n v="4.2346475187815003"/>
  </r>
  <r>
    <n v="5186"/>
    <d v="2023-05-01T00:00:00"/>
    <x v="3"/>
    <x v="5"/>
    <x v="1"/>
    <x v="5"/>
    <x v="145"/>
    <n v="0.589171491923"/>
    <n v="116.26487073063591"/>
    <n v="0.36854772287549997"/>
    <s v="Aumento"/>
    <n v="2.2859773019999999E-3"/>
    <n v="4.1694512408320996"/>
  </r>
  <r>
    <n v="5187"/>
    <d v="2023-05-01T00:00:00"/>
    <x v="3"/>
    <x v="5"/>
    <x v="1"/>
    <x v="5"/>
    <x v="146"/>
    <n v="0.16718336873360001"/>
    <n v="114.3597790823907"/>
    <n v="0.1386873314082"/>
    <s v="Aumento"/>
    <n v="2.4065055159999999E-4"/>
    <n v="4.4689049229642999"/>
  </r>
  <r>
    <n v="5188"/>
    <d v="2023-05-01T00:00:00"/>
    <x v="3"/>
    <x v="5"/>
    <x v="1"/>
    <x v="3"/>
    <x v="147"/>
    <n v="0.6835178707142"/>
    <n v="165.061830597545"/>
    <n v="-9.7327915036499998E-2"/>
    <s v="Disminución"/>
    <n v="-9.9894696290000009E-4"/>
    <n v="6.0328470185962999"/>
  </r>
  <r>
    <n v="5189"/>
    <d v="2023-05-01T00:00:00"/>
    <x v="3"/>
    <x v="5"/>
    <x v="1"/>
    <x v="4"/>
    <x v="147"/>
    <n v="0.6835178707142"/>
    <n v="165.061830597545"/>
    <n v="-9.7327915036499998E-2"/>
    <s v="Disminución"/>
    <n v="-9.9894696290000009E-4"/>
    <n v="6.0328470185962999"/>
  </r>
  <r>
    <n v="5190"/>
    <d v="2023-05-01T00:00:00"/>
    <x v="3"/>
    <x v="5"/>
    <x v="1"/>
    <x v="5"/>
    <x v="147"/>
    <n v="0.6835178707142"/>
    <n v="165.061830597545"/>
    <n v="-9.7327915036499998E-2"/>
    <s v="Disminución"/>
    <n v="-9.9894696290000009E-4"/>
    <n v="6.0328470185962999"/>
  </r>
  <r>
    <n v="5191"/>
    <d v="2023-05-01T00:00:00"/>
    <x v="3"/>
    <x v="5"/>
    <x v="1"/>
    <x v="3"/>
    <x v="148"/>
    <n v="7.5583316917699997E-2"/>
    <n v="92.340900535149103"/>
    <n v="1.4759487897217001"/>
    <s v="Aumento"/>
    <n v="9.2260075380000005E-4"/>
    <n v="-4.4449052788429002"/>
  </r>
  <r>
    <n v="5192"/>
    <d v="2023-05-01T00:00:00"/>
    <x v="3"/>
    <x v="5"/>
    <x v="1"/>
    <x v="4"/>
    <x v="148"/>
    <n v="7.5583316917699997E-2"/>
    <n v="92.340900535149103"/>
    <n v="1.4759487897217001"/>
    <s v="Aumento"/>
    <n v="9.2260075380000005E-4"/>
    <n v="-4.4449052788429002"/>
  </r>
  <r>
    <n v="5193"/>
    <d v="2023-05-01T00:00:00"/>
    <x v="3"/>
    <x v="5"/>
    <x v="1"/>
    <x v="5"/>
    <x v="148"/>
    <n v="7.5583316917699997E-2"/>
    <n v="92.340900535149103"/>
    <n v="1.4759487897217001"/>
    <s v="Aumento"/>
    <n v="9.2260075380000005E-4"/>
    <n v="-4.4449052788429002"/>
  </r>
  <r>
    <n v="5194"/>
    <d v="2023-05-01T00:00:00"/>
    <x v="3"/>
    <x v="5"/>
    <x v="1"/>
    <x v="3"/>
    <x v="149"/>
    <n v="0.51885373368270005"/>
    <n v="105.8334478219485"/>
    <n v="-0.66135051792730004"/>
    <s v="Disminución"/>
    <n v="-3.3225147815999999E-3"/>
    <n v="3.1941265103907002"/>
  </r>
  <r>
    <n v="5195"/>
    <d v="2023-05-01T00:00:00"/>
    <x v="3"/>
    <x v="5"/>
    <x v="1"/>
    <x v="4"/>
    <x v="149"/>
    <n v="0.51885373368270005"/>
    <n v="105.8334478219485"/>
    <n v="-0.66135051792730004"/>
    <s v="Disminución"/>
    <n v="-3.3225147815999999E-3"/>
    <n v="3.1941265103907002"/>
  </r>
  <r>
    <n v="5196"/>
    <d v="2023-05-01T00:00:00"/>
    <x v="3"/>
    <x v="5"/>
    <x v="1"/>
    <x v="5"/>
    <x v="149"/>
    <n v="0.51885373368270005"/>
    <n v="105.8334478219485"/>
    <n v="-0.66135051792730004"/>
    <s v="Disminución"/>
    <n v="-3.3225147815999999E-3"/>
    <n v="3.1941265103907002"/>
  </r>
  <r>
    <n v="5197"/>
    <d v="2023-06-01T00:00:00"/>
    <x v="3"/>
    <x v="6"/>
    <x v="0"/>
    <x v="0"/>
    <x v="0"/>
    <n v="100.00000000000009"/>
    <n v="109.74253052964031"/>
    <n v="-0.15690305964590001"/>
    <s v="Disminución"/>
    <m/>
    <n v="-1.0384807545201"/>
  </r>
  <r>
    <n v="5198"/>
    <d v="2023-06-01T00:00:00"/>
    <x v="3"/>
    <x v="6"/>
    <x v="1"/>
    <x v="1"/>
    <x v="1"/>
    <n v="24.316261772934901"/>
    <n v="116.9629386957526"/>
    <n v="-0.63241471642460001"/>
    <s v="Disminución"/>
    <n v="-0.16468171685540001"/>
    <n v="3.8448713565736998"/>
  </r>
  <r>
    <n v="5199"/>
    <d v="2023-06-01T00:00:00"/>
    <x v="3"/>
    <x v="6"/>
    <x v="1"/>
    <x v="2"/>
    <x v="2"/>
    <n v="22.281951990963702"/>
    <n v="115.8538959760529"/>
    <n v="-0.70843001400960004"/>
    <s v="Disminución"/>
    <n v="-0.16756816940989999"/>
    <n v="3.9277482305131"/>
  </r>
  <r>
    <n v="5200"/>
    <d v="2023-06-01T00:00:00"/>
    <x v="3"/>
    <x v="6"/>
    <x v="1"/>
    <x v="3"/>
    <x v="3"/>
    <n v="4.9567959137008009"/>
    <n v="122.4072103659682"/>
    <n v="6.5313733735000001E-3"/>
    <s v="Aumento"/>
    <n v="3.605182538E-4"/>
    <n v="4.6020027095196996"/>
  </r>
  <r>
    <n v="5201"/>
    <d v="2023-06-01T00:00:00"/>
    <x v="3"/>
    <x v="6"/>
    <x v="1"/>
    <x v="4"/>
    <x v="4"/>
    <n v="1.3698186887199002"/>
    <n v="110.5522781635626"/>
    <n v="-0.34558266837439999"/>
    <s v="Disminución"/>
    <n v="-4.7778141941999999E-3"/>
    <n v="-1.5196482252011001"/>
  </r>
  <r>
    <n v="5202"/>
    <d v="2023-06-01T00:00:00"/>
    <x v="3"/>
    <x v="6"/>
    <x v="1"/>
    <x v="5"/>
    <x v="5"/>
    <n v="1.3115008663633001"/>
    <n v="109.0996558423743"/>
    <n v="-0.39321157316760003"/>
    <s v="Disminución"/>
    <n v="-5.1389263057000003E-3"/>
    <n v="-2.829620633622"/>
  </r>
  <r>
    <n v="5203"/>
    <d v="2023-06-01T00:00:00"/>
    <x v="3"/>
    <x v="6"/>
    <x v="1"/>
    <x v="5"/>
    <x v="6"/>
    <n v="5.8317822356599998E-2"/>
    <n v="143.22008631812341"/>
    <n v="0.47748806510390002"/>
    <s v="Aumento"/>
    <n v="3.6111211150000001E-4"/>
    <n v="28.054285912928599"/>
  </r>
  <r>
    <n v="5204"/>
    <d v="2023-06-01T00:00:00"/>
    <x v="3"/>
    <x v="6"/>
    <x v="1"/>
    <x v="4"/>
    <x v="7"/>
    <n v="0.25567233562480002"/>
    <n v="144.0016395891227"/>
    <n v="-0.42289008038929998"/>
    <s v="Disminución"/>
    <n v="-1.4225326065E-3"/>
    <n v="6.1113537554831003"/>
  </r>
  <r>
    <n v="5205"/>
    <d v="2023-06-01T00:00:00"/>
    <x v="3"/>
    <x v="6"/>
    <x v="1"/>
    <x v="5"/>
    <x v="8"/>
    <n v="0.18778954193790001"/>
    <n v="140.65477152051639"/>
    <n v="0.53855705608549997"/>
    <s v="Aumento"/>
    <n v="1.2872651680000001E-3"/>
    <n v="5.8495929221510004"/>
  </r>
  <r>
    <n v="5206"/>
    <d v="2023-06-01T00:00:00"/>
    <x v="3"/>
    <x v="6"/>
    <x v="1"/>
    <x v="5"/>
    <x v="9"/>
    <n v="6.7882793686900006E-2"/>
    <n v="153.26034547605261"/>
    <n v="-2.7832075201444"/>
    <s v="Disminución"/>
    <n v="-2.7097977745000001E-3"/>
    <n v="6.7817768720120002"/>
  </r>
  <r>
    <n v="5207"/>
    <d v="2023-06-01T00:00:00"/>
    <x v="3"/>
    <x v="6"/>
    <x v="1"/>
    <x v="4"/>
    <x v="10"/>
    <n v="2.5696803086997999"/>
    <n v="126.30020830984419"/>
    <n v="0.13954700974299999"/>
    <s v="Aumento"/>
    <n v="4.1147281609999996E-3"/>
    <n v="7.8481451106072004"/>
  </r>
  <r>
    <n v="5208"/>
    <d v="2023-06-01T00:00:00"/>
    <x v="3"/>
    <x v="6"/>
    <x v="1"/>
    <x v="5"/>
    <x v="11"/>
    <n v="0.81383726397970002"/>
    <n v="126.43999056928391"/>
    <n v="0.1167146610765"/>
    <s v="Aumento"/>
    <n v="1.0913999333999999E-3"/>
    <n v="4.9320396648095999"/>
  </r>
  <r>
    <n v="5209"/>
    <d v="2023-06-01T00:00:00"/>
    <x v="3"/>
    <x v="6"/>
    <x v="1"/>
    <x v="5"/>
    <x v="12"/>
    <n v="0.28417367158410001"/>
    <n v="120.0062203423239"/>
    <n v="-1.4677711141815"/>
    <s v="Disminución"/>
    <n v="-4.6217952175000004E-3"/>
    <n v="1.5433953151716999"/>
  </r>
  <r>
    <n v="5210"/>
    <d v="2023-06-01T00:00:00"/>
    <x v="3"/>
    <x v="6"/>
    <x v="1"/>
    <x v="5"/>
    <x v="13"/>
    <n v="0.13205032496960001"/>
    <n v="123.1291591939078"/>
    <n v="-0.7285353366042"/>
    <s v="Disminución"/>
    <n v="-1.0855995467E-3"/>
    <n v="7.5120110742088002"/>
  </r>
  <r>
    <n v="5211"/>
    <d v="2023-06-01T00:00:00"/>
    <x v="3"/>
    <x v="6"/>
    <x v="1"/>
    <x v="5"/>
    <x v="14"/>
    <n v="0.50134405983359998"/>
    <n v="131.2125524228708"/>
    <n v="0.85750906712279995"/>
    <s v="Aumento"/>
    <n v="5.0884418225000004E-3"/>
    <n v="13.1560458650819"/>
  </r>
  <r>
    <n v="5212"/>
    <d v="2023-06-01T00:00:00"/>
    <x v="3"/>
    <x v="6"/>
    <x v="1"/>
    <x v="5"/>
    <x v="15"/>
    <n v="0.1712997497075"/>
    <n v="141.0189188498895"/>
    <n v="3.3868376238870002"/>
    <s v="Aumento"/>
    <n v="7.1995658222999996E-3"/>
    <n v="22.2734607220596"/>
  </r>
  <r>
    <n v="5213"/>
    <d v="2023-06-01T00:00:00"/>
    <x v="3"/>
    <x v="6"/>
    <x v="1"/>
    <x v="5"/>
    <x v="16"/>
    <n v="0.3311207263291"/>
    <n v="121.07715248418459"/>
    <n v="8.3570448959899998E-2"/>
    <s v="Aumento"/>
    <n v="3.0456611450000001E-4"/>
    <n v="6.5676137361156997"/>
  </r>
  <r>
    <n v="5214"/>
    <d v="2023-06-01T00:00:00"/>
    <x v="3"/>
    <x v="6"/>
    <x v="1"/>
    <x v="5"/>
    <x v="17"/>
    <n v="0.16158362893459999"/>
    <n v="120.0157048299602"/>
    <n v="-0.50344225901780004"/>
    <s v="Disminución"/>
    <n v="-8.9272998570000001E-4"/>
    <n v="5.8092258640847003"/>
  </r>
  <r>
    <n v="5215"/>
    <d v="2023-06-01T00:00:00"/>
    <x v="3"/>
    <x v="6"/>
    <x v="1"/>
    <x v="5"/>
    <x v="18"/>
    <n v="0.17427088336159999"/>
    <n v="125.4648000744201"/>
    <n v="-1.4706311505466001"/>
    <s v="Disminución"/>
    <n v="-2.9691207818000002E-3"/>
    <n v="7.5910126933048003"/>
  </r>
  <r>
    <n v="5216"/>
    <d v="2023-06-01T00:00:00"/>
    <x v="3"/>
    <x v="6"/>
    <x v="1"/>
    <x v="4"/>
    <x v="19"/>
    <n v="0.27126767697199999"/>
    <n v="114.551293855776"/>
    <n v="0.47754239259390002"/>
    <s v="Aumento"/>
    <n v="1.3436434750000001E-3"/>
    <n v="7.4692259451552996"/>
  </r>
  <r>
    <n v="5217"/>
    <d v="2023-06-01T00:00:00"/>
    <x v="3"/>
    <x v="6"/>
    <x v="1"/>
    <x v="5"/>
    <x v="19"/>
    <n v="0.27126767697199999"/>
    <n v="114.551293855776"/>
    <n v="0.47754239259390002"/>
    <s v="Aumento"/>
    <n v="1.3436434750000001E-3"/>
    <n v="7.4692259451552996"/>
  </r>
  <r>
    <n v="5218"/>
    <d v="2023-06-01T00:00:00"/>
    <x v="3"/>
    <x v="6"/>
    <x v="1"/>
    <x v="4"/>
    <x v="20"/>
    <n v="0.24383886296230001"/>
    <n v="134.83468975520921"/>
    <n v="0.45272419248169998"/>
    <s v="Aumento"/>
    <n v="1.3480922804E-3"/>
    <n v="2.8842233443043002"/>
  </r>
  <r>
    <n v="5219"/>
    <d v="2023-06-01T00:00:00"/>
    <x v="3"/>
    <x v="6"/>
    <x v="1"/>
    <x v="5"/>
    <x v="20"/>
    <n v="0.24383886296230001"/>
    <n v="134.83468975520921"/>
    <n v="0.45272419248169998"/>
    <s v="Aumento"/>
    <n v="1.3480922804E-3"/>
    <n v="2.8842233443043002"/>
  </r>
  <r>
    <n v="5220"/>
    <d v="2023-06-01T00:00:00"/>
    <x v="3"/>
    <x v="6"/>
    <x v="1"/>
    <x v="4"/>
    <x v="21"/>
    <n v="0.24651804072200001"/>
    <n v="121.656770962812"/>
    <n v="-8.9930611131399996E-2"/>
    <s v="Disminución"/>
    <n v="-2.4559886190000002E-4"/>
    <n v="0.70983389059659996"/>
  </r>
  <r>
    <n v="5221"/>
    <d v="2023-06-01T00:00:00"/>
    <x v="3"/>
    <x v="6"/>
    <x v="1"/>
    <x v="5"/>
    <x v="22"/>
    <n v="0.17387831055969999"/>
    <n v="123.506546991569"/>
    <n v="0.17559842389050001"/>
    <s v="Aumento"/>
    <n v="3.4248151259999999E-4"/>
    <n v="1.1442958111239001"/>
  </r>
  <r>
    <n v="5222"/>
    <d v="2023-06-01T00:00:00"/>
    <x v="3"/>
    <x v="6"/>
    <x v="1"/>
    <x v="5"/>
    <x v="23"/>
    <n v="7.2639730162300006E-2"/>
    <n v="117.2289470973399"/>
    <n v="-0.75335618094860002"/>
    <s v="Disminución"/>
    <n v="-5.8808037449999996E-4"/>
    <n v="-0.36943392305189998"/>
  </r>
  <r>
    <n v="5223"/>
    <d v="2023-06-01T00:00:00"/>
    <x v="3"/>
    <x v="6"/>
    <x v="1"/>
    <x v="3"/>
    <x v="24"/>
    <n v="4.1426688398169995"/>
    <n v="121.5205162146479"/>
    <n v="9.8903206173600003E-2"/>
    <s v="Aumento"/>
    <n v="4.5253684866999998E-3"/>
    <n v="1.8102816608587"/>
  </r>
  <r>
    <n v="5224"/>
    <d v="2023-06-01T00:00:00"/>
    <x v="3"/>
    <x v="6"/>
    <x v="1"/>
    <x v="4"/>
    <x v="25"/>
    <n v="3.1516038535791"/>
    <n v="122.7516266830296"/>
    <n v="-5.3136352444400001E-2"/>
    <s v="Disminución"/>
    <n v="-1.8712185777E-3"/>
    <n v="0.41600602952720001"/>
  </r>
  <r>
    <n v="5225"/>
    <d v="2023-06-01T00:00:00"/>
    <x v="3"/>
    <x v="6"/>
    <x v="1"/>
    <x v="5"/>
    <x v="26"/>
    <n v="0.71160970425869996"/>
    <n v="126.29879518434259"/>
    <n v="0.21356396716459999"/>
    <s v="Aumento"/>
    <n v="1.742551471E-3"/>
    <n v="0.92313510804179999"/>
  </r>
  <r>
    <n v="5226"/>
    <d v="2023-06-01T00:00:00"/>
    <x v="3"/>
    <x v="6"/>
    <x v="1"/>
    <x v="5"/>
    <x v="27"/>
    <n v="0.36654191697209998"/>
    <n v="125.1474657447593"/>
    <n v="-1.6649038637696001"/>
    <s v="Disminución"/>
    <n v="-7.0659310308999997E-3"/>
    <n v="1.5328354357039999"/>
  </r>
  <r>
    <n v="5227"/>
    <d v="2023-06-01T00:00:00"/>
    <x v="3"/>
    <x v="6"/>
    <x v="1"/>
    <x v="5"/>
    <x v="28"/>
    <n v="0.20764307277300001"/>
    <n v="129.91943044363489"/>
    <n v="-0.47260281041890001"/>
    <s v="Disminución"/>
    <n v="-1.1654356038000001E-3"/>
    <n v="3.5371096231484001"/>
  </r>
  <r>
    <n v="5228"/>
    <d v="2023-06-01T00:00:00"/>
    <x v="3"/>
    <x v="6"/>
    <x v="1"/>
    <x v="5"/>
    <x v="29"/>
    <n v="8.8910359409799994E-2"/>
    <n v="127.753562267921"/>
    <n v="-1.9740102185818"/>
    <s v="Disminución"/>
    <n v="-2.0810217448999999E-3"/>
    <n v="4.4063416857502"/>
  </r>
  <r>
    <n v="5229"/>
    <d v="2023-06-01T00:00:00"/>
    <x v="3"/>
    <x v="6"/>
    <x v="1"/>
    <x v="5"/>
    <x v="30"/>
    <n v="4.9351333637599998E-2"/>
    <n v="113.907581789888"/>
    <n v="0.62569624969659998"/>
    <s v="Aumento"/>
    <n v="3.18016206E-4"/>
    <n v="10.096760590140899"/>
  </r>
  <r>
    <n v="5230"/>
    <d v="2023-06-01T00:00:00"/>
    <x v="3"/>
    <x v="6"/>
    <x v="1"/>
    <x v="5"/>
    <x v="31"/>
    <n v="0.24020985206959999"/>
    <n v="117.3785410281881"/>
    <n v="0.40072611253939999"/>
    <s v="Aumento"/>
    <n v="1.023843048E-3"/>
    <n v="2.1485550201176999"/>
  </r>
  <r>
    <n v="5231"/>
    <d v="2023-06-01T00:00:00"/>
    <x v="3"/>
    <x v="6"/>
    <x v="1"/>
    <x v="5"/>
    <x v="32"/>
    <n v="0.32496093974399998"/>
    <n v="104.3212372286192"/>
    <n v="-3.417550514258"/>
    <s v="Disminución"/>
    <n v="-1.09134909139E-2"/>
    <n v="-3.0137996676426"/>
  </r>
  <r>
    <n v="5232"/>
    <d v="2023-06-01T00:00:00"/>
    <x v="3"/>
    <x v="6"/>
    <x v="1"/>
    <x v="5"/>
    <x v="33"/>
    <n v="0.1045497217325"/>
    <n v="117.4314932192143"/>
    <n v="-2.0695024800735999"/>
    <s v="Disminución"/>
    <n v="-2.3604702329E-3"/>
    <n v="1.42768646477E-2"/>
  </r>
  <r>
    <n v="5233"/>
    <d v="2023-06-01T00:00:00"/>
    <x v="3"/>
    <x v="6"/>
    <x v="1"/>
    <x v="5"/>
    <x v="34"/>
    <n v="0.51619458462839996"/>
    <n v="132.51294303172631"/>
    <n v="2.7349602457417999"/>
    <s v="Aumento"/>
    <n v="1.65671413483E-2"/>
    <n v="-3.2990405141339001"/>
  </r>
  <r>
    <n v="5234"/>
    <d v="2023-06-01T00:00:00"/>
    <x v="3"/>
    <x v="6"/>
    <x v="1"/>
    <x v="5"/>
    <x v="35"/>
    <n v="0.20611681197859999"/>
    <n v="105.8944712915648"/>
    <n v="-0.3998390063078"/>
    <s v="Disminución"/>
    <n v="-7.9717724819999998E-4"/>
    <n v="-3.9442858674644001"/>
  </r>
  <r>
    <n v="5235"/>
    <d v="2023-06-01T00:00:00"/>
    <x v="3"/>
    <x v="6"/>
    <x v="1"/>
    <x v="5"/>
    <x v="36"/>
    <n v="0.15035551086109999"/>
    <n v="128.59921841115701"/>
    <n v="0.72850542239350002"/>
    <s v="Aumento"/>
    <n v="1.2722754629999999E-3"/>
    <n v="-0.36625135771150003"/>
  </r>
  <r>
    <n v="5236"/>
    <d v="2023-06-01T00:00:00"/>
    <x v="3"/>
    <x v="6"/>
    <x v="1"/>
    <x v="5"/>
    <x v="37"/>
    <n v="6.9601408212800003E-2"/>
    <n v="120.0681369077444"/>
    <n v="2.1236111259780999"/>
    <s v="Aumento"/>
    <n v="1.5810212253E-3"/>
    <n v="2.468460127363"/>
  </r>
  <r>
    <n v="5237"/>
    <d v="2023-06-01T00:00:00"/>
    <x v="3"/>
    <x v="6"/>
    <x v="1"/>
    <x v="5"/>
    <x v="38"/>
    <n v="0.11555863730090001"/>
    <n v="128.6397761409126"/>
    <n v="5.5158081314999998E-3"/>
    <s v="Aumento"/>
    <n v="7.4594353999999998E-6"/>
    <n v="13.1691627205774"/>
  </r>
  <r>
    <n v="5238"/>
    <d v="2023-06-01T00:00:00"/>
    <x v="3"/>
    <x v="6"/>
    <x v="1"/>
    <x v="4"/>
    <x v="39"/>
    <n v="0.28123592510279999"/>
    <n v="118.6778316324682"/>
    <n v="4.1697036150399998E-2"/>
    <s v="Aumento"/>
    <n v="1.2656324709999999E-4"/>
    <n v="7.8806726607808004"/>
  </r>
  <r>
    <n v="5239"/>
    <d v="2023-06-01T00:00:00"/>
    <x v="3"/>
    <x v="6"/>
    <x v="1"/>
    <x v="5"/>
    <x v="40"/>
    <n v="6.6386657723099998E-2"/>
    <n v="108.2867856447006"/>
    <n v="2.1393977745111998"/>
    <s v="Aumento"/>
    <n v="1.3699275096E-3"/>
    <n v="3.4340350353609002"/>
  </r>
  <r>
    <n v="5240"/>
    <d v="2023-06-01T00:00:00"/>
    <x v="3"/>
    <x v="6"/>
    <x v="1"/>
    <x v="5"/>
    <x v="41"/>
    <n v="0.2148492673797"/>
    <n v="121.88857943620999"/>
    <n v="-0.51915599779260002"/>
    <s v="Disminución"/>
    <n v="-1.2433642625000001E-3"/>
    <n v="9.1690022654775998"/>
  </r>
  <r>
    <n v="5241"/>
    <d v="2023-06-01T00:00:00"/>
    <x v="3"/>
    <x v="6"/>
    <x v="1"/>
    <x v="4"/>
    <x v="42"/>
    <n v="0.70982906113510003"/>
    <n v="117.1807284590398"/>
    <n v="0.83546731332599999"/>
    <s v="Aumento"/>
    <n v="6.2700238172999998E-3"/>
    <n v="6.2738418946315999"/>
  </r>
  <r>
    <n v="5242"/>
    <d v="2023-06-01T00:00:00"/>
    <x v="3"/>
    <x v="6"/>
    <x v="1"/>
    <x v="5"/>
    <x v="43"/>
    <n v="0.15498515272140001"/>
    <n v="118.2043705507476"/>
    <n v="3.7519038580342001"/>
    <s v="Aumento"/>
    <n v="6.0272933585000001E-3"/>
    <n v="9.4225882579418005"/>
  </r>
  <r>
    <n v="5243"/>
    <d v="2023-06-01T00:00:00"/>
    <x v="3"/>
    <x v="6"/>
    <x v="1"/>
    <x v="5"/>
    <x v="44"/>
    <n v="0.28824278664179998"/>
    <n v="116.57306051172149"/>
    <n v="-0.46113436793020002"/>
    <s v="Disminución"/>
    <n v="-1.4162323925000001E-3"/>
    <n v="4.8878610655935999"/>
  </r>
  <r>
    <n v="5244"/>
    <d v="2023-06-01T00:00:00"/>
    <x v="3"/>
    <x v="6"/>
    <x v="1"/>
    <x v="5"/>
    <x v="45"/>
    <n v="0.12801515894730001"/>
    <n v="116.4511387549893"/>
    <n v="-1.3229115276457"/>
    <s v="Disminución"/>
    <n v="-1.8182880594999999E-3"/>
    <n v="4.5102160007977998"/>
  </r>
  <r>
    <n v="5245"/>
    <d v="2023-06-01T00:00:00"/>
    <x v="3"/>
    <x v="6"/>
    <x v="1"/>
    <x v="5"/>
    <x v="46"/>
    <n v="0.13858596282460001"/>
    <n v="117.9737750004273"/>
    <n v="2.3936534582073001"/>
    <s v="Aumento"/>
    <n v="3.4772509108E-3"/>
    <n v="7.3798409021401001"/>
  </r>
  <r>
    <n v="5246"/>
    <d v="2023-06-01T00:00:00"/>
    <x v="3"/>
    <x v="6"/>
    <x v="1"/>
    <x v="3"/>
    <x v="47"/>
    <n v="1.0798141949035001"/>
    <n v="109.09704455661441"/>
    <n v="-0.76442823140409999"/>
    <s v="Disminución"/>
    <n v="-8.2560902679999996E-3"/>
    <n v="-3.3469131992826"/>
  </r>
  <r>
    <n v="5247"/>
    <d v="2023-06-01T00:00:00"/>
    <x v="3"/>
    <x v="6"/>
    <x v="1"/>
    <x v="4"/>
    <x v="48"/>
    <n v="0.31387435706920003"/>
    <n v="105.8902631781675"/>
    <n v="-3.5007336858747999"/>
    <s v="Disminución"/>
    <n v="-1.0969579987200001E-2"/>
    <n v="-12.944384214442101"/>
  </r>
  <r>
    <n v="5248"/>
    <d v="2023-06-01T00:00:00"/>
    <x v="3"/>
    <x v="6"/>
    <x v="1"/>
    <x v="5"/>
    <x v="49"/>
    <n v="0.31387435706920003"/>
    <n v="105.8902631781675"/>
    <n v="-3.5007336858747999"/>
    <s v="Disminución"/>
    <n v="-1.0969579987200001E-2"/>
    <n v="-12.944384214442101"/>
  </r>
  <r>
    <n v="5249"/>
    <d v="2023-06-01T00:00:00"/>
    <x v="3"/>
    <x v="6"/>
    <x v="1"/>
    <x v="4"/>
    <x v="50"/>
    <n v="0.76593983783429997"/>
    <n v="110.41115095727829"/>
    <n v="0.35392551848159998"/>
    <s v="Aumento"/>
    <n v="2.7134897191999998E-3"/>
    <n v="1.0304920430001001"/>
  </r>
  <r>
    <n v="5250"/>
    <d v="2023-06-01T00:00:00"/>
    <x v="3"/>
    <x v="6"/>
    <x v="1"/>
    <x v="5"/>
    <x v="51"/>
    <n v="0.71577441957249999"/>
    <n v="111.22890038165539"/>
    <n v="0.3733303100764"/>
    <s v="Aumento"/>
    <n v="2.6940881866000001E-3"/>
    <n v="1.6026529124493001"/>
  </r>
  <r>
    <n v="5251"/>
    <d v="2023-06-01T00:00:00"/>
    <x v="3"/>
    <x v="6"/>
    <x v="1"/>
    <x v="5"/>
    <x v="52"/>
    <n v="5.0165418261800002E-2"/>
    <n v="98.7432701766447"/>
    <n v="4.3069321263100001E-2"/>
    <s v="Aumento"/>
    <n v="1.9401532600000001E-5"/>
    <n v="-7.3547948453847001"/>
  </r>
  <r>
    <n v="5252"/>
    <d v="2023-06-01T00:00:00"/>
    <x v="3"/>
    <x v="6"/>
    <x v="1"/>
    <x v="3"/>
    <x v="53"/>
    <n v="3.4294267498338997"/>
    <n v="125.1550623687849"/>
    <n v="-0.2686075203419"/>
    <s v="Disminución"/>
    <n v="-1.05171800788E-2"/>
    <n v="8.3678548617644992"/>
  </r>
  <r>
    <n v="5253"/>
    <d v="2023-06-01T00:00:00"/>
    <x v="3"/>
    <x v="6"/>
    <x v="1"/>
    <x v="4"/>
    <x v="54"/>
    <n v="0.86159499987739996"/>
    <n v="123.34603738592391"/>
    <n v="-6.0017771312100003E-2"/>
    <s v="Disminución"/>
    <n v="-5.8064680619999997E-4"/>
    <n v="2.6112272683553002"/>
  </r>
  <r>
    <n v="5254"/>
    <d v="2023-06-01T00:00:00"/>
    <x v="3"/>
    <x v="6"/>
    <x v="1"/>
    <x v="5"/>
    <x v="54"/>
    <n v="0.86159499987739996"/>
    <n v="123.34603738592391"/>
    <n v="-6.0017771312100003E-2"/>
    <s v="Disminución"/>
    <n v="-5.8064680619999997E-4"/>
    <n v="2.6112272683553002"/>
  </r>
  <r>
    <n v="5255"/>
    <d v="2023-06-01T00:00:00"/>
    <x v="3"/>
    <x v="6"/>
    <x v="1"/>
    <x v="4"/>
    <x v="55"/>
    <n v="0.33257486107350004"/>
    <n v="124.91963771949391"/>
    <n v="-0.68967673485089998"/>
    <s v="Disminución"/>
    <n v="-2.6249098227999999E-3"/>
    <n v="4.9049884969926998"/>
  </r>
  <r>
    <n v="5256"/>
    <d v="2023-06-01T00:00:00"/>
    <x v="3"/>
    <x v="6"/>
    <x v="1"/>
    <x v="5"/>
    <x v="56"/>
    <n v="0.25565561600980002"/>
    <n v="119.7153755065701"/>
    <n v="-0.98897234734429995"/>
    <s v="Disminución"/>
    <n v="-2.7813069626999999E-3"/>
    <n v="0.36260860867580003"/>
  </r>
  <r>
    <n v="5257"/>
    <d v="2023-06-01T00:00:00"/>
    <x v="3"/>
    <x v="6"/>
    <x v="1"/>
    <x v="5"/>
    <x v="57"/>
    <n v="7.6919245063700001E-2"/>
    <n v="142.21698457748391"/>
    <n v="0.15739185753160001"/>
    <s v="Aumento"/>
    <n v="1.5639713989999999E-4"/>
    <n v="20.1149199920612"/>
  </r>
  <r>
    <n v="5258"/>
    <d v="2023-06-01T00:00:00"/>
    <x v="3"/>
    <x v="6"/>
    <x v="1"/>
    <x v="4"/>
    <x v="58"/>
    <n v="0.85538278000989998"/>
    <n v="123.8084683821041"/>
    <n v="0.35016972372799998"/>
    <s v="Aumento"/>
    <n v="3.3621292853999998E-3"/>
    <n v="8.1403229897270002"/>
  </r>
  <r>
    <n v="5259"/>
    <d v="2023-06-01T00:00:00"/>
    <x v="3"/>
    <x v="6"/>
    <x v="1"/>
    <x v="5"/>
    <x v="59"/>
    <n v="0.61042839211139999"/>
    <n v="124.71302569300001"/>
    <n v="0.52893798837210004"/>
    <s v="Aumento"/>
    <n v="3.6442090218999999E-3"/>
    <n v="8.6159024472624992"/>
  </r>
  <r>
    <n v="5260"/>
    <d v="2023-06-01T00:00:00"/>
    <x v="3"/>
    <x v="6"/>
    <x v="1"/>
    <x v="5"/>
    <x v="60"/>
    <n v="6.4204870222500002E-2"/>
    <n v="115.61611850005529"/>
    <n v="0.33271048650450002"/>
    <s v="Aumento"/>
    <n v="2.239511904E-4"/>
    <n v="7.3450734996308"/>
  </r>
  <r>
    <n v="5261"/>
    <d v="2023-06-01T00:00:00"/>
    <x v="3"/>
    <x v="6"/>
    <x v="1"/>
    <x v="5"/>
    <x v="61"/>
    <n v="8.9291851573600006E-2"/>
    <n v="126.5959105316083"/>
    <n v="-0.38383155187590001"/>
    <s v="Disminución"/>
    <n v="-3.9626472819999999E-4"/>
    <n v="16.283485013568502"/>
  </r>
  <r>
    <n v="5262"/>
    <d v="2023-06-01T00:00:00"/>
    <x v="3"/>
    <x v="6"/>
    <x v="1"/>
    <x v="5"/>
    <x v="62"/>
    <n v="9.1457666102399998E-2"/>
    <n v="120.8007973330302"/>
    <n v="-0.1090841447313"/>
    <s v="Disminución"/>
    <n v="-1.097661987E-4"/>
    <n v="-1.4076788657345001"/>
  </r>
  <r>
    <n v="5263"/>
    <d v="2023-06-01T00:00:00"/>
    <x v="3"/>
    <x v="6"/>
    <x v="1"/>
    <x v="4"/>
    <x v="63"/>
    <n v="0.52218998393439997"/>
    <n v="118.33037572606089"/>
    <n v="-1.2233220679437999"/>
    <s v="Disminución"/>
    <n v="-6.9623242997999997E-3"/>
    <n v="1.5429295647707999"/>
  </r>
  <r>
    <n v="5264"/>
    <d v="2023-06-01T00:00:00"/>
    <x v="3"/>
    <x v="6"/>
    <x v="1"/>
    <x v="5"/>
    <x v="64"/>
    <n v="0.26871198333739998"/>
    <n v="114.67317092115709"/>
    <n v="0.1013710103452"/>
    <s v="Aumento"/>
    <n v="2.8390018710000001E-4"/>
    <n v="1.3797456137621"/>
  </r>
  <r>
    <n v="5265"/>
    <d v="2023-06-01T00:00:00"/>
    <x v="3"/>
    <x v="6"/>
    <x v="1"/>
    <x v="5"/>
    <x v="65"/>
    <n v="0.25347800059699999"/>
    <n v="122.2073778890975"/>
    <n v="-2.5067192573794999"/>
    <s v="Disminución"/>
    <n v="-7.2462244869000002E-3"/>
    <n v="1.7057777899721001"/>
  </r>
  <r>
    <n v="5266"/>
    <d v="2023-06-01T00:00:00"/>
    <x v="3"/>
    <x v="6"/>
    <x v="1"/>
    <x v="4"/>
    <x v="66"/>
    <n v="5.7990640037200003E-2"/>
    <n v="127.2719410107878"/>
    <n v="1.3188691588900001E-2"/>
    <s v="Aumento"/>
    <n v="8.8547862000000002E-6"/>
    <n v="4.1857129284222001"/>
  </r>
  <r>
    <n v="5267"/>
    <d v="2023-06-01T00:00:00"/>
    <x v="3"/>
    <x v="6"/>
    <x v="1"/>
    <x v="5"/>
    <x v="67"/>
    <n v="5.7990640037200003E-2"/>
    <n v="127.2719410107878"/>
    <n v="1.3188691588900001E-2"/>
    <s v="Aumento"/>
    <n v="8.8547862000000002E-6"/>
    <n v="4.1857129284222001"/>
  </r>
  <r>
    <n v="5268"/>
    <d v="2023-06-01T00:00:00"/>
    <x v="3"/>
    <x v="6"/>
    <x v="1"/>
    <x v="4"/>
    <x v="68"/>
    <n v="0.64902722907739996"/>
    <n v="134.62042855954081"/>
    <n v="-0.45312219769520001"/>
    <s v="Disminución"/>
    <n v="-3.6183006833E-3"/>
    <n v="22.3787142252149"/>
  </r>
  <r>
    <n v="5269"/>
    <d v="2023-06-01T00:00:00"/>
    <x v="3"/>
    <x v="6"/>
    <x v="1"/>
    <x v="5"/>
    <x v="68"/>
    <n v="0.64902722907739996"/>
    <n v="134.62042855954081"/>
    <n v="-0.45312219769520001"/>
    <s v="Disminución"/>
    <n v="-3.6183006833E-3"/>
    <n v="22.3787142252149"/>
  </r>
  <r>
    <n v="5270"/>
    <d v="2023-06-01T00:00:00"/>
    <x v="3"/>
    <x v="6"/>
    <x v="1"/>
    <x v="4"/>
    <x v="69"/>
    <n v="0.15066625582410001"/>
    <n v="125.7294443185941"/>
    <n v="-5.9138845133800001E-2"/>
    <s v="Disminución"/>
    <n v="-1.0198253829999999E-4"/>
    <n v="21.1787760244057"/>
  </r>
  <r>
    <n v="5271"/>
    <d v="2023-06-01T00:00:00"/>
    <x v="3"/>
    <x v="6"/>
    <x v="1"/>
    <x v="5"/>
    <x v="70"/>
    <n v="0.15066625582410001"/>
    <n v="125.7294443185941"/>
    <n v="-5.9138845133800001E-2"/>
    <s v="Disminución"/>
    <n v="-1.0198253829999999E-4"/>
    <n v="21.1787760244057"/>
  </r>
  <r>
    <n v="5272"/>
    <d v="2023-06-01T00:00:00"/>
    <x v="3"/>
    <x v="6"/>
    <x v="1"/>
    <x v="3"/>
    <x v="71"/>
    <n v="0.65859621853619998"/>
    <n v="166.75550723889901"/>
    <n v="-6.2680055116536"/>
    <s v="Disminución"/>
    <n v="-6.6816543170800005E-2"/>
    <n v="-12.0000506467318"/>
  </r>
  <r>
    <n v="5273"/>
    <d v="2023-06-01T00:00:00"/>
    <x v="3"/>
    <x v="6"/>
    <x v="1"/>
    <x v="4"/>
    <x v="72"/>
    <n v="0.40807757931869998"/>
    <n v="191.89005587304149"/>
    <n v="-8.2884599855924002"/>
    <s v="Disminución"/>
    <n v="-6.43855093755E-2"/>
    <n v="-16.421462131361601"/>
  </r>
  <r>
    <n v="5274"/>
    <d v="2023-06-01T00:00:00"/>
    <x v="3"/>
    <x v="6"/>
    <x v="1"/>
    <x v="5"/>
    <x v="73"/>
    <n v="0.40807757931869998"/>
    <n v="191.89005587304149"/>
    <n v="-8.2884599855924002"/>
    <s v="Disminución"/>
    <n v="-6.43855093755E-2"/>
    <n v="-16.421462131361601"/>
  </r>
  <r>
    <n v="5275"/>
    <d v="2023-06-01T00:00:00"/>
    <x v="3"/>
    <x v="6"/>
    <x v="1"/>
    <x v="4"/>
    <x v="74"/>
    <n v="8.3534356096199996E-2"/>
    <n v="141.4094214130059"/>
    <n v="-0.3977629287694"/>
    <s v="Disminución"/>
    <n v="-4.2918225750000001E-4"/>
    <n v="5.5999058100966002"/>
  </r>
  <r>
    <n v="5276"/>
    <d v="2023-06-01T00:00:00"/>
    <x v="3"/>
    <x v="6"/>
    <x v="1"/>
    <x v="5"/>
    <x v="74"/>
    <n v="8.3534356096199996E-2"/>
    <n v="141.4094214130059"/>
    <n v="-0.3977629287694"/>
    <s v="Disminución"/>
    <n v="-4.2918225750000001E-4"/>
    <n v="5.5999058100966002"/>
  </r>
  <r>
    <n v="5277"/>
    <d v="2023-06-01T00:00:00"/>
    <x v="3"/>
    <x v="6"/>
    <x v="1"/>
    <x v="4"/>
    <x v="75"/>
    <n v="0.16698428312130001"/>
    <n v="118.0109388716393"/>
    <n v="-1.1042528948774999"/>
    <s v="Disminución"/>
    <n v="-2.0018515379E-3"/>
    <n v="-1.089375798349"/>
  </r>
  <r>
    <n v="5278"/>
    <d v="2023-06-01T00:00:00"/>
    <x v="3"/>
    <x v="6"/>
    <x v="1"/>
    <x v="5"/>
    <x v="75"/>
    <n v="0.16698428312130001"/>
    <n v="118.0109388716394"/>
    <n v="-1.1042528948774999"/>
    <s v="Disminución"/>
    <n v="-2.0018515379E-3"/>
    <n v="-1.089375798349"/>
  </r>
  <r>
    <n v="5279"/>
    <d v="2023-06-01T00:00:00"/>
    <x v="3"/>
    <x v="6"/>
    <x v="1"/>
    <x v="3"/>
    <x v="76"/>
    <n v="1.7040968377103001"/>
    <n v="92.580028133763406"/>
    <n v="-2.9104062961661001"/>
    <s v="Disminución"/>
    <n v="-4.3026457401400001E-2"/>
    <n v="-6.1586305314681002"/>
  </r>
  <r>
    <n v="5280"/>
    <d v="2023-06-01T00:00:00"/>
    <x v="3"/>
    <x v="6"/>
    <x v="1"/>
    <x v="4"/>
    <x v="77"/>
    <n v="0.68890044088899993"/>
    <n v="88.984817877314995"/>
    <n v="-3.0878874146805"/>
    <s v="Disminución"/>
    <n v="-1.77704673041E-2"/>
    <n v="-10.9502276823749"/>
  </r>
  <r>
    <n v="5281"/>
    <d v="2023-06-01T00:00:00"/>
    <x v="3"/>
    <x v="6"/>
    <x v="1"/>
    <x v="5"/>
    <x v="78"/>
    <n v="0.18205602486819999"/>
    <n v="86.5290477992082"/>
    <n v="-5.5276690718208004"/>
    <s v="Disminución"/>
    <n v="-8.3858571049000002E-3"/>
    <n v="-11.953246262438901"/>
  </r>
  <r>
    <n v="5282"/>
    <d v="2023-06-01T00:00:00"/>
    <x v="3"/>
    <x v="6"/>
    <x v="1"/>
    <x v="5"/>
    <x v="79"/>
    <n v="0.2034534948183"/>
    <n v="83.010223820419895"/>
    <n v="-1.2375218925895"/>
    <s v="Disminución"/>
    <n v="-1.9253102571000001E-3"/>
    <n v="-24.222067028290201"/>
  </r>
  <r>
    <n v="5283"/>
    <d v="2023-06-01T00:00:00"/>
    <x v="3"/>
    <x v="6"/>
    <x v="1"/>
    <x v="5"/>
    <x v="80"/>
    <n v="0.15780091205069999"/>
    <n v="95.207588546799002"/>
    <n v="-1.8103668518560001"/>
    <s v="Disminución"/>
    <n v="-2.5201425041999998E-3"/>
    <n v="-3.5170702362837001"/>
  </r>
  <r>
    <n v="5284"/>
    <d v="2023-06-01T00:00:00"/>
    <x v="3"/>
    <x v="6"/>
    <x v="1"/>
    <x v="5"/>
    <x v="81"/>
    <n v="0.14559000915180001"/>
    <n v="93.660144819356006"/>
    <n v="-3.8288487690854001"/>
    <s v="Disminución"/>
    <n v="-4.9391574377999998E-3"/>
    <n v="4.1758803261148998"/>
  </r>
  <r>
    <n v="5285"/>
    <d v="2023-06-01T00:00:00"/>
    <x v="3"/>
    <x v="6"/>
    <x v="1"/>
    <x v="4"/>
    <x v="82"/>
    <n v="0.21776597557249999"/>
    <n v="110.51721556672609"/>
    <n v="-5.9801647963546003"/>
    <s v="Disminución"/>
    <n v="-1.3926971902899999E-2"/>
    <n v="10.5650869514108"/>
  </r>
  <r>
    <n v="5286"/>
    <d v="2023-06-01T00:00:00"/>
    <x v="3"/>
    <x v="6"/>
    <x v="1"/>
    <x v="5"/>
    <x v="83"/>
    <n v="8.8832571525000001E-2"/>
    <n v="140.20590392818309"/>
    <n v="-14.1692512873809"/>
    <s v="Disminución"/>
    <n v="-1.8706201608699999E-2"/>
    <n v="18.919533754505199"/>
  </r>
  <r>
    <n v="5287"/>
    <d v="2023-06-01T00:00:00"/>
    <x v="3"/>
    <x v="6"/>
    <x v="1"/>
    <x v="5"/>
    <x v="84"/>
    <n v="0.12893340404750001"/>
    <n v="90.062295045268698"/>
    <n v="4.7381781776084004"/>
    <s v="Aumento"/>
    <n v="4.7792297058000003E-3"/>
    <n v="2.8175803219923998"/>
  </r>
  <r>
    <n v="5288"/>
    <d v="2023-06-01T00:00:00"/>
    <x v="3"/>
    <x v="6"/>
    <x v="1"/>
    <x v="4"/>
    <x v="85"/>
    <n v="0.2796545963182"/>
    <n v="104.85006042478361"/>
    <n v="-2.6060035473183998"/>
    <s v="Disminución"/>
    <n v="-7.1379998673E-3"/>
    <n v="-10.5806738957709"/>
  </r>
  <r>
    <n v="5289"/>
    <d v="2023-06-01T00:00:00"/>
    <x v="3"/>
    <x v="6"/>
    <x v="1"/>
    <x v="5"/>
    <x v="86"/>
    <n v="0.2796545963182"/>
    <n v="104.85006042478361"/>
    <n v="-2.6060035473183998"/>
    <s v="Disminución"/>
    <n v="-7.1379998673E-3"/>
    <n v="-10.5806738957709"/>
  </r>
  <r>
    <n v="5290"/>
    <d v="2023-06-01T00:00:00"/>
    <x v="3"/>
    <x v="6"/>
    <x v="1"/>
    <x v="4"/>
    <x v="87"/>
    <n v="0.12949218509429999"/>
    <n v="68.957178962967006"/>
    <n v="-2.4549509684770001"/>
    <s v="Disminución"/>
    <n v="-2.0445781253999999E-3"/>
    <n v="-11.491397909733999"/>
  </r>
  <r>
    <n v="5291"/>
    <d v="2023-06-01T00:00:00"/>
    <x v="3"/>
    <x v="6"/>
    <x v="1"/>
    <x v="5"/>
    <x v="88"/>
    <n v="0.12949218509429999"/>
    <n v="68.957178962967006"/>
    <n v="-2.4549509684770001"/>
    <s v="Disminución"/>
    <n v="-2.0445781253999999E-3"/>
    <n v="-11.491397909733999"/>
  </r>
  <r>
    <n v="5292"/>
    <d v="2023-06-01T00:00:00"/>
    <x v="3"/>
    <x v="6"/>
    <x v="1"/>
    <x v="4"/>
    <x v="89"/>
    <n v="0.26358346560019996"/>
    <n v="78.291654628449606"/>
    <n v="-1.2890648942973"/>
    <s v="Disminución"/>
    <n v="-2.4518066791000001E-3"/>
    <n v="-6.2329704424634"/>
  </r>
  <r>
    <n v="5293"/>
    <d v="2023-06-01T00:00:00"/>
    <x v="3"/>
    <x v="6"/>
    <x v="1"/>
    <x v="5"/>
    <x v="90"/>
    <n v="0.16100487492609999"/>
    <n v="72.660196739817295"/>
    <n v="-0.45617379465460001"/>
    <s v="Disminución"/>
    <n v="-4.87747073E-4"/>
    <n v="-8.2792161538874005"/>
  </r>
  <r>
    <n v="5294"/>
    <d v="2023-06-01T00:00:00"/>
    <x v="3"/>
    <x v="6"/>
    <x v="1"/>
    <x v="5"/>
    <x v="91"/>
    <n v="0.1025785906741"/>
    <n v="87.130654726349803"/>
    <n v="-2.3584069262535001"/>
    <s v="Disminución"/>
    <n v="-1.9640596060999998E-3"/>
    <n v="-3.4125181497093999"/>
  </r>
  <r>
    <n v="5295"/>
    <d v="2023-06-01T00:00:00"/>
    <x v="3"/>
    <x v="6"/>
    <x v="1"/>
    <x v="4"/>
    <x v="92"/>
    <n v="0.1247001742361"/>
    <n v="108.3331356082921"/>
    <n v="0.2490750846626"/>
    <s v="Aumento"/>
    <n v="3.0536647749999999E-4"/>
    <n v="7.0120705769746996"/>
  </r>
  <r>
    <n v="5296"/>
    <d v="2023-06-01T00:00:00"/>
    <x v="3"/>
    <x v="6"/>
    <x v="1"/>
    <x v="5"/>
    <x v="93"/>
    <n v="0.1247001742361"/>
    <n v="108.3331356082921"/>
    <n v="0.2490750846626"/>
    <s v="Aumento"/>
    <n v="3.0536647749999999E-4"/>
    <n v="7.0120705769746996"/>
  </r>
  <r>
    <n v="5297"/>
    <d v="2023-06-01T00:00:00"/>
    <x v="3"/>
    <x v="6"/>
    <x v="1"/>
    <x v="3"/>
    <x v="94"/>
    <n v="3.9056444085678006"/>
    <n v="95.871970624157797"/>
    <n v="-1.1521423201945"/>
    <s v="Disminución"/>
    <n v="-3.97069286693E-2"/>
    <n v="12.383643497130301"/>
  </r>
  <r>
    <n v="5298"/>
    <d v="2023-06-01T00:00:00"/>
    <x v="3"/>
    <x v="6"/>
    <x v="1"/>
    <x v="4"/>
    <x v="95"/>
    <n v="0.37946593778779997"/>
    <n v="87.984218919771294"/>
    <n v="3.9554539885111"/>
    <s v="Aumento"/>
    <n v="1.15576546132E-2"/>
    <n v="-0.48046889407479998"/>
  </r>
  <r>
    <n v="5299"/>
    <d v="2023-06-01T00:00:00"/>
    <x v="3"/>
    <x v="6"/>
    <x v="1"/>
    <x v="5"/>
    <x v="96"/>
    <n v="0.1152998753929"/>
    <n v="97.988031545472197"/>
    <n v="0.6306653968525"/>
    <s v="Aumento"/>
    <n v="6.4418944260000003E-4"/>
    <n v="4.9920641511617001"/>
  </r>
  <r>
    <n v="5300"/>
    <d v="2023-06-01T00:00:00"/>
    <x v="3"/>
    <x v="6"/>
    <x v="1"/>
    <x v="5"/>
    <x v="97"/>
    <n v="6.7919813353E-2"/>
    <n v="102.9268578298839"/>
    <n v="18.488589334971401"/>
    <s v="Aumento"/>
    <n v="9.9242002497999995E-3"/>
    <n v="20.154190111455701"/>
  </r>
  <r>
    <n v="5301"/>
    <d v="2023-06-01T00:00:00"/>
    <x v="3"/>
    <x v="6"/>
    <x v="1"/>
    <x v="5"/>
    <x v="98"/>
    <n v="0.13267626599749999"/>
    <n v="89.007035092709998"/>
    <n v="1.8623694608701"/>
    <s v="Aumento"/>
    <n v="1.9643221568000002E-3"/>
    <n v="-14.387727373335499"/>
  </r>
  <r>
    <n v="5302"/>
    <d v="2023-06-01T00:00:00"/>
    <x v="3"/>
    <x v="6"/>
    <x v="1"/>
    <x v="5"/>
    <x v="99"/>
    <n v="6.3569983044399994E-2"/>
    <n v="51.740021340050802"/>
    <n v="-3.1556063519148001"/>
    <s v="Disminución"/>
    <n v="-9.7505723600000002E-4"/>
    <n v="3.5781268223980001"/>
  </r>
  <r>
    <n v="5303"/>
    <d v="2023-06-01T00:00:00"/>
    <x v="3"/>
    <x v="6"/>
    <x v="1"/>
    <x v="4"/>
    <x v="100"/>
    <n v="1.0304032305385999"/>
    <n v="58.1535683763462"/>
    <n v="-11.1686277950577"/>
    <s v="Disminución"/>
    <n v="-6.8542525246300001E-2"/>
    <n v="-21.467240756476599"/>
  </r>
  <r>
    <n v="5304"/>
    <d v="2023-06-01T00:00:00"/>
    <x v="3"/>
    <x v="6"/>
    <x v="1"/>
    <x v="5"/>
    <x v="101"/>
    <n v="0.70415463637810005"/>
    <n v="39.815696124818203"/>
    <n v="-17.127502106635799"/>
    <s v="Disminución"/>
    <n v="-5.2716798781000003E-2"/>
    <n v="-39.102322291733103"/>
  </r>
  <r>
    <n v="5305"/>
    <d v="2023-06-01T00:00:00"/>
    <x v="3"/>
    <x v="6"/>
    <x v="1"/>
    <x v="5"/>
    <x v="102"/>
    <n v="5.6021875585399998E-2"/>
    <n v="93.194272396929605"/>
    <n v="9.0544174240665001"/>
    <s v="Aumento"/>
    <n v="3.9437301458E-3"/>
    <n v="2.488543815131"/>
  </r>
  <r>
    <n v="5306"/>
    <d v="2023-06-01T00:00:00"/>
    <x v="3"/>
    <x v="6"/>
    <x v="1"/>
    <x v="5"/>
    <x v="103"/>
    <n v="0.17562211629060001"/>
    <n v="92.7377947717669"/>
    <n v="-13.2389241306321"/>
    <s v="Disminución"/>
    <n v="-2.26103251867E-2"/>
    <n v="-2.2769994687680999"/>
  </r>
  <r>
    <n v="5307"/>
    <d v="2023-06-01T00:00:00"/>
    <x v="3"/>
    <x v="6"/>
    <x v="1"/>
    <x v="5"/>
    <x v="104"/>
    <n v="9.4604602284500003E-2"/>
    <n v="109.69331019204211"/>
    <n v="3.1023016479285999"/>
    <s v="Aumento"/>
    <n v="2.8408685755E-3"/>
    <n v="22.053072074423"/>
  </r>
  <r>
    <n v="5308"/>
    <d v="2023-06-01T00:00:00"/>
    <x v="3"/>
    <x v="6"/>
    <x v="1"/>
    <x v="4"/>
    <x v="105"/>
    <n v="5.5460241131899998E-2"/>
    <n v="94.415175140438393"/>
    <n v="12.4139930786975"/>
    <s v="Aumento"/>
    <n v="5.2608722264999999E-3"/>
    <n v="-16.826667089494698"/>
  </r>
  <r>
    <n v="5309"/>
    <d v="2023-06-01T00:00:00"/>
    <x v="3"/>
    <x v="6"/>
    <x v="1"/>
    <x v="5"/>
    <x v="106"/>
    <n v="5.5460241131899998E-2"/>
    <n v="94.415175140438393"/>
    <n v="12.4139930786975"/>
    <s v="Aumento"/>
    <n v="5.2608722264999999E-3"/>
    <n v="-16.826667089494698"/>
  </r>
  <r>
    <n v="5310"/>
    <d v="2023-06-01T00:00:00"/>
    <x v="3"/>
    <x v="6"/>
    <x v="1"/>
    <x v="4"/>
    <x v="107"/>
    <n v="0.74279784308719998"/>
    <n v="59.1585115081539"/>
    <n v="-4.8083223464377998"/>
    <s v="Disminución"/>
    <n v="-2.01941482063E-2"/>
    <n v="10.8347975535019"/>
  </r>
  <r>
    <n v="5311"/>
    <d v="2023-06-01T00:00:00"/>
    <x v="3"/>
    <x v="6"/>
    <x v="1"/>
    <x v="5"/>
    <x v="108"/>
    <n v="0.57458395819499997"/>
    <n v="52.233171215018501"/>
    <n v="-5.4004224020737999"/>
    <s v="Disminución"/>
    <n v="-1.55876805449E-2"/>
    <n v="26.261139025220299"/>
  </r>
  <r>
    <n v="5312"/>
    <d v="2023-06-01T00:00:00"/>
    <x v="3"/>
    <x v="6"/>
    <x v="1"/>
    <x v="5"/>
    <x v="109"/>
    <n v="6.0451632985800002E-2"/>
    <n v="103.35382180706441"/>
    <n v="-2.3768080820994002"/>
    <s v="Disminución"/>
    <n v="-1.3839447834000001E-3"/>
    <n v="-10.2851908138173"/>
  </r>
  <r>
    <n v="5313"/>
    <d v="2023-06-01T00:00:00"/>
    <x v="3"/>
    <x v="6"/>
    <x v="1"/>
    <x v="5"/>
    <x v="110"/>
    <n v="0.1077622519064"/>
    <n v="71.291802493289495"/>
    <n v="-4.4072883338834004"/>
    <s v="Disminución"/>
    <n v="-3.2225228781000001E-3"/>
    <n v="-13.803846390613"/>
  </r>
  <r>
    <n v="5314"/>
    <d v="2023-06-01T00:00:00"/>
    <x v="3"/>
    <x v="6"/>
    <x v="1"/>
    <x v="4"/>
    <x v="111"/>
    <n v="0.7192082736144999"/>
    <n v="136.0224400392685"/>
    <n v="4.4835742879031999"/>
    <s v="Aumento"/>
    <n v="3.8193077853400002E-2"/>
    <n v="62.931559911058898"/>
  </r>
  <r>
    <n v="5315"/>
    <d v="2023-06-01T00:00:00"/>
    <x v="3"/>
    <x v="6"/>
    <x v="1"/>
    <x v="5"/>
    <x v="112"/>
    <n v="0.50244288063919995"/>
    <n v="145.50551315391701"/>
    <n v="8.2092782917855001"/>
    <s v="Aumento"/>
    <n v="5.0460284743400002E-2"/>
    <n v="100.0968367277176"/>
  </r>
  <r>
    <n v="5316"/>
    <d v="2023-06-01T00:00:00"/>
    <x v="3"/>
    <x v="6"/>
    <x v="1"/>
    <x v="5"/>
    <x v="113"/>
    <n v="6.3964354986400004E-2"/>
    <n v="114.91122774161281"/>
    <n v="-2.6907151315352"/>
    <s v="Disminución"/>
    <n v="-1.8490855426E-3"/>
    <n v="3.1816228558628001"/>
  </r>
  <r>
    <n v="5317"/>
    <d v="2023-06-01T00:00:00"/>
    <x v="3"/>
    <x v="6"/>
    <x v="1"/>
    <x v="5"/>
    <x v="114"/>
    <n v="0.15280103798889999"/>
    <n v="113.67745115454861"/>
    <n v="-6.1847098867529997"/>
    <s v="Disminución"/>
    <n v="-1.04181213474E-2"/>
    <n v="6.0267950313245997"/>
  </r>
  <r>
    <n v="5318"/>
    <d v="2023-06-01T00:00:00"/>
    <x v="3"/>
    <x v="6"/>
    <x v="1"/>
    <x v="4"/>
    <x v="115"/>
    <n v="0.53279153732710005"/>
    <n v="147.36542472324959"/>
    <n v="-0.16258530622869999"/>
    <s v="Disminución"/>
    <n v="-1.1632791883000001E-3"/>
    <n v="17.342372194316599"/>
  </r>
  <r>
    <n v="5319"/>
    <d v="2023-06-01T00:00:00"/>
    <x v="3"/>
    <x v="6"/>
    <x v="1"/>
    <x v="5"/>
    <x v="116"/>
    <n v="0.53279153732710005"/>
    <n v="147.36542472324959"/>
    <n v="-0.16258530622869999"/>
    <s v="Disminución"/>
    <n v="-1.1632791883000001E-3"/>
    <n v="17.342372194316599"/>
  </r>
  <r>
    <n v="5320"/>
    <d v="2023-06-01T00:00:00"/>
    <x v="3"/>
    <x v="6"/>
    <x v="1"/>
    <x v="4"/>
    <x v="117"/>
    <n v="0.44551734508069996"/>
    <n v="124.82245453844681"/>
    <n v="-0.94341350371999999"/>
    <s v="Disminución"/>
    <n v="-4.8185807215999996E-3"/>
    <n v="10.2604968564141"/>
  </r>
  <r>
    <n v="5321"/>
    <d v="2023-06-01T00:00:00"/>
    <x v="3"/>
    <x v="6"/>
    <x v="1"/>
    <x v="5"/>
    <x v="118"/>
    <n v="0.12145633917280001"/>
    <n v="131.1406858263629"/>
    <n v="-1.7955608230969"/>
    <s v="Disminución"/>
    <n v="-2.6495353115E-3"/>
    <n v="9.3253906262583008"/>
  </r>
  <r>
    <n v="5322"/>
    <d v="2023-06-01T00:00:00"/>
    <x v="3"/>
    <x v="6"/>
    <x v="1"/>
    <x v="5"/>
    <x v="119"/>
    <n v="0.1341442937898"/>
    <n v="125.4739685921145"/>
    <n v="2.8230586082499998E-2"/>
    <s v="Aumento"/>
    <n v="4.3218154600000003E-5"/>
    <n v="14.228217378901199"/>
  </r>
  <r>
    <n v="5323"/>
    <d v="2023-06-01T00:00:00"/>
    <x v="3"/>
    <x v="6"/>
    <x v="1"/>
    <x v="5"/>
    <x v="120"/>
    <n v="0.18991671211809999"/>
    <n v="120.32160716505091"/>
    <n v="-1.0529070301278001"/>
    <s v="Disminución"/>
    <n v="-2.2122635647000002E-3"/>
    <n v="8.1384853559964991"/>
  </r>
  <r>
    <n v="5324"/>
    <d v="2023-06-01T00:00:00"/>
    <x v="3"/>
    <x v="6"/>
    <x v="1"/>
    <x v="3"/>
    <x v="121"/>
    <n v="1.2479278713816"/>
    <n v="114.1856809012138"/>
    <n v="-0.48230518519109999"/>
    <s v="Disminución"/>
    <n v="-6.2829821657000001E-3"/>
    <n v="2.4282084699189999"/>
  </r>
  <r>
    <n v="5325"/>
    <d v="2023-06-01T00:00:00"/>
    <x v="3"/>
    <x v="6"/>
    <x v="1"/>
    <x v="4"/>
    <x v="122"/>
    <n v="0.52725599910359999"/>
    <n v="112.3797178611994"/>
    <n v="-0.43617879804050003"/>
    <s v="Disminución"/>
    <n v="-2.3616500038000001E-3"/>
    <n v="4.4083358279527998"/>
  </r>
  <r>
    <n v="5326"/>
    <d v="2023-06-01T00:00:00"/>
    <x v="3"/>
    <x v="6"/>
    <x v="1"/>
    <x v="5"/>
    <x v="123"/>
    <n v="0.52725599910359999"/>
    <n v="112.3797178611994"/>
    <n v="-0.43617879804050003"/>
    <s v="Disminución"/>
    <n v="-2.3616500038000001E-3"/>
    <n v="4.4083358279527998"/>
  </r>
  <r>
    <n v="5327"/>
    <d v="2023-06-01T00:00:00"/>
    <x v="3"/>
    <x v="6"/>
    <x v="1"/>
    <x v="4"/>
    <x v="124"/>
    <n v="7.0902558539100005E-2"/>
    <n v="109.3374582470903"/>
    <n v="-1.638849883517"/>
    <s v="Disminución"/>
    <n v="-1.1751397867E-3"/>
    <n v="0.7770016216383"/>
  </r>
  <r>
    <n v="5328"/>
    <d v="2023-06-01T00:00:00"/>
    <x v="3"/>
    <x v="6"/>
    <x v="1"/>
    <x v="5"/>
    <x v="125"/>
    <n v="7.0902558539100005E-2"/>
    <n v="109.3374582470903"/>
    <n v="-1.638849883517"/>
    <s v="Disminución"/>
    <n v="-1.1751397867E-3"/>
    <n v="0.7770016216383"/>
  </r>
  <r>
    <n v="5329"/>
    <d v="2023-06-01T00:00:00"/>
    <x v="3"/>
    <x v="6"/>
    <x v="1"/>
    <x v="4"/>
    <x v="126"/>
    <n v="0.17920866054699999"/>
    <n v="117.1875202826632"/>
    <n v="-2.9553728199849001"/>
    <s v="Disminución"/>
    <n v="-5.8186764747999997E-3"/>
    <n v="-1.2839558257957"/>
  </r>
  <r>
    <n v="5330"/>
    <d v="2023-06-01T00:00:00"/>
    <x v="3"/>
    <x v="6"/>
    <x v="1"/>
    <x v="5"/>
    <x v="126"/>
    <n v="0.17920866054699999"/>
    <n v="117.1875202826632"/>
    <n v="-2.9553728199849001"/>
    <s v="Disminución"/>
    <n v="-5.8186764747999997E-3"/>
    <n v="-1.2839558257957"/>
  </r>
  <r>
    <n v="5331"/>
    <d v="2023-06-01T00:00:00"/>
    <x v="3"/>
    <x v="6"/>
    <x v="1"/>
    <x v="4"/>
    <x v="127"/>
    <n v="0.29268901841380002"/>
    <n v="119.5145331734398"/>
    <n v="0.74425265476830005"/>
    <s v="Aumento"/>
    <n v="2.3510958441000001E-3"/>
    <n v="2.1861519515508001"/>
  </r>
  <r>
    <n v="5332"/>
    <d v="2023-06-01T00:00:00"/>
    <x v="3"/>
    <x v="6"/>
    <x v="1"/>
    <x v="5"/>
    <x v="127"/>
    <n v="0.29268901841380002"/>
    <n v="119.5145331734398"/>
    <n v="0.74425265476830005"/>
    <s v="Aumento"/>
    <n v="2.3510958441000001E-3"/>
    <n v="2.1861519515508001"/>
  </r>
  <r>
    <n v="5333"/>
    <d v="2023-06-01T00:00:00"/>
    <x v="3"/>
    <x v="6"/>
    <x v="1"/>
    <x v="4"/>
    <x v="128"/>
    <n v="0.1778716347781"/>
    <n v="109.6785208978478"/>
    <n v="0.40809987453660002"/>
    <s v="Aumento"/>
    <n v="7.2138825549999995E-4"/>
    <n v="1.7805935135916"/>
  </r>
  <r>
    <n v="5334"/>
    <d v="2023-06-01T00:00:00"/>
    <x v="3"/>
    <x v="6"/>
    <x v="1"/>
    <x v="5"/>
    <x v="129"/>
    <n v="0.1778716347781"/>
    <n v="109.6785208978478"/>
    <n v="0.40809987453660002"/>
    <s v="Aumento"/>
    <n v="7.2138825549999995E-4"/>
    <n v="1.7805935135916"/>
  </r>
  <r>
    <n v="5335"/>
    <d v="2023-06-01T00:00:00"/>
    <x v="3"/>
    <x v="6"/>
    <x v="1"/>
    <x v="3"/>
    <x v="130"/>
    <n v="1.1569809565125999"/>
    <n v="120.7818294390618"/>
    <n v="0.1695635531363"/>
    <s v="Aumento"/>
    <n v="2.1521256035999998E-3"/>
    <n v="10.7327201849668"/>
  </r>
  <r>
    <n v="5336"/>
    <d v="2023-06-01T00:00:00"/>
    <x v="3"/>
    <x v="6"/>
    <x v="1"/>
    <x v="4"/>
    <x v="131"/>
    <n v="0.19293445750929999"/>
    <n v="131.6213003733416"/>
    <n v="-4.4302453192100001E-2"/>
    <s v="Disminución"/>
    <n v="-1.023998381E-4"/>
    <n v="22.713639357133399"/>
  </r>
  <r>
    <n v="5337"/>
    <d v="2023-06-01T00:00:00"/>
    <x v="3"/>
    <x v="6"/>
    <x v="1"/>
    <x v="5"/>
    <x v="132"/>
    <n v="0.11725688983800001"/>
    <n v="128.0328028533709"/>
    <n v="0.22076630737239999"/>
    <s v="Aumento"/>
    <n v="3.0086922770000002E-4"/>
    <n v="20.644475415635601"/>
  </r>
  <r>
    <n v="5338"/>
    <d v="2023-06-01T00:00:00"/>
    <x v="3"/>
    <x v="6"/>
    <x v="1"/>
    <x v="5"/>
    <x v="133"/>
    <n v="7.5677567671300003E-2"/>
    <n v="137.1814164200247"/>
    <n v="-0.42514694461570002"/>
    <s v="Disminución"/>
    <n v="-4.0326906579999999E-4"/>
    <n v="25.834573611162899"/>
  </r>
  <r>
    <n v="5339"/>
    <d v="2023-06-01T00:00:00"/>
    <x v="3"/>
    <x v="6"/>
    <x v="1"/>
    <x v="4"/>
    <x v="134"/>
    <n v="0.85493417520309989"/>
    <n v="116.991955740755"/>
    <n v="0.1829978020935"/>
    <s v="Aumento"/>
    <n v="1.6622012435E-3"/>
    <n v="7.8315608742778"/>
  </r>
  <r>
    <n v="5340"/>
    <d v="2023-06-01T00:00:00"/>
    <x v="3"/>
    <x v="6"/>
    <x v="1"/>
    <x v="5"/>
    <x v="135"/>
    <n v="5.9873336430799999E-2"/>
    <n v="142.80294433394289"/>
    <n v="2.0964374692366001"/>
    <s v="Aumento"/>
    <n v="1.5972945871000001E-3"/>
    <n v="30.142526599880298"/>
  </r>
  <r>
    <n v="5341"/>
    <d v="2023-06-01T00:00:00"/>
    <x v="3"/>
    <x v="6"/>
    <x v="1"/>
    <x v="5"/>
    <x v="136"/>
    <n v="0.1095376576153"/>
    <n v="106.06748041536611"/>
    <n v="-0.79025610742149999"/>
    <s v="Disminución"/>
    <n v="-8.4198103180000003E-4"/>
    <n v="6.8607284700458999"/>
  </r>
  <r>
    <n v="5342"/>
    <d v="2023-06-01T00:00:00"/>
    <x v="3"/>
    <x v="6"/>
    <x v="1"/>
    <x v="5"/>
    <x v="137"/>
    <n v="0.1568454307977"/>
    <n v="100.9228803437575"/>
    <n v="-0.13236661968149999"/>
    <s v="Disminución"/>
    <n v="-1.9087906600000001E-4"/>
    <n v="3.4163146410767"/>
  </r>
  <r>
    <n v="5343"/>
    <d v="2023-06-01T00:00:00"/>
    <x v="3"/>
    <x v="6"/>
    <x v="1"/>
    <x v="5"/>
    <x v="138"/>
    <n v="0.14533312764010001"/>
    <n v="102.59803897679809"/>
    <n v="-0.25257710719440002"/>
    <s v="Disminución"/>
    <n v="-3.4350973859999999E-4"/>
    <n v="-1.9590580267602"/>
  </r>
  <r>
    <n v="5344"/>
    <d v="2023-06-01T00:00:00"/>
    <x v="3"/>
    <x v="6"/>
    <x v="1"/>
    <x v="5"/>
    <x v="139"/>
    <n v="0.15544741860520001"/>
    <n v="118.69221422167629"/>
    <n v="-0.38857568748190002"/>
    <s v="Disminución"/>
    <n v="-6.548099854E-4"/>
    <n v="6.1636234387520998"/>
  </r>
  <r>
    <n v="5345"/>
    <d v="2023-06-01T00:00:00"/>
    <x v="3"/>
    <x v="6"/>
    <x v="1"/>
    <x v="5"/>
    <x v="140"/>
    <n v="0.227897204114"/>
    <n v="134.54032652202341"/>
    <n v="0.75709483856399995"/>
    <s v="Aumento"/>
    <n v="2.0960864782999999E-3"/>
    <n v="11.823241915788101"/>
  </r>
  <r>
    <n v="5346"/>
    <d v="2023-06-01T00:00:00"/>
    <x v="3"/>
    <x v="6"/>
    <x v="1"/>
    <x v="4"/>
    <x v="141"/>
    <n v="0.1091123238002"/>
    <n v="131.31029276916459"/>
    <n v="0.4564800308866"/>
    <s v="Aumento"/>
    <n v="5.9232419820000001E-4"/>
    <n v="12.3932545139831"/>
  </r>
  <r>
    <n v="5347"/>
    <d v="2023-06-01T00:00:00"/>
    <x v="3"/>
    <x v="6"/>
    <x v="1"/>
    <x v="5"/>
    <x v="142"/>
    <n v="0.1091123238002"/>
    <n v="131.31029276916459"/>
    <n v="0.4564800308866"/>
    <s v="Aumento"/>
    <n v="5.9232419820000001E-4"/>
    <n v="12.3932545139831"/>
  </r>
  <r>
    <n v="5348"/>
    <d v="2023-06-01T00:00:00"/>
    <x v="3"/>
    <x v="6"/>
    <x v="1"/>
    <x v="2"/>
    <x v="143"/>
    <n v="2.0343097819712002"/>
    <n v="129.11036916837739"/>
    <n v="0.1209394685379"/>
    <s v="Aumento"/>
    <n v="2.8864525545E-3"/>
    <n v="3.0372980189744001"/>
  </r>
  <r>
    <n v="5349"/>
    <d v="2023-06-01T00:00:00"/>
    <x v="3"/>
    <x v="6"/>
    <x v="1"/>
    <x v="3"/>
    <x v="144"/>
    <n v="0.75635486065659996"/>
    <n v="116.8023279999658"/>
    <n v="0.82745529364210002"/>
    <s v="Aumento"/>
    <n v="6.5960798810999997E-3"/>
    <n v="3.5520646565765999"/>
  </r>
  <r>
    <n v="5350"/>
    <d v="2023-06-01T00:00:00"/>
    <x v="3"/>
    <x v="6"/>
    <x v="1"/>
    <x v="4"/>
    <x v="144"/>
    <n v="0.75635486065659996"/>
    <n v="116.8023279999658"/>
    <n v="0.82745529364210002"/>
    <s v="Aumento"/>
    <n v="6.5960798810999997E-3"/>
    <n v="3.5520646565765999"/>
  </r>
  <r>
    <n v="5351"/>
    <d v="2023-06-01T00:00:00"/>
    <x v="3"/>
    <x v="6"/>
    <x v="1"/>
    <x v="5"/>
    <x v="145"/>
    <n v="0.589171491923"/>
    <n v="116.745188783468"/>
    <n v="0.413123972713"/>
    <s v="Aumento"/>
    <n v="2.5746233744999999E-3"/>
    <n v="2.9241278869728"/>
  </r>
  <r>
    <n v="5352"/>
    <d v="2023-06-01T00:00:00"/>
    <x v="3"/>
    <x v="6"/>
    <x v="1"/>
    <x v="5"/>
    <x v="146"/>
    <n v="0.16718336873360001"/>
    <n v="117.0036925117967"/>
    <n v="2.3119259678713"/>
    <s v="Aumento"/>
    <n v="4.0214565066000003E-3"/>
    <n v="5.8222632001249996"/>
  </r>
  <r>
    <n v="5353"/>
    <d v="2023-06-01T00:00:00"/>
    <x v="3"/>
    <x v="6"/>
    <x v="1"/>
    <x v="3"/>
    <x v="147"/>
    <n v="0.6835178707142"/>
    <n v="164.61694885090341"/>
    <n v="-0.2695243019122"/>
    <s v="Disminución"/>
    <n v="-2.7665436967999999E-3"/>
    <n v="3.3798988463047999"/>
  </r>
  <r>
    <n v="5354"/>
    <d v="2023-06-01T00:00:00"/>
    <x v="3"/>
    <x v="6"/>
    <x v="1"/>
    <x v="4"/>
    <x v="147"/>
    <n v="0.6835178707142"/>
    <n v="164.61694885090341"/>
    <n v="-0.2695243019122"/>
    <s v="Disminución"/>
    <n v="-2.7665436967999999E-3"/>
    <n v="3.3798988463047999"/>
  </r>
  <r>
    <n v="5355"/>
    <d v="2023-06-01T00:00:00"/>
    <x v="3"/>
    <x v="6"/>
    <x v="1"/>
    <x v="5"/>
    <x v="147"/>
    <n v="0.6835178707142"/>
    <n v="164.61694885090341"/>
    <n v="-0.2695243019122"/>
    <s v="Disminución"/>
    <n v="-2.7665436967999999E-3"/>
    <n v="3.3798988463047999"/>
  </r>
  <r>
    <n v="5356"/>
    <d v="2023-06-01T00:00:00"/>
    <x v="3"/>
    <x v="6"/>
    <x v="1"/>
    <x v="3"/>
    <x v="148"/>
    <n v="7.5583316917699997E-2"/>
    <n v="93.093144990803296"/>
    <n v="0.81463842272989995"/>
    <s v="Aumento"/>
    <n v="5.1728277300000004E-4"/>
    <n v="-5.0093165033778"/>
  </r>
  <r>
    <n v="5357"/>
    <d v="2023-06-01T00:00:00"/>
    <x v="3"/>
    <x v="6"/>
    <x v="1"/>
    <x v="4"/>
    <x v="148"/>
    <n v="7.5583316917699997E-2"/>
    <n v="93.093144990803296"/>
    <n v="0.81463842272989995"/>
    <s v="Aumento"/>
    <n v="5.1728277300000004E-4"/>
    <n v="-5.0093165033778"/>
  </r>
  <r>
    <n v="5358"/>
    <d v="2023-06-01T00:00:00"/>
    <x v="3"/>
    <x v="6"/>
    <x v="1"/>
    <x v="5"/>
    <x v="148"/>
    <n v="7.5583316917699997E-2"/>
    <n v="93.093144990803296"/>
    <n v="0.81463842272989995"/>
    <s v="Aumento"/>
    <n v="5.1728277300000004E-4"/>
    <n v="-5.0093165033778"/>
  </r>
  <r>
    <n v="5359"/>
    <d v="2023-06-01T00:00:00"/>
    <x v="3"/>
    <x v="6"/>
    <x v="1"/>
    <x v="3"/>
    <x v="149"/>
    <n v="0.51885373368270005"/>
    <n v="105.52408094475049"/>
    <n v="-0.2923148433362"/>
    <s v="Disminución"/>
    <n v="-1.4603664028E-3"/>
    <n v="2.6323812700293998"/>
  </r>
  <r>
    <n v="5360"/>
    <d v="2023-06-01T00:00:00"/>
    <x v="3"/>
    <x v="6"/>
    <x v="1"/>
    <x v="4"/>
    <x v="149"/>
    <n v="0.51885373368270005"/>
    <n v="105.52408094475049"/>
    <n v="-0.2923148433362"/>
    <s v="Disminución"/>
    <n v="-1.4603664028E-3"/>
    <n v="2.6323812700293998"/>
  </r>
  <r>
    <n v="5361"/>
    <d v="2023-06-01T00:00:00"/>
    <x v="3"/>
    <x v="6"/>
    <x v="1"/>
    <x v="5"/>
    <x v="149"/>
    <n v="0.51885373368270005"/>
    <n v="105.52408094475049"/>
    <n v="-0.2923148433362"/>
    <s v="Disminución"/>
    <n v="-1.4603664028E-3"/>
    <n v="2.6323812700293998"/>
  </r>
  <r>
    <n v="5362"/>
    <d v="2023-07-01T00:00:00"/>
    <x v="3"/>
    <x v="7"/>
    <x v="0"/>
    <x v="0"/>
    <x v="0"/>
    <n v="100.00000000000009"/>
    <n v="109.5371319604577"/>
    <n v="-0.18716405407389999"/>
    <s v="Disminución"/>
    <n v="-0.18716405407389999"/>
    <n v="-2.2851005853176001"/>
  </r>
  <r>
    <n v="5363"/>
    <d v="2023-07-01T00:00:00"/>
    <x v="3"/>
    <x v="7"/>
    <x v="1"/>
    <x v="1"/>
    <x v="1"/>
    <n v="24.316261772934901"/>
    <n v="116.6689536861073"/>
    <n v="-0.25134885710260002"/>
    <s v="Disminución"/>
    <n v="-6.5139890773000003E-2"/>
    <n v="-0.84303058860860003"/>
  </r>
  <r>
    <n v="5364"/>
    <d v="2023-07-01T00:00:00"/>
    <x v="3"/>
    <x v="7"/>
    <x v="1"/>
    <x v="2"/>
    <x v="2"/>
    <n v="22.281951990963702"/>
    <n v="115.5582602299741"/>
    <n v="-0.2551798052091"/>
    <s v="Disminución"/>
    <n v="-6.0025420127899999E-2"/>
    <n v="-1.1641636345902"/>
  </r>
  <r>
    <n v="5365"/>
    <d v="2023-07-01T00:00:00"/>
    <x v="3"/>
    <x v="7"/>
    <x v="1"/>
    <x v="3"/>
    <x v="3"/>
    <n v="4.9567959137008009"/>
    <n v="122.5039557044374"/>
    <n v="7.9035653357300006E-2"/>
    <s v="Aumento"/>
    <n v="4.3697452216999999E-3"/>
    <n v="3.3955422389940999"/>
  </r>
  <r>
    <n v="5366"/>
    <d v="2023-07-01T00:00:00"/>
    <x v="3"/>
    <x v="7"/>
    <x v="1"/>
    <x v="4"/>
    <x v="4"/>
    <n v="1.3698186887199002"/>
    <n v="110.24731661996429"/>
    <n v="-0.27585278988750001"/>
    <s v="Disminución"/>
    <n v="-3.8065645082999999E-3"/>
    <n v="-1.9082587790942001"/>
  </r>
  <r>
    <n v="5367"/>
    <d v="2023-07-01T00:00:00"/>
    <x v="3"/>
    <x v="7"/>
    <x v="1"/>
    <x v="5"/>
    <x v="5"/>
    <n v="1.3115008663633001"/>
    <n v="108.698041036457"/>
    <n v="-0.36811739030379997"/>
    <s v="Disminución"/>
    <n v="-4.7995810135000004E-3"/>
    <n v="-3.1709983850313002"/>
  </r>
  <r>
    <n v="5368"/>
    <d v="2023-07-01T00:00:00"/>
    <x v="3"/>
    <x v="7"/>
    <x v="1"/>
    <x v="5"/>
    <x v="6"/>
    <n v="5.8317822356599998E-2"/>
    <n v="145.08874567026291"/>
    <n v="1.3047467015126999"/>
    <s v="Aumento"/>
    <n v="9.930165052000001E-4"/>
    <n v="25.713028240606"/>
  </r>
  <r>
    <n v="5369"/>
    <d v="2023-07-01T00:00:00"/>
    <x v="3"/>
    <x v="7"/>
    <x v="1"/>
    <x v="4"/>
    <x v="7"/>
    <n v="0.25567233562480002"/>
    <n v="143.49169702365009"/>
    <n v="-0.35412274952389999"/>
    <s v="Disminución"/>
    <n v="-1.1880371823E-3"/>
    <n v="3.3458119266051001"/>
  </r>
  <r>
    <n v="5370"/>
    <d v="2023-07-01T00:00:00"/>
    <x v="3"/>
    <x v="7"/>
    <x v="1"/>
    <x v="5"/>
    <x v="8"/>
    <n v="0.18778954193790001"/>
    <n v="140.54336176110979"/>
    <n v="-7.9207948797099997E-2"/>
    <s v="Disminución"/>
    <n v="-1.9064247550000001E-4"/>
    <n v="5.9316569702452"/>
  </r>
  <r>
    <n v="5371"/>
    <d v="2023-07-01T00:00:00"/>
    <x v="3"/>
    <x v="7"/>
    <x v="1"/>
    <x v="5"/>
    <x v="9"/>
    <n v="6.7882793686900006E-2"/>
    <n v="151.64791008384799"/>
    <n v="-1.0520891018456999"/>
    <s v="Disminución"/>
    <n v="-9.9739470680000001E-4"/>
    <n v="-2.7410296931243998"/>
  </r>
  <r>
    <n v="5372"/>
    <d v="2023-07-01T00:00:00"/>
    <x v="3"/>
    <x v="7"/>
    <x v="1"/>
    <x v="4"/>
    <x v="10"/>
    <n v="2.5696803086997999"/>
    <n v="126.4235710955821"/>
    <n v="9.7674253581100004E-2"/>
    <s v="Aumento"/>
    <n v="2.8886059014999999E-3"/>
    <n v="6.3675969281385001"/>
  </r>
  <r>
    <n v="5373"/>
    <d v="2023-07-01T00:00:00"/>
    <x v="3"/>
    <x v="7"/>
    <x v="1"/>
    <x v="5"/>
    <x v="11"/>
    <n v="0.81383726397970002"/>
    <n v="126.5647028922069"/>
    <n v="9.8633606631500004E-2"/>
    <s v="Aumento"/>
    <n v="9.2485142440000003E-4"/>
    <n v="2.4679660058444002"/>
  </r>
  <r>
    <n v="5374"/>
    <d v="2023-07-01T00:00:00"/>
    <x v="3"/>
    <x v="7"/>
    <x v="1"/>
    <x v="5"/>
    <x v="12"/>
    <n v="0.28417367158410001"/>
    <n v="120.36098320125861"/>
    <n v="0.29562039194529999"/>
    <s v="Aumento"/>
    <n v="9.1864351659999999E-4"/>
    <n v="-5.7601043526700001E-2"/>
  </r>
  <r>
    <n v="5375"/>
    <d v="2023-07-01T00:00:00"/>
    <x v="3"/>
    <x v="7"/>
    <x v="1"/>
    <x v="5"/>
    <x v="13"/>
    <n v="0.13205032496960001"/>
    <n v="123.32722745078991"/>
    <n v="0.16086218583709999"/>
    <s v="Aumento"/>
    <n v="2.38330368E-4"/>
    <n v="6.1452458555287999"/>
  </r>
  <r>
    <n v="5376"/>
    <d v="2023-07-01T00:00:00"/>
    <x v="3"/>
    <x v="7"/>
    <x v="1"/>
    <x v="5"/>
    <x v="14"/>
    <n v="0.50134405983359998"/>
    <n v="131.49552906348131"/>
    <n v="0.2156627817882"/>
    <s v="Aumento"/>
    <n v="1.2927409013999999E-3"/>
    <n v="13.1162199155546"/>
  </r>
  <r>
    <n v="5377"/>
    <d v="2023-07-01T00:00:00"/>
    <x v="3"/>
    <x v="7"/>
    <x v="1"/>
    <x v="5"/>
    <x v="15"/>
    <n v="0.1712997497075"/>
    <n v="140.79436605428489"/>
    <n v="-0.159235936168"/>
    <s v="Disminución"/>
    <n v="-3.5050984789999998E-4"/>
    <n v="24.433933073900299"/>
  </r>
  <r>
    <n v="5378"/>
    <d v="2023-07-01T00:00:00"/>
    <x v="3"/>
    <x v="7"/>
    <x v="1"/>
    <x v="5"/>
    <x v="16"/>
    <n v="0.3311207263291"/>
    <n v="121.090166049621"/>
    <n v="1.07481594747E-2"/>
    <s v="Aumento"/>
    <n v="3.9265189300000003E-5"/>
    <n v="4.0626360390532996"/>
  </r>
  <r>
    <n v="5379"/>
    <d v="2023-07-01T00:00:00"/>
    <x v="3"/>
    <x v="7"/>
    <x v="1"/>
    <x v="5"/>
    <x v="17"/>
    <n v="0.16158362893459999"/>
    <n v="120.1992129544243"/>
    <n v="0.15290342603420001"/>
    <s v="Aumento"/>
    <n v="2.7019523380000001E-4"/>
    <n v="5.5649095535728996"/>
  </r>
  <r>
    <n v="5380"/>
    <d v="2023-07-01T00:00:00"/>
    <x v="3"/>
    <x v="7"/>
    <x v="1"/>
    <x v="5"/>
    <x v="18"/>
    <n v="0.17427088336159999"/>
    <n v="125.18462908237839"/>
    <n v="-0.22330645079379999"/>
    <s v="Disminución"/>
    <n v="-4.4491088400000001E-4"/>
    <n v="5.1816820253804003"/>
  </r>
  <r>
    <n v="5381"/>
    <d v="2023-07-01T00:00:00"/>
    <x v="3"/>
    <x v="7"/>
    <x v="1"/>
    <x v="4"/>
    <x v="19"/>
    <n v="0.27126767697199999"/>
    <n v="114.51893798911139"/>
    <n v="-2.8245745268799999E-2"/>
    <s v="Disminución"/>
    <n v="-7.9979026800000005E-5"/>
    <n v="6.4071998448876002"/>
  </r>
  <r>
    <n v="5382"/>
    <d v="2023-07-01T00:00:00"/>
    <x v="3"/>
    <x v="7"/>
    <x v="1"/>
    <x v="5"/>
    <x v="19"/>
    <n v="0.27126767697199999"/>
    <n v="114.51893798911139"/>
    <n v="-2.8245745268799999E-2"/>
    <s v="Disminución"/>
    <n v="-7.9979026800000005E-5"/>
    <n v="6.4071998448876002"/>
  </r>
  <r>
    <n v="5383"/>
    <d v="2023-07-01T00:00:00"/>
    <x v="3"/>
    <x v="7"/>
    <x v="1"/>
    <x v="4"/>
    <x v="20"/>
    <n v="0.24383886296230001"/>
    <n v="137.49828802864241"/>
    <n v="1.9754547425955"/>
    <s v="Aumento"/>
    <n v="5.9182959536999997E-3"/>
    <n v="1.1463502733252999"/>
  </r>
  <r>
    <n v="5384"/>
    <d v="2023-07-01T00:00:00"/>
    <x v="3"/>
    <x v="7"/>
    <x v="1"/>
    <x v="5"/>
    <x v="20"/>
    <n v="0.24383886296230001"/>
    <n v="137.49828802864241"/>
    <n v="1.9754547425955"/>
    <s v="Aumento"/>
    <n v="5.9182959536999997E-3"/>
    <n v="1.1463502733252999"/>
  </r>
  <r>
    <n v="5385"/>
    <d v="2023-07-01T00:00:00"/>
    <x v="3"/>
    <x v="7"/>
    <x v="1"/>
    <x v="4"/>
    <x v="21"/>
    <n v="0.24651804072200001"/>
    <n v="121.9405332861149"/>
    <n v="0.23324827796850001"/>
    <s v="Aumento"/>
    <n v="6.3742408379999997E-4"/>
    <n v="-2.2584532361400001E-2"/>
  </r>
  <r>
    <n v="5386"/>
    <d v="2023-07-01T00:00:00"/>
    <x v="3"/>
    <x v="7"/>
    <x v="1"/>
    <x v="5"/>
    <x v="22"/>
    <n v="0.17387831055969999"/>
    <n v="123.4643417096719"/>
    <n v="-3.417250577E-2"/>
    <s v="Disminución"/>
    <n v="-6.6870912099999995E-5"/>
    <n v="0.14849103829490001"/>
  </r>
  <r>
    <n v="5387"/>
    <d v="2023-07-01T00:00:00"/>
    <x v="3"/>
    <x v="7"/>
    <x v="1"/>
    <x v="5"/>
    <x v="23"/>
    <n v="7.2639730162300006E-2"/>
    <n v="118.2929807179441"/>
    <n v="0.90765433534149997"/>
    <s v="Aumento"/>
    <n v="7.042949959E-4"/>
    <n v="-0.44744834582359999"/>
  </r>
  <r>
    <n v="5388"/>
    <d v="2023-07-01T00:00:00"/>
    <x v="3"/>
    <x v="7"/>
    <x v="1"/>
    <x v="3"/>
    <x v="24"/>
    <n v="4.1426688398169995"/>
    <n v="119.346361778343"/>
    <n v="-1.78912541193"/>
    <s v="Disminución"/>
    <n v="-8.2072117279999995E-2"/>
    <n v="-1.9158167789549001"/>
  </r>
  <r>
    <n v="5389"/>
    <d v="2023-07-01T00:00:00"/>
    <x v="3"/>
    <x v="7"/>
    <x v="1"/>
    <x v="4"/>
    <x v="25"/>
    <n v="3.1516038535791"/>
    <n v="120.1857682184381"/>
    <n v="-2.0902846943259998"/>
    <s v="Disminución"/>
    <n v="-7.3686741008400003E-2"/>
    <n v="-3.6457204042011"/>
  </r>
  <r>
    <n v="5390"/>
    <d v="2023-07-01T00:00:00"/>
    <x v="3"/>
    <x v="7"/>
    <x v="1"/>
    <x v="5"/>
    <x v="26"/>
    <n v="0.71160970425869996"/>
    <n v="123.4878395976742"/>
    <n v="-2.2256392727782002"/>
    <s v="Disminución"/>
    <n v="-1.8227238465E-2"/>
    <n v="-4.6589870459152998"/>
  </r>
  <r>
    <n v="5391"/>
    <d v="2023-07-01T00:00:00"/>
    <x v="3"/>
    <x v="7"/>
    <x v="1"/>
    <x v="5"/>
    <x v="27"/>
    <n v="0.36654191697209998"/>
    <n v="123.3662667698033"/>
    <n v="-1.4232800994857999"/>
    <s v="Disminución"/>
    <n v="-5.9492348467000003E-3"/>
    <n v="-3.0463663104276"/>
  </r>
  <r>
    <n v="5392"/>
    <d v="2023-07-01T00:00:00"/>
    <x v="3"/>
    <x v="7"/>
    <x v="1"/>
    <x v="5"/>
    <x v="28"/>
    <n v="0.20764307277300001"/>
    <n v="128.46675128321161"/>
    <n v="-1.1181384920352999"/>
    <s v="Disminución"/>
    <n v="-2.7486040568999999E-3"/>
    <n v="1.7772287743499"/>
  </r>
  <r>
    <n v="5393"/>
    <d v="2023-07-01T00:00:00"/>
    <x v="3"/>
    <x v="7"/>
    <x v="1"/>
    <x v="5"/>
    <x v="29"/>
    <n v="8.8910359409799994E-2"/>
    <n v="124.80323368464811"/>
    <n v="-2.3093904630898998"/>
    <s v="Disminución"/>
    <n v="-2.3902745220999999E-3"/>
    <n v="-1.8699320424640999"/>
  </r>
  <r>
    <n v="5394"/>
    <d v="2023-07-01T00:00:00"/>
    <x v="3"/>
    <x v="7"/>
    <x v="1"/>
    <x v="5"/>
    <x v="30"/>
    <n v="4.9351333637599998E-2"/>
    <n v="112.491004502678"/>
    <n v="-1.2436198407082"/>
    <s v="Disminución"/>
    <n v="-6.3703632480000005E-4"/>
    <n v="3.3723494555391"/>
  </r>
  <r>
    <n v="5395"/>
    <d v="2023-07-01T00:00:00"/>
    <x v="3"/>
    <x v="7"/>
    <x v="1"/>
    <x v="5"/>
    <x v="31"/>
    <n v="0.24020985206959999"/>
    <n v="112.4359999134501"/>
    <n v="-4.2107706156878004"/>
    <s v="Disminución"/>
    <n v="-1.08184772512E-2"/>
    <n v="-2.8148613434656999"/>
  </r>
  <r>
    <n v="5396"/>
    <d v="2023-07-01T00:00:00"/>
    <x v="3"/>
    <x v="7"/>
    <x v="1"/>
    <x v="5"/>
    <x v="32"/>
    <n v="0.32496093974399998"/>
    <n v="102.7777946559023"/>
    <n v="-1.4795094591664"/>
    <s v="Disminución"/>
    <n v="-4.5703206082E-3"/>
    <n v="-5.7569860684530001"/>
  </r>
  <r>
    <n v="5397"/>
    <d v="2023-07-01T00:00:00"/>
    <x v="3"/>
    <x v="7"/>
    <x v="1"/>
    <x v="5"/>
    <x v="33"/>
    <n v="0.1045497217325"/>
    <n v="112.3728206850618"/>
    <n v="-4.3077648043777996"/>
    <s v="Disminución"/>
    <n v="-4.8193057260999999E-3"/>
    <n v="-5.0310105891024"/>
  </r>
  <r>
    <n v="5398"/>
    <d v="2023-07-01T00:00:00"/>
    <x v="3"/>
    <x v="7"/>
    <x v="1"/>
    <x v="5"/>
    <x v="34"/>
    <n v="0.51619458462839996"/>
    <n v="128.73107966794299"/>
    <n v="-2.8539577170796"/>
    <s v="Disminución"/>
    <n v="-1.77887039671E-2"/>
    <n v="-6.9390639531126999"/>
  </r>
  <r>
    <n v="5399"/>
    <d v="2023-07-01T00:00:00"/>
    <x v="3"/>
    <x v="7"/>
    <x v="1"/>
    <x v="5"/>
    <x v="35"/>
    <n v="0.20611681197859999"/>
    <n v="105.94655857638379"/>
    <n v="4.9187917162899997E-2"/>
    <s v="Aumento"/>
    <n v="9.7829574700000006E-5"/>
    <n v="-5.4138096582486996"/>
  </r>
  <r>
    <n v="5400"/>
    <d v="2023-07-01T00:00:00"/>
    <x v="3"/>
    <x v="7"/>
    <x v="1"/>
    <x v="5"/>
    <x v="36"/>
    <n v="0.15035551086109999"/>
    <n v="123.36926123727051"/>
    <n v="-4.0668654432761002"/>
    <s v="Disminución"/>
    <n v="-7.1654342109999996E-3"/>
    <n v="-4.6688629602303999"/>
  </r>
  <r>
    <n v="5401"/>
    <d v="2023-07-01T00:00:00"/>
    <x v="3"/>
    <x v="7"/>
    <x v="1"/>
    <x v="5"/>
    <x v="37"/>
    <n v="6.9601408212800003E-2"/>
    <n v="118.5804770707956"/>
    <n v="-1.2390130098312"/>
    <s v="Disminución"/>
    <n v="-9.4351040650000005E-4"/>
    <n v="1.0596567614059"/>
  </r>
  <r>
    <n v="5402"/>
    <d v="2023-07-01T00:00:00"/>
    <x v="3"/>
    <x v="7"/>
    <x v="1"/>
    <x v="5"/>
    <x v="38"/>
    <n v="0.11555863730090001"/>
    <n v="130.7989163771862"/>
    <n v="1.6784390497605"/>
    <s v="Aumento"/>
    <n v="2.2735698022999999E-3"/>
    <n v="10.363601278640299"/>
  </r>
  <r>
    <n v="5403"/>
    <d v="2023-07-01T00:00:00"/>
    <x v="3"/>
    <x v="7"/>
    <x v="1"/>
    <x v="4"/>
    <x v="39"/>
    <n v="0.28123592510279999"/>
    <n v="118.2770105052229"/>
    <n v="-0.33773883608400002"/>
    <s v="Disminución"/>
    <n v="-1.0271797085E-3"/>
    <n v="5.5809553090366002"/>
  </r>
  <r>
    <n v="5404"/>
    <d v="2023-07-01T00:00:00"/>
    <x v="3"/>
    <x v="7"/>
    <x v="1"/>
    <x v="5"/>
    <x v="40"/>
    <n v="6.6386657723099998E-2"/>
    <n v="108.4150822020702"/>
    <n v="0.1184784981896"/>
    <s v="Aumento"/>
    <n v="7.76105636E-5"/>
    <n v="2.7355345413037999"/>
  </r>
  <r>
    <n v="5405"/>
    <d v="2023-07-01T00:00:00"/>
    <x v="3"/>
    <x v="7"/>
    <x v="1"/>
    <x v="5"/>
    <x v="41"/>
    <n v="0.2148492673797"/>
    <n v="121.3242652933628"/>
    <n v="-0.46297540381340002"/>
    <s v="Disminución"/>
    <n v="-1.1047902720999999E-3"/>
    <n v="6.3945991765082999"/>
  </r>
  <r>
    <n v="5406"/>
    <d v="2023-07-01T00:00:00"/>
    <x v="3"/>
    <x v="7"/>
    <x v="1"/>
    <x v="4"/>
    <x v="42"/>
    <n v="0.70982906113510003"/>
    <n v="116.0431206106492"/>
    <n v="-0.97081479467700005"/>
    <s v="Disminución"/>
    <n v="-7.3581965629999999E-3"/>
    <n v="3.6704355373672999"/>
  </r>
  <r>
    <n v="5407"/>
    <d v="2023-07-01T00:00:00"/>
    <x v="3"/>
    <x v="7"/>
    <x v="1"/>
    <x v="5"/>
    <x v="43"/>
    <n v="0.15498515272140001"/>
    <n v="116.9024473853129"/>
    <n v="-1.1014171128940999"/>
    <s v="Disminución"/>
    <n v="-1.8386559855E-3"/>
    <n v="8.6069881364145004"/>
  </r>
  <r>
    <n v="5408"/>
    <d v="2023-07-01T00:00:00"/>
    <x v="3"/>
    <x v="7"/>
    <x v="1"/>
    <x v="5"/>
    <x v="44"/>
    <n v="0.28824278664179998"/>
    <n v="113.5490071513951"/>
    <n v="-2.5941271053978001"/>
    <s v="Disminución"/>
    <n v="-7.9427872068000005E-3"/>
    <n v="0.69317097244769998"/>
  </r>
  <r>
    <n v="5409"/>
    <d v="2023-07-01T00:00:00"/>
    <x v="3"/>
    <x v="7"/>
    <x v="1"/>
    <x v="5"/>
    <x v="45"/>
    <n v="0.12801515894730001"/>
    <n v="118.720430888213"/>
    <n v="1.9487075502097999"/>
    <s v="Aumento"/>
    <n v="2.6471395523000002E-3"/>
    <n v="3.7899849552240998"/>
  </r>
  <r>
    <n v="5410"/>
    <d v="2023-07-01T00:00:00"/>
    <x v="3"/>
    <x v="7"/>
    <x v="1"/>
    <x v="5"/>
    <x v="46"/>
    <n v="0.13858596282460001"/>
    <n v="117.7964801616548"/>
    <n v="-0.1502832631844"/>
    <s v="Disminución"/>
    <n v="-2.23892923E-4"/>
    <n v="4.4813607467125998"/>
  </r>
  <r>
    <n v="5411"/>
    <d v="2023-07-01T00:00:00"/>
    <x v="3"/>
    <x v="7"/>
    <x v="1"/>
    <x v="3"/>
    <x v="47"/>
    <n v="1.0798141949035001"/>
    <n v="109.95560713380991"/>
    <n v="0.78697143509690004"/>
    <s v="Aumento"/>
    <n v="8.4478465513000006E-3"/>
    <n v="-3.5719933283166001"/>
  </r>
  <r>
    <n v="5412"/>
    <d v="2023-07-01T00:00:00"/>
    <x v="3"/>
    <x v="7"/>
    <x v="1"/>
    <x v="4"/>
    <x v="48"/>
    <n v="0.31387435706920003"/>
    <n v="108.24729571889441"/>
    <n v="2.2259199948922999"/>
    <s v="Aumento"/>
    <n v="6.7413433037000004E-3"/>
    <n v="-11.3219636994566"/>
  </r>
  <r>
    <n v="5413"/>
    <d v="2023-07-01T00:00:00"/>
    <x v="3"/>
    <x v="7"/>
    <x v="1"/>
    <x v="5"/>
    <x v="49"/>
    <n v="0.31387435706920003"/>
    <n v="108.24729571889441"/>
    <n v="2.2259199948922999"/>
    <s v="Aumento"/>
    <n v="6.7413433037000004E-3"/>
    <n v="-11.3219636994566"/>
  </r>
  <r>
    <n v="5414"/>
    <d v="2023-07-01T00:00:00"/>
    <x v="3"/>
    <x v="7"/>
    <x v="1"/>
    <x v="4"/>
    <x v="50"/>
    <n v="0.76593983783429997"/>
    <n v="110.65565578064179"/>
    <n v="0.2214493927865"/>
    <s v="Aumento"/>
    <n v="1.7065032477000001E-3"/>
    <n v="-7.1093148488899999E-2"/>
  </r>
  <r>
    <n v="5415"/>
    <d v="2023-07-01T00:00:00"/>
    <x v="3"/>
    <x v="7"/>
    <x v="1"/>
    <x v="5"/>
    <x v="51"/>
    <n v="0.71577441957249999"/>
    <n v="111.42591605108289"/>
    <n v="0.1771263302536"/>
    <s v="Aumento"/>
    <n v="1.2849965802000001E-3"/>
    <n v="0.2478655235384"/>
  </r>
  <r>
    <n v="5416"/>
    <d v="2023-07-01T00:00:00"/>
    <x v="3"/>
    <x v="7"/>
    <x v="1"/>
    <x v="5"/>
    <x v="52"/>
    <n v="5.0165418261800002E-2"/>
    <n v="99.6653637209306"/>
    <n v="0.93382925503309999"/>
    <s v="Aumento"/>
    <n v="4.2150666749999997E-4"/>
    <n v="-4.8979334193237003"/>
  </r>
  <r>
    <n v="5417"/>
    <d v="2023-07-01T00:00:00"/>
    <x v="3"/>
    <x v="7"/>
    <x v="1"/>
    <x v="3"/>
    <x v="53"/>
    <n v="3.4294267498338997"/>
    <n v="124.6630121565083"/>
    <n v="-0.39315246460160003"/>
    <s v="Disminución"/>
    <n v="-1.53764465982E-2"/>
    <n v="6.6745544042839002"/>
  </r>
  <r>
    <n v="5418"/>
    <d v="2023-07-01T00:00:00"/>
    <x v="3"/>
    <x v="7"/>
    <x v="1"/>
    <x v="4"/>
    <x v="54"/>
    <n v="0.86159499987739996"/>
    <n v="123.3877493465277"/>
    <n v="3.3817025246900001E-2"/>
    <s v="Aumento"/>
    <n v="3.2748303249999997E-4"/>
    <n v="2.0800441216147001"/>
  </r>
  <r>
    <n v="5419"/>
    <d v="2023-07-01T00:00:00"/>
    <x v="3"/>
    <x v="7"/>
    <x v="1"/>
    <x v="5"/>
    <x v="54"/>
    <n v="0.86159499987739996"/>
    <n v="123.3877493465277"/>
    <n v="3.3817025246900001E-2"/>
    <s v="Aumento"/>
    <n v="3.2748303249999997E-4"/>
    <n v="2.0800441216147001"/>
  </r>
  <r>
    <n v="5420"/>
    <d v="2023-07-01T00:00:00"/>
    <x v="3"/>
    <x v="7"/>
    <x v="1"/>
    <x v="4"/>
    <x v="55"/>
    <n v="0.33257486107350004"/>
    <n v="125.81444271010071"/>
    <n v="0.71630450339289997"/>
    <s v="Aumento"/>
    <n v="2.7117075213E-3"/>
    <n v="3.4667755545082999"/>
  </r>
  <r>
    <n v="5421"/>
    <d v="2023-07-01T00:00:00"/>
    <x v="3"/>
    <x v="7"/>
    <x v="1"/>
    <x v="5"/>
    <x v="56"/>
    <n v="0.25565561600980002"/>
    <n v="119.6299907684519"/>
    <n v="-7.1323117650400003E-2"/>
    <s v="Disminución"/>
    <n v="-1.9891183220000001E-4"/>
    <n v="-0.1199680734032"/>
  </r>
  <r>
    <n v="5422"/>
    <d v="2023-07-01T00:00:00"/>
    <x v="3"/>
    <x v="7"/>
    <x v="1"/>
    <x v="5"/>
    <x v="57"/>
    <n v="7.6919245063700001E-2"/>
    <n v="146.36963497070931"/>
    <n v="2.9199398409146999"/>
    <s v="Aumento"/>
    <n v="2.9106193534999998E-3"/>
    <n v="14.651086743354901"/>
  </r>
  <r>
    <n v="5423"/>
    <d v="2023-07-01T00:00:00"/>
    <x v="3"/>
    <x v="7"/>
    <x v="1"/>
    <x v="4"/>
    <x v="58"/>
    <n v="0.85538278000989998"/>
    <n v="122.0780032635098"/>
    <n v="-1.3976952798200999"/>
    <s v="Disminución"/>
    <n v="-1.34880256242E-2"/>
    <n v="4.8559333645017002"/>
  </r>
  <r>
    <n v="5424"/>
    <d v="2023-07-01T00:00:00"/>
    <x v="3"/>
    <x v="7"/>
    <x v="1"/>
    <x v="5"/>
    <x v="59"/>
    <n v="0.61042839211139999"/>
    <n v="122.06048855096191"/>
    <n v="-2.1269126679418999"/>
    <s v="Disminución"/>
    <n v="-1.47543889759E-2"/>
    <n v="3.8482268424291002"/>
  </r>
  <r>
    <n v="5425"/>
    <d v="2023-07-01T00:00:00"/>
    <x v="3"/>
    <x v="7"/>
    <x v="1"/>
    <x v="5"/>
    <x v="60"/>
    <n v="6.4204870222500002E-2"/>
    <n v="116.2656746926496"/>
    <n v="0.56182148390840003"/>
    <s v="Aumento"/>
    <n v="3.800228667E-4"/>
    <n v="8.7145420867545997"/>
  </r>
  <r>
    <n v="5426"/>
    <d v="2023-07-01T00:00:00"/>
    <x v="3"/>
    <x v="7"/>
    <x v="1"/>
    <x v="5"/>
    <x v="61"/>
    <n v="8.9291851573600006E-2"/>
    <n v="127.7326372319496"/>
    <n v="0.89791739367239998"/>
    <s v="Aumento"/>
    <n v="9.2489603909999996E-4"/>
    <n v="14.1194570243297"/>
  </r>
  <r>
    <n v="5427"/>
    <d v="2023-07-01T00:00:00"/>
    <x v="3"/>
    <x v="7"/>
    <x v="1"/>
    <x v="5"/>
    <x v="62"/>
    <n v="9.1457666102399998E-2"/>
    <n v="120.7545334794027"/>
    <n v="-3.8297639294500002E-2"/>
    <s v="Disminución"/>
    <n v="-3.85555541E-5"/>
    <n v="0.59521750475169999"/>
  </r>
  <r>
    <n v="5428"/>
    <d v="2023-07-01T00:00:00"/>
    <x v="3"/>
    <x v="7"/>
    <x v="1"/>
    <x v="4"/>
    <x v="63"/>
    <n v="0.52218998393439997"/>
    <n v="118.40718068830979"/>
    <n v="6.4907224182799997E-2"/>
    <s v="Aumento"/>
    <n v="3.6546252219999998E-4"/>
    <n v="0.86705254090890005"/>
  </r>
  <r>
    <n v="5429"/>
    <d v="2023-07-01T00:00:00"/>
    <x v="3"/>
    <x v="7"/>
    <x v="1"/>
    <x v="5"/>
    <x v="64"/>
    <n v="0.26871198333739998"/>
    <n v="114.49237345466391"/>
    <n v="-0.15766326599399999"/>
    <s v="Disminución"/>
    <n v="-4.4269478359999998E-4"/>
    <n v="0.3184043607448"/>
  </r>
  <r>
    <n v="5430"/>
    <d v="2023-07-01T00:00:00"/>
    <x v="3"/>
    <x v="7"/>
    <x v="1"/>
    <x v="5"/>
    <x v="65"/>
    <n v="0.25347800059699999"/>
    <n v="122.5572671402265"/>
    <n v="0.28630779677360002"/>
    <s v="Aumento"/>
    <n v="8.0815730580000001E-4"/>
    <n v="1.4163474123363"/>
  </r>
  <r>
    <n v="5431"/>
    <d v="2023-07-01T00:00:00"/>
    <x v="3"/>
    <x v="7"/>
    <x v="1"/>
    <x v="4"/>
    <x v="66"/>
    <n v="5.7990640037200003E-2"/>
    <n v="127.3279129717192"/>
    <n v="4.3978240990799999E-2"/>
    <s v="Aumento"/>
    <n v="2.9576954599999999E-5"/>
    <n v="2.8375484567509002"/>
  </r>
  <r>
    <n v="5432"/>
    <d v="2023-07-01T00:00:00"/>
    <x v="3"/>
    <x v="7"/>
    <x v="1"/>
    <x v="5"/>
    <x v="67"/>
    <n v="5.7990640037200003E-2"/>
    <n v="127.3279129717192"/>
    <n v="4.3978240990799999E-2"/>
    <s v="Aumento"/>
    <n v="2.9576954599999999E-5"/>
    <n v="2.8375484567509002"/>
  </r>
  <r>
    <n v="5433"/>
    <d v="2023-07-01T00:00:00"/>
    <x v="3"/>
    <x v="7"/>
    <x v="1"/>
    <x v="4"/>
    <x v="68"/>
    <n v="0.64902722907739996"/>
    <n v="133.6421440768089"/>
    <n v="-0.72669838686429999"/>
    <s v="Disminución"/>
    <n v="-5.7856627145000004E-3"/>
    <n v="19.777978029300101"/>
  </r>
  <r>
    <n v="5434"/>
    <d v="2023-07-01T00:00:00"/>
    <x v="3"/>
    <x v="7"/>
    <x v="1"/>
    <x v="5"/>
    <x v="68"/>
    <n v="0.64902722907739996"/>
    <n v="133.6421440768089"/>
    <n v="-0.72669838686429999"/>
    <s v="Disminución"/>
    <n v="-5.7856627145000004E-3"/>
    <n v="19.777978029300101"/>
  </r>
  <r>
    <n v="5435"/>
    <d v="2023-07-01T00:00:00"/>
    <x v="3"/>
    <x v="7"/>
    <x v="1"/>
    <x v="4"/>
    <x v="69"/>
    <n v="0.15066625582410001"/>
    <n v="126.0666935350027"/>
    <n v="0.26823407852980002"/>
    <s v="Aumento"/>
    <n v="4.6301171000000003E-4"/>
    <n v="20.936065918503701"/>
  </r>
  <r>
    <n v="5436"/>
    <d v="2023-07-01T00:00:00"/>
    <x v="3"/>
    <x v="7"/>
    <x v="1"/>
    <x v="5"/>
    <x v="70"/>
    <n v="0.15066625582410001"/>
    <n v="126.0666935350027"/>
    <n v="0.26823407852980002"/>
    <s v="Aumento"/>
    <n v="4.6301171000000003E-4"/>
    <n v="20.936065918503701"/>
  </r>
  <r>
    <n v="5437"/>
    <d v="2023-07-01T00:00:00"/>
    <x v="3"/>
    <x v="7"/>
    <x v="1"/>
    <x v="3"/>
    <x v="71"/>
    <n v="0.65859621853619998"/>
    <n v="168.75704841768089"/>
    <n v="1.2002849032833001"/>
    <s v="Aumento"/>
    <n v="1.2011819348699999E-2"/>
    <n v="-17.2593510590075"/>
  </r>
  <r>
    <n v="5438"/>
    <d v="2023-07-01T00:00:00"/>
    <x v="3"/>
    <x v="7"/>
    <x v="1"/>
    <x v="4"/>
    <x v="72"/>
    <n v="0.40807757931869998"/>
    <n v="195.36908867280511"/>
    <n v="1.8130344399219001"/>
    <s v="Aumento"/>
    <n v="1.2936782817399999E-2"/>
    <n v="-22.7802989126317"/>
  </r>
  <r>
    <n v="5439"/>
    <d v="2023-07-01T00:00:00"/>
    <x v="3"/>
    <x v="7"/>
    <x v="1"/>
    <x v="5"/>
    <x v="73"/>
    <n v="0.40807757931869998"/>
    <n v="195.36908867280511"/>
    <n v="1.8130344399219001"/>
    <s v="Aumento"/>
    <n v="1.2936782817399999E-2"/>
    <n v="-22.7802989126317"/>
  </r>
  <r>
    <n v="5440"/>
    <d v="2023-07-01T00:00:00"/>
    <x v="3"/>
    <x v="7"/>
    <x v="1"/>
    <x v="4"/>
    <x v="74"/>
    <n v="8.3534356096199996E-2"/>
    <n v="141.5988683527253"/>
    <n v="0.1339705217845"/>
    <s v="Aumento"/>
    <n v="1.442041481E-4"/>
    <n v="6.1748382910521"/>
  </r>
  <r>
    <n v="5441"/>
    <d v="2023-07-01T00:00:00"/>
    <x v="3"/>
    <x v="7"/>
    <x v="1"/>
    <x v="5"/>
    <x v="74"/>
    <n v="8.3534356096199996E-2"/>
    <n v="141.5988683527253"/>
    <n v="0.1339705217845"/>
    <s v="Aumento"/>
    <n v="1.442041481E-4"/>
    <n v="6.1748382910521"/>
  </r>
  <r>
    <n v="5442"/>
    <d v="2023-07-01T00:00:00"/>
    <x v="3"/>
    <x v="7"/>
    <x v="1"/>
    <x v="4"/>
    <x v="75"/>
    <n v="0.16698428312130001"/>
    <n v="117.30827897073"/>
    <n v="-0.59541929555670003"/>
    <s v="Disminución"/>
    <n v="-1.0691676168E-3"/>
    <n v="-1.7663165350354999"/>
  </r>
  <r>
    <n v="5443"/>
    <d v="2023-07-01T00:00:00"/>
    <x v="3"/>
    <x v="7"/>
    <x v="1"/>
    <x v="5"/>
    <x v="75"/>
    <n v="0.16698428312130001"/>
    <n v="117.30827897073"/>
    <n v="-0.59541929555670003"/>
    <s v="Disminución"/>
    <n v="-1.0691676168E-3"/>
    <n v="-1.7663165350354999"/>
  </r>
  <r>
    <n v="5444"/>
    <d v="2023-07-01T00:00:00"/>
    <x v="3"/>
    <x v="7"/>
    <x v="1"/>
    <x v="3"/>
    <x v="76"/>
    <n v="1.7040968377103001"/>
    <n v="91.969328329645194"/>
    <n v="-0.65964529977870001"/>
    <s v="Disminución"/>
    <n v="-9.4830290495999999E-3"/>
    <n v="-10.9262387835093"/>
  </r>
  <r>
    <n v="5445"/>
    <d v="2023-07-01T00:00:00"/>
    <x v="3"/>
    <x v="7"/>
    <x v="1"/>
    <x v="4"/>
    <x v="77"/>
    <n v="0.68890044088899993"/>
    <n v="89.023544927802007"/>
    <n v="4.35209639249E-2"/>
    <s v="Aumento"/>
    <n v="2.4310613239999999E-4"/>
    <n v="-16.226698183883599"/>
  </r>
  <r>
    <n v="5446"/>
    <d v="2023-07-01T00:00:00"/>
    <x v="3"/>
    <x v="7"/>
    <x v="1"/>
    <x v="5"/>
    <x v="78"/>
    <n v="0.18205602486819999"/>
    <n v="84.702896823956195"/>
    <n v="-2.1104484814043998"/>
    <s v="Disminución"/>
    <n v="-3.0294707599999998E-3"/>
    <n v="-31.698672969214201"/>
  </r>
  <r>
    <n v="5447"/>
    <d v="2023-07-01T00:00:00"/>
    <x v="3"/>
    <x v="7"/>
    <x v="1"/>
    <x v="5"/>
    <x v="79"/>
    <n v="0.2034534948183"/>
    <n v="83.7478299630517"/>
    <n v="0.88857264645790002"/>
    <s v="Aumento"/>
    <n v="1.3674602434999999E-3"/>
    <n v="-19.271255501322301"/>
  </r>
  <r>
    <n v="5448"/>
    <d v="2023-07-01T00:00:00"/>
    <x v="3"/>
    <x v="7"/>
    <x v="1"/>
    <x v="5"/>
    <x v="80"/>
    <n v="0.15780091205069999"/>
    <n v="97.452761431201793"/>
    <n v="2.3581869036617"/>
    <s v="Aumento"/>
    <n v="3.2283776139999999E-3"/>
    <n v="-3.7972228041317"/>
  </r>
  <r>
    <n v="5449"/>
    <d v="2023-07-01T00:00:00"/>
    <x v="3"/>
    <x v="7"/>
    <x v="1"/>
    <x v="5"/>
    <x v="81"/>
    <n v="0.14559000915180001"/>
    <n v="92.662699955414098"/>
    <n v="-1.0649619065459"/>
    <s v="Disminución"/>
    <n v="-1.3232609651999999E-3"/>
    <n v="-0.35452700869569997"/>
  </r>
  <r>
    <n v="5450"/>
    <d v="2023-07-01T00:00:00"/>
    <x v="3"/>
    <x v="7"/>
    <x v="1"/>
    <x v="4"/>
    <x v="82"/>
    <n v="0.21776597557249999"/>
    <n v="104.4780068067998"/>
    <n v="-5.4644959420644001"/>
    <s v="Disminución"/>
    <n v="-1.19838150346E-2"/>
    <n v="9.8825932505026"/>
  </r>
  <r>
    <n v="5451"/>
    <d v="2023-07-01T00:00:00"/>
    <x v="3"/>
    <x v="7"/>
    <x v="1"/>
    <x v="5"/>
    <x v="83"/>
    <n v="8.8832571525000001E-2"/>
    <n v="117.84753742312969"/>
    <n v="-15.9468081433332"/>
    <s v="Disminución"/>
    <n v="-1.80982813332E-2"/>
    <n v="15.149647451329701"/>
  </r>
  <r>
    <n v="5452"/>
    <d v="2023-07-01T00:00:00"/>
    <x v="3"/>
    <x v="7"/>
    <x v="1"/>
    <x v="5"/>
    <x v="84"/>
    <n v="0.12893340404750001"/>
    <n v="95.266663993782501"/>
    <n v="5.7786323853927"/>
    <s v="Aumento"/>
    <n v="6.1144662985999996E-3"/>
    <n v="5.7596119679336004"/>
  </r>
  <r>
    <n v="5453"/>
    <d v="2023-07-01T00:00:00"/>
    <x v="3"/>
    <x v="7"/>
    <x v="1"/>
    <x v="4"/>
    <x v="85"/>
    <n v="0.2796545963182"/>
    <n v="104.6144787475928"/>
    <n v="-0.22468435042990001"/>
    <s v="Disminución"/>
    <n v="-6.0032786300000002E-4"/>
    <n v="-11.428889371299199"/>
  </r>
  <r>
    <n v="5454"/>
    <d v="2023-07-01T00:00:00"/>
    <x v="3"/>
    <x v="7"/>
    <x v="1"/>
    <x v="5"/>
    <x v="86"/>
    <n v="0.2796545963182"/>
    <n v="104.6144787475928"/>
    <n v="-0.22468435042990001"/>
    <s v="Disminución"/>
    <n v="-6.0032786300000002E-4"/>
    <n v="-11.428889371299199"/>
  </r>
  <r>
    <n v="5455"/>
    <d v="2023-07-01T00:00:00"/>
    <x v="3"/>
    <x v="7"/>
    <x v="1"/>
    <x v="4"/>
    <x v="87"/>
    <n v="0.12949218509429999"/>
    <n v="67.022355432144806"/>
    <n v="-2.8058333590781999"/>
    <s v="Disminución"/>
    <n v="-2.2830212277E-3"/>
    <n v="-16.6890832307243"/>
  </r>
  <r>
    <n v="5456"/>
    <d v="2023-07-01T00:00:00"/>
    <x v="3"/>
    <x v="7"/>
    <x v="1"/>
    <x v="5"/>
    <x v="88"/>
    <n v="0.12949218509429999"/>
    <n v="67.022355432144806"/>
    <n v="-2.8058333590781999"/>
    <s v="Disminución"/>
    <n v="-2.2830212277E-3"/>
    <n v="-16.6890832307243"/>
  </r>
  <r>
    <n v="5457"/>
    <d v="2023-07-01T00:00:00"/>
    <x v="3"/>
    <x v="7"/>
    <x v="1"/>
    <x v="4"/>
    <x v="89"/>
    <n v="0.26358346560019996"/>
    <n v="80.267756269772505"/>
    <n v="2.5240259012291002"/>
    <s v="Aumento"/>
    <n v="4.7462703518999999E-3"/>
    <n v="-18.3738627594382"/>
  </r>
  <r>
    <n v="5458"/>
    <d v="2023-07-01T00:00:00"/>
    <x v="3"/>
    <x v="7"/>
    <x v="1"/>
    <x v="5"/>
    <x v="90"/>
    <n v="0.16100487492609999"/>
    <n v="74.432911088210503"/>
    <n v="2.4397323815968002"/>
    <s v="Aumento"/>
    <n v="2.6007752014E-3"/>
    <n v="-25.970385000489799"/>
  </r>
  <r>
    <n v="5459"/>
    <d v="2023-07-01T00:00:00"/>
    <x v="3"/>
    <x v="7"/>
    <x v="1"/>
    <x v="5"/>
    <x v="91"/>
    <n v="0.1025785906741"/>
    <n v="89.425988143470207"/>
    <n v="2.6343580503661999"/>
    <s v="Aumento"/>
    <n v="2.1454951504999999E-3"/>
    <n v="-5.7371725048275"/>
  </r>
  <r>
    <n v="5460"/>
    <d v="2023-07-01T00:00:00"/>
    <x v="3"/>
    <x v="7"/>
    <x v="1"/>
    <x v="4"/>
    <x v="92"/>
    <n v="0.1247001742361"/>
    <n v="108.68054335674501"/>
    <n v="0.32068466079399999"/>
    <s v="Aumento"/>
    <n v="3.947585913E-4"/>
    <n v="6.9812156699925998"/>
  </r>
  <r>
    <n v="5461"/>
    <d v="2023-07-01T00:00:00"/>
    <x v="3"/>
    <x v="7"/>
    <x v="1"/>
    <x v="5"/>
    <x v="93"/>
    <n v="0.1247001742361"/>
    <n v="108.68054335674501"/>
    <n v="0.32068466079399999"/>
    <s v="Aumento"/>
    <n v="3.947585913E-4"/>
    <n v="6.9812156699925998"/>
  </r>
  <r>
    <n v="5462"/>
    <d v="2023-07-01T00:00:00"/>
    <x v="3"/>
    <x v="7"/>
    <x v="1"/>
    <x v="3"/>
    <x v="94"/>
    <n v="3.9056444085678006"/>
    <n v="96.284365636586799"/>
    <n v="0.43015180531300001"/>
    <s v="Aumento"/>
    <n v="1.46767918203E-2"/>
    <n v="-8.9278688817976004"/>
  </r>
  <r>
    <n v="5463"/>
    <d v="2023-07-01T00:00:00"/>
    <x v="3"/>
    <x v="7"/>
    <x v="1"/>
    <x v="4"/>
    <x v="95"/>
    <n v="0.37946593778779997"/>
    <n v="88.267203089613005"/>
    <n v="0.32163059843690001"/>
    <s v="Aumento"/>
    <n v="9.7849806149999993E-4"/>
    <n v="-21.7340050064042"/>
  </r>
  <r>
    <n v="5464"/>
    <d v="2023-07-01T00:00:00"/>
    <x v="3"/>
    <x v="7"/>
    <x v="1"/>
    <x v="5"/>
    <x v="96"/>
    <n v="0.1152998753929"/>
    <n v="97.433745989814597"/>
    <n v="-0.56566658898569999"/>
    <s v="Disminución"/>
    <n v="-5.823544909E-4"/>
    <n v="-22.0727871194259"/>
  </r>
  <r>
    <n v="5465"/>
    <d v="2023-07-01T00:00:00"/>
    <x v="3"/>
    <x v="7"/>
    <x v="1"/>
    <x v="5"/>
    <x v="97"/>
    <n v="6.7919813353E-2"/>
    <n v="99.737856419354003"/>
    <n v="-3.0983180462000002"/>
    <s v="Disminución"/>
    <n v="-1.9736776574999998E-3"/>
    <n v="-4.0671359289149001"/>
  </r>
  <r>
    <n v="5466"/>
    <d v="2023-07-01T00:00:00"/>
    <x v="3"/>
    <x v="7"/>
    <x v="1"/>
    <x v="5"/>
    <x v="98"/>
    <n v="0.13267626599749999"/>
    <n v="91.737860879409993"/>
    <n v="3.06810105949"/>
    <s v="Aumento"/>
    <n v="3.3015073256000001E-3"/>
    <n v="-30.235329410644201"/>
  </r>
  <r>
    <n v="5467"/>
    <d v="2023-07-01T00:00:00"/>
    <x v="3"/>
    <x v="7"/>
    <x v="1"/>
    <x v="5"/>
    <x v="99"/>
    <n v="6.3569983044399994E-2"/>
    <n v="52.1422948625438"/>
    <n v="0.77749005909580005"/>
    <s v="Aumento"/>
    <n v="2.330228844E-4"/>
    <n v="-14.3859238583702"/>
  </r>
  <r>
    <n v="5468"/>
    <d v="2023-07-01T00:00:00"/>
    <x v="3"/>
    <x v="7"/>
    <x v="1"/>
    <x v="4"/>
    <x v="100"/>
    <n v="1.0304032305385999"/>
    <n v="61.395408704587098"/>
    <n v="5.5746197847414001"/>
    <s v="Aumento"/>
    <n v="3.0438543115300001E-2"/>
    <n v="-42.665834084370701"/>
  </r>
  <r>
    <n v="5469"/>
    <d v="2023-07-01T00:00:00"/>
    <x v="3"/>
    <x v="7"/>
    <x v="1"/>
    <x v="5"/>
    <x v="101"/>
    <n v="0.70415463637810005"/>
    <n v="42.331246320656803"/>
    <n v="6.3179862232035999"/>
    <s v="Aumento"/>
    <n v="1.6140837329800001E-2"/>
    <n v="-58.540977717680498"/>
  </r>
  <r>
    <n v="5470"/>
    <d v="2023-07-01T00:00:00"/>
    <x v="3"/>
    <x v="7"/>
    <x v="1"/>
    <x v="5"/>
    <x v="102"/>
    <n v="5.6021875585399998E-2"/>
    <n v="92.215558383461698"/>
    <n v="-1.0501868712482001"/>
    <s v="Disminución"/>
    <n v="-4.9961846539999996E-4"/>
    <n v="-15.733758600428001"/>
  </r>
  <r>
    <n v="5471"/>
    <d v="2023-07-01T00:00:00"/>
    <x v="3"/>
    <x v="7"/>
    <x v="1"/>
    <x v="5"/>
    <x v="103"/>
    <n v="0.17562211629060001"/>
    <n v="93.820225536101404"/>
    <n v="1.1671948497357001"/>
    <s v="Aumento"/>
    <n v="1.7322252426E-3"/>
    <n v="-27.390277146076201"/>
  </r>
  <r>
    <n v="5472"/>
    <d v="2023-07-01T00:00:00"/>
    <x v="3"/>
    <x v="7"/>
    <x v="1"/>
    <x v="5"/>
    <x v="104"/>
    <n v="9.4604602284500003E-2"/>
    <n v="124.84898964283759"/>
    <n v="13.8164117978226"/>
    <s v="Aumento"/>
    <n v="1.30650990083E-2"/>
    <n v="22.789128822654199"/>
  </r>
  <r>
    <n v="5473"/>
    <d v="2023-07-01T00:00:00"/>
    <x v="3"/>
    <x v="7"/>
    <x v="1"/>
    <x v="4"/>
    <x v="105"/>
    <n v="5.5460241131899998E-2"/>
    <n v="88.787611652449399"/>
    <n v="-5.9604438371462001"/>
    <s v="Disminución"/>
    <n v="-2.8439842468000001E-3"/>
    <n v="-28.388761464557099"/>
  </r>
  <r>
    <n v="5474"/>
    <d v="2023-07-01T00:00:00"/>
    <x v="3"/>
    <x v="7"/>
    <x v="1"/>
    <x v="5"/>
    <x v="106"/>
    <n v="5.5460241131899998E-2"/>
    <n v="88.787611652449399"/>
    <n v="-5.9604438371462001"/>
    <s v="Disminución"/>
    <n v="-2.8439842468000001E-3"/>
    <n v="-28.388761464557099"/>
  </r>
  <r>
    <n v="5475"/>
    <d v="2023-07-01T00:00:00"/>
    <x v="3"/>
    <x v="7"/>
    <x v="1"/>
    <x v="4"/>
    <x v="107"/>
    <n v="0.74279784308719998"/>
    <n v="56.2747613969727"/>
    <n v="-4.8746157360362004"/>
    <s v="Disminución"/>
    <n v="-1.95188078154E-2"/>
    <n v="-26.054730561500399"/>
  </r>
  <r>
    <n v="5476"/>
    <d v="2023-07-01T00:00:00"/>
    <x v="3"/>
    <x v="7"/>
    <x v="1"/>
    <x v="5"/>
    <x v="108"/>
    <n v="0.57458395819499997"/>
    <n v="48.362192026720201"/>
    <n v="-7.4109595459240998"/>
    <s v="Disminución"/>
    <n v="-2.0267461788700002E-2"/>
    <n v="-30.089251966434102"/>
  </r>
  <r>
    <n v="5477"/>
    <d v="2023-07-01T00:00:00"/>
    <x v="3"/>
    <x v="7"/>
    <x v="1"/>
    <x v="5"/>
    <x v="109"/>
    <n v="6.0451632985800002E-2"/>
    <n v="101.7601393763255"/>
    <n v="-1.5419675855952999"/>
    <s v="Disminución"/>
    <n v="-8.7787938669999996E-4"/>
    <n v="-18.649118374200601"/>
  </r>
  <r>
    <n v="5478"/>
    <d v="2023-07-01T00:00:00"/>
    <x v="3"/>
    <x v="7"/>
    <x v="1"/>
    <x v="5"/>
    <x v="110"/>
    <n v="0.1077622519064"/>
    <n v="72.948225626215304"/>
    <n v="2.3234412302615999"/>
    <s v="Aumento"/>
    <n v="1.62653336E-3"/>
    <n v="-14.7347899734735"/>
  </r>
  <r>
    <n v="5479"/>
    <d v="2023-07-01T00:00:00"/>
    <x v="3"/>
    <x v="7"/>
    <x v="1"/>
    <x v="4"/>
    <x v="111"/>
    <n v="0.7192082736144999"/>
    <n v="136.74312903934469"/>
    <n v="0.52983096014760001"/>
    <s v="Aumento"/>
    <n v="4.7231049718000004E-3"/>
    <n v="28.229286855401"/>
  </r>
  <r>
    <n v="5480"/>
    <d v="2023-07-01T00:00:00"/>
    <x v="3"/>
    <x v="7"/>
    <x v="1"/>
    <x v="5"/>
    <x v="112"/>
    <n v="0.50244288063919995"/>
    <n v="146.70535177190001"/>
    <n v="0.82460010756690005"/>
    <s v="Aumento"/>
    <n v="5.4933157511000003E-3"/>
    <n v="43.2274585442904"/>
  </r>
  <r>
    <n v="5481"/>
    <d v="2023-07-01T00:00:00"/>
    <x v="3"/>
    <x v="7"/>
    <x v="1"/>
    <x v="5"/>
    <x v="113"/>
    <n v="6.3964354986400004E-2"/>
    <n v="115.4752676150031"/>
    <n v="0.4908483570105"/>
    <s v="Aumento"/>
    <n v="3.287553742E-4"/>
    <n v="-6.0734285459894997"/>
  </r>
  <r>
    <n v="5482"/>
    <d v="2023-07-01T00:00:00"/>
    <x v="3"/>
    <x v="7"/>
    <x v="1"/>
    <x v="5"/>
    <x v="114"/>
    <n v="0.15280103798889999"/>
    <n v="112.8881677292584"/>
    <n v="-0.69431836945140002"/>
    <s v="Disminución"/>
    <n v="-1.0989661535000001E-3"/>
    <n v="-0.68154355676430001"/>
  </r>
  <r>
    <n v="5483"/>
    <d v="2023-07-01T00:00:00"/>
    <x v="3"/>
    <x v="7"/>
    <x v="1"/>
    <x v="4"/>
    <x v="115"/>
    <n v="0.53279153732710005"/>
    <n v="146.9171026762404"/>
    <n v="-0.30422471746759999"/>
    <s v="Disminución"/>
    <n v="-2.1765690247E-3"/>
    <n v="14.053601653219401"/>
  </r>
  <r>
    <n v="5484"/>
    <d v="2023-07-01T00:00:00"/>
    <x v="3"/>
    <x v="7"/>
    <x v="1"/>
    <x v="5"/>
    <x v="116"/>
    <n v="0.53279153732710005"/>
    <n v="146.9171026762404"/>
    <n v="-0.30422471746759999"/>
    <s v="Disminución"/>
    <n v="-2.1765690247E-3"/>
    <n v="14.053601653219401"/>
  </r>
  <r>
    <n v="5485"/>
    <d v="2023-07-01T00:00:00"/>
    <x v="3"/>
    <x v="7"/>
    <x v="1"/>
    <x v="4"/>
    <x v="117"/>
    <n v="0.44551734508069996"/>
    <n v="125.58015515178251"/>
    <n v="0.6070226836489"/>
    <s v="Aumento"/>
    <n v="3.0760067586000001E-3"/>
    <n v="9.5953042435463001"/>
  </r>
  <r>
    <n v="5486"/>
    <d v="2023-07-01T00:00:00"/>
    <x v="3"/>
    <x v="7"/>
    <x v="1"/>
    <x v="5"/>
    <x v="118"/>
    <n v="0.12145633917280001"/>
    <n v="132.65296459278471"/>
    <n v="1.1531728364025999"/>
    <s v="Aumento"/>
    <n v="1.6736978989999999E-3"/>
    <n v="9.5336013215652002"/>
  </r>
  <r>
    <n v="5487"/>
    <d v="2023-07-01T00:00:00"/>
    <x v="3"/>
    <x v="7"/>
    <x v="1"/>
    <x v="5"/>
    <x v="119"/>
    <n v="0.1341442937898"/>
    <n v="125.8100163903634"/>
    <n v="0.26782272213070002"/>
    <s v="Aumento"/>
    <n v="4.1076959280000002E-4"/>
    <n v="11.281758562545299"/>
  </r>
  <r>
    <n v="5488"/>
    <d v="2023-07-01T00:00:00"/>
    <x v="3"/>
    <x v="7"/>
    <x v="1"/>
    <x v="5"/>
    <x v="120"/>
    <n v="0.18991671211809999"/>
    <n v="120.89456373665389"/>
    <n v="0.47618759847269998"/>
    <s v="Aumento"/>
    <n v="9.9153926689999998E-4"/>
    <n v="8.4303006885997007"/>
  </r>
  <r>
    <n v="5489"/>
    <d v="2023-07-01T00:00:00"/>
    <x v="3"/>
    <x v="7"/>
    <x v="1"/>
    <x v="3"/>
    <x v="121"/>
    <n v="1.2479278713816"/>
    <n v="114.04392738872799"/>
    <n v="-0.1241429848007"/>
    <s v="Disminución"/>
    <n v="-1.6119380357000001E-3"/>
    <n v="2.4101488982430999"/>
  </r>
  <r>
    <n v="5490"/>
    <d v="2023-07-01T00:00:00"/>
    <x v="3"/>
    <x v="7"/>
    <x v="1"/>
    <x v="4"/>
    <x v="122"/>
    <n v="0.52725599910359999"/>
    <n v="112.2219253082976"/>
    <n v="-0.1404101700066"/>
    <s v="Disminución"/>
    <n v="-7.5811146080000005E-4"/>
    <n v="3.9845632987959001"/>
  </r>
  <r>
    <n v="5491"/>
    <d v="2023-07-01T00:00:00"/>
    <x v="3"/>
    <x v="7"/>
    <x v="1"/>
    <x v="5"/>
    <x v="123"/>
    <n v="0.52725599910359999"/>
    <n v="112.2219253082976"/>
    <n v="-0.1404101700066"/>
    <s v="Disminución"/>
    <n v="-7.5811146080000005E-4"/>
    <n v="3.9845632987959001"/>
  </r>
  <r>
    <n v="5492"/>
    <d v="2023-07-01T00:00:00"/>
    <x v="3"/>
    <x v="7"/>
    <x v="1"/>
    <x v="4"/>
    <x v="124"/>
    <n v="7.0902558539100005E-2"/>
    <n v="108.0269271393333"/>
    <n v="-1.1986112799469999"/>
    <s v="Disminución"/>
    <n v="-8.4670918499999998E-4"/>
    <n v="0.18595676226150001"/>
  </r>
  <r>
    <n v="5493"/>
    <d v="2023-07-01T00:00:00"/>
    <x v="3"/>
    <x v="7"/>
    <x v="1"/>
    <x v="5"/>
    <x v="125"/>
    <n v="7.0902558539100005E-2"/>
    <n v="108.0269271393333"/>
    <n v="-1.1986112799469999"/>
    <s v="Disminución"/>
    <n v="-8.4670918499999998E-4"/>
    <n v="0.18595676226150001"/>
  </r>
  <r>
    <n v="5494"/>
    <d v="2023-07-01T00:00:00"/>
    <x v="3"/>
    <x v="7"/>
    <x v="1"/>
    <x v="4"/>
    <x v="126"/>
    <n v="0.17920866054699999"/>
    <n v="116.3111069956734"/>
    <n v="-0.74787254212380005"/>
    <s v="Disminución"/>
    <n v="-1.4311757756E-3"/>
    <n v="-3.1751027785982999"/>
  </r>
  <r>
    <n v="5495"/>
    <d v="2023-07-01T00:00:00"/>
    <x v="3"/>
    <x v="7"/>
    <x v="1"/>
    <x v="5"/>
    <x v="126"/>
    <n v="0.17920866054699999"/>
    <n v="116.3111069956734"/>
    <n v="-0.74787254212380005"/>
    <s v="Disminución"/>
    <n v="-1.4311757756E-3"/>
    <n v="-3.1751027785982999"/>
  </r>
  <r>
    <n v="5496"/>
    <d v="2023-07-01T00:00:00"/>
    <x v="3"/>
    <x v="7"/>
    <x v="1"/>
    <x v="4"/>
    <x v="127"/>
    <n v="0.29268901841380002"/>
    <n v="119.78374484005469"/>
    <n v="0.22525433473789999"/>
    <s v="Aumento"/>
    <n v="7.1800147189999999E-4"/>
    <n v="2.7052453254158002"/>
  </r>
  <r>
    <n v="5497"/>
    <d v="2023-07-01T00:00:00"/>
    <x v="3"/>
    <x v="7"/>
    <x v="1"/>
    <x v="5"/>
    <x v="127"/>
    <n v="0.29268901841380002"/>
    <n v="119.78374484005469"/>
    <n v="0.22525433473789999"/>
    <s v="Aumento"/>
    <n v="7.1800147189999999E-4"/>
    <n v="2.7052453254158002"/>
  </r>
  <r>
    <n v="5498"/>
    <d v="2023-07-01T00:00:00"/>
    <x v="3"/>
    <x v="7"/>
    <x v="1"/>
    <x v="4"/>
    <x v="128"/>
    <n v="0.1778716347781"/>
    <n v="110.1141410714396"/>
    <n v="0.39717911039080001"/>
    <s v="Aumento"/>
    <n v="7.0605691380000001E-4"/>
    <n v="4.4134981911743001"/>
  </r>
  <r>
    <n v="5499"/>
    <d v="2023-07-01T00:00:00"/>
    <x v="3"/>
    <x v="7"/>
    <x v="1"/>
    <x v="5"/>
    <x v="129"/>
    <n v="0.1778716347781"/>
    <n v="110.1141410714396"/>
    <n v="0.39717911039080001"/>
    <s v="Aumento"/>
    <n v="7.0605691380000001E-4"/>
    <n v="4.4134981911743001"/>
  </r>
  <r>
    <n v="5500"/>
    <d v="2023-07-01T00:00:00"/>
    <x v="3"/>
    <x v="7"/>
    <x v="1"/>
    <x v="3"/>
    <x v="130"/>
    <n v="1.1569809565125999"/>
    <n v="121.63663138855109"/>
    <n v="0.70772396266820004"/>
    <s v="Aumento"/>
    <n v="9.0119078936000008E-3"/>
    <n v="10.1423433501439"/>
  </r>
  <r>
    <n v="5501"/>
    <d v="2023-07-01T00:00:00"/>
    <x v="3"/>
    <x v="7"/>
    <x v="1"/>
    <x v="4"/>
    <x v="131"/>
    <n v="0.19293445750929999"/>
    <n v="131.4708187392242"/>
    <n v="-0.1143292413086"/>
    <s v="Disminución"/>
    <n v="-2.6455643320000001E-4"/>
    <n v="20.807309499467301"/>
  </r>
  <r>
    <n v="5502"/>
    <d v="2023-07-01T00:00:00"/>
    <x v="3"/>
    <x v="7"/>
    <x v="1"/>
    <x v="5"/>
    <x v="132"/>
    <n v="0.11725688983800001"/>
    <n v="127.2403698367464"/>
    <n v="-0.6189296797103"/>
    <s v="Disminución"/>
    <n v="-8.4669298659999996E-4"/>
    <n v="16.897670560112999"/>
  </r>
  <r>
    <n v="5503"/>
    <d v="2023-07-01T00:00:00"/>
    <x v="3"/>
    <x v="7"/>
    <x v="1"/>
    <x v="5"/>
    <x v="133"/>
    <n v="7.5677567671300003E-2"/>
    <n v="138.02559178739719"/>
    <n v="0.61537151999350004"/>
    <s v="Aumento"/>
    <n v="5.8213655349999998E-4"/>
    <n v="26.867960312086499"/>
  </r>
  <r>
    <n v="5504"/>
    <d v="2023-07-01T00:00:00"/>
    <x v="3"/>
    <x v="7"/>
    <x v="1"/>
    <x v="4"/>
    <x v="134"/>
    <n v="0.85493417520309989"/>
    <n v="118.05496672282349"/>
    <n v="0.90861886643220002"/>
    <s v="Aumento"/>
    <n v="8.2812416736000004E-3"/>
    <n v="7.5308247968256996"/>
  </r>
  <r>
    <n v="5505"/>
    <d v="2023-07-01T00:00:00"/>
    <x v="3"/>
    <x v="7"/>
    <x v="1"/>
    <x v="5"/>
    <x v="135"/>
    <n v="5.9873336430799999E-2"/>
    <n v="144.11389391850349"/>
    <n v="0.91801299383229995"/>
    <s v="Aumento"/>
    <n v="7.1522795350000001E-4"/>
    <n v="26.674612412386001"/>
  </r>
  <r>
    <n v="5506"/>
    <d v="2023-07-01T00:00:00"/>
    <x v="3"/>
    <x v="7"/>
    <x v="1"/>
    <x v="5"/>
    <x v="136"/>
    <n v="0.1095376576153"/>
    <n v="105.5919623965048"/>
    <n v="-0.44831650285199998"/>
    <s v="Disminución"/>
    <n v="-4.7463029769999999E-4"/>
    <n v="6.3721753554275002"/>
  </r>
  <r>
    <n v="5507"/>
    <d v="2023-07-01T00:00:00"/>
    <x v="3"/>
    <x v="7"/>
    <x v="1"/>
    <x v="5"/>
    <x v="137"/>
    <n v="0.1568454307977"/>
    <n v="102.2759355580103"/>
    <n v="1.3406823206433001"/>
    <s v="Aumento"/>
    <n v="1.9338038492999999E-3"/>
    <n v="7.5695450020596997"/>
  </r>
  <r>
    <n v="5508"/>
    <d v="2023-07-01T00:00:00"/>
    <x v="3"/>
    <x v="7"/>
    <x v="1"/>
    <x v="5"/>
    <x v="138"/>
    <n v="0.14533312764010001"/>
    <n v="101.5532780199203"/>
    <n v="-1.0183049961745001"/>
    <s v="Disminución"/>
    <n v="-1.3835873545999999E-3"/>
    <n v="-5.1213839327370998"/>
  </r>
  <r>
    <n v="5509"/>
    <d v="2023-07-01T00:00:00"/>
    <x v="3"/>
    <x v="7"/>
    <x v="1"/>
    <x v="5"/>
    <x v="139"/>
    <n v="0.15544741860520001"/>
    <n v="117.84824714320941"/>
    <n v="-0.71105513028059997"/>
    <s v="Disminución"/>
    <n v="-1.1954572497999999E-3"/>
    <n v="2.5076956054780002"/>
  </r>
  <r>
    <n v="5510"/>
    <d v="2023-07-01T00:00:00"/>
    <x v="3"/>
    <x v="7"/>
    <x v="1"/>
    <x v="5"/>
    <x v="140"/>
    <n v="0.227897204114"/>
    <n v="138.7229621913564"/>
    <n v="3.1088341893151998"/>
    <s v="Aumento"/>
    <n v="8.6858847729000006E-3"/>
    <n v="13.5734496330063"/>
  </r>
  <r>
    <n v="5511"/>
    <d v="2023-07-01T00:00:00"/>
    <x v="3"/>
    <x v="7"/>
    <x v="1"/>
    <x v="4"/>
    <x v="141"/>
    <n v="0.1091123238002"/>
    <n v="132.31126359081011"/>
    <n v="0.76229425777399995"/>
    <s v="Aumento"/>
    <n v="9.9522265319999998E-4"/>
    <n v="11.783273883296999"/>
  </r>
  <r>
    <n v="5512"/>
    <d v="2023-07-01T00:00:00"/>
    <x v="3"/>
    <x v="7"/>
    <x v="1"/>
    <x v="5"/>
    <x v="142"/>
    <n v="0.1091123238002"/>
    <n v="132.31126359081011"/>
    <n v="0.76229425777399995"/>
    <s v="Aumento"/>
    <n v="9.9522265319999998E-4"/>
    <n v="11.783273883296999"/>
  </r>
  <r>
    <n v="5513"/>
    <d v="2023-07-01T00:00:00"/>
    <x v="3"/>
    <x v="7"/>
    <x v="1"/>
    <x v="2"/>
    <x v="143"/>
    <n v="2.0343097819712002"/>
    <n v="128.8344648022443"/>
    <n v="-0.21369652020220001"/>
    <s v="Disminución"/>
    <n v="-5.1144706450999998E-3"/>
    <n v="2.4265199760969001"/>
  </r>
  <r>
    <n v="5514"/>
    <d v="2023-07-01T00:00:00"/>
    <x v="3"/>
    <x v="7"/>
    <x v="1"/>
    <x v="3"/>
    <x v="144"/>
    <n v="0.75635486065659996"/>
    <n v="116.7863335111811"/>
    <n v="-1.36936386958E-2"/>
    <s v="Disminución"/>
    <n v="-1.10235378E-4"/>
    <n v="2.7519899237269998"/>
  </r>
  <r>
    <n v="5515"/>
    <d v="2023-07-01T00:00:00"/>
    <x v="3"/>
    <x v="7"/>
    <x v="1"/>
    <x v="4"/>
    <x v="144"/>
    <n v="0.75635486065659996"/>
    <n v="116.7863335111811"/>
    <n v="-1.36936386958E-2"/>
    <s v="Disminución"/>
    <n v="-1.10235378E-4"/>
    <n v="2.7519899237269998"/>
  </r>
  <r>
    <n v="5516"/>
    <d v="2023-07-01T00:00:00"/>
    <x v="3"/>
    <x v="7"/>
    <x v="1"/>
    <x v="5"/>
    <x v="145"/>
    <n v="0.589171491923"/>
    <n v="116.661618195513"/>
    <n v="-7.1583753322799995E-2"/>
    <s v="Disminución"/>
    <n v="-4.4866295449999999E-4"/>
    <n v="2.1666766515406999"/>
  </r>
  <r>
    <n v="5517"/>
    <d v="2023-07-01T00:00:00"/>
    <x v="3"/>
    <x v="7"/>
    <x v="1"/>
    <x v="5"/>
    <x v="146"/>
    <n v="0.16718336873360001"/>
    <n v="117.2258431894128"/>
    <n v="0.1898663818612"/>
    <s v="Aumento"/>
    <n v="3.384275765E-4"/>
    <n v="4.8588588410010001"/>
  </r>
  <r>
    <n v="5518"/>
    <d v="2023-07-01T00:00:00"/>
    <x v="3"/>
    <x v="7"/>
    <x v="1"/>
    <x v="3"/>
    <x v="147"/>
    <n v="0.6835178707142"/>
    <n v="163.83470427148981"/>
    <n v="-0.47519078981480001"/>
    <s v="Disminución"/>
    <n v="-4.8721142725000003E-3"/>
    <n v="2.4894333944114999"/>
  </r>
  <r>
    <n v="5519"/>
    <d v="2023-07-01T00:00:00"/>
    <x v="3"/>
    <x v="7"/>
    <x v="1"/>
    <x v="4"/>
    <x v="147"/>
    <n v="0.6835178707142"/>
    <n v="163.83470427148981"/>
    <n v="-0.47519078981480001"/>
    <s v="Disminución"/>
    <n v="-4.8721142725000003E-3"/>
    <n v="2.4894333944114999"/>
  </r>
  <r>
    <n v="5520"/>
    <d v="2023-07-01T00:00:00"/>
    <x v="3"/>
    <x v="7"/>
    <x v="1"/>
    <x v="5"/>
    <x v="147"/>
    <n v="0.6835178707142"/>
    <n v="163.83470427148981"/>
    <n v="-0.47519078981480001"/>
    <s v="Disminución"/>
    <n v="-4.8721142725000003E-3"/>
    <n v="2.4894333944114999"/>
  </r>
  <r>
    <n v="5521"/>
    <d v="2023-07-01T00:00:00"/>
    <x v="3"/>
    <x v="7"/>
    <x v="1"/>
    <x v="3"/>
    <x v="148"/>
    <n v="7.5583316917699997E-2"/>
    <n v="93.026315565378695"/>
    <n v="-7.1787697613200002E-2"/>
    <s v="Disminución"/>
    <n v="-4.6027639600000003E-5"/>
    <n v="-4.6653974561952998"/>
  </r>
  <r>
    <n v="5522"/>
    <d v="2023-07-01T00:00:00"/>
    <x v="3"/>
    <x v="7"/>
    <x v="1"/>
    <x v="4"/>
    <x v="148"/>
    <n v="7.5583316917699997E-2"/>
    <n v="93.026315565378695"/>
    <n v="-7.1787697613200002E-2"/>
    <s v="Disminución"/>
    <n v="-4.6027639600000003E-5"/>
    <n v="-4.6653974561952998"/>
  </r>
  <r>
    <n v="5523"/>
    <d v="2023-07-01T00:00:00"/>
    <x v="3"/>
    <x v="7"/>
    <x v="1"/>
    <x v="5"/>
    <x v="148"/>
    <n v="7.5583316917699997E-2"/>
    <n v="93.026315565378695"/>
    <n v="-7.1787697613200002E-2"/>
    <s v="Disminución"/>
    <n v="-4.6027639600000003E-5"/>
    <n v="-4.6653974561952998"/>
  </r>
  <r>
    <n v="5524"/>
    <d v="2023-07-01T00:00:00"/>
    <x v="3"/>
    <x v="7"/>
    <x v="1"/>
    <x v="3"/>
    <x v="149"/>
    <n v="0.51885373368270005"/>
    <n v="105.5058713761883"/>
    <n v="-1.7256315713999999E-2"/>
    <s v="Disminución"/>
    <n v="-8.6093354999999995E-5"/>
    <n v="2.7540973599854"/>
  </r>
  <r>
    <n v="5525"/>
    <d v="2023-07-01T00:00:00"/>
    <x v="3"/>
    <x v="7"/>
    <x v="1"/>
    <x v="4"/>
    <x v="149"/>
    <n v="0.51885373368270005"/>
    <n v="105.5058713761883"/>
    <n v="-1.7256315713999999E-2"/>
    <s v="Disminución"/>
    <n v="-8.6093354999999995E-5"/>
    <n v="2.7540973599854"/>
  </r>
  <r>
    <n v="5526"/>
    <d v="2023-07-01T00:00:00"/>
    <x v="3"/>
    <x v="7"/>
    <x v="1"/>
    <x v="5"/>
    <x v="149"/>
    <n v="0.51885373368270005"/>
    <n v="105.5058713761883"/>
    <n v="-1.7256315713999999E-2"/>
    <s v="Disminución"/>
    <n v="-8.6093354999999995E-5"/>
    <n v="2.7540973599854"/>
  </r>
  <r>
    <n v="5527"/>
    <d v="2023-08-01T00:00:00"/>
    <x v="3"/>
    <x v="8"/>
    <x v="1"/>
    <x v="0"/>
    <x v="0"/>
    <n v="100.00000000000009"/>
    <n v="109.35645599761889"/>
    <n v="-0.16494494570480001"/>
    <s v="Disminución"/>
    <n v="-0.16494494570480001"/>
    <n v="-3.2781028572719362E-2"/>
  </r>
  <r>
    <n v="5528"/>
    <d v="2023-08-01T00:00:00"/>
    <x v="3"/>
    <x v="8"/>
    <x v="1"/>
    <x v="6"/>
    <x v="1"/>
    <n v="24.316261772934901"/>
    <n v="117.2289744996624"/>
    <n v="0.48000843057350001"/>
    <s v="Aumento"/>
    <n v="0.124319602467"/>
    <n v="-2.2860174619615314E-2"/>
  </r>
  <r>
    <n v="5529"/>
    <d v="2023-08-01T00:00:00"/>
    <x v="3"/>
    <x v="8"/>
    <x v="1"/>
    <x v="2"/>
    <x v="2"/>
    <n v="22.281951990963702"/>
    <n v="116.2275748352578"/>
    <n v="0.57920100558080001"/>
    <s v="Aumento"/>
    <n v="0.13615141856339999"/>
    <n v="-2.5972970794833183E-2"/>
  </r>
  <r>
    <n v="5530"/>
    <d v="2023-08-01T00:00:00"/>
    <x v="3"/>
    <x v="8"/>
    <x v="1"/>
    <x v="3"/>
    <x v="3"/>
    <n v="4.9567959137008009"/>
    <n v="122.76442127346129"/>
    <n v="0.2126180885557"/>
    <s v="Aumento"/>
    <n v="1.17866393349E-2"/>
    <n v="8.805312452385694E-3"/>
  </r>
  <r>
    <n v="5531"/>
    <d v="2023-08-01T00:00:00"/>
    <x v="3"/>
    <x v="8"/>
    <x v="1"/>
    <x v="4"/>
    <x v="4"/>
    <n v="1.3698186887199002"/>
    <n v="109.8722108399633"/>
    <n v="-0.3402402811254"/>
    <s v="Disminución"/>
    <n v="-4.6908924717999996E-3"/>
    <n v="-2.2022884676404786E-2"/>
  </r>
  <r>
    <n v="5532"/>
    <d v="2023-08-01T00:00:00"/>
    <x v="3"/>
    <x v="8"/>
    <x v="1"/>
    <x v="5"/>
    <x v="5"/>
    <n v="1.3115008663633001"/>
    <n v="108.4050567164858"/>
    <n v="-0.26953965055619999"/>
    <s v="Disminución"/>
    <n v="-3.5079354607999999E-3"/>
    <n v="-3.3950552969608694E-2"/>
  </r>
  <r>
    <n v="5533"/>
    <d v="2023-08-01T00:00:00"/>
    <x v="3"/>
    <x v="8"/>
    <x v="1"/>
    <x v="5"/>
    <x v="6"/>
    <n v="5.8317822356599998E-2"/>
    <n v="142.86682254311211"/>
    <n v="-1.531423486285"/>
    <s v="Disminución"/>
    <n v="-1.1829570110000001E-3"/>
    <n v="0.23902616205121285"/>
  </r>
  <r>
    <n v="5534"/>
    <d v="2023-08-01T00:00:00"/>
    <x v="3"/>
    <x v="8"/>
    <x v="1"/>
    <x v="4"/>
    <x v="7"/>
    <n v="0.25567233562480002"/>
    <n v="144.08796722482589"/>
    <n v="0.41554334748540001"/>
    <s v="Aumento"/>
    <n v="1.3917636171999999E-3"/>
    <n v="3.111030816318916E-2"/>
  </r>
  <r>
    <n v="5535"/>
    <d v="2023-08-01T00:00:00"/>
    <x v="3"/>
    <x v="8"/>
    <x v="1"/>
    <x v="5"/>
    <x v="8"/>
    <n v="0.18778954193790001"/>
    <n v="140.69791000805461"/>
    <n v="0.1099648144233"/>
    <s v="Aumento"/>
    <n v="2.6495622060000002E-4"/>
    <n v="5.1788706409729102E-2"/>
  </r>
  <r>
    <n v="5536"/>
    <d v="2023-08-01T00:00:00"/>
    <x v="3"/>
    <x v="8"/>
    <x v="1"/>
    <x v="5"/>
    <x v="9"/>
    <n v="6.7882793686900006E-2"/>
    <n v="153.46615066873429"/>
    <n v="1.1989882246850001"/>
    <s v="Aumento"/>
    <n v="1.1268073966000001E-3"/>
    <n v="-1.7861685789725357E-2"/>
  </r>
  <r>
    <n v="5537"/>
    <d v="2023-08-01T00:00:00"/>
    <x v="3"/>
    <x v="8"/>
    <x v="1"/>
    <x v="4"/>
    <x v="10"/>
    <n v="2.5696803086997999"/>
    <n v="126.60404460378849"/>
    <n v="0.1427530535979"/>
    <s v="Aumento"/>
    <n v="4.2338083166999999E-3"/>
    <n v="1.6350426826345243E-2"/>
  </r>
  <r>
    <n v="5538"/>
    <d v="2023-08-01T00:00:00"/>
    <x v="3"/>
    <x v="8"/>
    <x v="1"/>
    <x v="5"/>
    <x v="11"/>
    <n v="0.81383726397970002"/>
    <n v="126.434789078751"/>
    <n v="-0.1026461647578"/>
    <s v="Disminución"/>
    <n v="-9.6523161239999995E-4"/>
    <n v="1.3094279207146675E-2"/>
  </r>
  <r>
    <n v="5539"/>
    <d v="2023-08-01T00:00:00"/>
    <x v="3"/>
    <x v="8"/>
    <x v="1"/>
    <x v="5"/>
    <x v="12"/>
    <n v="0.28417367158410001"/>
    <n v="120.2621379550055"/>
    <n v="-8.21239936931E-2"/>
    <s v="Disminución"/>
    <n v="-2.5643556700000002E-4"/>
    <n v="-2.7977907639917476E-2"/>
  </r>
  <r>
    <n v="5540"/>
    <d v="2023-08-01T00:00:00"/>
    <x v="3"/>
    <x v="8"/>
    <x v="1"/>
    <x v="5"/>
    <x v="13"/>
    <n v="0.13205032496960001"/>
    <n v="123.8155928689511"/>
    <n v="0.39599156508729999"/>
    <s v="Aumento"/>
    <n v="5.8873927970000005E-4"/>
    <n v="5.221676562196631E-2"/>
  </r>
  <r>
    <n v="5541"/>
    <d v="2023-08-01T00:00:00"/>
    <x v="3"/>
    <x v="8"/>
    <x v="1"/>
    <x v="5"/>
    <x v="14"/>
    <n v="0.50134405983359998"/>
    <n v="131.7837531750481"/>
    <n v="0.21918928622100001"/>
    <s v="Aumento"/>
    <n v="1.3191823051000001E-3"/>
    <n v="1.7879650537163894E-2"/>
  </r>
  <r>
    <n v="5542"/>
    <d v="2023-08-01T00:00:00"/>
    <x v="3"/>
    <x v="8"/>
    <x v="1"/>
    <x v="5"/>
    <x v="15"/>
    <n v="0.1712997497075"/>
    <n v="140.12586512785981"/>
    <n v="-0.47480658861539998"/>
    <s v="Disminución"/>
    <n v="-1.0454358199999999E-3"/>
    <n v="-1.2118057540619787E-2"/>
  </r>
  <r>
    <n v="5543"/>
    <d v="2023-08-01T00:00:00"/>
    <x v="3"/>
    <x v="8"/>
    <x v="1"/>
    <x v="5"/>
    <x v="16"/>
    <n v="0.3311207263291"/>
    <n v="121.249245862829"/>
    <n v="0.1313730242493"/>
    <s v="Aumento"/>
    <n v="4.808837182E-4"/>
    <n v="3.0897558542357872E-2"/>
  </r>
  <r>
    <n v="5544"/>
    <d v="2023-08-01T00:00:00"/>
    <x v="3"/>
    <x v="8"/>
    <x v="1"/>
    <x v="5"/>
    <x v="17"/>
    <n v="0.16158362893459999"/>
    <n v="120.7196490214654"/>
    <n v="0.43297793242490001"/>
    <s v="Aumento"/>
    <n v="7.6772092560000002E-4"/>
    <n v="4.1552431428740544E-2"/>
  </r>
  <r>
    <n v="5545"/>
    <d v="2023-08-01T00:00:00"/>
    <x v="3"/>
    <x v="8"/>
    <x v="1"/>
    <x v="5"/>
    <x v="18"/>
    <n v="0.17427088336159999"/>
    <n v="127.2867263667343"/>
    <n v="1.6791975977917999"/>
    <s v="Aumento"/>
    <n v="3.3443850874999999E-3"/>
    <n v="5.8628720017312785E-2"/>
  </r>
  <r>
    <n v="5546"/>
    <d v="2023-08-01T00:00:00"/>
    <x v="3"/>
    <x v="8"/>
    <x v="1"/>
    <x v="4"/>
    <x v="19"/>
    <n v="0.27126767697199999"/>
    <n v="117.7820980572763"/>
    <n v="2.8494501655920002"/>
    <s v="Aumento"/>
    <n v="8.0811852149E-3"/>
    <n v="6.2628675320548943E-2"/>
  </r>
  <r>
    <n v="5547"/>
    <d v="2023-08-01T00:00:00"/>
    <x v="3"/>
    <x v="8"/>
    <x v="1"/>
    <x v="5"/>
    <x v="19"/>
    <n v="0.27126767697199999"/>
    <n v="117.7820980572763"/>
    <n v="2.8494501655920002"/>
    <s v="Aumento"/>
    <n v="8.0811852149E-3"/>
    <n v="6.2628675320548943E-2"/>
  </r>
  <r>
    <n v="5548"/>
    <d v="2023-08-01T00:00:00"/>
    <x v="3"/>
    <x v="8"/>
    <x v="1"/>
    <x v="4"/>
    <x v="20"/>
    <n v="0.24383886296230001"/>
    <n v="136.85254312802991"/>
    <n v="-0.46963850231940002"/>
    <s v="Disminución"/>
    <n v="-1.4374824273E-3"/>
    <n v="2.424918577878854E-3"/>
  </r>
  <r>
    <n v="5549"/>
    <d v="2023-08-01T00:00:00"/>
    <x v="3"/>
    <x v="8"/>
    <x v="1"/>
    <x v="5"/>
    <x v="20"/>
    <n v="0.24383886296230001"/>
    <n v="136.85254312802991"/>
    <n v="-0.46963850231940002"/>
    <s v="Disminución"/>
    <n v="-1.4374824273E-3"/>
    <n v="2.424918577878854E-3"/>
  </r>
  <r>
    <n v="5550"/>
    <d v="2023-08-01T00:00:00"/>
    <x v="3"/>
    <x v="8"/>
    <x v="1"/>
    <x v="4"/>
    <x v="21"/>
    <n v="0.24651804072200001"/>
    <n v="123.8104183878782"/>
    <n v="1.5334401542889"/>
    <s v="Aumento"/>
    <n v="4.2082570851999998E-3"/>
    <n v="1.2995998585952462E-2"/>
  </r>
  <r>
    <n v="5551"/>
    <d v="2023-08-01T00:00:00"/>
    <x v="3"/>
    <x v="8"/>
    <x v="1"/>
    <x v="5"/>
    <x v="22"/>
    <n v="0.17387831055969999"/>
    <n v="125.90767555619691"/>
    <n v="1.9789793657756001"/>
    <s v="Aumento"/>
    <n v="3.8785273429000002E-3"/>
    <n v="2.2180336626064667E-2"/>
  </r>
  <r>
    <n v="5552"/>
    <d v="2023-08-01T00:00:00"/>
    <x v="3"/>
    <x v="8"/>
    <x v="1"/>
    <x v="5"/>
    <x v="23"/>
    <n v="7.2639730162300006E-2"/>
    <n v="118.7901969137387"/>
    <n v="0.42032603521930001"/>
    <s v="Aumento"/>
    <n v="3.2972974230000002E-4"/>
    <n v="-9.5818075910066858E-3"/>
  </r>
  <r>
    <n v="5553"/>
    <d v="2023-08-01T00:00:00"/>
    <x v="3"/>
    <x v="8"/>
    <x v="1"/>
    <x v="3"/>
    <x v="24"/>
    <n v="4.1426688398169995"/>
    <n v="118.8774886935298"/>
    <n v="-0.39286751420549998"/>
    <s v="Disminución"/>
    <n v="-1.77326709539E-2"/>
    <n v="-3.4227643224847615E-2"/>
  </r>
  <r>
    <n v="5554"/>
    <d v="2023-08-01T00:00:00"/>
    <x v="3"/>
    <x v="8"/>
    <x v="1"/>
    <x v="4"/>
    <x v="25"/>
    <n v="3.1516038535791"/>
    <n v="119.98657237869359"/>
    <n v="-0.165739956317"/>
    <s v="Disminución"/>
    <n v="-5.7312654157999996E-3"/>
    <n v="-4.8009150426282066E-2"/>
  </r>
  <r>
    <n v="5555"/>
    <d v="2023-08-01T00:00:00"/>
    <x v="3"/>
    <x v="8"/>
    <x v="1"/>
    <x v="5"/>
    <x v="26"/>
    <n v="0.71160970425869996"/>
    <n v="124.514965370083"/>
    <n v="0.83176268671889997"/>
    <s v="Aumento"/>
    <n v="6.6727387696000002E-3"/>
    <n v="-5.7443993772476998E-2"/>
  </r>
  <r>
    <n v="5556"/>
    <d v="2023-08-01T00:00:00"/>
    <x v="3"/>
    <x v="8"/>
    <x v="1"/>
    <x v="5"/>
    <x v="27"/>
    <n v="0.36654191697209998"/>
    <n v="122.9384284496101"/>
    <n v="-0.3468033291398"/>
    <s v="Disminución"/>
    <n v="-1.431666826E-3"/>
    <n v="-4.5029569999135433E-2"/>
  </r>
  <r>
    <n v="5557"/>
    <d v="2023-08-01T00:00:00"/>
    <x v="3"/>
    <x v="8"/>
    <x v="1"/>
    <x v="5"/>
    <x v="28"/>
    <n v="0.20764307277300001"/>
    <n v="129.752578075099"/>
    <n v="1.0009023961793"/>
    <s v="Aumento"/>
    <n v="2.4374659199000001E-3"/>
    <n v="2.2623803126571973E-2"/>
  </r>
  <r>
    <n v="5558"/>
    <d v="2023-08-01T00:00:00"/>
    <x v="3"/>
    <x v="8"/>
    <x v="1"/>
    <x v="5"/>
    <x v="29"/>
    <n v="8.8910359409799994E-2"/>
    <n v="123.8287830646608"/>
    <n v="-0.78078956066909999"/>
    <s v="Disminución"/>
    <n v="-7.9095328949999998E-4"/>
    <n v="-4.2287963427517172E-2"/>
  </r>
  <r>
    <n v="5559"/>
    <d v="2023-08-01T00:00:00"/>
    <x v="3"/>
    <x v="8"/>
    <x v="1"/>
    <x v="5"/>
    <x v="30"/>
    <n v="4.9351333637599998E-2"/>
    <n v="111.8362494023287"/>
    <n v="-0.58205107443390003"/>
    <s v="Disminución"/>
    <n v="-2.9499619749999998E-4"/>
    <n v="7.0677312701656891E-3"/>
  </r>
  <r>
    <n v="5560"/>
    <d v="2023-08-01T00:00:00"/>
    <x v="3"/>
    <x v="8"/>
    <x v="1"/>
    <x v="5"/>
    <x v="31"/>
    <n v="0.24020985206959999"/>
    <n v="111.37960849271479"/>
    <n v="-0.93954909597320002"/>
    <s v="Disminución"/>
    <n v="-2.3166174096000002E-3"/>
    <n v="-4.5134682609758836E-2"/>
  </r>
  <r>
    <n v="5561"/>
    <d v="2023-08-01T00:00:00"/>
    <x v="3"/>
    <x v="8"/>
    <x v="1"/>
    <x v="5"/>
    <x v="32"/>
    <n v="0.32496093974399998"/>
    <n v="103.0679378893324"/>
    <n v="0.28230147805900002"/>
    <s v="Aumento"/>
    <n v="8.607603295E-4"/>
    <n v="-5.5246647109654101E-2"/>
  </r>
  <r>
    <n v="5562"/>
    <d v="2023-08-01T00:00:00"/>
    <x v="3"/>
    <x v="8"/>
    <x v="1"/>
    <x v="5"/>
    <x v="33"/>
    <n v="0.1045497217325"/>
    <n v="109.502935343437"/>
    <n v="-2.5538963284262"/>
    <s v="Disminución"/>
    <n v="-2.7392146252000001E-3"/>
    <n v="-7.14367999145471E-2"/>
  </r>
  <r>
    <n v="5563"/>
    <d v="2023-08-01T00:00:00"/>
    <x v="3"/>
    <x v="8"/>
    <x v="1"/>
    <x v="5"/>
    <x v="34"/>
    <n v="0.51619458462839996"/>
    <n v="129.58669647429559"/>
    <n v="0.66465441644680001"/>
    <s v="Aumento"/>
    <n v="4.0321008415000002E-3"/>
    <n v="-5.9738380013029557E-2"/>
  </r>
  <r>
    <n v="5564"/>
    <d v="2023-08-01T00:00:00"/>
    <x v="3"/>
    <x v="8"/>
    <x v="1"/>
    <x v="5"/>
    <x v="35"/>
    <n v="0.20611681197859999"/>
    <n v="103.7484580127755"/>
    <n v="-2.0747257798123999"/>
    <s v="Disminución"/>
    <n v="-4.1361816990000003E-3"/>
    <n v="-8.5426796490777779E-2"/>
  </r>
  <r>
    <n v="5565"/>
    <d v="2023-08-01T00:00:00"/>
    <x v="3"/>
    <x v="8"/>
    <x v="1"/>
    <x v="5"/>
    <x v="36"/>
    <n v="0.15035551086109999"/>
    <n v="117.731289131118"/>
    <n v="-4.5699974609633998"/>
    <s v="Disminución"/>
    <n v="-7.7389298137E-3"/>
    <n v="-0.1092018092389887"/>
  </r>
  <r>
    <n v="5566"/>
    <d v="2023-08-01T00:00:00"/>
    <x v="3"/>
    <x v="8"/>
    <x v="1"/>
    <x v="5"/>
    <x v="37"/>
    <n v="6.9601408212800003E-2"/>
    <n v="119.85243801323109"/>
    <n v="1.072656286984"/>
    <s v="Aumento"/>
    <n v="8.0822157019999998E-4"/>
    <n v="1.7337428254602383E-3"/>
  </r>
  <r>
    <n v="5567"/>
    <d v="2023-08-01T00:00:00"/>
    <x v="3"/>
    <x v="8"/>
    <x v="1"/>
    <x v="5"/>
    <x v="38"/>
    <n v="0.11555863730090001"/>
    <n v="129.76192894930199"/>
    <n v="-0.79281041204790004"/>
    <s v="Disminución"/>
    <n v="-1.0939929859000001E-3"/>
    <n v="5.7318941162693093E-2"/>
  </r>
  <r>
    <n v="5568"/>
    <d v="2023-08-01T00:00:00"/>
    <x v="3"/>
    <x v="8"/>
    <x v="1"/>
    <x v="4"/>
    <x v="39"/>
    <n v="0.28123592510279999"/>
    <n v="115.4783087329678"/>
    <n v="-2.3662263362089"/>
    <s v="Disminución"/>
    <n v="-7.1856499063E-3"/>
    <n v="1.951108537533397E-2"/>
  </r>
  <r>
    <n v="5569"/>
    <d v="2023-08-01T00:00:00"/>
    <x v="3"/>
    <x v="8"/>
    <x v="1"/>
    <x v="5"/>
    <x v="40"/>
    <n v="6.6386657723099998E-2"/>
    <n v="107.9497834283478"/>
    <n v="-0.42918269697490002"/>
    <s v="Disminución"/>
    <n v="-2.8200145350000002E-4"/>
    <n v="1.3442603534193909E-2"/>
  </r>
  <r>
    <n v="5570"/>
    <d v="2023-08-01T00:00:00"/>
    <x v="3"/>
    <x v="8"/>
    <x v="1"/>
    <x v="5"/>
    <x v="41"/>
    <n v="0.2148492673797"/>
    <n v="117.8045611733553"/>
    <n v="-2.9010718601895999"/>
    <s v="Disminución"/>
    <n v="-6.9036484527E-3"/>
    <n v="2.1242561080420552E-2"/>
  </r>
  <r>
    <n v="5571"/>
    <d v="2023-08-01T00:00:00"/>
    <x v="3"/>
    <x v="8"/>
    <x v="1"/>
    <x v="4"/>
    <x v="42"/>
    <n v="0.70982906113510003"/>
    <n v="115.2999782274978"/>
    <n v="-0.6404019292491"/>
    <s v="Disminución"/>
    <n v="-4.8157556317000002E-3"/>
    <n v="1.2309538931247754E-2"/>
  </r>
  <r>
    <n v="5572"/>
    <d v="2023-08-01T00:00:00"/>
    <x v="3"/>
    <x v="8"/>
    <x v="1"/>
    <x v="5"/>
    <x v="43"/>
    <n v="0.15498515272140001"/>
    <n v="117.03711702899319"/>
    <n v="0.1151983099519"/>
    <s v="Aumento"/>
    <n v="1.9054538780000001E-4"/>
    <n v="5.6116292017142966E-2"/>
  </r>
  <r>
    <n v="5573"/>
    <d v="2023-08-01T00:00:00"/>
    <x v="3"/>
    <x v="8"/>
    <x v="1"/>
    <x v="5"/>
    <x v="44"/>
    <n v="0.28824278664179998"/>
    <n v="112.7627187358168"/>
    <n v="-0.69246613009119995"/>
    <s v="Disminución"/>
    <n v="-2.0690879882999998E-3"/>
    <n v="-1.2498272643496344E-2"/>
  </r>
  <r>
    <n v="5574"/>
    <d v="2023-08-01T00:00:00"/>
    <x v="3"/>
    <x v="8"/>
    <x v="1"/>
    <x v="5"/>
    <x v="45"/>
    <n v="0.12801515894730001"/>
    <n v="118.2103598283842"/>
    <n v="-0.42964050586129998"/>
    <s v="Disminución"/>
    <n v="-5.9611591639999997E-4"/>
    <n v="2.7557556165672015E-2"/>
  </r>
  <r>
    <n v="5575"/>
    <d v="2023-08-01T00:00:00"/>
    <x v="3"/>
    <x v="8"/>
    <x v="1"/>
    <x v="5"/>
    <x v="46"/>
    <n v="0.13858596282460001"/>
    <n v="115.9460974938912"/>
    <n v="-1.5708301854386999"/>
    <s v="Disminución"/>
    <n v="-2.3410971149E-3"/>
    <n v="2.3035828971316175E-3"/>
  </r>
  <r>
    <n v="5576"/>
    <d v="2023-08-01T00:00:00"/>
    <x v="3"/>
    <x v="8"/>
    <x v="1"/>
    <x v="3"/>
    <x v="47"/>
    <n v="1.0798141949035001"/>
    <n v="109.07768912438689"/>
    <n v="-0.79842950469509999"/>
    <s v="Disminución"/>
    <n v="-8.6544928789999993E-3"/>
    <n v="-3.627305143361248E-2"/>
  </r>
  <r>
    <n v="5577"/>
    <d v="2023-08-01T00:00:00"/>
    <x v="3"/>
    <x v="8"/>
    <x v="1"/>
    <x v="4"/>
    <x v="48"/>
    <n v="0.31387435706920003"/>
    <n v="107.50553701529191"/>
    <n v="-0.68524455846800003"/>
    <s v="Disminución"/>
    <n v="-2.1254804834000001E-3"/>
    <n v="-8.1321803631473566E-2"/>
  </r>
  <r>
    <n v="5578"/>
    <d v="2023-08-01T00:00:00"/>
    <x v="3"/>
    <x v="8"/>
    <x v="1"/>
    <x v="5"/>
    <x v="49"/>
    <n v="0.31387435706920003"/>
    <n v="107.50553701529191"/>
    <n v="-0.68524455846800003"/>
    <s v="Disminución"/>
    <n v="-2.1254804834000001E-3"/>
    <n v="-8.1321803631473566E-2"/>
  </r>
  <r>
    <n v="5579"/>
    <d v="2023-08-01T00:00:00"/>
    <x v="3"/>
    <x v="8"/>
    <x v="1"/>
    <x v="4"/>
    <x v="50"/>
    <n v="0.76593983783429997"/>
    <n v="109.7219410722323"/>
    <n v="-0.84380206490340004"/>
    <s v="Disminución"/>
    <n v="-6.5290123954999998E-3"/>
    <n v="-1.6917395348043263E-2"/>
  </r>
  <r>
    <n v="5580"/>
    <d v="2023-08-01T00:00:00"/>
    <x v="3"/>
    <x v="8"/>
    <x v="1"/>
    <x v="5"/>
    <x v="51"/>
    <n v="0.71577441957249999"/>
    <n v="110.4025714133"/>
    <n v="-0.91840809934529999"/>
    <s v="Disminución"/>
    <n v="-6.6870831928999997E-3"/>
    <n v="-1.4692217441883093E-2"/>
  </r>
  <r>
    <n v="5581"/>
    <d v="2023-08-01T00:00:00"/>
    <x v="3"/>
    <x v="8"/>
    <x v="1"/>
    <x v="5"/>
    <x v="52"/>
    <n v="5.0165418261800002E-2"/>
    <n v="100.0105142726251"/>
    <n v="0.34630942868070003"/>
    <s v="Aumento"/>
    <n v="1.5807079739999999E-4"/>
    <n v="-5.0685614089990949E-2"/>
  </r>
  <r>
    <n v="5582"/>
    <d v="2023-08-01T00:00:00"/>
    <x v="3"/>
    <x v="8"/>
    <x v="1"/>
    <x v="3"/>
    <x v="53"/>
    <n v="3.4294267498338997"/>
    <n v="123.3421866132111"/>
    <n v="-1.0595167888603001"/>
    <s v="Disminución"/>
    <n v="-4.1352867004800002E-2"/>
    <n v="4.5132014309402058E-2"/>
  </r>
  <r>
    <n v="5583"/>
    <d v="2023-08-01T00:00:00"/>
    <x v="3"/>
    <x v="8"/>
    <x v="1"/>
    <x v="4"/>
    <x v="54"/>
    <n v="0.86159499987739996"/>
    <n v="123.7878254294466"/>
    <n v="0.32424295364630001"/>
    <s v="Aumento"/>
    <n v="3.1469105174000002E-3"/>
    <n v="2.0829639611918971E-2"/>
  </r>
  <r>
    <n v="5584"/>
    <d v="2023-08-01T00:00:00"/>
    <x v="3"/>
    <x v="8"/>
    <x v="1"/>
    <x v="5"/>
    <x v="54"/>
    <n v="0.86159499987739996"/>
    <n v="123.7878254294466"/>
    <n v="0.32424295364630001"/>
    <s v="Aumento"/>
    <n v="3.1469105174000002E-3"/>
    <n v="2.0829639611918971E-2"/>
  </r>
  <r>
    <n v="5585"/>
    <d v="2023-08-01T00:00:00"/>
    <x v="3"/>
    <x v="8"/>
    <x v="1"/>
    <x v="4"/>
    <x v="55"/>
    <n v="0.33257486107350004"/>
    <n v="127.23884920713751"/>
    <n v="1.1321486360027"/>
    <s v="Aumento"/>
    <n v="4.3247598726000001E-3"/>
    <n v="3.7608573189376937E-2"/>
  </r>
  <r>
    <n v="5586"/>
    <d v="2023-08-01T00:00:00"/>
    <x v="3"/>
    <x v="8"/>
    <x v="1"/>
    <x v="5"/>
    <x v="56"/>
    <n v="0.25565561600980002"/>
    <n v="121.27121160393369"/>
    <n v="1.3719142039043"/>
    <s v="Aumento"/>
    <n v="3.8305487480999999E-3"/>
    <n v="1.4614676608313504E-2"/>
  </r>
  <r>
    <n v="5587"/>
    <d v="2023-08-01T00:00:00"/>
    <x v="3"/>
    <x v="8"/>
    <x v="1"/>
    <x v="5"/>
    <x v="57"/>
    <n v="7.6919245063700001E-2"/>
    <n v="147.07341812817759"/>
    <n v="0.48082592923669998"/>
    <s v="Aumento"/>
    <n v="4.9421112449999998E-4"/>
    <n v="0.10632119520395267"/>
  </r>
  <r>
    <n v="5588"/>
    <d v="2023-08-01T00:00:00"/>
    <x v="3"/>
    <x v="8"/>
    <x v="1"/>
    <x v="4"/>
    <x v="58"/>
    <n v="0.85538278000989998"/>
    <n v="120.819474318422"/>
    <n v="-1.0309219609131"/>
    <s v="Disminución"/>
    <n v="-9.8279365956000005E-3"/>
    <n v="3.5198148888738956E-2"/>
  </r>
  <r>
    <n v="5589"/>
    <d v="2023-08-01T00:00:00"/>
    <x v="3"/>
    <x v="8"/>
    <x v="1"/>
    <x v="5"/>
    <x v="59"/>
    <n v="0.61042839211139999"/>
    <n v="120.35590489738151"/>
    <n v="-1.3965073168363"/>
    <s v="Disminución"/>
    <n v="-9.4993016546000009E-3"/>
    <n v="2.6641643393989334E-2"/>
  </r>
  <r>
    <n v="5590"/>
    <d v="2023-08-01T00:00:00"/>
    <x v="3"/>
    <x v="8"/>
    <x v="1"/>
    <x v="5"/>
    <x v="60"/>
    <n v="6.4204870222500002E-2"/>
    <n v="115.7868424415032"/>
    <n v="-0.41184317934949999"/>
    <s v="Disminución"/>
    <n v="-2.8066612660000001E-4"/>
    <n v="3.851724505445131E-2"/>
  </r>
  <r>
    <n v="5591"/>
    <d v="2023-08-01T00:00:00"/>
    <x v="3"/>
    <x v="8"/>
    <x v="0"/>
    <x v="5"/>
    <x v="61"/>
    <n v="8.9291851573600006E-2"/>
    <n v="127.5876477173188"/>
    <n v="-0.1135101550965"/>
    <s v="Disminución"/>
    <n v="-1.1819172169999999E-4"/>
    <n v="0.14084658466021982"/>
  </r>
  <r>
    <n v="5592"/>
    <d v="2023-08-01T00:00:00"/>
    <x v="3"/>
    <x v="8"/>
    <x v="1"/>
    <x v="5"/>
    <x v="62"/>
    <n v="9.1457666102399998E-2"/>
    <n v="120.8386381388972"/>
    <n v="6.9649276984599995E-2"/>
    <s v="Aumento"/>
    <n v="7.0222907300000002E-5"/>
    <n v="-6.7242416779963454E-3"/>
  </r>
  <r>
    <n v="5593"/>
    <d v="2023-08-01T00:00:00"/>
    <x v="3"/>
    <x v="8"/>
    <x v="1"/>
    <x v="4"/>
    <x v="63"/>
    <n v="0.52218998393439997"/>
    <n v="119.8221049054108"/>
    <n v="1.194964873647"/>
    <s v="Aumento"/>
    <n v="6.7452857398000001E-3"/>
    <n v="1.7579895094394171E-2"/>
  </r>
  <r>
    <n v="5594"/>
    <d v="2023-08-01T00:00:00"/>
    <x v="3"/>
    <x v="8"/>
    <x v="1"/>
    <x v="5"/>
    <x v="64"/>
    <n v="0.26871198333739998"/>
    <n v="114.8851866077936"/>
    <n v="0.34309110840919999"/>
    <s v="Aumento"/>
    <n v="9.6363305820000003E-4"/>
    <n v="1.0593453935595409E-2"/>
  </r>
  <r>
    <n v="5595"/>
    <d v="2023-08-01T00:00:00"/>
    <x v="3"/>
    <x v="8"/>
    <x v="1"/>
    <x v="5"/>
    <x v="65"/>
    <n v="0.25347800059699999"/>
    <n v="125.0557311144032"/>
    <n v="2.0386094047919001"/>
    <s v="Aumento"/>
    <n v="5.7816526816000004E-3"/>
    <n v="2.4477353393493884E-2"/>
  </r>
  <r>
    <n v="5596"/>
    <d v="2023-08-01T00:00:00"/>
    <x v="3"/>
    <x v="8"/>
    <x v="1"/>
    <x v="4"/>
    <x v="66"/>
    <n v="5.7990640037200003E-2"/>
    <n v="127.1939477123052"/>
    <n v="-0.1052127976399"/>
    <s v="Disminución"/>
    <n v="-7.0923265900000001E-5"/>
    <n v="2.3808654718446842E-2"/>
  </r>
  <r>
    <n v="5597"/>
    <d v="2023-08-01T00:00:00"/>
    <x v="3"/>
    <x v="8"/>
    <x v="1"/>
    <x v="5"/>
    <x v="67"/>
    <n v="5.7990640037200003E-2"/>
    <n v="127.1939477123052"/>
    <n v="-0.1052127976399"/>
    <s v="Disminución"/>
    <n v="-7.0923265900000001E-5"/>
    <n v="2.3808654718446842E-2"/>
  </r>
  <r>
    <n v="5598"/>
    <d v="2023-08-01T00:00:00"/>
    <x v="3"/>
    <x v="8"/>
    <x v="1"/>
    <x v="4"/>
    <x v="68"/>
    <n v="0.64902722907739996"/>
    <n v="125.68255345397201"/>
    <n v="-5.9558986260070004"/>
    <s v="Disminución"/>
    <n v="-4.7162007568300003E-2"/>
    <n v="8.1715548708951813E-2"/>
  </r>
  <r>
    <n v="5599"/>
    <d v="2023-08-01T00:00:00"/>
    <x v="3"/>
    <x v="8"/>
    <x v="1"/>
    <x v="5"/>
    <x v="68"/>
    <n v="0.64902722907739996"/>
    <n v="125.68255345397201"/>
    <n v="-5.9558986260070004"/>
    <s v="Disminución"/>
    <n v="-4.7162007568300003E-2"/>
    <n v="8.1715548708951813E-2"/>
  </r>
  <r>
    <n v="5600"/>
    <d v="2023-08-01T00:00:00"/>
    <x v="3"/>
    <x v="8"/>
    <x v="1"/>
    <x v="4"/>
    <x v="69"/>
    <n v="0.15066625582410001"/>
    <n v="127.1507100908258"/>
    <n v="0.85987545594040005"/>
    <s v="Aumento"/>
    <n v="1.4910442952E-3"/>
    <n v="0.23358765345681642"/>
  </r>
  <r>
    <n v="5601"/>
    <d v="2023-08-01T00:00:00"/>
    <x v="3"/>
    <x v="8"/>
    <x v="1"/>
    <x v="5"/>
    <x v="70"/>
    <n v="0.15066625582410001"/>
    <n v="127.1507100908258"/>
    <n v="0.85987545594040005"/>
    <s v="Aumento"/>
    <n v="1.4910442952E-3"/>
    <n v="0.23358765345681642"/>
  </r>
  <r>
    <n v="5602"/>
    <d v="2023-08-01T00:00:00"/>
    <x v="3"/>
    <x v="8"/>
    <x v="1"/>
    <x v="3"/>
    <x v="71"/>
    <n v="0.65859621853619998"/>
    <n v="163.87563729545931"/>
    <n v="-2.8925672545183998"/>
    <s v="Disminución"/>
    <n v="-2.93496721037E-2"/>
    <n v="-0.19381238141202761"/>
  </r>
  <r>
    <n v="5603"/>
    <d v="2023-08-01T00:00:00"/>
    <x v="3"/>
    <x v="8"/>
    <x v="1"/>
    <x v="4"/>
    <x v="72"/>
    <n v="0.40807757931869998"/>
    <n v="187.94648729975879"/>
    <n v="-3.7992711249614999"/>
    <s v="Disminución"/>
    <n v="-2.7652697732299999E-2"/>
    <n v="-0.2543499725800108"/>
  </r>
  <r>
    <n v="5604"/>
    <d v="2023-08-01T00:00:00"/>
    <x v="3"/>
    <x v="8"/>
    <x v="1"/>
    <x v="5"/>
    <x v="73"/>
    <n v="0.40807757931869998"/>
    <n v="187.94648729975879"/>
    <n v="-3.7992711249614999"/>
    <s v="Disminución"/>
    <n v="-2.7652697732299999E-2"/>
    <n v="-0.2543499725800108"/>
  </r>
  <r>
    <n v="5605"/>
    <d v="2023-08-01T00:00:00"/>
    <x v="3"/>
    <x v="8"/>
    <x v="1"/>
    <x v="4"/>
    <x v="74"/>
    <n v="8.3534356096199996E-2"/>
    <n v="140.5905124655504"/>
    <n v="-0.71212143070459999"/>
    <s v="Disminución"/>
    <n v="-7.689845283E-4"/>
    <n v="6.1128016779512961E-2"/>
  </r>
  <r>
    <n v="5606"/>
    <d v="2023-08-01T00:00:00"/>
    <x v="3"/>
    <x v="8"/>
    <x v="1"/>
    <x v="5"/>
    <x v="74"/>
    <n v="8.3534356096199996E-2"/>
    <n v="140.5905124655504"/>
    <n v="-0.71212143070459999"/>
    <s v="Disminución"/>
    <n v="-7.689845283E-4"/>
    <n v="6.1128016779512961E-2"/>
  </r>
  <r>
    <n v="5607"/>
    <d v="2023-08-01T00:00:00"/>
    <x v="3"/>
    <x v="8"/>
    <x v="1"/>
    <x v="4"/>
    <x v="75"/>
    <n v="0.16698428312130001"/>
    <n v="116.6995429627396"/>
    <n v="-0.51891990346420003"/>
    <s v="Disminución"/>
    <n v="-9.2798984310000002E-4"/>
    <n v="-2.3104909582593591E-2"/>
  </r>
  <r>
    <n v="5608"/>
    <d v="2023-08-01T00:00:00"/>
    <x v="3"/>
    <x v="8"/>
    <x v="1"/>
    <x v="5"/>
    <x v="75"/>
    <n v="0.16698428312130001"/>
    <n v="116.6995429627396"/>
    <n v="-0.51891990346420003"/>
    <s v="Disminución"/>
    <n v="-9.2798984310000002E-4"/>
    <n v="-2.3104909582593591E-2"/>
  </r>
  <r>
    <n v="5609"/>
    <d v="2023-08-01T00:00:00"/>
    <x v="3"/>
    <x v="8"/>
    <x v="1"/>
    <x v="3"/>
    <x v="76"/>
    <n v="1.7040968377103001"/>
    <n v="92.2030768861719"/>
    <n v="0.25415925153739999"/>
    <s v="Aumento"/>
    <n v="3.6364853530999998E-3"/>
    <n v="-0.13383939400199274"/>
  </r>
  <r>
    <n v="5610"/>
    <d v="2023-08-01T00:00:00"/>
    <x v="3"/>
    <x v="8"/>
    <x v="1"/>
    <x v="4"/>
    <x v="77"/>
    <n v="0.68890044088899993"/>
    <n v="87.850865765158403"/>
    <n v="-1.3172685536108999"/>
    <s v="Disminución"/>
    <n v="-7.3752085499E-3"/>
    <n v="-0.19450247671239473"/>
  </r>
  <r>
    <n v="5611"/>
    <d v="2023-08-01T00:00:00"/>
    <x v="3"/>
    <x v="8"/>
    <x v="1"/>
    <x v="5"/>
    <x v="78"/>
    <n v="0.18205602486819999"/>
    <n v="83.947849976193098"/>
    <n v="-0.89140616918019999"/>
    <s v="Disminución"/>
    <n v="-1.2549244738999999E-3"/>
    <n v="-0.35350345053100529"/>
  </r>
  <r>
    <n v="5612"/>
    <d v="2023-08-01T00:00:00"/>
    <x v="3"/>
    <x v="8"/>
    <x v="1"/>
    <x v="5"/>
    <x v="79"/>
    <n v="0.2034534948183"/>
    <n v="80.886426104139105"/>
    <n v="-3.4166901520612001"/>
    <s v="Disminución"/>
    <n v="-5.3147513064000004E-3"/>
    <n v="-0.19821579638552245"/>
  </r>
  <r>
    <n v="5613"/>
    <d v="2023-08-01T00:00:00"/>
    <x v="3"/>
    <x v="8"/>
    <x v="1"/>
    <x v="5"/>
    <x v="80"/>
    <n v="0.15780091205069999"/>
    <n v="97.233620697632006"/>
    <n v="-0.22486867519350001"/>
    <s v="Disminución"/>
    <n v="-3.1569758129999998E-4"/>
    <n v="-8.6860788807846645E-2"/>
  </r>
  <r>
    <n v="5614"/>
    <d v="2023-08-01T00:00:00"/>
    <x v="3"/>
    <x v="8"/>
    <x v="1"/>
    <x v="5"/>
    <x v="81"/>
    <n v="0.14559000915180001"/>
    <n v="92.294164078680595"/>
    <n v="-0.3977176111972"/>
    <s v="Disminución"/>
    <n v="-4.8983518840000002E-4"/>
    <n v="-5.1464858799857294E-2"/>
  </r>
  <r>
    <n v="5615"/>
    <d v="2023-08-01T00:00:00"/>
    <x v="3"/>
    <x v="8"/>
    <x v="1"/>
    <x v="4"/>
    <x v="82"/>
    <n v="0.21776597557249999"/>
    <n v="103.30569402580061"/>
    <n v="-1.1220665638914"/>
    <s v="Disminución"/>
    <n v="-2.3306237060000002E-3"/>
    <n v="0.12388548806917221"/>
  </r>
  <r>
    <n v="5616"/>
    <d v="2023-08-01T00:00:00"/>
    <x v="3"/>
    <x v="8"/>
    <x v="1"/>
    <x v="5"/>
    <x v="83"/>
    <n v="8.8832571525000001E-2"/>
    <n v="102.174828292895"/>
    <n v="-13.2991401203082"/>
    <s v="Disminución"/>
    <n v="-1.27102748619E-2"/>
    <n v="0.1043994540498614"/>
  </r>
  <r>
    <n v="5617"/>
    <d v="2023-08-01T00:00:00"/>
    <x v="3"/>
    <x v="8"/>
    <x v="1"/>
    <x v="5"/>
    <x v="84"/>
    <n v="0.12893340404750001"/>
    <n v="104.0848382037244"/>
    <n v="9.2563062883334002"/>
    <s v="Aumento"/>
    <n v="1.03796511559E-2"/>
    <n v="0.13745912734791843"/>
  </r>
  <r>
    <n v="5618"/>
    <d v="2023-08-01T00:00:00"/>
    <x v="3"/>
    <x v="8"/>
    <x v="1"/>
    <x v="4"/>
    <x v="85"/>
    <n v="0.2796545963182"/>
    <n v="105.9891368524377"/>
    <n v="1.3140228019121001"/>
    <s v="Aumento"/>
    <n v="3.509581185E-3"/>
    <n v="-0.1249234025600372"/>
  </r>
  <r>
    <n v="5619"/>
    <d v="2023-08-01T00:00:00"/>
    <x v="3"/>
    <x v="8"/>
    <x v="1"/>
    <x v="5"/>
    <x v="86"/>
    <n v="0.2796545963182"/>
    <n v="105.9891368524377"/>
    <n v="1.3140228019121001"/>
    <s v="Aumento"/>
    <n v="3.509581185E-3"/>
    <n v="-0.1249234025600372"/>
  </r>
  <r>
    <n v="5620"/>
    <d v="2023-08-01T00:00:00"/>
    <x v="3"/>
    <x v="8"/>
    <x v="1"/>
    <x v="4"/>
    <x v="87"/>
    <n v="0.12949218509429999"/>
    <n v="67.3309258915464"/>
    <n v="0.46039930618980002"/>
    <s v="Aumento"/>
    <n v="3.6478463810000003E-4"/>
    <n v="-0.15687954302135643"/>
  </r>
  <r>
    <n v="5621"/>
    <d v="2023-08-01T00:00:00"/>
    <x v="3"/>
    <x v="8"/>
    <x v="1"/>
    <x v="5"/>
    <x v="88"/>
    <n v="0.12949218509429999"/>
    <n v="67.3309258915464"/>
    <n v="0.46039930618980002"/>
    <s v="Aumento"/>
    <n v="3.6478463810000003E-4"/>
    <n v="-0.15687954302135643"/>
  </r>
  <r>
    <n v="5622"/>
    <d v="2023-08-01T00:00:00"/>
    <x v="3"/>
    <x v="8"/>
    <x v="1"/>
    <x v="4"/>
    <x v="89"/>
    <n v="0.26358346560019996"/>
    <n v="84.431272323264295"/>
    <n v="5.1870343049064997"/>
    <s v="Aumento"/>
    <n v="1.0018830791200001E-2"/>
    <n v="-0.24257762686290196"/>
  </r>
  <r>
    <n v="5623"/>
    <d v="2023-08-01T00:00:00"/>
    <x v="3"/>
    <x v="8"/>
    <x v="1"/>
    <x v="5"/>
    <x v="90"/>
    <n v="0.16100487492609999"/>
    <n v="81.144110682985698"/>
    <n v="9.0164411100644006"/>
    <s v="Aumento"/>
    <n v="9.8645621993000004E-3"/>
    <n v="-0.31464420673540638"/>
  </r>
  <r>
    <n v="5624"/>
    <d v="2023-08-01T00:00:00"/>
    <x v="3"/>
    <x v="8"/>
    <x v="1"/>
    <x v="5"/>
    <x v="91"/>
    <n v="0.1025785906741"/>
    <n v="89.590721729587401"/>
    <n v="0.18421220669419999"/>
    <s v="Aumento"/>
    <n v="1.542685918E-4"/>
    <n v="-0.10945569125500665"/>
  </r>
  <r>
    <n v="5625"/>
    <d v="2023-08-01T00:00:00"/>
    <x v="3"/>
    <x v="8"/>
    <x v="1"/>
    <x v="4"/>
    <x v="92"/>
    <n v="0.1247001742361"/>
    <n v="108.1966490344858"/>
    <n v="-0.4452446659848"/>
    <s v="Disminución"/>
    <n v="-5.5087900530000002E-4"/>
    <n v="6.6095063231831341E-2"/>
  </r>
  <r>
    <n v="5626"/>
    <d v="2023-08-01T00:00:00"/>
    <x v="3"/>
    <x v="8"/>
    <x v="1"/>
    <x v="5"/>
    <x v="93"/>
    <n v="0.1247001742361"/>
    <n v="108.1966490344858"/>
    <n v="-0.4452446659848"/>
    <s v="Disminución"/>
    <n v="-5.5087900530000002E-4"/>
    <n v="6.6095063231831341E-2"/>
  </r>
  <r>
    <n v="5627"/>
    <d v="2023-08-01T00:00:00"/>
    <x v="3"/>
    <x v="8"/>
    <x v="1"/>
    <x v="3"/>
    <x v="94"/>
    <n v="3.9056444085678006"/>
    <n v="101.8597704277523"/>
    <n v="5.7905608603261998"/>
    <s v="Aumento"/>
    <n v="0.19879604439510001"/>
    <n v="-8.506320913274612E-2"/>
  </r>
  <r>
    <n v="5628"/>
    <d v="2023-08-01T00:00:00"/>
    <x v="3"/>
    <x v="8"/>
    <x v="1"/>
    <x v="4"/>
    <x v="95"/>
    <n v="0.37946593778779997"/>
    <n v="86.666044470905206"/>
    <n v="-1.8139904320772999"/>
    <s v="Disminución"/>
    <n v="-5.5468419331000003E-3"/>
    <n v="-0.22750084249186875"/>
  </r>
  <r>
    <n v="5629"/>
    <d v="2023-08-01T00:00:00"/>
    <x v="3"/>
    <x v="8"/>
    <x v="1"/>
    <x v="5"/>
    <x v="96"/>
    <n v="0.1152998753929"/>
    <n v="94.843181042892496"/>
    <n v="-2.6587964165854001"/>
    <s v="Disminución"/>
    <n v="-2.7268544485999999E-3"/>
    <n v="-0.15959031214304453"/>
  </r>
  <r>
    <n v="5630"/>
    <d v="2023-08-01T00:00:00"/>
    <x v="3"/>
    <x v="8"/>
    <x v="1"/>
    <x v="5"/>
    <x v="97"/>
    <n v="6.7919813353E-2"/>
    <n v="105.8505489626055"/>
    <n v="6.1287586907326004"/>
    <s v="Aumento"/>
    <n v="3.7902483768999999E-3"/>
    <n v="-0.27621960571065929"/>
  </r>
  <r>
    <n v="5631"/>
    <d v="2023-08-01T00:00:00"/>
    <x v="3"/>
    <x v="8"/>
    <x v="1"/>
    <x v="5"/>
    <x v="98"/>
    <n v="0.13267626599749999"/>
    <n v="85.651567485917795"/>
    <n v="-6.6344400612226"/>
    <s v="Disminución"/>
    <n v="-7.3719903630999999E-3"/>
    <n v="-0.21367180305506228"/>
  </r>
  <r>
    <n v="5632"/>
    <d v="2023-08-01T00:00:00"/>
    <x v="3"/>
    <x v="8"/>
    <x v="1"/>
    <x v="5"/>
    <x v="99"/>
    <n v="6.3569983044399994E-2"/>
    <n v="53.454870379764799"/>
    <n v="2.5172952603662"/>
    <s v="Aumento"/>
    <n v="7.6175450170000002E-4"/>
    <n v="-0.34336126936893274"/>
  </r>
  <r>
    <n v="5633"/>
    <d v="2023-08-01T00:00:00"/>
    <x v="3"/>
    <x v="8"/>
    <x v="1"/>
    <x v="4"/>
    <x v="100"/>
    <n v="1.0304032305385999"/>
    <n v="87.303017132243397"/>
    <n v="42.1979574275896"/>
    <s v="Aumento"/>
    <n v="0.24370989947980001"/>
    <n v="-0.25962369548754971"/>
  </r>
  <r>
    <n v="5634"/>
    <d v="2023-08-01T00:00:00"/>
    <x v="3"/>
    <x v="8"/>
    <x v="1"/>
    <x v="5"/>
    <x v="101"/>
    <n v="0.70415463637810005"/>
    <n v="79.427365824965705"/>
    <n v="87.632949011961202"/>
    <s v="Aumento"/>
    <n v="0.23847077308930001"/>
    <n v="-0.28261699940897322"/>
  </r>
  <r>
    <n v="5635"/>
    <d v="2023-08-01T00:00:00"/>
    <x v="3"/>
    <x v="8"/>
    <x v="1"/>
    <x v="5"/>
    <x v="102"/>
    <n v="5.6021875585399998E-2"/>
    <n v="95.262072222739306"/>
    <n v="3.3036874608611999"/>
    <s v="Aumento"/>
    <n v="1.5581147344E-3"/>
    <n v="-0.10651517488357187"/>
  </r>
  <r>
    <n v="5636"/>
    <d v="2023-08-01T00:00:00"/>
    <x v="3"/>
    <x v="8"/>
    <x v="1"/>
    <x v="5"/>
    <x v="103"/>
    <n v="0.17562211629060001"/>
    <n v="102.5035548732892"/>
    <n v="9.2552850811966003"/>
    <s v="Aumento"/>
    <n v="1.39220796396E-2"/>
    <n v="-0.29540631825487862"/>
  </r>
  <r>
    <n v="5637"/>
    <d v="2023-08-01T00:00:00"/>
    <x v="3"/>
    <x v="8"/>
    <x v="1"/>
    <x v="5"/>
    <x v="104"/>
    <n v="9.4604602284500003E-2"/>
    <n v="112.9914564146554"/>
    <n v="-9.4975003499056996"/>
    <s v="Disminución"/>
    <n v="-1.02410679835E-2"/>
    <n v="-0.11047550082848179"/>
  </r>
  <r>
    <n v="5638"/>
    <d v="2023-08-01T00:00:00"/>
    <x v="3"/>
    <x v="8"/>
    <x v="1"/>
    <x v="4"/>
    <x v="105"/>
    <n v="5.5460241131899998E-2"/>
    <n v="74.209831473244506"/>
    <n v="-16.418709668943698"/>
    <s v="Disminución"/>
    <n v="-7.3809418727000002E-3"/>
    <n v="-0.42911235572323991"/>
  </r>
  <r>
    <n v="5639"/>
    <d v="2023-08-01T00:00:00"/>
    <x v="3"/>
    <x v="8"/>
    <x v="1"/>
    <x v="5"/>
    <x v="106"/>
    <n v="5.5460241131899998E-2"/>
    <n v="74.209831473244506"/>
    <n v="-16.418709668943698"/>
    <s v="Disminución"/>
    <n v="-7.3809418727000002E-3"/>
    <n v="-0.42911235572323991"/>
  </r>
  <r>
    <n v="5640"/>
    <d v="2023-08-01T00:00:00"/>
    <x v="3"/>
    <x v="8"/>
    <x v="1"/>
    <x v="4"/>
    <x v="107"/>
    <n v="0.74279784308719998"/>
    <n v="63.483082687021401"/>
    <n v="12.809154781128001"/>
    <s v="Aumento"/>
    <n v="4.8881373929499997E-2"/>
    <n v="-0.19893055452352648"/>
  </r>
  <r>
    <n v="5641"/>
    <d v="2023-08-01T00:00:00"/>
    <x v="3"/>
    <x v="8"/>
    <x v="1"/>
    <x v="5"/>
    <x v="108"/>
    <n v="0.57458395819499997"/>
    <n v="57.356886348826997"/>
    <n v="18.598607600617601"/>
    <s v="Aumento"/>
    <n v="4.7182238331900002E-2"/>
    <n v="-0.20671612020886843"/>
  </r>
  <r>
    <n v="5642"/>
    <d v="2023-08-01T00:00:00"/>
    <x v="3"/>
    <x v="8"/>
    <x v="1"/>
    <x v="5"/>
    <x v="109"/>
    <n v="6.0451632985800002E-2"/>
    <n v="102.4374968010372"/>
    <n v="0.66564121164059997"/>
    <s v="Aumento"/>
    <n v="3.7382175069999998E-4"/>
    <n v="-0.11963899303143077"/>
  </r>
  <r>
    <n v="5643"/>
    <d v="2023-08-01T00:00:00"/>
    <x v="3"/>
    <x v="8"/>
    <x v="1"/>
    <x v="5"/>
    <x v="110"/>
    <n v="0.1077622519064"/>
    <n v="74.295367832047106"/>
    <n v="1.8467100388905"/>
    <s v="Aumento"/>
    <n v="1.3253138469000001E-3"/>
    <n v="-0.22170673721169665"/>
  </r>
  <r>
    <n v="5644"/>
    <d v="2023-08-01T00:00:00"/>
    <x v="3"/>
    <x v="8"/>
    <x v="1"/>
    <x v="4"/>
    <x v="111"/>
    <n v="0.7192082736144999"/>
    <n v="124.49615182694509"/>
    <n v="-8.9561920210819999"/>
    <s v="Disminución"/>
    <n v="-8.0412250898699994E-2"/>
    <n v="5.9430918639572061E-2"/>
  </r>
  <r>
    <n v="5645"/>
    <d v="2023-08-01T00:00:00"/>
    <x v="3"/>
    <x v="8"/>
    <x v="1"/>
    <x v="5"/>
    <x v="112"/>
    <n v="0.50244288063919995"/>
    <n v="128.75642418912361"/>
    <n v="-12.2346781259103"/>
    <s v="Disminución"/>
    <n v="-8.2331084607300001E-2"/>
    <n v="9.5903231972323644E-2"/>
  </r>
  <r>
    <n v="5646"/>
    <d v="2023-08-01T00:00:00"/>
    <x v="3"/>
    <x v="8"/>
    <x v="1"/>
    <x v="5"/>
    <x v="113"/>
    <n v="6.3964354986400004E-2"/>
    <n v="111.4422376156348"/>
    <n v="-3.4925487359029002"/>
    <s v="Disminución"/>
    <n v="-2.3550932723000002E-3"/>
    <n v="-0.13738993904400665"/>
  </r>
  <r>
    <n v="5647"/>
    <d v="2023-08-01T00:00:00"/>
    <x v="3"/>
    <x v="8"/>
    <x v="1"/>
    <x v="5"/>
    <x v="114"/>
    <n v="0.15280103798889999"/>
    <n v="115.9519800558009"/>
    <n v="2.7140243199716001"/>
    <s v="Aumento"/>
    <n v="4.2739269809000001E-3"/>
    <n v="2.8854369817262082E-2"/>
  </r>
  <r>
    <n v="5648"/>
    <d v="2023-08-01T00:00:00"/>
    <x v="3"/>
    <x v="8"/>
    <x v="1"/>
    <x v="4"/>
    <x v="115"/>
    <n v="0.53279153732710005"/>
    <n v="147.5431192077875"/>
    <n v="0.42610187659819998"/>
    <s v="Aumento"/>
    <n v="3.0449611403E-3"/>
    <n v="0.14715387724459483"/>
  </r>
  <r>
    <n v="5649"/>
    <d v="2023-08-01T00:00:00"/>
    <x v="3"/>
    <x v="8"/>
    <x v="1"/>
    <x v="5"/>
    <x v="116"/>
    <n v="0.53279153732710005"/>
    <n v="147.5431192077875"/>
    <n v="0.42610187659819998"/>
    <s v="Aumento"/>
    <n v="3.0449611403E-3"/>
    <n v="0.14715387724459483"/>
  </r>
  <r>
    <n v="5650"/>
    <d v="2023-08-01T00:00:00"/>
    <x v="3"/>
    <x v="8"/>
    <x v="1"/>
    <x v="4"/>
    <x v="117"/>
    <n v="0.44551734508069996"/>
    <n v="124.71958935420589"/>
    <n v="-0.6852721248325"/>
    <s v="Disminución"/>
    <n v="-3.50015545E-3"/>
    <n v="7.632485260826094E-2"/>
  </r>
  <r>
    <n v="5651"/>
    <d v="2023-08-01T00:00:00"/>
    <x v="3"/>
    <x v="8"/>
    <x v="1"/>
    <x v="5"/>
    <x v="118"/>
    <n v="0.12145633917280001"/>
    <n v="132.401635944113"/>
    <n v="-0.18946327316780001"/>
    <s v="Disminución"/>
    <n v="-2.7867680170000001E-4"/>
    <n v="6.3947511284904168E-2"/>
  </r>
  <r>
    <n v="5652"/>
    <d v="2023-08-01T00:00:00"/>
    <x v="3"/>
    <x v="8"/>
    <x v="1"/>
    <x v="5"/>
    <x v="119"/>
    <n v="0.1341442937898"/>
    <n v="124.1149676929309"/>
    <n v="-1.3473082239915"/>
    <s v="Disminución"/>
    <n v="-2.0758358958999999E-3"/>
    <n v="8.0981416838808995E-2"/>
  </r>
  <r>
    <n v="5653"/>
    <d v="2023-08-01T00:00:00"/>
    <x v="3"/>
    <x v="8"/>
    <x v="1"/>
    <x v="5"/>
    <x v="120"/>
    <n v="0.18991671211809999"/>
    <n v="120.2337981834242"/>
    <n v="-0.54656349533549997"/>
    <s v="Disminución"/>
    <n v="-1.1456427524E-3"/>
    <n v="8.1789919522245791E-2"/>
  </r>
  <r>
    <n v="5654"/>
    <d v="2023-08-01T00:00:00"/>
    <x v="3"/>
    <x v="8"/>
    <x v="1"/>
    <x v="3"/>
    <x v="121"/>
    <n v="1.2479278713816"/>
    <n v="114.5174034636605"/>
    <n v="0.41516991371099998"/>
    <s v="Aumento"/>
    <n v="5.3941889819999998E-3"/>
    <n v="2.5300751580448422E-2"/>
  </r>
  <r>
    <n v="5655"/>
    <d v="2023-08-01T00:00:00"/>
    <x v="3"/>
    <x v="8"/>
    <x v="1"/>
    <x v="4"/>
    <x v="122"/>
    <n v="0.52725599910359999"/>
    <n v="112.37080213620391"/>
    <n v="0.13266287091170001"/>
    <s v="Aumento"/>
    <n v="7.1661727159999999E-4"/>
    <n v="3.7244963842129941E-2"/>
  </r>
  <r>
    <n v="5656"/>
    <d v="2023-08-01T00:00:00"/>
    <x v="3"/>
    <x v="8"/>
    <x v="1"/>
    <x v="5"/>
    <x v="123"/>
    <n v="0.52725599910359999"/>
    <n v="112.37080213620391"/>
    <n v="0.13266287091170001"/>
    <s v="Aumento"/>
    <n v="7.1661727159999999E-4"/>
    <n v="3.7244963842129941E-2"/>
  </r>
  <r>
    <n v="5657"/>
    <d v="2023-08-01T00:00:00"/>
    <x v="3"/>
    <x v="8"/>
    <x v="1"/>
    <x v="4"/>
    <x v="124"/>
    <n v="7.0902558539100005E-2"/>
    <n v="106.7830527349666"/>
    <n v="-1.1514484742886"/>
    <s v="Disminución"/>
    <n v="-8.0515051100000005E-4"/>
    <n v="-2.4181023073557295E-3"/>
  </r>
  <r>
    <n v="5658"/>
    <d v="2023-08-01T00:00:00"/>
    <x v="3"/>
    <x v="8"/>
    <x v="1"/>
    <x v="5"/>
    <x v="125"/>
    <n v="7.0902558539100005E-2"/>
    <n v="106.7830527349666"/>
    <n v="-1.1514484742886"/>
    <s v="Disminución"/>
    <n v="-8.0515051100000005E-4"/>
    <n v="-2.4181023073557295E-3"/>
  </r>
  <r>
    <n v="5659"/>
    <d v="2023-08-01T00:00:00"/>
    <x v="3"/>
    <x v="8"/>
    <x v="1"/>
    <x v="4"/>
    <x v="126"/>
    <n v="0.17920866054699999"/>
    <n v="119.5573056977194"/>
    <n v="2.7909619174776998"/>
    <s v="Aumento"/>
    <n v="5.3109563018000003E-3"/>
    <n v="-6.7991037948431643E-3"/>
  </r>
  <r>
    <n v="5660"/>
    <d v="2023-08-01T00:00:00"/>
    <x v="3"/>
    <x v="8"/>
    <x v="1"/>
    <x v="5"/>
    <x v="126"/>
    <n v="0.17920866054699999"/>
    <n v="119.5573056977194"/>
    <n v="2.7909619174776998"/>
    <s v="Aumento"/>
    <n v="5.3109563018000003E-3"/>
    <n v="-6.7991037948431643E-3"/>
  </r>
  <r>
    <n v="5661"/>
    <d v="2023-08-01T00:00:00"/>
    <x v="3"/>
    <x v="8"/>
    <x v="1"/>
    <x v="4"/>
    <x v="127"/>
    <n v="0.29268901841380002"/>
    <n v="120.096716247535"/>
    <n v="0.26128036646219999"/>
    <s v="Aumento"/>
    <n v="8.3627617780000004E-4"/>
    <n v="3.4193381418052171E-2"/>
  </r>
  <r>
    <n v="5662"/>
    <d v="2023-08-01T00:00:00"/>
    <x v="3"/>
    <x v="8"/>
    <x v="1"/>
    <x v="5"/>
    <x v="127"/>
    <n v="0.29268901841380002"/>
    <n v="120.096716247535"/>
    <n v="0.26128036646219999"/>
    <s v="Aumento"/>
    <n v="8.3627617780000004E-4"/>
    <n v="3.4193381418052171E-2"/>
  </r>
  <r>
    <n v="5663"/>
    <d v="2023-08-01T00:00:00"/>
    <x v="3"/>
    <x v="8"/>
    <x v="1"/>
    <x v="4"/>
    <x v="128"/>
    <n v="0.1778716347781"/>
    <n v="109.70492153550541"/>
    <n v="-0.37163213730080003"/>
    <s v="Disminución"/>
    <n v="-6.645102582E-4"/>
    <n v="2.1027510751449041E-2"/>
  </r>
  <r>
    <n v="5664"/>
    <d v="2023-08-01T00:00:00"/>
    <x v="3"/>
    <x v="8"/>
    <x v="1"/>
    <x v="5"/>
    <x v="129"/>
    <n v="0.1778716347781"/>
    <n v="109.70492153550541"/>
    <n v="-0.37163213730080003"/>
    <s v="Disminución"/>
    <n v="-6.645102582E-4"/>
    <n v="2.1027510751449041E-2"/>
  </r>
  <r>
    <n v="5665"/>
    <d v="2023-08-01T00:00:00"/>
    <x v="3"/>
    <x v="8"/>
    <x v="1"/>
    <x v="3"/>
    <x v="130"/>
    <n v="1.1569809565125999"/>
    <n v="122.9268394199037"/>
    <n v="1.0607068089802001"/>
    <s v="Aumento"/>
    <n v="1.36277634396E-2"/>
    <n v="0.10006163008381996"/>
  </r>
  <r>
    <n v="5666"/>
    <d v="2023-08-01T00:00:00"/>
    <x v="3"/>
    <x v="8"/>
    <x v="1"/>
    <x v="4"/>
    <x v="131"/>
    <n v="0.19293445750929999"/>
    <n v="129.03755165924659"/>
    <n v="-1.8508039299611001"/>
    <s v="Disminución"/>
    <n v="-4.2858622975E-3"/>
    <n v="0.17335532791686181"/>
  </r>
  <r>
    <n v="5667"/>
    <d v="2023-08-01T00:00:00"/>
    <x v="3"/>
    <x v="8"/>
    <x v="1"/>
    <x v="5"/>
    <x v="132"/>
    <n v="0.11725688983800001"/>
    <n v="123.6949902045356"/>
    <n v="-2.7863638220791"/>
    <s v="Disminución"/>
    <n v="-3.7952444210000002E-3"/>
    <n v="0.1298689910279287"/>
  </r>
  <r>
    <n v="5668"/>
    <d v="2023-08-01T00:00:00"/>
    <x v="3"/>
    <x v="8"/>
    <x v="1"/>
    <x v="5"/>
    <x v="133"/>
    <n v="7.5677567671300003E-2"/>
    <n v="137.31546226373021"/>
    <n v="-0.51449120012530003"/>
    <s v="Disminución"/>
    <n v="-4.9061787650000002E-4"/>
    <n v="0.23996511996373759"/>
  </r>
  <r>
    <n v="5669"/>
    <d v="2023-08-01T00:00:00"/>
    <x v="3"/>
    <x v="8"/>
    <x v="1"/>
    <x v="4"/>
    <x v="134"/>
    <n v="0.85493417520309989"/>
    <n v="120.0249485809934"/>
    <n v="1.6686988382243999"/>
    <s v="Aumento"/>
    <n v="1.53756519359E-2"/>
    <n v="7.9772540579224893E-2"/>
  </r>
  <r>
    <n v="5670"/>
    <d v="2023-08-01T00:00:00"/>
    <x v="3"/>
    <x v="8"/>
    <x v="1"/>
    <x v="5"/>
    <x v="135"/>
    <n v="5.9873336430799999E-2"/>
    <n v="143.7176902820421"/>
    <n v="-0.27492396859770002"/>
    <s v="Disminución"/>
    <n v="-2.165661379E-4"/>
    <n v="0.24427545561640129"/>
  </r>
  <r>
    <n v="5671"/>
    <d v="2023-08-01T00:00:00"/>
    <x v="3"/>
    <x v="8"/>
    <x v="1"/>
    <x v="5"/>
    <x v="136"/>
    <n v="0.1095376576153"/>
    <n v="105.8625385422899"/>
    <n v="0.2562469146743"/>
    <s v="Aumento"/>
    <n v="2.7057744420000001E-4"/>
    <n v="6.3861862207874598E-2"/>
  </r>
  <r>
    <n v="5672"/>
    <d v="2023-08-01T00:00:00"/>
    <x v="3"/>
    <x v="8"/>
    <x v="1"/>
    <x v="5"/>
    <x v="137"/>
    <n v="0.1568454307977"/>
    <n v="105.0662698056915"/>
    <n v="2.7282412352987002"/>
    <s v="Aumento"/>
    <n v="3.9954595242000001E-3"/>
    <n v="7.7905839219122308E-2"/>
  </r>
  <r>
    <n v="5673"/>
    <d v="2023-08-01T00:00:00"/>
    <x v="3"/>
    <x v="8"/>
    <x v="1"/>
    <x v="5"/>
    <x v="138"/>
    <n v="0.14533312764010001"/>
    <n v="99.741566190309598"/>
    <n v="-1.7840013290909"/>
    <s v="Disminución"/>
    <n v="-2.4037670318999998E-3"/>
    <n v="-7.2357277276719922E-2"/>
  </r>
  <r>
    <n v="5674"/>
    <d v="2023-08-01T00:00:00"/>
    <x v="3"/>
    <x v="8"/>
    <x v="1"/>
    <x v="5"/>
    <x v="139"/>
    <n v="0.15544741860520001"/>
    <n v="117.1090910871153"/>
    <n v="-0.62721005531450003"/>
    <s v="Disminución"/>
    <n v="-1.0489584564999999E-3"/>
    <n v="9.3814680791779459E-3"/>
  </r>
  <r>
    <n v="5675"/>
    <d v="2023-08-01T00:00:00"/>
    <x v="3"/>
    <x v="8"/>
    <x v="1"/>
    <x v="5"/>
    <x v="140"/>
    <n v="0.227897204114"/>
    <n v="145.8263360483426"/>
    <n v="5.1205465517580997"/>
    <s v="Aumento"/>
    <n v="1.47789065937E-2"/>
    <n v="0.17568142876532988"/>
  </r>
  <r>
    <n v="5676"/>
    <d v="2023-08-01T00:00:00"/>
    <x v="3"/>
    <x v="8"/>
    <x v="1"/>
    <x v="4"/>
    <x v="141"/>
    <n v="0.1091123238002"/>
    <n v="134.85911851226501"/>
    <n v="1.9256523233989"/>
    <s v="Aumento"/>
    <n v="2.5379738013000001E-3"/>
    <n v="0.12867233713741277"/>
  </r>
  <r>
    <n v="5677"/>
    <d v="2023-08-01T00:00:00"/>
    <x v="3"/>
    <x v="8"/>
    <x v="1"/>
    <x v="5"/>
    <x v="142"/>
    <n v="0.1091123238002"/>
    <n v="134.85911851226501"/>
    <n v="1.9256523233989"/>
    <s v="Aumento"/>
    <n v="2.5379738013000001E-3"/>
    <n v="0.12867233713741277"/>
  </r>
  <r>
    <n v="5678"/>
    <d v="2023-08-01T00:00:00"/>
    <x v="3"/>
    <x v="8"/>
    <x v="1"/>
    <x v="2"/>
    <x v="143"/>
    <n v="2.0343097819712002"/>
    <n v="128.1973822828715"/>
    <n v="-0.49449696581629998"/>
    <s v="Disminución"/>
    <n v="-1.1831816096399999E-2"/>
    <n v="9.1662577246525156E-3"/>
  </r>
  <r>
    <n v="5679"/>
    <d v="2023-08-01T00:00:00"/>
    <x v="3"/>
    <x v="8"/>
    <x v="1"/>
    <x v="3"/>
    <x v="144"/>
    <n v="0.75635486065659996"/>
    <n v="116.91832062359499"/>
    <n v="0.1130158884569"/>
    <s v="Aumento"/>
    <n v="9.1137217340000001E-4"/>
    <n v="3.1548794676130809E-2"/>
  </r>
  <r>
    <n v="5680"/>
    <d v="2023-08-01T00:00:00"/>
    <x v="3"/>
    <x v="8"/>
    <x v="1"/>
    <x v="4"/>
    <x v="144"/>
    <n v="0.75635486065659996"/>
    <n v="116.91832062359499"/>
    <n v="0.1130158884569"/>
    <s v="Aumento"/>
    <n v="9.1137217340000001E-4"/>
    <n v="3.1548794676130809E-2"/>
  </r>
  <r>
    <n v="5681"/>
    <d v="2023-08-01T00:00:00"/>
    <x v="3"/>
    <x v="8"/>
    <x v="1"/>
    <x v="5"/>
    <x v="145"/>
    <n v="0.589171491923"/>
    <n v="116.4789794745261"/>
    <n v="-0.15655424964260001"/>
    <s v="Disminución"/>
    <n v="-9.8236575850000002E-4"/>
    <n v="2.3132828140445927E-2"/>
  </r>
  <r>
    <n v="5682"/>
    <d v="2023-08-01T00:00:00"/>
    <x v="3"/>
    <x v="8"/>
    <x v="1"/>
    <x v="5"/>
    <x v="146"/>
    <n v="0.16718336873360001"/>
    <n v="118.4666042969103"/>
    <n v="1.0584364963727999"/>
    <s v="Aumento"/>
    <n v="1.8937379319E-3"/>
    <n v="6.1812355382494522E-2"/>
  </r>
  <r>
    <n v="5683"/>
    <d v="2023-08-01T00:00:00"/>
    <x v="3"/>
    <x v="8"/>
    <x v="1"/>
    <x v="3"/>
    <x v="147"/>
    <n v="0.6835178707142"/>
    <n v="161.8985190484118"/>
    <n v="-1.1817918747359"/>
    <s v="Disminución"/>
    <n v="-1.20819048053E-2"/>
    <n v="-1.2925538122075753E-2"/>
  </r>
  <r>
    <n v="5684"/>
    <d v="2023-08-01T00:00:00"/>
    <x v="3"/>
    <x v="8"/>
    <x v="1"/>
    <x v="4"/>
    <x v="147"/>
    <n v="0.6835178707142"/>
    <n v="161.8985190484118"/>
    <n v="-1.1817918747359"/>
    <s v="Disminución"/>
    <n v="-1.20819048053E-2"/>
    <n v="-1.2925538122075753E-2"/>
  </r>
  <r>
    <n v="5685"/>
    <d v="2023-08-01T00:00:00"/>
    <x v="3"/>
    <x v="8"/>
    <x v="1"/>
    <x v="5"/>
    <x v="147"/>
    <n v="0.6835178707142"/>
    <n v="161.8985190484118"/>
    <n v="-1.1817918747359"/>
    <s v="Disminución"/>
    <n v="-1.20819048053E-2"/>
    <n v="-1.2925538122075753E-2"/>
  </r>
  <r>
    <n v="5686"/>
    <d v="2023-08-01T00:00:00"/>
    <x v="3"/>
    <x v="8"/>
    <x v="1"/>
    <x v="3"/>
    <x v="148"/>
    <n v="7.5583316917699997E-2"/>
    <n v="92.514906987545203"/>
    <n v="-0.54974613874080003"/>
    <s v="Disminución"/>
    <n v="-3.5288450519999998E-4"/>
    <n v="-5.4587731360672964E-2"/>
  </r>
  <r>
    <n v="5687"/>
    <d v="2023-08-01T00:00:00"/>
    <x v="3"/>
    <x v="8"/>
    <x v="1"/>
    <x v="4"/>
    <x v="148"/>
    <n v="7.5583316917699997E-2"/>
    <n v="92.514906987545203"/>
    <n v="-0.54974613874080003"/>
    <s v="Disminución"/>
    <n v="-3.5288450519999998E-4"/>
    <n v="-5.4587731360672964E-2"/>
  </r>
  <r>
    <n v="5688"/>
    <d v="2023-08-01T00:00:00"/>
    <x v="3"/>
    <x v="8"/>
    <x v="1"/>
    <x v="5"/>
    <x v="148"/>
    <n v="7.5583316917699997E-2"/>
    <n v="92.514906987545203"/>
    <n v="-0.54974613874080003"/>
    <s v="Disminución"/>
    <n v="-3.5288450519999998E-4"/>
    <n v="-5.4587731360672964E-2"/>
  </r>
  <r>
    <n v="5689"/>
    <d v="2023-08-01T00:00:00"/>
    <x v="3"/>
    <x v="8"/>
    <x v="1"/>
    <x v="3"/>
    <x v="149"/>
    <n v="0.51885373368270005"/>
    <n v="105.44076413052549"/>
    <n v="-6.17095947492E-2"/>
    <s v="Disminución"/>
    <n v="-3.0839895929999999E-4"/>
    <n v="2.8520116484304969E-2"/>
  </r>
  <r>
    <n v="5690"/>
    <d v="2023-08-01T00:00:00"/>
    <x v="3"/>
    <x v="8"/>
    <x v="1"/>
    <x v="4"/>
    <x v="149"/>
    <n v="0.51885373368270005"/>
    <n v="105.44076413052549"/>
    <n v="-6.17095947492E-2"/>
    <s v="Disminución"/>
    <n v="-3.0839895929999999E-4"/>
    <n v="2.8520116484304969E-2"/>
  </r>
  <r>
    <n v="5691"/>
    <d v="2023-08-01T00:00:00"/>
    <x v="3"/>
    <x v="8"/>
    <x v="1"/>
    <x v="5"/>
    <x v="149"/>
    <n v="0.51885373368270005"/>
    <n v="105.44076413052549"/>
    <n v="-6.17095947492E-2"/>
    <s v="Disminución"/>
    <n v="-3.0839895929999999E-4"/>
    <n v="2.8520116484304969E-2"/>
  </r>
  <r>
    <n v="5692"/>
    <d v="2023-09-01T00:00:00"/>
    <x v="3"/>
    <x v="9"/>
    <x v="0"/>
    <x v="0"/>
    <x v="0"/>
    <n v="100"/>
    <n v="109.4817431239882"/>
    <n v="0.1145676542152"/>
    <s v="Aumento"/>
    <n v="0.1145676542152"/>
    <n v="-2.2351108618108961"/>
  </r>
  <r>
    <n v="5693"/>
    <d v="2023-09-01T00:00:00"/>
    <x v="3"/>
    <x v="9"/>
    <x v="1"/>
    <x v="6"/>
    <x v="1"/>
    <n v="24.316261772934901"/>
    <n v="115.61882759517449"/>
    <n v="-1.3735059198121"/>
    <s v="Disminución"/>
    <n v="-0.35802873516"/>
    <n v="-3.022007724745146"/>
  </r>
  <r>
    <n v="5694"/>
    <d v="2023-09-01T00:00:00"/>
    <x v="3"/>
    <x v="9"/>
    <x v="1"/>
    <x v="2"/>
    <x v="2"/>
    <n v="22.281951990963702"/>
    <n v="114.59534892510359"/>
    <n v="-1.404336202031"/>
    <s v="Disminución"/>
    <n v="-0.33257459778370002"/>
    <n v="-3.290299691933074"/>
  </r>
  <r>
    <n v="5695"/>
    <d v="2023-09-01T00:00:00"/>
    <x v="3"/>
    <x v="9"/>
    <x v="1"/>
    <x v="3"/>
    <x v="3"/>
    <n v="4.9567959137008"/>
    <n v="122.63392069708119"/>
    <n v="-0.1063016263396"/>
    <s v="Disminución"/>
    <n v="-5.9151946524999997E-3"/>
    <n v="7.1759760347300805E-2"/>
  </r>
  <r>
    <n v="5696"/>
    <d v="2023-09-01T00:00:00"/>
    <x v="3"/>
    <x v="9"/>
    <x v="1"/>
    <x v="4"/>
    <x v="4"/>
    <n v="1.3698186887199"/>
    <n v="110.27778290609611"/>
    <n v="0.36913070469069997"/>
    <s v="Aumento"/>
    <n v="5.0802688396000004E-3"/>
    <n v="-2.1342213696263768"/>
  </r>
  <r>
    <n v="5697"/>
    <d v="2023-09-01T00:00:00"/>
    <x v="3"/>
    <x v="9"/>
    <x v="1"/>
    <x v="5"/>
    <x v="5"/>
    <n v="1.3115008663633001"/>
    <n v="108.8567949754145"/>
    <n v="0.41671327206640002"/>
    <s v="Aumento"/>
    <n v="5.4176510435000004E-3"/>
    <n v="-3.0250515552580404"/>
  </r>
  <r>
    <n v="5698"/>
    <d v="2023-09-01T00:00:00"/>
    <x v="3"/>
    <x v="9"/>
    <x v="1"/>
    <x v="5"/>
    <x v="6"/>
    <n v="5.8317822356599998E-2"/>
    <n v="142.23416993963681"/>
    <n v="-0.442826817461"/>
    <s v="Disminución"/>
    <n v="-3.37382204E-4"/>
    <n v="16.245071598204962"/>
  </r>
  <r>
    <n v="5699"/>
    <d v="2023-09-01T00:00:00"/>
    <x v="3"/>
    <x v="9"/>
    <x v="1"/>
    <x v="4"/>
    <x v="7"/>
    <n v="0.25567233562480002"/>
    <n v="143.1753122910599"/>
    <n v="-0.63340121409439998"/>
    <s v="Disminución"/>
    <n v="-2.1337617099E-3"/>
    <n v="-0.1599519802593985"/>
  </r>
  <r>
    <n v="5700"/>
    <d v="2023-09-01T00:00:00"/>
    <x v="3"/>
    <x v="9"/>
    <x v="1"/>
    <x v="5"/>
    <x v="8"/>
    <n v="0.18778954193790001"/>
    <n v="140.2127565143374"/>
    <n v="-0.34481926113150002"/>
    <s v="Disminución"/>
    <n v="-8.3311727249999997E-4"/>
    <n v="1.1669527056135776"/>
  </r>
  <r>
    <n v="5701"/>
    <d v="2023-09-01T00:00:00"/>
    <x v="3"/>
    <x v="9"/>
    <x v="1"/>
    <x v="5"/>
    <x v="9"/>
    <n v="6.7882793686900006E-2"/>
    <n v="151.37086468453131"/>
    <n v="-1.3653082292562999"/>
    <s v="Disminución"/>
    <n v="-1.3006444372999999E-3"/>
    <n v="-3.4063847323075214"/>
  </r>
  <r>
    <n v="5702"/>
    <d v="2023-09-01T00:00:00"/>
    <x v="3"/>
    <x v="9"/>
    <x v="1"/>
    <x v="4"/>
    <x v="10"/>
    <n v="2.5696803086997999"/>
    <n v="126.5517732195503"/>
    <n v="-4.12872941001E-2"/>
    <s v="Disminución"/>
    <n v="-1.2282836486999999E-3"/>
    <n v="0.66944977511658177"/>
  </r>
  <r>
    <n v="5703"/>
    <d v="2023-09-01T00:00:00"/>
    <x v="3"/>
    <x v="9"/>
    <x v="1"/>
    <x v="5"/>
    <x v="11"/>
    <n v="0.81383726397970002"/>
    <n v="126.5685546339287"/>
    <n v="0.1057980609232"/>
    <s v="Aumento"/>
    <n v="9.9549123499999997E-4"/>
    <n v="2.0118484351216992E-2"/>
  </r>
  <r>
    <n v="5704"/>
    <d v="2023-09-01T00:00:00"/>
    <x v="3"/>
    <x v="9"/>
    <x v="1"/>
    <x v="5"/>
    <x v="12"/>
    <n v="0.28417367158410001"/>
    <n v="120.53121407991669"/>
    <n v="0.22374134493760001"/>
    <s v="Aumento"/>
    <n v="6.9922118140000003E-4"/>
    <n v="-3.9547897492321349"/>
  </r>
  <r>
    <n v="5705"/>
    <d v="2023-09-01T00:00:00"/>
    <x v="3"/>
    <x v="9"/>
    <x v="1"/>
    <x v="5"/>
    <x v="13"/>
    <n v="0.13205032496960001"/>
    <n v="124.2961678837178"/>
    <n v="0.38813771644680001"/>
    <s v="Aumento"/>
    <n v="5.8030489640000004E-4"/>
    <n v="5.0097106508185441"/>
  </r>
  <r>
    <n v="5706"/>
    <d v="2023-09-01T00:00:00"/>
    <x v="3"/>
    <x v="9"/>
    <x v="1"/>
    <x v="5"/>
    <x v="14"/>
    <n v="0.50134405983359998"/>
    <n v="132.0037752007016"/>
    <n v="0.16695686710429999"/>
    <s v="Aumento"/>
    <n v="1.0086897439000001E-3"/>
    <n v="1.6991112481183679"/>
  </r>
  <r>
    <n v="5707"/>
    <d v="2023-09-01T00:00:00"/>
    <x v="3"/>
    <x v="9"/>
    <x v="1"/>
    <x v="5"/>
    <x v="15"/>
    <n v="0.1712997497075"/>
    <n v="138.51175244144329"/>
    <n v="-1.1519020310374"/>
    <s v="Disminución"/>
    <n v="-2.5284021565999998E-3"/>
    <n v="-1.9211022991721061"/>
  </r>
  <r>
    <n v="5708"/>
    <d v="2023-09-01T00:00:00"/>
    <x v="3"/>
    <x v="9"/>
    <x v="1"/>
    <x v="5"/>
    <x v="16"/>
    <n v="0.3311207263291"/>
    <n v="120.9928451543646"/>
    <n v="-0.21146581707770001"/>
    <s v="Disminución"/>
    <n v="-7.7635643950000005E-4"/>
    <n v="3.0183918658314601"/>
  </r>
  <r>
    <n v="5709"/>
    <d v="2023-09-01T00:00:00"/>
    <x v="3"/>
    <x v="9"/>
    <x v="1"/>
    <x v="5"/>
    <x v="17"/>
    <n v="0.16158362893459999"/>
    <n v="119.74704629779809"/>
    <n v="-0.80567060254980005"/>
    <s v="Disminución"/>
    <n v="-1.4371047065E-3"/>
    <n v="1.6019522751306914"/>
  </r>
  <r>
    <n v="5710"/>
    <d v="2023-09-01T00:00:00"/>
    <x v="3"/>
    <x v="9"/>
    <x v="1"/>
    <x v="5"/>
    <x v="18"/>
    <n v="0.17427088336159999"/>
    <n v="127.4309733692976"/>
    <n v="0.11332446570099999"/>
    <s v="Aumento"/>
    <n v="2.2987259720000001E-4"/>
    <n v="3.0119973803273581"/>
  </r>
  <r>
    <n v="5711"/>
    <d v="2023-09-01T00:00:00"/>
    <x v="3"/>
    <x v="9"/>
    <x v="1"/>
    <x v="4"/>
    <x v="19"/>
    <n v="0.27126767697199999"/>
    <n v="116.6005532875128"/>
    <n v="-1.0031615918311001"/>
    <s v="Disminución"/>
    <n v="-2.9309189110999999E-3"/>
    <n v="4.7960002846285432"/>
  </r>
  <r>
    <n v="5712"/>
    <d v="2023-09-01T00:00:00"/>
    <x v="3"/>
    <x v="9"/>
    <x v="1"/>
    <x v="5"/>
    <x v="19"/>
    <n v="0.27126767697199999"/>
    <n v="116.6005532875128"/>
    <n v="-1.0031615918311001"/>
    <s v="Disminución"/>
    <n v="-2.9309189110999999E-3"/>
    <n v="4.7960002846285432"/>
  </r>
  <r>
    <n v="5713"/>
    <d v="2023-09-01T00:00:00"/>
    <x v="3"/>
    <x v="9"/>
    <x v="1"/>
    <x v="4"/>
    <x v="20"/>
    <n v="0.24383886296230001"/>
    <n v="135.2449743163217"/>
    <n v="-1.1746722238141001"/>
    <s v="Disminución"/>
    <n v="-3.5844957447000001E-3"/>
    <n v="-0.15052247234665916"/>
  </r>
  <r>
    <n v="5714"/>
    <d v="2023-09-01T00:00:00"/>
    <x v="3"/>
    <x v="9"/>
    <x v="1"/>
    <x v="5"/>
    <x v="20"/>
    <n v="0.24383886296230001"/>
    <n v="135.2449743163217"/>
    <n v="-1.1746722238141001"/>
    <s v="Disminución"/>
    <n v="-3.5844957447000001E-3"/>
    <n v="-0.15052247234665916"/>
  </r>
  <r>
    <n v="5715"/>
    <d v="2023-09-01T00:00:00"/>
    <x v="3"/>
    <x v="9"/>
    <x v="1"/>
    <x v="4"/>
    <x v="21"/>
    <n v="0.24651804072200001"/>
    <n v="123.3144672690224"/>
    <n v="-0.40057300937469997"/>
    <s v="Disminución"/>
    <n v="-1.1180034777E-3"/>
    <n v="0.75709626957267684"/>
  </r>
  <r>
    <n v="5716"/>
    <d v="2023-09-01T00:00:00"/>
    <x v="3"/>
    <x v="9"/>
    <x v="1"/>
    <x v="5"/>
    <x v="22"/>
    <n v="0.17387831055969999"/>
    <n v="125.4845955022891"/>
    <n v="-0.33602403669109998"/>
    <s v="Disminución"/>
    <n v="-6.7270326509999998E-4"/>
    <n v="1.9232142412954456"/>
  </r>
  <r>
    <n v="5717"/>
    <d v="2023-09-01T00:00:00"/>
    <x v="3"/>
    <x v="9"/>
    <x v="1"/>
    <x v="5"/>
    <x v="23"/>
    <n v="7.2639730162300006E-2"/>
    <n v="118.11981373637281"/>
    <n v="-0.56434217198299996"/>
    <s v="Disminución"/>
    <n v="-4.4530021259999998E-4"/>
    <n v="-2.0914854969665497"/>
  </r>
  <r>
    <n v="5718"/>
    <d v="2023-09-01T00:00:00"/>
    <x v="3"/>
    <x v="9"/>
    <x v="1"/>
    <x v="3"/>
    <x v="24"/>
    <n v="4.1426688398170004"/>
    <n v="116.7784921397687"/>
    <n v="-1.7656804301883999"/>
    <s v="Disminución"/>
    <n v="-7.9514716701700003E-2"/>
    <n v="-6.2043320031416771"/>
  </r>
  <r>
    <n v="5719"/>
    <d v="2023-09-01T00:00:00"/>
    <x v="3"/>
    <x v="9"/>
    <x v="1"/>
    <x v="4"/>
    <x v="25"/>
    <n v="3.1516038535791"/>
    <n v="118.2840453155121"/>
    <n v="-1.4189313265887999"/>
    <s v="Disminución"/>
    <n v="-4.9066063856900002E-2"/>
    <n v="-7.2412224993364305"/>
  </r>
  <r>
    <n v="5720"/>
    <d v="2023-09-01T00:00:00"/>
    <x v="3"/>
    <x v="9"/>
    <x v="1"/>
    <x v="5"/>
    <x v="26"/>
    <n v="0.71160970425869996"/>
    <n v="123.1251740983618"/>
    <n v="-1.1161640430855"/>
    <s v="Disminución"/>
    <n v="-9.0437180579E-3"/>
    <n v="-7.9173320597055508"/>
  </r>
  <r>
    <n v="5721"/>
    <d v="2023-09-01T00:00:00"/>
    <x v="3"/>
    <x v="9"/>
    <x v="1"/>
    <x v="5"/>
    <x v="27"/>
    <n v="0.36654191697209998"/>
    <n v="119.899431327651"/>
    <n v="-2.4719667888097998"/>
    <s v="Disminución"/>
    <n v="-1.0186136891500001E-2"/>
    <n v="-6.7845672715121434"/>
  </r>
  <r>
    <n v="5722"/>
    <d v="2023-09-01T00:00:00"/>
    <x v="3"/>
    <x v="9"/>
    <x v="1"/>
    <x v="5"/>
    <x v="28"/>
    <n v="0.20764307277300001"/>
    <n v="126.8960680219522"/>
    <n v="-2.2015054309698998"/>
    <s v="Disminución"/>
    <n v="-5.4238638169999999E-3"/>
    <n v="-2.3834347821628188"/>
  </r>
  <r>
    <n v="5723"/>
    <d v="2023-09-01T00:00:00"/>
    <x v="3"/>
    <x v="9"/>
    <x v="1"/>
    <x v="5"/>
    <x v="29"/>
    <n v="8.8910359409799994E-2"/>
    <n v="123.9786208195839"/>
    <n v="0.12100397921599999"/>
    <s v="Aumento"/>
    <n v="1.218229735E-4"/>
    <n v="-4.2303619602923952"/>
  </r>
  <r>
    <n v="5724"/>
    <d v="2023-09-01T00:00:00"/>
    <x v="3"/>
    <x v="9"/>
    <x v="1"/>
    <x v="5"/>
    <x v="30"/>
    <n v="4.9351333637599998E-2"/>
    <n v="112.3024603258647"/>
    <n v="0.41686924054359997"/>
    <s v="Aumento"/>
    <n v="2.1039572489999999E-4"/>
    <n v="-1.6399855235444294"/>
  </r>
  <r>
    <n v="5725"/>
    <d v="2023-09-01T00:00:00"/>
    <x v="3"/>
    <x v="9"/>
    <x v="1"/>
    <x v="5"/>
    <x v="31"/>
    <n v="0.24020985206959999"/>
    <n v="108.13893256057899"/>
    <n v="-2.9095774136679999"/>
    <s v="Disminución"/>
    <n v="-7.1183935064999997E-3"/>
    <n v="-10.193052953178105"/>
  </r>
  <r>
    <n v="5726"/>
    <d v="2023-09-01T00:00:00"/>
    <x v="3"/>
    <x v="9"/>
    <x v="1"/>
    <x v="5"/>
    <x v="32"/>
    <n v="0.32496093974399998"/>
    <n v="102.1799434305323"/>
    <n v="-0.86156226367269995"/>
    <s v="Disminución"/>
    <n v="-2.6387423695E-3"/>
    <n v="-10.476930491391501"/>
  </r>
  <r>
    <n v="5727"/>
    <d v="2023-09-01T00:00:00"/>
    <x v="3"/>
    <x v="9"/>
    <x v="1"/>
    <x v="5"/>
    <x v="33"/>
    <n v="0.1045497217325"/>
    <n v="111.28832603009241"/>
    <n v="1.6304500706358001"/>
    <s v="Aumento"/>
    <n v="1.7069143085E-3"/>
    <n v="-8.7148218997835869"/>
  </r>
  <r>
    <n v="5728"/>
    <d v="2023-09-01T00:00:00"/>
    <x v="3"/>
    <x v="9"/>
    <x v="1"/>
    <x v="5"/>
    <x v="34"/>
    <n v="0.51619458462839996"/>
    <n v="126.1474796330955"/>
    <n v="-2.6539891321964002"/>
    <s v="Disminución"/>
    <n v="-1.6234113410100001E-2"/>
    <n v="-7.9782335023659279"/>
  </r>
  <r>
    <n v="5729"/>
    <d v="2023-09-01T00:00:00"/>
    <x v="3"/>
    <x v="9"/>
    <x v="1"/>
    <x v="5"/>
    <x v="35"/>
    <n v="0.20611681197859999"/>
    <n v="101.19049188254731"/>
    <n v="-2.4655461673591001"/>
    <s v="Disminución"/>
    <n v="-4.8212958173999999E-3"/>
    <n v="-11.002251323499179"/>
  </r>
  <r>
    <n v="5730"/>
    <d v="2023-09-01T00:00:00"/>
    <x v="3"/>
    <x v="9"/>
    <x v="1"/>
    <x v="5"/>
    <x v="36"/>
    <n v="0.15035551086109999"/>
    <n v="119.23279760185321"/>
    <n v="1.2753690899137"/>
    <s v="Aumento"/>
    <n v="2.0644421137999999E-3"/>
    <n v="-8.7113606474138123"/>
  </r>
  <r>
    <n v="5731"/>
    <d v="2023-09-01T00:00:00"/>
    <x v="3"/>
    <x v="9"/>
    <x v="1"/>
    <x v="5"/>
    <x v="37"/>
    <n v="6.9601408212800003E-2"/>
    <n v="120.605333298411"/>
    <n v="0.62818520645929998"/>
    <s v="Aumento"/>
    <n v="4.7919047490000002E-4"/>
    <n v="0.34488841556101768"/>
  </r>
  <r>
    <n v="5732"/>
    <d v="2023-09-01T00:00:00"/>
    <x v="3"/>
    <x v="9"/>
    <x v="1"/>
    <x v="5"/>
    <x v="38"/>
    <n v="0.11555863730090001"/>
    <n v="131.48181931419359"/>
    <n v="1.3254198506587"/>
    <s v="Aumento"/>
    <n v="1.8174344172E-3"/>
    <n v="4.8599693766225416"/>
  </r>
  <r>
    <n v="5733"/>
    <d v="2023-09-01T00:00:00"/>
    <x v="3"/>
    <x v="9"/>
    <x v="1"/>
    <x v="4"/>
    <x v="39"/>
    <n v="0.28123592510279999"/>
    <n v="112.75286235745391"/>
    <n v="-2.3601370728558999"/>
    <s v="Disminución"/>
    <n v="-7.0091283203E-3"/>
    <n v="-1.0593131184982507"/>
  </r>
  <r>
    <n v="5734"/>
    <d v="2023-09-01T00:00:00"/>
    <x v="3"/>
    <x v="9"/>
    <x v="1"/>
    <x v="5"/>
    <x v="40"/>
    <n v="6.6386657723099998E-2"/>
    <n v="106.7331685150621"/>
    <n v="-1.1270193182863"/>
    <s v="Disminución"/>
    <n v="-7.3856634340000002E-4"/>
    <n v="-0.91297421587914762"/>
  </r>
  <r>
    <n v="5735"/>
    <d v="2023-09-01T00:00:00"/>
    <x v="3"/>
    <x v="9"/>
    <x v="1"/>
    <x v="5"/>
    <x v="41"/>
    <n v="0.2148492673797"/>
    <n v="114.6128982774576"/>
    <n v="-2.7092863502975999"/>
    <s v="Disminución"/>
    <n v="-6.2705619769000001E-3"/>
    <n v="-1.1013418454075774"/>
  </r>
  <r>
    <n v="5736"/>
    <d v="2023-09-01T00:00:00"/>
    <x v="3"/>
    <x v="9"/>
    <x v="1"/>
    <x v="4"/>
    <x v="42"/>
    <n v="0.70982906113510003"/>
    <n v="111.6888787774851"/>
    <n v="-3.1319168533471999"/>
    <s v="Disminución"/>
    <n v="-2.3439524524499999E-2"/>
    <n v="-3.1273859965835316"/>
  </r>
  <r>
    <n v="5737"/>
    <d v="2023-09-01T00:00:00"/>
    <x v="3"/>
    <x v="9"/>
    <x v="1"/>
    <x v="5"/>
    <x v="43"/>
    <n v="0.15498515272140001"/>
    <n v="114.145897899857"/>
    <n v="-2.4703437700195998"/>
    <s v="Disminución"/>
    <n v="-4.0975727879000003E-3"/>
    <n v="1.9559265514640822"/>
  </r>
  <r>
    <n v="5738"/>
    <d v="2023-09-01T00:00:00"/>
    <x v="3"/>
    <x v="9"/>
    <x v="1"/>
    <x v="5"/>
    <x v="44"/>
    <n v="0.28824278664179998"/>
    <n v="107.72550211701039"/>
    <n v="-4.4670939786470996"/>
    <s v="Disminución"/>
    <n v="-1.32771434652E-2"/>
    <n v="-6.7216794737274483"/>
  </r>
  <r>
    <n v="5739"/>
    <d v="2023-09-01T00:00:00"/>
    <x v="3"/>
    <x v="9"/>
    <x v="1"/>
    <x v="5"/>
    <x v="45"/>
    <n v="0.12801515894730001"/>
    <n v="116.4952100720774"/>
    <n v="-1.4509301543424999"/>
    <s v="Disminución"/>
    <n v="-2.0077933824E-3"/>
    <n v="-0.15471175660635161"/>
  </r>
  <r>
    <n v="5740"/>
    <d v="2023-09-01T00:00:00"/>
    <x v="3"/>
    <x v="9"/>
    <x v="1"/>
    <x v="5"/>
    <x v="46"/>
    <n v="0.13858596282460001"/>
    <n v="112.7447576096051"/>
    <n v="-2.7610587622018001"/>
    <s v="Disminución"/>
    <n v="-4.0570148889999998E-3"/>
    <n v="-3.9239626391511684"/>
  </r>
  <r>
    <n v="5741"/>
    <d v="2023-09-01T00:00:00"/>
    <x v="3"/>
    <x v="9"/>
    <x v="1"/>
    <x v="3"/>
    <x v="47"/>
    <n v="1.0798141949035001"/>
    <n v="108.180524066193"/>
    <n v="-0.82250097650200005"/>
    <s v="Disminución"/>
    <n v="-8.8588419967999994E-3"/>
    <n v="-5.4322139878303481"/>
  </r>
  <r>
    <n v="5742"/>
    <d v="2023-09-01T00:00:00"/>
    <x v="3"/>
    <x v="9"/>
    <x v="1"/>
    <x v="4"/>
    <x v="48"/>
    <n v="0.31387435706920003"/>
    <n v="103.4784487868472"/>
    <n v="-3.7459356422468"/>
    <s v="Disminución"/>
    <n v="-1.15585286395E-2"/>
    <n v="-13.578353209123062"/>
  </r>
  <r>
    <n v="5743"/>
    <d v="2023-09-01T00:00:00"/>
    <x v="3"/>
    <x v="9"/>
    <x v="1"/>
    <x v="5"/>
    <x v="49"/>
    <n v="0.31387435706920003"/>
    <n v="103.4784487868472"/>
    <n v="-3.7459356422468"/>
    <s v="Disminución"/>
    <n v="-1.15585286395E-2"/>
    <n v="-13.578353209123062"/>
  </r>
  <r>
    <n v="5744"/>
    <d v="2023-09-01T00:00:00"/>
    <x v="3"/>
    <x v="9"/>
    <x v="1"/>
    <x v="4"/>
    <x v="50"/>
    <n v="0.76593983783429997"/>
    <n v="110.1073867025179"/>
    <n v="0.3512931201535"/>
    <s v="Aumento"/>
    <n v="2.6996866427000002E-3"/>
    <n v="-1.8699513426406855"/>
  </r>
  <r>
    <n v="5745"/>
    <d v="2023-09-01T00:00:00"/>
    <x v="3"/>
    <x v="9"/>
    <x v="1"/>
    <x v="5"/>
    <x v="51"/>
    <n v="0.71577441957249999"/>
    <n v="110.83341800342239"/>
    <n v="0.39025050287059998"/>
    <s v="Aumento"/>
    <n v="2.8200344017999999E-3"/>
    <n v="-1.5946633015786027"/>
  </r>
  <r>
    <n v="5746"/>
    <d v="2023-09-01T00:00:00"/>
    <x v="3"/>
    <x v="9"/>
    <x v="1"/>
    <x v="5"/>
    <x v="52"/>
    <n v="5.0165418261800002E-2"/>
    <n v="99.748166127811203"/>
    <n v="-0.26232056371469997"/>
    <s v="Disminución"/>
    <n v="-1.2034775899999999E-4"/>
    <n v="-6.0373173401046643"/>
  </r>
  <r>
    <n v="5747"/>
    <d v="2023-09-01T00:00:00"/>
    <x v="3"/>
    <x v="9"/>
    <x v="1"/>
    <x v="3"/>
    <x v="53"/>
    <n v="3.4294267498339002"/>
    <n v="123.85731785467161"/>
    <n v="0.417643999677"/>
    <s v="Aumento"/>
    <n v="1.6154554781600002E-2"/>
    <n v="4.2845642174301535"/>
  </r>
  <r>
    <n v="5748"/>
    <d v="2023-09-01T00:00:00"/>
    <x v="3"/>
    <x v="9"/>
    <x v="1"/>
    <x v="4"/>
    <x v="54"/>
    <n v="0.86159499987739996"/>
    <n v="124.1616536819663"/>
    <n v="0.30199112975999998"/>
    <s v="Aumento"/>
    <n v="2.9453089920000002E-3"/>
    <n v="2.6359890712047696"/>
  </r>
  <r>
    <n v="5749"/>
    <d v="2023-09-01T00:00:00"/>
    <x v="3"/>
    <x v="9"/>
    <x v="1"/>
    <x v="5"/>
    <x v="54"/>
    <n v="0.86159499987739996"/>
    <n v="124.1616536819663"/>
    <n v="0.30199112975999998"/>
    <s v="Aumento"/>
    <n v="2.9453089920000002E-3"/>
    <n v="2.6359890712047696"/>
  </r>
  <r>
    <n v="5750"/>
    <d v="2023-09-01T00:00:00"/>
    <x v="3"/>
    <x v="9"/>
    <x v="1"/>
    <x v="4"/>
    <x v="55"/>
    <n v="0.33257486107349998"/>
    <n v="128.35052862454521"/>
    <n v="0.8736949637118"/>
    <s v="Aumento"/>
    <n v="3.3808395163000002E-3"/>
    <n v="4.4282888364825412"/>
  </r>
  <r>
    <n v="5751"/>
    <d v="2023-09-01T00:00:00"/>
    <x v="3"/>
    <x v="9"/>
    <x v="1"/>
    <x v="5"/>
    <x v="56"/>
    <n v="0.25565561600980002"/>
    <n v="122.3003732499175"/>
    <n v="0.84864464729269995"/>
    <s v="Aumento"/>
    <n v="2.4059937949999998E-3"/>
    <n v="2.7693278599864479"/>
  </r>
  <r>
    <n v="5752"/>
    <d v="2023-09-01T00:00:00"/>
    <x v="3"/>
    <x v="9"/>
    <x v="1"/>
    <x v="5"/>
    <x v="57"/>
    <n v="7.6919245063700001E-2"/>
    <n v="148.4593609196946"/>
    <n v="0.94234757657510004"/>
    <s v="Aumento"/>
    <n v="9.7484572129999999E-4"/>
    <n v="9.2573631542107293"/>
  </r>
  <r>
    <n v="5753"/>
    <d v="2023-09-01T00:00:00"/>
    <x v="3"/>
    <x v="9"/>
    <x v="1"/>
    <x v="4"/>
    <x v="58"/>
    <n v="0.85538278000989998"/>
    <n v="120.92342312317609"/>
    <n v="8.6036465015700003E-2"/>
    <s v="Aumento"/>
    <n v="8.1308430100000004E-4"/>
    <n v="3.6978490193349645"/>
  </r>
  <r>
    <n v="5754"/>
    <d v="2023-09-01T00:00:00"/>
    <x v="3"/>
    <x v="9"/>
    <x v="1"/>
    <x v="5"/>
    <x v="59"/>
    <n v="0.61042839211139999"/>
    <n v="121.9443628760809"/>
    <n v="1.3198006197151"/>
    <s v="Aumento"/>
    <n v="8.8667819473999994E-3"/>
    <n v="4.1947394705042829"/>
  </r>
  <r>
    <n v="5755"/>
    <d v="2023-09-01T00:00:00"/>
    <x v="3"/>
    <x v="9"/>
    <x v="1"/>
    <x v="5"/>
    <x v="60"/>
    <n v="6.4204870222500002E-2"/>
    <n v="115.8683480589615"/>
    <n v="7.0392814710000001E-2"/>
    <s v="Aumento"/>
    <n v="4.7853211300000003E-5"/>
    <n v="3.4933287726203854"/>
  </r>
  <r>
    <n v="5756"/>
    <d v="2023-09-01T00:00:00"/>
    <x v="3"/>
    <x v="9"/>
    <x v="1"/>
    <x v="5"/>
    <x v="61"/>
    <n v="8.9291851573600006E-2"/>
    <n v="117.81762528568861"/>
    <n v="-7.6574986735991999"/>
    <s v="Disminución"/>
    <n v="-7.9774292691000004E-3"/>
    <n v="4.3999555357603581"/>
  </r>
  <r>
    <n v="5757"/>
    <d v="2023-09-01T00:00:00"/>
    <x v="3"/>
    <x v="9"/>
    <x v="1"/>
    <x v="5"/>
    <x v="62"/>
    <n v="9.1457666102399998E-2"/>
    <n v="120.6902252434159"/>
    <n v="-0.1228190732427"/>
    <s v="Disminución"/>
    <n v="-1.241215886E-4"/>
    <n v="-2.5016668766131289E-2"/>
  </r>
  <r>
    <n v="5758"/>
    <d v="2023-09-01T00:00:00"/>
    <x v="3"/>
    <x v="9"/>
    <x v="1"/>
    <x v="4"/>
    <x v="63"/>
    <n v="0.52218998393439997"/>
    <n v="120.10988143858179"/>
    <n v="0.24016981958219999"/>
    <s v="Aumento"/>
    <n v="1.3741669100999999E-3"/>
    <n v="1.7248367541451426"/>
  </r>
  <r>
    <n v="5759"/>
    <d v="2023-09-01T00:00:00"/>
    <x v="3"/>
    <x v="9"/>
    <x v="1"/>
    <x v="5"/>
    <x v="64"/>
    <n v="0.26871198333739998"/>
    <n v="115.2305629431314"/>
    <n v="0.30062738768649999"/>
    <s v="Aumento"/>
    <n v="8.4866283589999996E-4"/>
    <n v="0.80248101877622435"/>
  </r>
  <r>
    <n v="5760"/>
    <d v="2023-09-01T00:00:00"/>
    <x v="3"/>
    <x v="9"/>
    <x v="1"/>
    <x v="5"/>
    <x v="65"/>
    <n v="0.25347800059699999"/>
    <n v="125.2824461075444"/>
    <n v="0.18129116604330001"/>
    <s v="Aumento"/>
    <n v="5.2550407419999997E-4"/>
    <n v="2.6405732460119236"/>
  </r>
  <r>
    <n v="5761"/>
    <d v="2023-09-01T00:00:00"/>
    <x v="3"/>
    <x v="9"/>
    <x v="1"/>
    <x v="4"/>
    <x v="66"/>
    <n v="5.7990640037200003E-2"/>
    <n v="127.2139154881684"/>
    <n v="1.5698683956599999E-2"/>
    <s v="Aumento"/>
    <n v="1.05887128E-5"/>
    <n v="1.8798750483700166"/>
  </r>
  <r>
    <n v="5762"/>
    <d v="2023-09-01T00:00:00"/>
    <x v="3"/>
    <x v="9"/>
    <x v="1"/>
    <x v="5"/>
    <x v="67"/>
    <n v="5.7990640037200003E-2"/>
    <n v="127.2139154881684"/>
    <n v="1.5698683956599999E-2"/>
    <s v="Aumento"/>
    <n v="1.05887128E-5"/>
    <n v="1.8798750483700166"/>
  </r>
  <r>
    <n v="5763"/>
    <d v="2023-09-01T00:00:00"/>
    <x v="3"/>
    <x v="9"/>
    <x v="1"/>
    <x v="4"/>
    <x v="68"/>
    <n v="0.64902722907739996"/>
    <n v="126.87348171619441"/>
    <n v="0.94756848066309995"/>
    <s v="Aumento"/>
    <n v="7.0681228923E-3"/>
    <n v="5.6617487774955011"/>
  </r>
  <r>
    <n v="5764"/>
    <d v="2023-09-01T00:00:00"/>
    <x v="3"/>
    <x v="9"/>
    <x v="1"/>
    <x v="5"/>
    <x v="68"/>
    <n v="0.64902722907739996"/>
    <n v="126.87348171619441"/>
    <n v="0.94756848066309995"/>
    <s v="Aumento"/>
    <n v="7.0681228923E-3"/>
    <n v="5.6617487774955011"/>
  </r>
  <r>
    <n v="5765"/>
    <d v="2023-09-01T00:00:00"/>
    <x v="3"/>
    <x v="9"/>
    <x v="1"/>
    <x v="4"/>
    <x v="69"/>
    <n v="0.15066625582410001"/>
    <n v="127.55894233122611"/>
    <n v="0.32106170709449999"/>
    <s v="Aumento"/>
    <n v="5.6244345710000003E-4"/>
    <n v="22.996899581220241"/>
  </r>
  <r>
    <n v="5766"/>
    <d v="2023-09-01T00:00:00"/>
    <x v="3"/>
    <x v="9"/>
    <x v="1"/>
    <x v="5"/>
    <x v="70"/>
    <n v="0.15066625582410001"/>
    <n v="127.55894233122611"/>
    <n v="0.32106170709449999"/>
    <s v="Aumento"/>
    <n v="5.6244345710000003E-4"/>
    <n v="22.996899581220241"/>
  </r>
  <r>
    <n v="5767"/>
    <d v="2023-09-01T00:00:00"/>
    <x v="3"/>
    <x v="9"/>
    <x v="1"/>
    <x v="3"/>
    <x v="71"/>
    <n v="0.65859621853619998"/>
    <n v="164.2197415406072"/>
    <n v="0.20997889059470001"/>
    <s v="Aumento"/>
    <n v="2.0723582578999998E-3"/>
    <n v="-17.982237084195695"/>
  </r>
  <r>
    <n v="5768"/>
    <d v="2023-09-01T00:00:00"/>
    <x v="3"/>
    <x v="9"/>
    <x v="1"/>
    <x v="4"/>
    <x v="72"/>
    <n v="0.40807757931869998"/>
    <n v="188.93978476613751"/>
    <n v="0.5285001495103"/>
    <s v="Aumento"/>
    <n v="3.7066163302999998E-3"/>
    <n v="-23.473701561538583"/>
  </r>
  <r>
    <n v="5769"/>
    <d v="2023-09-01T00:00:00"/>
    <x v="3"/>
    <x v="9"/>
    <x v="1"/>
    <x v="5"/>
    <x v="73"/>
    <n v="0.40807757931869998"/>
    <n v="188.93978476613751"/>
    <n v="0.5285001495103"/>
    <s v="Aumento"/>
    <n v="3.7066163302999998E-3"/>
    <n v="-23.473701561538583"/>
  </r>
  <r>
    <n v="5770"/>
    <d v="2023-09-01T00:00:00"/>
    <x v="3"/>
    <x v="9"/>
    <x v="1"/>
    <x v="4"/>
    <x v="74"/>
    <n v="8.3534356096199996E-2"/>
    <n v="141.17197499848899"/>
    <n v="0.41358589761249998"/>
    <s v="Aumento"/>
    <n v="4.4416306140000002E-4"/>
    <n v="6.4321217044256862"/>
  </r>
  <r>
    <n v="5771"/>
    <d v="2023-09-01T00:00:00"/>
    <x v="3"/>
    <x v="9"/>
    <x v="1"/>
    <x v="5"/>
    <x v="74"/>
    <n v="8.3534356096199996E-2"/>
    <n v="141.17197499848899"/>
    <n v="0.41358589761249998"/>
    <s v="Aumento"/>
    <n v="4.4416306140000002E-4"/>
    <n v="6.4321217044256862"/>
  </r>
  <r>
    <n v="5772"/>
    <d v="2023-09-01T00:00:00"/>
    <x v="3"/>
    <x v="9"/>
    <x v="1"/>
    <x v="4"/>
    <x v="75"/>
    <n v="0.16698428312130001"/>
    <n v="115.338404267402"/>
    <n v="-1.1663616332861"/>
    <s v="Disminución"/>
    <n v="-2.0784211339E-3"/>
    <n v="-3.8684207799391412"/>
  </r>
  <r>
    <n v="5773"/>
    <d v="2023-09-01T00:00:00"/>
    <x v="3"/>
    <x v="9"/>
    <x v="1"/>
    <x v="5"/>
    <x v="75"/>
    <n v="0.16698428312130001"/>
    <n v="115.338404267402"/>
    <n v="-1.1663616332861"/>
    <s v="Disminución"/>
    <n v="-2.0784211339E-3"/>
    <n v="-3.8684207799391412"/>
  </r>
  <r>
    <n v="5774"/>
    <d v="2023-09-01T00:00:00"/>
    <x v="3"/>
    <x v="9"/>
    <x v="1"/>
    <x v="3"/>
    <x v="76"/>
    <n v="1.7040968377103001"/>
    <n v="92.090735639302494"/>
    <n v="-0.1218411040752"/>
    <s v="Disminución"/>
    <n v="-1.7506087024E-3"/>
    <n v="-12.803342710814114"/>
  </r>
  <r>
    <n v="5775"/>
    <d v="2023-09-01T00:00:00"/>
    <x v="3"/>
    <x v="9"/>
    <x v="1"/>
    <x v="4"/>
    <x v="77"/>
    <n v="0.68890044088900004"/>
    <n v="87.725245952876705"/>
    <n v="-0.14299211645509999"/>
    <s v="Disminución"/>
    <n v="-7.9135285859999996E-4"/>
    <n v="-17.762168384096043"/>
  </r>
  <r>
    <n v="5776"/>
    <d v="2023-09-01T00:00:00"/>
    <x v="3"/>
    <x v="9"/>
    <x v="1"/>
    <x v="5"/>
    <x v="78"/>
    <n v="0.18205602486819999"/>
    <n v="83.321333363732407"/>
    <n v="-0.74631644841220002"/>
    <s v="Disminución"/>
    <n v="-1.0430214013000001E-3"/>
    <n v="-33.369092683902814"/>
  </r>
  <r>
    <n v="5777"/>
    <d v="2023-09-01T00:00:00"/>
    <x v="3"/>
    <x v="9"/>
    <x v="1"/>
    <x v="5"/>
    <x v="79"/>
    <n v="0.2034534948183"/>
    <n v="79.724535284435802"/>
    <n v="-1.4364472207084"/>
    <s v="Disminución"/>
    <n v="-2.1616533355000001E-3"/>
    <n v="-19.70701836689792"/>
  </r>
  <r>
    <n v="5778"/>
    <d v="2023-09-01T00:00:00"/>
    <x v="3"/>
    <x v="9"/>
    <x v="1"/>
    <x v="5"/>
    <x v="80"/>
    <n v="0.15780091205069999"/>
    <n v="97.274492884240701"/>
    <n v="4.2035035120000001E-2"/>
    <s v="Aumento"/>
    <n v="5.89783956E-5"/>
    <n v="-6.3852611039415859"/>
  </r>
  <r>
    <n v="5779"/>
    <d v="2023-09-01T00:00:00"/>
    <x v="3"/>
    <x v="9"/>
    <x v="1"/>
    <x v="5"/>
    <x v="81"/>
    <n v="0.14559000915180001"/>
    <n v="94.0625729204327"/>
    <n v="1.9160570545333"/>
    <s v="Aumento"/>
    <n v="2.3543434826E-3"/>
    <n v="-3.0305917232931634"/>
  </r>
  <r>
    <n v="5780"/>
    <d v="2023-09-01T00:00:00"/>
    <x v="3"/>
    <x v="9"/>
    <x v="1"/>
    <x v="4"/>
    <x v="82"/>
    <n v="0.21776597557249999"/>
    <n v="98.490932102744196"/>
    <n v="-4.6606936514591997"/>
    <s v="Disminución"/>
    <n v="-9.5878319917999996E-3"/>
    <n v="9.7977516175323807"/>
  </r>
  <r>
    <n v="5781"/>
    <d v="2023-09-01T00:00:00"/>
    <x v="3"/>
    <x v="9"/>
    <x v="1"/>
    <x v="5"/>
    <x v="83"/>
    <n v="8.8832571525000001E-2"/>
    <n v="90.858171726996105"/>
    <n v="-11.0757774248061"/>
    <s v="Disminución"/>
    <n v="-9.1927604515000001E-3"/>
    <n v="6.6508590076056917"/>
  </r>
  <r>
    <n v="5782"/>
    <d v="2023-09-01T00:00:00"/>
    <x v="3"/>
    <x v="9"/>
    <x v="1"/>
    <x v="5"/>
    <x v="84"/>
    <n v="0.12893340404750001"/>
    <n v="103.7497534068187"/>
    <n v="-0.32193430156449998"/>
    <s v="Disminución"/>
    <n v="-3.9507154029999998E-4"/>
    <n v="11.787949503701078"/>
  </r>
  <r>
    <n v="5783"/>
    <d v="2023-09-01T00:00:00"/>
    <x v="3"/>
    <x v="9"/>
    <x v="1"/>
    <x v="4"/>
    <x v="85"/>
    <n v="0.2796545963182"/>
    <n v="108.498878865145"/>
    <n v="2.3679238148730999"/>
    <s v="Aumento"/>
    <n v="6.4181020042999998E-3"/>
    <n v="-15.607948126544734"/>
  </r>
  <r>
    <n v="5784"/>
    <d v="2023-09-01T00:00:00"/>
    <x v="3"/>
    <x v="9"/>
    <x v="1"/>
    <x v="5"/>
    <x v="86"/>
    <n v="0.2796545963182"/>
    <n v="108.498878865145"/>
    <n v="2.3679238148730999"/>
    <s v="Aumento"/>
    <n v="6.4181020042999998E-3"/>
    <n v="-15.607948126544734"/>
  </r>
  <r>
    <n v="5785"/>
    <d v="2023-09-01T00:00:00"/>
    <x v="3"/>
    <x v="9"/>
    <x v="1"/>
    <x v="4"/>
    <x v="87"/>
    <n v="0.12949218509429999"/>
    <n v="67.611775856832793"/>
    <n v="0.41711882254339999"/>
    <s v="Aumento"/>
    <n v="3.3256267639999998E-4"/>
    <n v="-14.810180418346707"/>
  </r>
  <r>
    <n v="5786"/>
    <d v="2023-09-01T00:00:00"/>
    <x v="3"/>
    <x v="9"/>
    <x v="1"/>
    <x v="5"/>
    <x v="88"/>
    <n v="0.12949218509429999"/>
    <n v="67.611775856832793"/>
    <n v="0.41711882254339999"/>
    <s v="Aumento"/>
    <n v="3.3256267639999998E-4"/>
    <n v="-14.810180418346707"/>
  </r>
  <r>
    <n v="5787"/>
    <d v="2023-09-01T00:00:00"/>
    <x v="3"/>
    <x v="9"/>
    <x v="1"/>
    <x v="4"/>
    <x v="89"/>
    <n v="0.26358346560020002"/>
    <n v="85.2963584164997"/>
    <n v="1.0246038812766001"/>
    <s v="Aumento"/>
    <n v="2.0851296652999998E-3"/>
    <n v="-19.835968155068727"/>
  </r>
  <r>
    <n v="5788"/>
    <d v="2023-09-01T00:00:00"/>
    <x v="3"/>
    <x v="9"/>
    <x v="1"/>
    <x v="5"/>
    <x v="90"/>
    <n v="0.16100487492609999"/>
    <n v="83.647353295615602"/>
    <n v="3.0849344352414998"/>
    <s v="Aumento"/>
    <n v="3.6855095575000002E-3"/>
    <n v="-25.98144419697941"/>
  </r>
  <r>
    <n v="5789"/>
    <d v="2023-09-01T00:00:00"/>
    <x v="3"/>
    <x v="9"/>
    <x v="1"/>
    <x v="5"/>
    <x v="91"/>
    <n v="0.1025785906741"/>
    <n v="87.884596970916505"/>
    <n v="-1.9043542966653999"/>
    <s v="Disminución"/>
    <n v="-1.6003798921999999E-3"/>
    <n v="-8.4851182207558615"/>
  </r>
  <r>
    <n v="5790"/>
    <d v="2023-09-01T00:00:00"/>
    <x v="3"/>
    <x v="9"/>
    <x v="1"/>
    <x v="4"/>
    <x v="92"/>
    <n v="0.1247001742361"/>
    <n v="108.0149279751774"/>
    <n v="-0.1679544245871"/>
    <s v="Disminución"/>
    <n v="-2.0721819810000001E-4"/>
    <n v="6.2569256370858417"/>
  </r>
  <r>
    <n v="5791"/>
    <d v="2023-09-01T00:00:00"/>
    <x v="3"/>
    <x v="9"/>
    <x v="1"/>
    <x v="5"/>
    <x v="93"/>
    <n v="0.1247001742361"/>
    <n v="108.0149279751774"/>
    <n v="-0.1679544245871"/>
    <s v="Disminución"/>
    <n v="-2.0721819810000001E-4"/>
    <n v="6.2569256370858417"/>
  </r>
  <r>
    <n v="5792"/>
    <d v="2023-09-01T00:00:00"/>
    <x v="3"/>
    <x v="9"/>
    <x v="1"/>
    <x v="3"/>
    <x v="94"/>
    <n v="3.9056444085678002"/>
    <n v="94.777225774536902"/>
    <n v="-6.9532305280806996"/>
    <s v="Disminución"/>
    <n v="-0.25295169517810001"/>
    <n v="-8.6998623954601122"/>
  </r>
  <r>
    <n v="5793"/>
    <d v="2023-09-01T00:00:00"/>
    <x v="3"/>
    <x v="9"/>
    <x v="1"/>
    <x v="4"/>
    <x v="95"/>
    <n v="0.37946593778780002"/>
    <n v="88.571177337936206"/>
    <n v="2.1982460127976"/>
    <s v="Aumento"/>
    <n v="6.6107942452999996E-3"/>
    <n v="-16.518213589792609"/>
  </r>
  <r>
    <n v="5794"/>
    <d v="2023-09-01T00:00:00"/>
    <x v="3"/>
    <x v="9"/>
    <x v="1"/>
    <x v="5"/>
    <x v="96"/>
    <n v="0.1152998753929"/>
    <n v="94.6477042589392"/>
    <n v="-0.2061052590222"/>
    <s v="Disminución"/>
    <n v="-2.0610076130000001E-4"/>
    <n v="-8.893266601278393"/>
  </r>
  <r>
    <n v="5795"/>
    <d v="2023-09-01T00:00:00"/>
    <x v="3"/>
    <x v="9"/>
    <x v="1"/>
    <x v="5"/>
    <x v="97"/>
    <n v="6.7919813353E-2"/>
    <n v="114.4840742632949"/>
    <n v="8.1563349319420002"/>
    <s v="Aumento"/>
    <n v="5.3621656046999996E-3"/>
    <n v="-27.788978696370169"/>
  </r>
  <r>
    <n v="5796"/>
    <d v="2023-09-01T00:00:00"/>
    <x v="3"/>
    <x v="9"/>
    <x v="1"/>
    <x v="5"/>
    <x v="98"/>
    <n v="0.13267626599749999"/>
    <n v="86.194911287725503"/>
    <n v="0.63436527521469999"/>
    <s v="Aumento"/>
    <n v="6.5920961060000004E-4"/>
    <n v="-0.92238120181635797"/>
  </r>
  <r>
    <n v="5797"/>
    <d v="2023-09-01T00:00:00"/>
    <x v="3"/>
    <x v="9"/>
    <x v="1"/>
    <x v="5"/>
    <x v="99"/>
    <n v="6.3569983044399994E-2"/>
    <n v="54.823365711776901"/>
    <n v="2.5600947533682001"/>
    <s v="Aumento"/>
    <n v="7.9551979129999998E-4"/>
    <n v="-41.635476622440407"/>
  </r>
  <r>
    <n v="5798"/>
    <d v="2023-09-01T00:00:00"/>
    <x v="3"/>
    <x v="9"/>
    <x v="1"/>
    <x v="4"/>
    <x v="100"/>
    <n v="1.0304032305385999"/>
    <n v="80.901703482758407"/>
    <n v="-7.3322937279345002"/>
    <s v="Disminución"/>
    <n v="-6.0315910971600002E-2"/>
    <n v="-0.94704796888854803"/>
  </r>
  <r>
    <n v="5799"/>
    <d v="2023-09-01T00:00:00"/>
    <x v="3"/>
    <x v="9"/>
    <x v="1"/>
    <x v="5"/>
    <x v="101"/>
    <n v="0.70415463637810005"/>
    <n v="71.516871277801499"/>
    <n v="-9.9594068933326003"/>
    <s v="Disminución"/>
    <n v="-5.0936283190700003E-2"/>
    <n v="17.86494689869955"/>
  </r>
  <r>
    <n v="5800"/>
    <d v="2023-09-01T00:00:00"/>
    <x v="3"/>
    <x v="9"/>
    <x v="1"/>
    <x v="5"/>
    <x v="102"/>
    <n v="5.6021875585399998E-2"/>
    <n v="86.803413810461095"/>
    <n v="-8.8793558810061999"/>
    <s v="Disminución"/>
    <n v="-4.3332595672000004E-3"/>
    <n v="-11.157685049726663"/>
  </r>
  <r>
    <n v="5801"/>
    <d v="2023-09-01T00:00:00"/>
    <x v="3"/>
    <x v="9"/>
    <x v="1"/>
    <x v="5"/>
    <x v="103"/>
    <n v="0.17562211629060001"/>
    <n v="102.2336602049831"/>
    <n v="-0.26330273973399998"/>
    <s v="Disminución"/>
    <n v="-4.3344009629999998E-4"/>
    <n v="-25.438668557056566"/>
  </r>
  <r>
    <n v="5802"/>
    <d v="2023-09-01T00:00:00"/>
    <x v="3"/>
    <x v="9"/>
    <x v="1"/>
    <x v="5"/>
    <x v="104"/>
    <n v="9.4604602284500003E-2"/>
    <n v="107.6592267081307"/>
    <n v="-4.7191441510025003"/>
    <s v="Disminución"/>
    <n v="-4.6129281173000001E-3"/>
    <n v="-14.257421796976399"/>
  </r>
  <r>
    <n v="5803"/>
    <d v="2023-09-01T00:00:00"/>
    <x v="3"/>
    <x v="9"/>
    <x v="1"/>
    <x v="4"/>
    <x v="105"/>
    <n v="5.5460241131899998E-2"/>
    <n v="75.519371863516199"/>
    <n v="1.7646454172905"/>
    <s v="Aumento"/>
    <n v="6.6413477970000002E-4"/>
    <n v="-24.928075967395959"/>
  </r>
  <r>
    <n v="5804"/>
    <d v="2023-09-01T00:00:00"/>
    <x v="3"/>
    <x v="9"/>
    <x v="1"/>
    <x v="5"/>
    <x v="106"/>
    <n v="5.5460241131899998E-2"/>
    <n v="75.519371863516199"/>
    <n v="1.7646454172905"/>
    <s v="Aumento"/>
    <n v="6.6413477970000002E-4"/>
    <n v="-24.928075967395959"/>
  </r>
  <r>
    <n v="5805"/>
    <d v="2023-09-01T00:00:00"/>
    <x v="3"/>
    <x v="9"/>
    <x v="1"/>
    <x v="4"/>
    <x v="107"/>
    <n v="0.74279784308719998"/>
    <n v="58.434546184290397"/>
    <n v="-7.9525698643540998"/>
    <s v="Disminución"/>
    <n v="-3.4291912542000001E-2"/>
    <n v="-23.776336848016065"/>
  </r>
  <r>
    <n v="5806"/>
    <d v="2023-09-01T00:00:00"/>
    <x v="3"/>
    <x v="9"/>
    <x v="1"/>
    <x v="5"/>
    <x v="108"/>
    <n v="0.57458395819499997"/>
    <n v="49.463291414630902"/>
    <n v="-13.762244495263699"/>
    <s v="Disminución"/>
    <n v="-4.1474762329300002E-2"/>
    <n v="-28.964609247935545"/>
  </r>
  <r>
    <n v="5807"/>
    <d v="2023-09-01T00:00:00"/>
    <x v="3"/>
    <x v="9"/>
    <x v="1"/>
    <x v="5"/>
    <x v="109"/>
    <n v="6.0451632985800002E-2"/>
    <n v="106.67726098638281"/>
    <n v="4.1388791387400001"/>
    <s v="Aumento"/>
    <n v="2.3437177635000001E-3"/>
    <n v="-1.2636606935229167"/>
  </r>
  <r>
    <n v="5808"/>
    <d v="2023-09-01T00:00:00"/>
    <x v="3"/>
    <x v="9"/>
    <x v="1"/>
    <x v="5"/>
    <x v="110"/>
    <n v="0.1077622519064"/>
    <n v="79.206088598012499"/>
    <n v="6.6097267020289996"/>
    <s v="Aumento"/>
    <n v="4.8391320237999996E-3"/>
    <n v="-17.957070059846814"/>
  </r>
  <r>
    <n v="5809"/>
    <d v="2023-09-01T00:00:00"/>
    <x v="3"/>
    <x v="9"/>
    <x v="1"/>
    <x v="4"/>
    <x v="111"/>
    <n v="0.71920827361450002"/>
    <n v="100.71080140758821"/>
    <n v="-19.105289657803699"/>
    <s v="Disminución"/>
    <n v="-0.1564299122202"/>
    <n v="-23.049818504988917"/>
  </r>
  <r>
    <n v="5810"/>
    <d v="2023-09-01T00:00:00"/>
    <x v="3"/>
    <x v="9"/>
    <x v="1"/>
    <x v="5"/>
    <x v="112"/>
    <n v="0.50244288063919995"/>
    <n v="96.150562172853697"/>
    <n v="-25.3236778060696"/>
    <s v="Disminución"/>
    <n v="-0.149809017563"/>
    <n v="-29.749506009562086"/>
  </r>
  <r>
    <n v="5811"/>
    <d v="2023-09-01T00:00:00"/>
    <x v="3"/>
    <x v="9"/>
    <x v="1"/>
    <x v="5"/>
    <x v="113"/>
    <n v="6.3964354986400004E-2"/>
    <n v="105.7497864542662"/>
    <n v="-5.1079835465991996"/>
    <s v="Disminución"/>
    <n v="-3.3296065011000002E-3"/>
    <n v="-16.771708795386942"/>
  </r>
  <r>
    <n v="5812"/>
    <d v="2023-09-01T00:00:00"/>
    <x v="3"/>
    <x v="9"/>
    <x v="1"/>
    <x v="5"/>
    <x v="114"/>
    <n v="0.15280103798889999"/>
    <n v="113.5964750595567"/>
    <n v="-2.0314487041192"/>
    <s v="Disminución"/>
    <n v="-3.2912881561E-3"/>
    <n v="0.72485382096558748"/>
  </r>
  <r>
    <n v="5813"/>
    <d v="2023-09-01T00:00:00"/>
    <x v="3"/>
    <x v="9"/>
    <x v="1"/>
    <x v="4"/>
    <x v="115"/>
    <n v="0.53279153732710005"/>
    <n v="146.93126216264201"/>
    <n v="-0.41469710578890001"/>
    <s v="Disminución"/>
    <n v="-2.9810060388000001E-3"/>
    <n v="8.6834973296217477"/>
  </r>
  <r>
    <n v="5814"/>
    <d v="2023-09-01T00:00:00"/>
    <x v="3"/>
    <x v="9"/>
    <x v="1"/>
    <x v="5"/>
    <x v="116"/>
    <n v="0.53279153732710005"/>
    <n v="146.93126216264201"/>
    <n v="-0.41469710578890001"/>
    <s v="Disminución"/>
    <n v="-2.9810060388000001E-3"/>
    <n v="8.6834973296217477"/>
  </r>
  <r>
    <n v="5815"/>
    <d v="2023-09-01T00:00:00"/>
    <x v="3"/>
    <x v="9"/>
    <x v="1"/>
    <x v="4"/>
    <x v="117"/>
    <n v="0.44551734508070001"/>
    <n v="123.195805758913"/>
    <n v="-1.2217676494792"/>
    <s v="Disminución"/>
    <n v="-6.2078824304999999E-3"/>
    <n v="4.8653013376491971"/>
  </r>
  <r>
    <n v="5816"/>
    <d v="2023-09-01T00:00:00"/>
    <x v="3"/>
    <x v="9"/>
    <x v="1"/>
    <x v="5"/>
    <x v="118"/>
    <n v="0.12145633917280001"/>
    <n v="131.5489839419167"/>
    <n v="-0.64398902333520003"/>
    <s v="Disminución"/>
    <n v="-9.4699475979999998E-4"/>
    <n v="5.6879656263308043"/>
  </r>
  <r>
    <n v="5817"/>
    <d v="2023-09-01T00:00:00"/>
    <x v="3"/>
    <x v="9"/>
    <x v="1"/>
    <x v="5"/>
    <x v="119"/>
    <n v="0.1341442937898"/>
    <n v="120.4591600724068"/>
    <n v="-2.9455010048174"/>
    <s v="Disminución"/>
    <n v="-4.4844698651999998E-3"/>
    <n v="3.4803180802227995"/>
  </r>
  <r>
    <n v="5818"/>
    <d v="2023-09-01T00:00:00"/>
    <x v="3"/>
    <x v="9"/>
    <x v="1"/>
    <x v="5"/>
    <x v="120"/>
    <n v="0.18991671211809999"/>
    <n v="119.78672694549149"/>
    <n v="-0.3718349122188"/>
    <s v="Disminución"/>
    <n v="-7.7641780559999996E-4"/>
    <n v="5.2906588244959973"/>
  </r>
  <r>
    <n v="5819"/>
    <d v="2023-09-01T00:00:00"/>
    <x v="3"/>
    <x v="9"/>
    <x v="1"/>
    <x v="3"/>
    <x v="121"/>
    <n v="1.2479278713816"/>
    <n v="114.05759481516441"/>
    <n v="-0.40151857673059999"/>
    <s v="Disminución"/>
    <n v="-5.2471344532999996E-3"/>
    <n v="2.8449627633650776"/>
  </r>
  <r>
    <n v="5820"/>
    <d v="2023-09-01T00:00:00"/>
    <x v="3"/>
    <x v="9"/>
    <x v="1"/>
    <x v="4"/>
    <x v="122"/>
    <n v="0.52725599910359999"/>
    <n v="111.8844771685057"/>
    <n v="-0.43278588250060002"/>
    <s v="Disminución"/>
    <n v="-2.3447884662E-3"/>
    <n v="3.2688842782904404"/>
  </r>
  <r>
    <n v="5821"/>
    <d v="2023-09-01T00:00:00"/>
    <x v="3"/>
    <x v="9"/>
    <x v="1"/>
    <x v="5"/>
    <x v="123"/>
    <n v="0.52725599910359999"/>
    <n v="111.8844771685057"/>
    <n v="-0.43278588250060002"/>
    <s v="Disminución"/>
    <n v="-2.3447884662E-3"/>
    <n v="3.2688842782904404"/>
  </r>
  <r>
    <n v="5822"/>
    <d v="2023-09-01T00:00:00"/>
    <x v="3"/>
    <x v="9"/>
    <x v="1"/>
    <x v="4"/>
    <x v="124"/>
    <n v="7.0902558539100005E-2"/>
    <n v="107.4724470014425"/>
    <n v="0.64560269520199998"/>
    <s v="Aumento"/>
    <n v="4.4697696979999999E-4"/>
    <n v="5.0578521215454364"/>
  </r>
  <r>
    <n v="5823"/>
    <d v="2023-09-01T00:00:00"/>
    <x v="3"/>
    <x v="9"/>
    <x v="1"/>
    <x v="5"/>
    <x v="125"/>
    <n v="7.0902558539100005E-2"/>
    <n v="107.4724470014425"/>
    <n v="0.64560269520199998"/>
    <s v="Aumento"/>
    <n v="4.4697696979999999E-4"/>
    <n v="5.0578521215454364"/>
  </r>
  <r>
    <n v="5824"/>
    <d v="2023-09-01T00:00:00"/>
    <x v="3"/>
    <x v="9"/>
    <x v="1"/>
    <x v="4"/>
    <x v="126"/>
    <n v="0.17920866054699999"/>
    <n v="119.2575472178447"/>
    <n v="-0.25072368277739998"/>
    <s v="Disminución"/>
    <n v="-4.9123131480000005E-4"/>
    <n v="-0.56038478149483817"/>
  </r>
  <r>
    <n v="5825"/>
    <d v="2023-09-01T00:00:00"/>
    <x v="3"/>
    <x v="9"/>
    <x v="1"/>
    <x v="5"/>
    <x v="126"/>
    <n v="0.17920866054699999"/>
    <n v="119.2575472178447"/>
    <n v="-0.25072368277739998"/>
    <s v="Disminución"/>
    <n v="-4.9123131480000005E-4"/>
    <n v="-0.56038478149483817"/>
  </r>
  <r>
    <n v="5826"/>
    <d v="2023-09-01T00:00:00"/>
    <x v="3"/>
    <x v="9"/>
    <x v="1"/>
    <x v="4"/>
    <x v="127"/>
    <n v="0.29268901841380002"/>
    <n v="119.133498553366"/>
    <n v="-0.80203499668019995"/>
    <s v="Disminución"/>
    <n v="-2.5780210125999998E-3"/>
    <n v="2.8051898110665885"/>
  </r>
  <r>
    <n v="5827"/>
    <d v="2023-09-01T00:00:00"/>
    <x v="3"/>
    <x v="9"/>
    <x v="1"/>
    <x v="5"/>
    <x v="127"/>
    <n v="0.29268901841380002"/>
    <n v="119.133498553366"/>
    <n v="-0.80203499668019995"/>
    <s v="Disminución"/>
    <n v="-2.5780210125999998E-3"/>
    <n v="2.8051898110665885"/>
  </r>
  <r>
    <n v="5828"/>
    <d v="2023-09-01T00:00:00"/>
    <x v="3"/>
    <x v="9"/>
    <x v="1"/>
    <x v="4"/>
    <x v="128"/>
    <n v="0.1778716347781"/>
    <n v="109.5327325773824"/>
    <n v="-0.156956457115"/>
    <s v="Disminución"/>
    <n v="-2.8007062950000003E-4"/>
    <n v="4.6864599304554"/>
  </r>
  <r>
    <n v="5829"/>
    <d v="2023-09-01T00:00:00"/>
    <x v="3"/>
    <x v="9"/>
    <x v="1"/>
    <x v="5"/>
    <x v="129"/>
    <n v="0.1778716347781"/>
    <n v="109.5327325773824"/>
    <n v="-0.156956457115"/>
    <s v="Disminución"/>
    <n v="-2.8007062950000003E-4"/>
    <n v="4.6864599304554"/>
  </r>
  <r>
    <n v="5830"/>
    <d v="2023-09-01T00:00:00"/>
    <x v="3"/>
    <x v="9"/>
    <x v="1"/>
    <x v="3"/>
    <x v="130"/>
    <n v="1.1569809565125999"/>
    <n v="123.2516703838856"/>
    <n v="0.26424738935359998"/>
    <s v="Aumento"/>
    <n v="3.4366808614999999E-3"/>
    <n v="9.2224252550361818"/>
  </r>
  <r>
    <n v="5831"/>
    <d v="2023-09-01T00:00:00"/>
    <x v="3"/>
    <x v="9"/>
    <x v="1"/>
    <x v="4"/>
    <x v="131"/>
    <n v="0.19293445750929999"/>
    <n v="127.4238143089715"/>
    <n v="-1.2505951403483999"/>
    <s v="Disminución"/>
    <n v="-2.8470705035000001E-3"/>
    <n v="15.133804308869724"/>
  </r>
  <r>
    <n v="5832"/>
    <d v="2023-09-01T00:00:00"/>
    <x v="3"/>
    <x v="9"/>
    <x v="1"/>
    <x v="5"/>
    <x v="132"/>
    <n v="0.11725688983800001"/>
    <n v="121.22743199400711"/>
    <n v="-1.9948732009665999"/>
    <s v="Disminución"/>
    <n v="-2.6458264272000002E-3"/>
    <n v="10.198215136008336"/>
  </r>
  <r>
    <n v="5833"/>
    <d v="2023-09-01T00:00:00"/>
    <x v="3"/>
    <x v="9"/>
    <x v="1"/>
    <x v="5"/>
    <x v="133"/>
    <n v="7.5677567671300003E-2"/>
    <n v="137.02465826917509"/>
    <n v="-0.21177803996799999"/>
    <s v="Disminución"/>
    <n v="-2.0124407630000001E-4"/>
    <n v="22.664899428890273"/>
  </r>
  <r>
    <n v="5834"/>
    <d v="2023-09-01T00:00:00"/>
    <x v="3"/>
    <x v="9"/>
    <x v="1"/>
    <x v="4"/>
    <x v="134"/>
    <n v="0.8549341752031"/>
    <n v="120.46338313774351"/>
    <n v="0.3652861858584"/>
    <s v="Aumento"/>
    <n v="3.4276228389000002E-3"/>
    <n v="7.2318787770586646"/>
  </r>
  <r>
    <n v="5835"/>
    <d v="2023-09-01T00:00:00"/>
    <x v="3"/>
    <x v="9"/>
    <x v="1"/>
    <x v="5"/>
    <x v="135"/>
    <n v="5.9873336430799999E-2"/>
    <n v="144.50966895980019"/>
    <n v="0.55106554816169995"/>
    <s v="Aumento"/>
    <n v="4.3361322739999999E-4"/>
    <n v="24.874803490135513"/>
  </r>
  <r>
    <n v="5836"/>
    <d v="2023-09-01T00:00:00"/>
    <x v="3"/>
    <x v="9"/>
    <x v="1"/>
    <x v="5"/>
    <x v="136"/>
    <n v="0.1095376576153"/>
    <n v="107.00420258333379"/>
    <n v="1.0784400759366"/>
    <s v="Aumento"/>
    <n v="1.1435557572000001E-3"/>
    <n v="4.590685864307531"/>
  </r>
  <r>
    <n v="5837"/>
    <d v="2023-09-01T00:00:00"/>
    <x v="3"/>
    <x v="9"/>
    <x v="1"/>
    <x v="5"/>
    <x v="137"/>
    <n v="0.1568454307977"/>
    <n v="105.03638997226891"/>
    <n v="-2.8439035170700001E-2"/>
    <s v="Disminución"/>
    <n v="-4.2855406200000003E-5"/>
    <n v="6.1450341990534785"/>
  </r>
  <r>
    <n v="5838"/>
    <d v="2023-09-01T00:00:00"/>
    <x v="3"/>
    <x v="9"/>
    <x v="1"/>
    <x v="5"/>
    <x v="138"/>
    <n v="0.14533312764010001"/>
    <n v="98.302620612917096"/>
    <n v="-1.4426739346030999"/>
    <s v="Disminución"/>
    <n v="-1.9123375877000001E-3"/>
    <n v="-7.8436396285726628"/>
  </r>
  <r>
    <n v="5839"/>
    <d v="2023-09-01T00:00:00"/>
    <x v="3"/>
    <x v="9"/>
    <x v="1"/>
    <x v="5"/>
    <x v="139"/>
    <n v="0.15544741860520001"/>
    <n v="117.6568169747852"/>
    <n v="0.46770569439600002"/>
    <s v="Aumento"/>
    <n v="7.7857840729999997E-4"/>
    <n v="1.5161344885273209"/>
  </r>
  <r>
    <n v="5840"/>
    <d v="2023-09-01T00:00:00"/>
    <x v="3"/>
    <x v="9"/>
    <x v="1"/>
    <x v="5"/>
    <x v="140"/>
    <n v="0.227897204114"/>
    <n v="147.2788746086718"/>
    <n v="0.99607423438770004"/>
    <s v="Aumento"/>
    <n v="3.0270684409999999E-3"/>
    <n v="16.27001141839186"/>
  </r>
  <r>
    <n v="5841"/>
    <d v="2023-09-01T00:00:00"/>
    <x v="3"/>
    <x v="9"/>
    <x v="1"/>
    <x v="4"/>
    <x v="141"/>
    <n v="0.1091123238002"/>
    <n v="137.7216374525344"/>
    <n v="2.1225994740644998"/>
    <s v="Aumento"/>
    <n v="2.8561285262000001E-3"/>
    <n v="14.156631134097996"/>
  </r>
  <r>
    <n v="5842"/>
    <d v="2023-09-01T00:00:00"/>
    <x v="3"/>
    <x v="9"/>
    <x v="1"/>
    <x v="5"/>
    <x v="142"/>
    <n v="0.1091123238002"/>
    <n v="137.7216374525344"/>
    <n v="2.1225994740644998"/>
    <s v="Aumento"/>
    <n v="2.8561285262000001E-3"/>
    <n v="14.156631134097996"/>
  </r>
  <r>
    <n v="5843"/>
    <d v="2023-09-01T00:00:00"/>
    <x v="3"/>
    <x v="9"/>
    <x v="1"/>
    <x v="2"/>
    <x v="143"/>
    <n v="2.0343097819712002"/>
    <n v="126.8290684308639"/>
    <n v="-1.0673492918820999"/>
    <s v="Disminución"/>
    <n v="-2.54541373763E-2"/>
    <n v="-0.28431018379968531"/>
  </r>
  <r>
    <n v="5844"/>
    <d v="2023-09-01T00:00:00"/>
    <x v="3"/>
    <x v="9"/>
    <x v="1"/>
    <x v="3"/>
    <x v="144"/>
    <n v="0.75635486065659996"/>
    <n v="115.42744000546671"/>
    <n v="-1.2751471370581999"/>
    <s v="Disminución"/>
    <n v="-1.03115521795E-2"/>
    <n v="1.8296586550151206"/>
  </r>
  <r>
    <n v="5845"/>
    <d v="2023-09-01T00:00:00"/>
    <x v="3"/>
    <x v="9"/>
    <x v="1"/>
    <x v="4"/>
    <x v="144"/>
    <n v="0.75635486065659996"/>
    <n v="115.42744000546671"/>
    <n v="-1.2751471370581999"/>
    <s v="Disminución"/>
    <n v="-1.03115521795E-2"/>
    <n v="1.8296586550151206"/>
  </r>
  <r>
    <n v="5846"/>
    <d v="2023-09-01T00:00:00"/>
    <x v="3"/>
    <x v="9"/>
    <x v="1"/>
    <x v="5"/>
    <x v="145"/>
    <n v="0.589171491923"/>
    <n v="115.0475313145013"/>
    <n v="-1.2289326078255001"/>
    <s v="Disminución"/>
    <n v="-7.7121047894000002E-3"/>
    <n v="0.65590085554643185"/>
  </r>
  <r>
    <n v="5847"/>
    <d v="2023-09-01T00:00:00"/>
    <x v="3"/>
    <x v="9"/>
    <x v="1"/>
    <x v="5"/>
    <x v="146"/>
    <n v="0.16718336873360001"/>
    <n v="116.7662775462229"/>
    <n v="-1.4352793859323001"/>
    <s v="Disminución"/>
    <n v="-2.5994473900000001E-3"/>
    <n v="6.1267299052184532"/>
  </r>
  <r>
    <n v="5848"/>
    <d v="2023-09-01T00:00:00"/>
    <x v="3"/>
    <x v="9"/>
    <x v="1"/>
    <x v="3"/>
    <x v="147"/>
    <n v="0.6835178707142"/>
    <n v="159.47901664638019"/>
    <n v="-1.4944561668956"/>
    <s v="Disminución"/>
    <n v="-1.5122775468E-2"/>
    <n v="-2.528287070820523"/>
  </r>
  <r>
    <n v="5849"/>
    <d v="2023-09-01T00:00:00"/>
    <x v="3"/>
    <x v="9"/>
    <x v="1"/>
    <x v="4"/>
    <x v="147"/>
    <n v="0.6835178707142"/>
    <n v="159.47901664638019"/>
    <n v="-1.4944561668956"/>
    <s v="Disminución"/>
    <n v="-1.5122775468E-2"/>
    <n v="-2.528287070820523"/>
  </r>
  <r>
    <n v="5850"/>
    <d v="2023-09-01T00:00:00"/>
    <x v="3"/>
    <x v="9"/>
    <x v="1"/>
    <x v="5"/>
    <x v="147"/>
    <n v="0.6835178707142"/>
    <n v="159.47901664638019"/>
    <n v="-1.4944561668956"/>
    <s v="Disminución"/>
    <n v="-1.5122775468E-2"/>
    <n v="-2.528287070820523"/>
  </r>
  <r>
    <n v="5851"/>
    <d v="2023-09-01T00:00:00"/>
    <x v="3"/>
    <x v="9"/>
    <x v="1"/>
    <x v="3"/>
    <x v="148"/>
    <n v="7.5583316917699997E-2"/>
    <n v="93.312937610412504"/>
    <n v="0.86259679531940003"/>
    <s v="Aumento"/>
    <n v="5.5157055820000004E-4"/>
    <n v="-5.2964601899403219"/>
  </r>
  <r>
    <n v="5852"/>
    <d v="2023-09-01T00:00:00"/>
    <x v="3"/>
    <x v="9"/>
    <x v="1"/>
    <x v="4"/>
    <x v="148"/>
    <n v="7.5583316917699997E-2"/>
    <n v="93.312937610412504"/>
    <n v="0.86259679531940003"/>
    <s v="Aumento"/>
    <n v="5.5157055820000004E-4"/>
    <n v="-5.2964601899403219"/>
  </r>
  <r>
    <n v="5853"/>
    <d v="2023-09-01T00:00:00"/>
    <x v="3"/>
    <x v="9"/>
    <x v="1"/>
    <x v="5"/>
    <x v="148"/>
    <n v="7.5583316917699997E-2"/>
    <n v="93.312937610412504"/>
    <n v="0.86259679531940003"/>
    <s v="Aumento"/>
    <n v="5.5157055820000004E-4"/>
    <n v="-5.2964601899403219"/>
  </r>
  <r>
    <n v="5854"/>
    <d v="2023-09-01T00:00:00"/>
    <x v="3"/>
    <x v="9"/>
    <x v="1"/>
    <x v="3"/>
    <x v="149"/>
    <n v="0.51885373368270005"/>
    <n v="105.32033689031699"/>
    <n v="-0.11421317097"/>
    <s v="Disminución"/>
    <n v="-5.7138028710000005E-4"/>
    <n v="1.7079137554190771"/>
  </r>
  <r>
    <n v="5855"/>
    <d v="2023-09-01T00:00:00"/>
    <x v="3"/>
    <x v="9"/>
    <x v="1"/>
    <x v="4"/>
    <x v="149"/>
    <n v="0.51885373368270005"/>
    <n v="105.32033689031699"/>
    <n v="-0.11421317097"/>
    <s v="Disminución"/>
    <n v="-5.7138028710000005E-4"/>
    <n v="1.7079137554190771"/>
  </r>
  <r>
    <n v="5856"/>
    <d v="2023-09-01T00:00:00"/>
    <x v="3"/>
    <x v="9"/>
    <x v="1"/>
    <x v="5"/>
    <x v="149"/>
    <n v="0.51885373368270005"/>
    <n v="105.32033689031699"/>
    <n v="-0.11421317097"/>
    <s v="Disminución"/>
    <n v="-5.7138028710000005E-4"/>
    <n v="1.7079137554190771"/>
  </r>
  <r>
    <n v="5857"/>
    <d v="2023-10-01T00:00:00"/>
    <x v="3"/>
    <x v="10"/>
    <x v="1"/>
    <x v="0"/>
    <x v="0"/>
    <n v="100.00000000000009"/>
    <n v="109.71020554847399"/>
    <n v="0.2086762760317"/>
    <s v="Aumento"/>
    <n v="0.2086762760317"/>
    <n v="-1.2789415038418239"/>
  </r>
  <r>
    <n v="5858"/>
    <d v="2023-10-01T00:00:00"/>
    <x v="3"/>
    <x v="10"/>
    <x v="1"/>
    <x v="6"/>
    <x v="1"/>
    <n v="24.316261772934901"/>
    <n v="116.07472031710959"/>
    <n v="0.39430664660539999"/>
    <s v="Aumento"/>
    <n v="0.1012553002047"/>
    <n v="-3.6161579101379515"/>
  </r>
  <r>
    <n v="5859"/>
    <d v="2023-10-01T00:00:00"/>
    <x v="3"/>
    <x v="10"/>
    <x v="1"/>
    <x v="2"/>
    <x v="2"/>
    <n v="22.281951990963702"/>
    <n v="114.96794717085351"/>
    <n v="0.32514255529989999"/>
    <s v="Aumento"/>
    <n v="7.5831969667399995E-2"/>
    <n v="-3.9924571207966442"/>
  </r>
  <r>
    <n v="5860"/>
    <d v="2023-10-01T00:00:00"/>
    <x v="3"/>
    <x v="10"/>
    <x v="1"/>
    <x v="3"/>
    <x v="3"/>
    <n v="4.9567959137008009"/>
    <n v="122.5142571210136"/>
    <n v="-9.7577876812100006E-2"/>
    <s v="Disminución"/>
    <n v="-5.4177793296000002E-3"/>
    <n v="-0.5489695887153534"/>
  </r>
  <r>
    <n v="5861"/>
    <d v="2023-10-01T00:00:00"/>
    <x v="3"/>
    <x v="10"/>
    <x v="1"/>
    <x v="4"/>
    <x v="4"/>
    <n v="1.3698186887199002"/>
    <n v="110.3788513272896"/>
    <n v="9.1648941908400006E-2"/>
    <s v="Aumento"/>
    <n v="1.2645525019999999E-3"/>
    <n v="-2.2372067972797338"/>
  </r>
  <r>
    <n v="5862"/>
    <d v="2023-10-01T00:00:00"/>
    <x v="3"/>
    <x v="10"/>
    <x v="1"/>
    <x v="5"/>
    <x v="5"/>
    <n v="1.3115008663633001"/>
    <n v="108.9950724224102"/>
    <n v="0.1270269320597"/>
    <s v="Aumento"/>
    <n v="1.6564496175999999E-3"/>
    <n v="-2.9689518613998822"/>
  </r>
  <r>
    <n v="5863"/>
    <d v="2023-10-01T00:00:00"/>
    <x v="3"/>
    <x v="10"/>
    <x v="1"/>
    <x v="5"/>
    <x v="6"/>
    <n v="5.8317822356599998E-2"/>
    <n v="141.49845009260821"/>
    <n v="-0.517259563817"/>
    <s v="Disminución"/>
    <n v="-3.918971156E-4"/>
    <n v="12.453571186545487"/>
  </r>
  <r>
    <n v="5864"/>
    <d v="2023-10-01T00:00:00"/>
    <x v="3"/>
    <x v="10"/>
    <x v="1"/>
    <x v="4"/>
    <x v="7"/>
    <n v="0.25567233562480002"/>
    <n v="142.80606729996691"/>
    <n v="-0.25789710892500001"/>
    <s v="Disminución"/>
    <n v="-8.6229654909999998E-4"/>
    <n v="-1.3145798440062917"/>
  </r>
  <r>
    <n v="5865"/>
    <d v="2023-10-01T00:00:00"/>
    <x v="3"/>
    <x v="10"/>
    <x v="1"/>
    <x v="5"/>
    <x v="8"/>
    <n v="0.18778954193790001"/>
    <n v="140.55395744607429"/>
    <n v="0.24334514221039999"/>
    <s v="Aumento"/>
    <n v="5.8524795870000003E-4"/>
    <n v="0.16976304448395041"/>
  </r>
  <r>
    <n v="5866"/>
    <d v="2023-10-01T00:00:00"/>
    <x v="3"/>
    <x v="10"/>
    <x v="1"/>
    <x v="5"/>
    <x v="9"/>
    <n v="6.7882793686900006E-2"/>
    <n v="149.03625693840419"/>
    <n v="-1.5423098434382001"/>
    <s v="Disminución"/>
    <n v="-1.4475445079000001E-3"/>
    <n v="-4.9877417288007546"/>
  </r>
  <r>
    <n v="5867"/>
    <d v="2023-10-01T00:00:00"/>
    <x v="3"/>
    <x v="10"/>
    <x v="1"/>
    <x v="4"/>
    <x v="10"/>
    <n v="2.5696803086997999"/>
    <n v="126.8316119526358"/>
    <n v="0.22112588861160001"/>
    <s v="Aumento"/>
    <n v="6.5681826165999999E-3"/>
    <n v="0.14695701210278855"/>
  </r>
  <r>
    <n v="5868"/>
    <d v="2023-10-01T00:00:00"/>
    <x v="3"/>
    <x v="10"/>
    <x v="1"/>
    <x v="5"/>
    <x v="11"/>
    <n v="0.81383726397970002"/>
    <n v="126.7743416489823"/>
    <n v="0.16258936957030001"/>
    <s v="Aumento"/>
    <n v="1.5297266605000001E-3"/>
    <n v="-7.8051145106228237E-2"/>
  </r>
  <r>
    <n v="5869"/>
    <d v="2023-10-01T00:00:00"/>
    <x v="3"/>
    <x v="10"/>
    <x v="1"/>
    <x v="5"/>
    <x v="12"/>
    <n v="0.28417367158410001"/>
    <n v="120.8132020107052"/>
    <n v="0.23395427727259999"/>
    <s v="Aumento"/>
    <n v="7.3193523730000004E-4"/>
    <n v="-4.5642686964802781"/>
  </r>
  <r>
    <n v="5870"/>
    <d v="2023-10-01T00:00:00"/>
    <x v="3"/>
    <x v="10"/>
    <x v="1"/>
    <x v="5"/>
    <x v="13"/>
    <n v="0.13205032496960001"/>
    <n v="124.6354738783709"/>
    <n v="0.27298186294089999"/>
    <s v="Aumento"/>
    <n v="4.0925057989999998E-4"/>
    <n v="4.7101366640400322"/>
  </r>
  <r>
    <n v="5871"/>
    <d v="2023-10-01T00:00:00"/>
    <x v="3"/>
    <x v="10"/>
    <x v="1"/>
    <x v="5"/>
    <x v="14"/>
    <n v="0.50134405983359998"/>
    <n v="131.91516708759559"/>
    <n v="-6.7125438625700001E-2"/>
    <s v="Disminución"/>
    <n v="-4.0575853010000002E-4"/>
    <n v="-0.88303164666798661"/>
  </r>
  <r>
    <n v="5872"/>
    <d v="2023-10-01T00:00:00"/>
    <x v="3"/>
    <x v="10"/>
    <x v="1"/>
    <x v="5"/>
    <x v="15"/>
    <n v="0.1712997497075"/>
    <n v="141.10770684475551"/>
    <n v="1.8741762756988001"/>
    <s v="Aumento"/>
    <n v="4.0617396732000001E-3"/>
    <n v="7.6015236743809389E-2"/>
  </r>
  <r>
    <n v="5873"/>
    <d v="2023-10-01T00:00:00"/>
    <x v="3"/>
    <x v="10"/>
    <x v="1"/>
    <x v="5"/>
    <x v="16"/>
    <n v="0.3311207263291"/>
    <n v="121.34978279126111"/>
    <n v="0.29500722661829998"/>
    <s v="Aumento"/>
    <n v="1.0795356943999999E-3"/>
    <n v="3.4344565135712601"/>
  </r>
  <r>
    <n v="5874"/>
    <d v="2023-10-01T00:00:00"/>
    <x v="3"/>
    <x v="10"/>
    <x v="1"/>
    <x v="5"/>
    <x v="17"/>
    <n v="0.16158362893459999"/>
    <n v="119.5356438390169"/>
    <n v="-0.1765408545072"/>
    <s v="Disminución"/>
    <n v="-3.1200797030000001E-4"/>
    <n v="2.1524384941449259"/>
  </r>
  <r>
    <n v="5875"/>
    <d v="2023-10-01T00:00:00"/>
    <x v="3"/>
    <x v="10"/>
    <x v="1"/>
    <x v="5"/>
    <x v="18"/>
    <n v="0.17427088336159999"/>
    <n v="127.1003757837325"/>
    <n v="-0.25943267702040002"/>
    <s v="Disminución"/>
    <n v="-5.2623872830000001E-4"/>
    <n v="1.3271804600470283"/>
  </r>
  <r>
    <n v="5876"/>
    <d v="2023-10-01T00:00:00"/>
    <x v="3"/>
    <x v="10"/>
    <x v="1"/>
    <x v="4"/>
    <x v="19"/>
    <n v="0.27126767697199999"/>
    <n v="113.793998410757"/>
    <n v="-2.4069824693159001"/>
    <s v="Disminución"/>
    <n v="-6.9539230924999997E-3"/>
    <n v="2.0758415500709004"/>
  </r>
  <r>
    <n v="5877"/>
    <d v="2023-10-01T00:00:00"/>
    <x v="3"/>
    <x v="10"/>
    <x v="1"/>
    <x v="5"/>
    <x v="19"/>
    <n v="0.27126767697199999"/>
    <n v="113.793998410757"/>
    <n v="-2.4069824693159001"/>
    <s v="Disminución"/>
    <n v="-6.9539230924999997E-3"/>
    <n v="2.0758415500709004"/>
  </r>
  <r>
    <n v="5878"/>
    <d v="2023-10-01T00:00:00"/>
    <x v="3"/>
    <x v="10"/>
    <x v="1"/>
    <x v="4"/>
    <x v="20"/>
    <n v="0.24383886296230001"/>
    <n v="132.89715869450509"/>
    <n v="-1.7359725444033001"/>
    <s v="Disminución"/>
    <n v="-5.2290790713999998E-3"/>
    <n v="-1.4320194267897879"/>
  </r>
  <r>
    <n v="5879"/>
    <d v="2023-10-01T00:00:00"/>
    <x v="3"/>
    <x v="10"/>
    <x v="1"/>
    <x v="5"/>
    <x v="20"/>
    <n v="0.24383886296230001"/>
    <n v="132.89715869450509"/>
    <n v="-1.7359725444033001"/>
    <s v="Disminución"/>
    <n v="-5.2290790713999998E-3"/>
    <n v="-1.4320194267897879"/>
  </r>
  <r>
    <n v="5880"/>
    <d v="2023-10-01T00:00:00"/>
    <x v="3"/>
    <x v="10"/>
    <x v="1"/>
    <x v="4"/>
    <x v="21"/>
    <n v="0.24651804072200001"/>
    <n v="123.22332839600131"/>
    <n v="-7.3907689048599998E-2"/>
    <s v="Disminución"/>
    <n v="-2.0521573519999999E-4"/>
    <n v="-0.13471484631035757"/>
  </r>
  <r>
    <n v="5881"/>
    <d v="2023-10-01T00:00:00"/>
    <x v="3"/>
    <x v="10"/>
    <x v="1"/>
    <x v="5"/>
    <x v="22"/>
    <n v="0.17387831055969999"/>
    <n v="126.1721375210948"/>
    <n v="0.54790949921270005"/>
    <s v="Aumento"/>
    <n v="1.0919505047999999E-3"/>
    <n v="0.89990755813469381"/>
  </r>
  <r>
    <n v="5882"/>
    <d v="2023-10-01T00:00:00"/>
    <x v="3"/>
    <x v="10"/>
    <x v="1"/>
    <x v="5"/>
    <x v="23"/>
    <n v="7.2639730162300006E-2"/>
    <n v="116.164740104323"/>
    <n v="-1.6551614586976"/>
    <s v="Disminución"/>
    <n v="-1.2971662399999999E-3"/>
    <n v="-2.7279360643617467"/>
  </r>
  <r>
    <n v="5883"/>
    <d v="2023-10-01T00:00:00"/>
    <x v="3"/>
    <x v="10"/>
    <x v="1"/>
    <x v="3"/>
    <x v="24"/>
    <n v="4.1426688398169995"/>
    <n v="117.8307097738268"/>
    <n v="0.90103718140040001"/>
    <s v="Aumento"/>
    <n v="3.9814758889800003E-2"/>
    <n v="-6.9092313183139353"/>
  </r>
  <r>
    <n v="5884"/>
    <d v="2023-10-01T00:00:00"/>
    <x v="3"/>
    <x v="10"/>
    <x v="1"/>
    <x v="4"/>
    <x v="25"/>
    <n v="3.1516038535791"/>
    <n v="119.739430057611"/>
    <n v="1.2304150895557"/>
    <s v="Aumento"/>
    <n v="4.1895534641299997E-2"/>
    <n v="-7.6073205492689366"/>
  </r>
  <r>
    <n v="5885"/>
    <d v="2023-10-01T00:00:00"/>
    <x v="3"/>
    <x v="10"/>
    <x v="1"/>
    <x v="5"/>
    <x v="26"/>
    <n v="0.71160970425869996"/>
    <n v="123.80354080384799"/>
    <n v="0.55095695129269995"/>
    <s v="Aumento"/>
    <n v="4.4092495872000001E-3"/>
    <n v="-7.370354819404545"/>
  </r>
  <r>
    <n v="5886"/>
    <d v="2023-10-01T00:00:00"/>
    <x v="3"/>
    <x v="10"/>
    <x v="1"/>
    <x v="5"/>
    <x v="27"/>
    <n v="0.36654191697209998"/>
    <n v="122.80801773174809"/>
    <n v="2.4258550452577001"/>
    <s v="Aumento"/>
    <n v="9.7378686693999992E-3"/>
    <n v="-6.2057156968486016"/>
  </r>
  <r>
    <n v="5887"/>
    <d v="2023-10-01T00:00:00"/>
    <x v="3"/>
    <x v="10"/>
    <x v="1"/>
    <x v="5"/>
    <x v="28"/>
    <n v="0.20764307277300001"/>
    <n v="127.6652136901636"/>
    <n v="0.60612253807450001"/>
    <s v="Aumento"/>
    <n v="1.4587616656000001E-3"/>
    <n v="-2.6460343997616098"/>
  </r>
  <r>
    <n v="5888"/>
    <d v="2023-10-01T00:00:00"/>
    <x v="3"/>
    <x v="10"/>
    <x v="1"/>
    <x v="5"/>
    <x v="29"/>
    <n v="8.8910359409799994E-2"/>
    <n v="127.27105534907091"/>
    <n v="2.6556470040736002"/>
    <s v="Aumento"/>
    <n v="2.6737931732000002E-3"/>
    <n v="-4.859620848648893"/>
  </r>
  <r>
    <n v="5889"/>
    <d v="2023-10-01T00:00:00"/>
    <x v="3"/>
    <x v="10"/>
    <x v="1"/>
    <x v="5"/>
    <x v="30"/>
    <n v="4.9351333637599998E-2"/>
    <n v="110.9984725520889"/>
    <n v="-1.1611390970349"/>
    <s v="Disminución"/>
    <n v="-5.8780152610000004E-4"/>
    <n v="-3.6170181421023906"/>
  </r>
  <r>
    <n v="5890"/>
    <d v="2023-10-01T00:00:00"/>
    <x v="3"/>
    <x v="10"/>
    <x v="1"/>
    <x v="5"/>
    <x v="31"/>
    <n v="0.24020985206959999"/>
    <n v="111.1609487796395"/>
    <n v="2.7945681980609001"/>
    <s v="Aumento"/>
    <n v="6.6304942561000004E-3"/>
    <n v="-10.172258387141387"/>
  </r>
  <r>
    <n v="5891"/>
    <d v="2023-10-01T00:00:00"/>
    <x v="3"/>
    <x v="10"/>
    <x v="1"/>
    <x v="5"/>
    <x v="32"/>
    <n v="0.32496093974399998"/>
    <n v="104.60718120654739"/>
    <n v="2.3754542178479001"/>
    <s v="Aumento"/>
    <n v="7.2044657507999996E-3"/>
    <n v="-12.450209940554135"/>
  </r>
  <r>
    <n v="5892"/>
    <d v="2023-10-01T00:00:00"/>
    <x v="3"/>
    <x v="10"/>
    <x v="1"/>
    <x v="5"/>
    <x v="33"/>
    <n v="0.1045497217325"/>
    <n v="114.5359432185692"/>
    <n v="2.9182011306366999"/>
    <s v="Aumento"/>
    <n v="3.1013159241E-3"/>
    <n v="-7.5206147312560034"/>
  </r>
  <r>
    <n v="5893"/>
    <d v="2023-10-01T00:00:00"/>
    <x v="3"/>
    <x v="10"/>
    <x v="1"/>
    <x v="5"/>
    <x v="34"/>
    <n v="0.51619458462839996"/>
    <n v="126.928144464997"/>
    <n v="0.61885091495449995"/>
    <s v="Aumento"/>
    <n v="3.6807502981E-3"/>
    <n v="-9.8284909556461955"/>
  </r>
  <r>
    <n v="5894"/>
    <d v="2023-10-01T00:00:00"/>
    <x v="3"/>
    <x v="10"/>
    <x v="1"/>
    <x v="5"/>
    <x v="35"/>
    <n v="0.20611681197859999"/>
    <n v="105.2367239755051"/>
    <n v="3.9986287423667002"/>
    <s v="Aumento"/>
    <n v="7.6176761140999997E-3"/>
    <n v="-7.8163933383638913"/>
  </r>
  <r>
    <n v="5895"/>
    <d v="2023-10-01T00:00:00"/>
    <x v="3"/>
    <x v="10"/>
    <x v="1"/>
    <x v="5"/>
    <x v="36"/>
    <n v="0.15035551086109999"/>
    <n v="120.4916380642785"/>
    <n v="1.055783717018"/>
    <s v="Aumento"/>
    <n v="1.7288142792000001E-3"/>
    <n v="-8.7422563751747067"/>
  </r>
  <r>
    <n v="5896"/>
    <d v="2023-10-01T00:00:00"/>
    <x v="3"/>
    <x v="10"/>
    <x v="1"/>
    <x v="5"/>
    <x v="37"/>
    <n v="6.9601408212800003E-2"/>
    <n v="119.3217545105355"/>
    <n v="-1.0642802874227"/>
    <s v="Disminución"/>
    <n v="-8.1601633880000002E-4"/>
    <n v="-1.6751348390903087"/>
  </r>
  <r>
    <n v="5897"/>
    <d v="2023-10-01T00:00:00"/>
    <x v="3"/>
    <x v="10"/>
    <x v="1"/>
    <x v="5"/>
    <x v="38"/>
    <n v="0.11555863730090001"/>
    <n v="126.7979641884555"/>
    <n v="-3.5623595339409002"/>
    <s v="Disminución"/>
    <n v="-4.9438372116000001E-3"/>
    <n v="0.75711269364262535"/>
  </r>
  <r>
    <n v="5898"/>
    <d v="2023-10-01T00:00:00"/>
    <x v="3"/>
    <x v="10"/>
    <x v="1"/>
    <x v="4"/>
    <x v="39"/>
    <n v="0.28123592510279999"/>
    <n v="113.1211775745593"/>
    <n v="0.32665708825880002"/>
    <s v="Aumento"/>
    <n v="9.4612551700000002E-4"/>
    <n v="-2.2200811013739497"/>
  </r>
  <r>
    <n v="5899"/>
    <d v="2023-10-01T00:00:00"/>
    <x v="3"/>
    <x v="10"/>
    <x v="1"/>
    <x v="5"/>
    <x v="40"/>
    <n v="6.6386657723099998E-2"/>
    <n v="105.4011740342799"/>
    <n v="-1.2479667748214001"/>
    <s v="Disminución"/>
    <n v="-8.0768408650000001E-4"/>
    <n v="-2.8549429484877042"/>
  </r>
  <r>
    <n v="5900"/>
    <d v="2023-10-01T00:00:00"/>
    <x v="3"/>
    <x v="10"/>
    <x v="1"/>
    <x v="5"/>
    <x v="41"/>
    <n v="0.2148492673797"/>
    <n v="115.5065952159604"/>
    <n v="0.77975249900690002"/>
    <s v="Aumento"/>
    <n v="1.7538096035E-3"/>
    <n v="-2.0395737973048833"/>
  </r>
  <r>
    <n v="5901"/>
    <d v="2023-10-01T00:00:00"/>
    <x v="3"/>
    <x v="10"/>
    <x v="1"/>
    <x v="4"/>
    <x v="42"/>
    <n v="0.70982906113510003"/>
    <n v="111.22201929641101"/>
    <n v="-0.41799997115569998"/>
    <s v="Disminución"/>
    <n v="-3.0269012684E-3"/>
    <n v="-5.3194454483116331"/>
  </r>
  <r>
    <n v="5902"/>
    <d v="2023-10-01T00:00:00"/>
    <x v="3"/>
    <x v="10"/>
    <x v="1"/>
    <x v="5"/>
    <x v="43"/>
    <n v="0.15498515272140001"/>
    <n v="112.324860546934"/>
    <n v="-1.5953594359743"/>
    <s v="Disminución"/>
    <n v="-2.5779070026E-3"/>
    <n v="-0.50117203953883305"/>
  </r>
  <r>
    <n v="5903"/>
    <d v="2023-10-01T00:00:00"/>
    <x v="3"/>
    <x v="10"/>
    <x v="1"/>
    <x v="5"/>
    <x v="44"/>
    <n v="0.28824278664179998"/>
    <n v="106.8209159267725"/>
    <n v="-0.83971406255809999"/>
    <s v="Disminución"/>
    <n v="-2.3815883525000001E-3"/>
    <n v="-9.8676367049741138"/>
  </r>
  <r>
    <n v="5904"/>
    <d v="2023-10-01T00:00:00"/>
    <x v="3"/>
    <x v="10"/>
    <x v="1"/>
    <x v="5"/>
    <x v="45"/>
    <n v="0.12801515894730001"/>
    <n v="118.53194187211891"/>
    <n v="1.7483395229565999"/>
    <s v="Aumento"/>
    <n v="2.3815162024000002E-3"/>
    <n v="-1.350874675743019"/>
  </r>
  <r>
    <n v="5905"/>
    <d v="2023-10-01T00:00:00"/>
    <x v="3"/>
    <x v="10"/>
    <x v="1"/>
    <x v="5"/>
    <x v="46"/>
    <n v="0.13858596282460001"/>
    <n v="112.3901129200535"/>
    <n v="-0.31455537008619999"/>
    <s v="Disminución"/>
    <n v="-4.489221158E-4"/>
    <n v="-4.706016893993981"/>
  </r>
  <r>
    <n v="5906"/>
    <d v="2023-10-01T00:00:00"/>
    <x v="3"/>
    <x v="10"/>
    <x v="1"/>
    <x v="3"/>
    <x v="47"/>
    <n v="1.0798141949035001"/>
    <n v="107.8928539045166"/>
    <n v="-0.26591677583329998"/>
    <s v="Disminución"/>
    <n v="-2.8372796701999999E-3"/>
    <n v="-5.306944897797317"/>
  </r>
  <r>
    <n v="5907"/>
    <d v="2023-10-01T00:00:00"/>
    <x v="3"/>
    <x v="10"/>
    <x v="1"/>
    <x v="4"/>
    <x v="48"/>
    <n v="0.31387435706920003"/>
    <n v="105.66859379736469"/>
    <n v="2.1165228472152"/>
    <s v="Aumento"/>
    <n v="6.2789496901000004E-3"/>
    <n v="-9.9368160202298217"/>
  </r>
  <r>
    <n v="5908"/>
    <d v="2023-10-01T00:00:00"/>
    <x v="3"/>
    <x v="10"/>
    <x v="1"/>
    <x v="5"/>
    <x v="49"/>
    <n v="0.31387435706920003"/>
    <n v="105.66859379736469"/>
    <n v="2.1165228472152"/>
    <s v="Aumento"/>
    <n v="6.2789496901000004E-3"/>
    <n v="-9.9368160202298217"/>
  </r>
  <r>
    <n v="5909"/>
    <d v="2023-10-01T00:00:00"/>
    <x v="3"/>
    <x v="10"/>
    <x v="1"/>
    <x v="4"/>
    <x v="50"/>
    <n v="0.76593983783429997"/>
    <n v="108.8043330789919"/>
    <n v="-1.1834388795790001"/>
    <s v="Disminución"/>
    <n v="-9.1162293603999998E-3"/>
    <n v="-3.3291648533488982"/>
  </r>
  <r>
    <n v="5910"/>
    <d v="2023-10-01T00:00:00"/>
    <x v="3"/>
    <x v="10"/>
    <x v="1"/>
    <x v="5"/>
    <x v="51"/>
    <n v="0.71577441957249999"/>
    <n v="109.4079714892806"/>
    <n v="-1.2861161731002"/>
    <s v="Disminución"/>
    <n v="-9.3193451454000008E-3"/>
    <n v="-3.2662312853344866"/>
  </r>
  <r>
    <n v="5911"/>
    <d v="2023-10-01T00:00:00"/>
    <x v="3"/>
    <x v="10"/>
    <x v="1"/>
    <x v="5"/>
    <x v="52"/>
    <n v="5.0165418261800002E-2"/>
    <n v="100.1914489901723"/>
    <n v="0.44440201716900002"/>
    <s v="Aumento"/>
    <n v="2.03115785E-4"/>
    <n v="-4.2992495075848902"/>
  </r>
  <r>
    <n v="5912"/>
    <d v="2023-10-01T00:00:00"/>
    <x v="3"/>
    <x v="10"/>
    <x v="1"/>
    <x v="3"/>
    <x v="53"/>
    <n v="3.4294267498338997"/>
    <n v="123.94753772136541"/>
    <n v="7.2841773305399996E-2"/>
    <s v="Aumento"/>
    <n v="2.8260641033000002E-3"/>
    <n v="2.7860055552138219"/>
  </r>
  <r>
    <n v="5913"/>
    <d v="2023-10-01T00:00:00"/>
    <x v="3"/>
    <x v="10"/>
    <x v="1"/>
    <x v="4"/>
    <x v="54"/>
    <n v="0.86159499987739996"/>
    <n v="125.1044803851224"/>
    <n v="0.75935417675009997"/>
    <s v="Aumento"/>
    <n v="7.4198195060999998E-3"/>
    <n v="3.1165281418236379"/>
  </r>
  <r>
    <n v="5914"/>
    <d v="2023-10-01T00:00:00"/>
    <x v="3"/>
    <x v="10"/>
    <x v="1"/>
    <x v="5"/>
    <x v="54"/>
    <n v="0.86159499987739996"/>
    <n v="125.1044803851224"/>
    <n v="0.75935417675009997"/>
    <s v="Aumento"/>
    <n v="7.4198195060999998E-3"/>
    <n v="3.1165281418236379"/>
  </r>
  <r>
    <n v="5915"/>
    <d v="2023-10-01T00:00:00"/>
    <x v="3"/>
    <x v="10"/>
    <x v="1"/>
    <x v="4"/>
    <x v="55"/>
    <n v="0.33257486107350004"/>
    <n v="128.720985479056"/>
    <n v="0.28862900564630001"/>
    <s v="Aumento"/>
    <n v="1.1253441295999999E-3"/>
    <n v="4.3168662281970915"/>
  </r>
  <r>
    <n v="5916"/>
    <d v="2023-10-01T00:00:00"/>
    <x v="3"/>
    <x v="10"/>
    <x v="1"/>
    <x v="5"/>
    <x v="56"/>
    <n v="0.25565561600980002"/>
    <n v="122.9140979758145"/>
    <n v="0.50181754118029998"/>
    <s v="Aumento"/>
    <n v="1.4331355017E-3"/>
    <n v="3.3958155043645855"/>
  </r>
  <r>
    <n v="5917"/>
    <d v="2023-10-01T00:00:00"/>
    <x v="3"/>
    <x v="10"/>
    <x v="1"/>
    <x v="5"/>
    <x v="57"/>
    <n v="7.6919245063700001E-2"/>
    <n v="148.02127112943381"/>
    <n v="-0.29509071543010001"/>
    <s v="Disminución"/>
    <n v="-3.0779137209999998E-4"/>
    <n v="6.9461883106313405"/>
  </r>
  <r>
    <n v="5918"/>
    <d v="2023-10-01T00:00:00"/>
    <x v="3"/>
    <x v="10"/>
    <x v="1"/>
    <x v="4"/>
    <x v="58"/>
    <n v="0.85538278000989998"/>
    <n v="119.5964413481334"/>
    <n v="-1.0973736442202"/>
    <s v="Disminución"/>
    <n v="-1.03677318918E-2"/>
    <n v="0.78194874273604942"/>
  </r>
  <r>
    <n v="5919"/>
    <d v="2023-10-01T00:00:00"/>
    <x v="3"/>
    <x v="10"/>
    <x v="1"/>
    <x v="5"/>
    <x v="59"/>
    <n v="0.61042839211139999"/>
    <n v="120.0430590872022"/>
    <n v="-1.5591567695596"/>
    <s v="Disminución"/>
    <n v="-1.06009438802E-2"/>
    <n v="-0.38391149695479188"/>
  </r>
  <r>
    <n v="5920"/>
    <d v="2023-10-01T00:00:00"/>
    <x v="3"/>
    <x v="10"/>
    <x v="1"/>
    <x v="5"/>
    <x v="60"/>
    <n v="6.4204870222500002E-2"/>
    <n v="116.1415400248729"/>
    <n v="0.2357779069849"/>
    <s v="Aumento"/>
    <n v="1.602116866E-4"/>
    <n v="7.4880110697105762"/>
  </r>
  <r>
    <n v="5921"/>
    <d v="2023-10-01T00:00:00"/>
    <x v="3"/>
    <x v="10"/>
    <x v="0"/>
    <x v="5"/>
    <x v="61"/>
    <n v="8.9291851573600006E-2"/>
    <n v="118.2307195712423"/>
    <n v="0.35062180599210002"/>
    <s v="Aumento"/>
    <n v="3.3691419760000001E-4"/>
    <n v="5.1590669362628461"/>
  </r>
  <r>
    <n v="5922"/>
    <d v="2023-10-01T00:00:00"/>
    <x v="3"/>
    <x v="10"/>
    <x v="1"/>
    <x v="5"/>
    <x v="62"/>
    <n v="9.1457666102399998E-2"/>
    <n v="120.374300350753"/>
    <n v="-0.26176510320180002"/>
    <s v="Disminución"/>
    <n v="-2.6391389579999999E-4"/>
    <n v="0.353149083610238"/>
  </r>
  <r>
    <n v="5923"/>
    <d v="2023-10-01T00:00:00"/>
    <x v="3"/>
    <x v="10"/>
    <x v="1"/>
    <x v="4"/>
    <x v="63"/>
    <n v="0.52218998393439997"/>
    <n v="120.4015050788278"/>
    <n v="0.24279737583050001"/>
    <s v="Aumento"/>
    <n v="1.3909437287999999E-3"/>
    <n v="3.0629222831846548"/>
  </r>
  <r>
    <n v="5924"/>
    <d v="2023-10-01T00:00:00"/>
    <x v="3"/>
    <x v="10"/>
    <x v="1"/>
    <x v="5"/>
    <x v="64"/>
    <n v="0.26871198333739998"/>
    <n v="115.80502236720869"/>
    <n v="0.49853043272980002"/>
    <s v="Aumento"/>
    <n v="1.4099531738E-3"/>
    <n v="2.0710554386822455"/>
  </r>
  <r>
    <n v="5925"/>
    <d v="2023-10-01T00:00:00"/>
    <x v="3"/>
    <x v="10"/>
    <x v="1"/>
    <x v="5"/>
    <x v="65"/>
    <n v="0.25347800059699999"/>
    <n v="125.2742355836693"/>
    <n v="-6.5536107653000001E-3"/>
    <s v="Disminución"/>
    <n v="-1.9009445000000001E-5"/>
    <n v="4.0538024091044011"/>
  </r>
  <r>
    <n v="5926"/>
    <d v="2023-10-01T00:00:00"/>
    <x v="3"/>
    <x v="10"/>
    <x v="1"/>
    <x v="4"/>
    <x v="66"/>
    <n v="5.7990640037200003E-2"/>
    <n v="127.3119341433592"/>
    <n v="7.7050262005300005E-2"/>
    <s v="Aumento"/>
    <n v="5.1918834899999999E-5"/>
    <n v="1.7163952830552276"/>
  </r>
  <r>
    <n v="5927"/>
    <d v="2023-10-01T00:00:00"/>
    <x v="3"/>
    <x v="10"/>
    <x v="1"/>
    <x v="5"/>
    <x v="67"/>
    <n v="5.7990640037200003E-2"/>
    <n v="127.3119341433592"/>
    <n v="7.7050262005300005E-2"/>
    <s v="Aumento"/>
    <n v="5.1918834899999999E-5"/>
    <n v="1.7163952830552276"/>
  </r>
  <r>
    <n v="5928"/>
    <d v="2023-10-01T00:00:00"/>
    <x v="3"/>
    <x v="10"/>
    <x v="1"/>
    <x v="4"/>
    <x v="68"/>
    <n v="0.64902722907739996"/>
    <n v="127.2400075529839"/>
    <n v="0.28889081613549999"/>
    <s v="Aumento"/>
    <n v="2.1728302952999999E-3"/>
    <n v="1.4563879697252036"/>
  </r>
  <r>
    <n v="5929"/>
    <d v="2023-10-01T00:00:00"/>
    <x v="3"/>
    <x v="10"/>
    <x v="1"/>
    <x v="5"/>
    <x v="68"/>
    <n v="0.64902722907739996"/>
    <n v="127.2400075529839"/>
    <n v="0.28889081613549999"/>
    <s v="Aumento"/>
    <n v="2.1728302952999999E-3"/>
    <n v="1.4563879697252036"/>
  </r>
  <r>
    <n v="5930"/>
    <d v="2023-10-01T00:00:00"/>
    <x v="3"/>
    <x v="10"/>
    <x v="1"/>
    <x v="4"/>
    <x v="69"/>
    <n v="0.15066625582410001"/>
    <n v="128.30952856190899"/>
    <n v="0.58842305914850002"/>
    <s v="Aumento"/>
    <n v="1.0329395003999999E-3"/>
    <n v="14.988555591152885"/>
  </r>
  <r>
    <n v="5931"/>
    <d v="2023-10-01T00:00:00"/>
    <x v="3"/>
    <x v="10"/>
    <x v="1"/>
    <x v="5"/>
    <x v="70"/>
    <n v="0.15066625582410001"/>
    <n v="128.30952856190899"/>
    <n v="0.58842305914850002"/>
    <s v="Aumento"/>
    <n v="1.0329395003999999E-3"/>
    <n v="14.988555591152885"/>
  </r>
  <r>
    <n v="5932"/>
    <d v="2023-10-01T00:00:00"/>
    <x v="3"/>
    <x v="10"/>
    <x v="1"/>
    <x v="3"/>
    <x v="71"/>
    <n v="0.65859621853619998"/>
    <n v="164.62435102548361"/>
    <n v="0.24638297508000001"/>
    <s v="Aumento"/>
    <n v="2.4339608515999999E-3"/>
    <n v="-16.508464744843842"/>
  </r>
  <r>
    <n v="5933"/>
    <d v="2023-10-01T00:00:00"/>
    <x v="3"/>
    <x v="10"/>
    <x v="1"/>
    <x v="4"/>
    <x v="72"/>
    <n v="0.40807757931869998"/>
    <n v="189.21481899210451"/>
    <n v="0.1455671320402"/>
    <s v="Aumento"/>
    <n v="1.0251508421E-3"/>
    <n v="-21.852302819314428"/>
  </r>
  <r>
    <n v="5934"/>
    <d v="2023-10-01T00:00:00"/>
    <x v="3"/>
    <x v="10"/>
    <x v="1"/>
    <x v="5"/>
    <x v="73"/>
    <n v="0.40807757931869998"/>
    <n v="189.21481899210451"/>
    <n v="0.1455671320402"/>
    <s v="Aumento"/>
    <n v="1.0251508421E-3"/>
    <n v="-21.852302819314428"/>
  </r>
  <r>
    <n v="5935"/>
    <d v="2023-10-01T00:00:00"/>
    <x v="3"/>
    <x v="10"/>
    <x v="1"/>
    <x v="4"/>
    <x v="74"/>
    <n v="8.3534356096199996E-2"/>
    <n v="143.34142488130479"/>
    <n v="1.5367426026582001"/>
    <s v="Aumento"/>
    <n v="1.6552860219E-3"/>
    <n v="8.3468223438416533"/>
  </r>
  <r>
    <n v="5936"/>
    <d v="2023-10-01T00:00:00"/>
    <x v="3"/>
    <x v="10"/>
    <x v="1"/>
    <x v="5"/>
    <x v="74"/>
    <n v="8.3534356096199996E-2"/>
    <n v="143.34142488130479"/>
    <n v="1.5367426026582001"/>
    <s v="Aumento"/>
    <n v="1.6552860219E-3"/>
    <n v="8.3468223438416533"/>
  </r>
  <r>
    <n v="5937"/>
    <d v="2023-10-01T00:00:00"/>
    <x v="3"/>
    <x v="10"/>
    <x v="1"/>
    <x v="4"/>
    <x v="75"/>
    <n v="0.16698428312130001"/>
    <n v="115.1768044870005"/>
    <n v="-0.14010925626029999"/>
    <s v="Disminución"/>
    <n v="-2.4647601249999998E-4"/>
    <n v="-3.8437594082623705"/>
  </r>
  <r>
    <n v="5938"/>
    <d v="2023-10-01T00:00:00"/>
    <x v="3"/>
    <x v="10"/>
    <x v="1"/>
    <x v="5"/>
    <x v="75"/>
    <n v="0.16698428312130001"/>
    <n v="115.1768044870005"/>
    <n v="-0.14010925626029999"/>
    <s v="Disminución"/>
    <n v="-2.4647601249999998E-4"/>
    <n v="-3.8437594082623705"/>
  </r>
  <r>
    <n v="5939"/>
    <d v="2023-10-01T00:00:00"/>
    <x v="3"/>
    <x v="10"/>
    <x v="1"/>
    <x v="3"/>
    <x v="76"/>
    <n v="1.7040968377103001"/>
    <n v="93.506048320777793"/>
    <n v="1.5368676030766"/>
    <s v="Aumento"/>
    <n v="2.2029516484199999E-2"/>
    <n v="-12.208319974331317"/>
  </r>
  <r>
    <n v="5940"/>
    <d v="2023-10-01T00:00:00"/>
    <x v="3"/>
    <x v="10"/>
    <x v="1"/>
    <x v="4"/>
    <x v="77"/>
    <n v="0.68890044088899993"/>
    <n v="90.224140238584994"/>
    <n v="2.848546343262"/>
    <s v="Aumento"/>
    <n v="1.5723985808399999E-2"/>
    <n v="-18.198141822061331"/>
  </r>
  <r>
    <n v="5941"/>
    <d v="2023-10-01T00:00:00"/>
    <x v="3"/>
    <x v="10"/>
    <x v="1"/>
    <x v="5"/>
    <x v="78"/>
    <n v="0.18205602486819999"/>
    <n v="94.323570585277693"/>
    <n v="13.204586121439"/>
    <s v="Aumento"/>
    <n v="1.82955031228E-2"/>
    <n v="-32.411955053222428"/>
  </r>
  <r>
    <n v="5942"/>
    <d v="2023-10-01T00:00:00"/>
    <x v="3"/>
    <x v="10"/>
    <x v="1"/>
    <x v="5"/>
    <x v="79"/>
    <n v="0.2034534948183"/>
    <n v="81.104464218726207"/>
    <n v="1.7308710917751"/>
    <s v="Aumento"/>
    <n v="2.5643669554000002E-3"/>
    <n v="-16.402309145742056"/>
  </r>
  <r>
    <n v="5943"/>
    <d v="2023-10-01T00:00:00"/>
    <x v="3"/>
    <x v="10"/>
    <x v="1"/>
    <x v="5"/>
    <x v="80"/>
    <n v="0.15780091205069999"/>
    <n v="94.152834525788506"/>
    <n v="-3.2091232407318002"/>
    <s v="Disminución"/>
    <n v="-4.4993852126999998E-3"/>
    <n v="-10.355848985802684"/>
  </r>
  <r>
    <n v="5944"/>
    <d v="2023-10-01T00:00:00"/>
    <x v="3"/>
    <x v="10"/>
    <x v="1"/>
    <x v="5"/>
    <x v="81"/>
    <n v="0.14559000915180001"/>
    <n v="93.583934127387195"/>
    <n v="-0.50885147852629997"/>
    <s v="Disminución"/>
    <n v="-6.3649905699999999E-4"/>
    <n v="-4.4771929293776829"/>
  </r>
  <r>
    <n v="5945"/>
    <d v="2023-10-01T00:00:00"/>
    <x v="3"/>
    <x v="10"/>
    <x v="1"/>
    <x v="4"/>
    <x v="82"/>
    <n v="0.21776597557249999"/>
    <n v="93.8038123553563"/>
    <n v="-4.7589353124390996"/>
    <s v="Disminución"/>
    <n v="-9.3229718060000005E-3"/>
    <n v="4.1878831883119139"/>
  </r>
  <r>
    <n v="5946"/>
    <d v="2023-10-01T00:00:00"/>
    <x v="3"/>
    <x v="10"/>
    <x v="1"/>
    <x v="5"/>
    <x v="83"/>
    <n v="8.8832571525000001E-2"/>
    <n v="86.094047204306406"/>
    <n v="-5.2434739023855998"/>
    <s v="Disminución"/>
    <n v="-3.8655708280000002E-3"/>
    <n v="-3.0555272262701827"/>
  </r>
  <r>
    <n v="5947"/>
    <d v="2023-10-01T00:00:00"/>
    <x v="3"/>
    <x v="10"/>
    <x v="1"/>
    <x v="5"/>
    <x v="84"/>
    <n v="0.12893340404750001"/>
    <n v="99.1156884303049"/>
    <n v="-4.4665792682349004"/>
    <s v="Disminución"/>
    <n v="-5.4574009779999998E-3"/>
    <n v="9.0647624706733154"/>
  </r>
  <r>
    <n v="5948"/>
    <d v="2023-10-01T00:00:00"/>
    <x v="3"/>
    <x v="10"/>
    <x v="1"/>
    <x v="4"/>
    <x v="85"/>
    <n v="0.2796545963182"/>
    <n v="109.19575010636839"/>
    <n v="0.64228427842979996"/>
    <s v="Aumento"/>
    <n v="1.7800524551999999E-3"/>
    <n v="-14.243110265431902"/>
  </r>
  <r>
    <n v="5949"/>
    <d v="2023-10-01T00:00:00"/>
    <x v="3"/>
    <x v="10"/>
    <x v="1"/>
    <x v="5"/>
    <x v="86"/>
    <n v="0.2796545963182"/>
    <n v="109.19575010636839"/>
    <n v="0.64228427842979996"/>
    <s v="Aumento"/>
    <n v="1.7800524551999999E-3"/>
    <n v="-14.243110265431902"/>
  </r>
  <r>
    <n v="5950"/>
    <d v="2023-10-01T00:00:00"/>
    <x v="3"/>
    <x v="10"/>
    <x v="1"/>
    <x v="4"/>
    <x v="87"/>
    <n v="0.12949218509429999"/>
    <n v="65.658465872403994"/>
    <n v="-2.8890085486956001"/>
    <s v="Disminución"/>
    <n v="-2.3103247247999999E-3"/>
    <n v="-17.67672797828228"/>
  </r>
  <r>
    <n v="5951"/>
    <d v="2023-10-01T00:00:00"/>
    <x v="3"/>
    <x v="10"/>
    <x v="1"/>
    <x v="5"/>
    <x v="88"/>
    <n v="0.12949218509429999"/>
    <n v="65.658465872403994"/>
    <n v="-2.8890085486956001"/>
    <s v="Disminución"/>
    <n v="-2.3103247247999999E-3"/>
    <n v="-17.67672797828228"/>
  </r>
  <r>
    <n v="5952"/>
    <d v="2023-10-01T00:00:00"/>
    <x v="3"/>
    <x v="10"/>
    <x v="1"/>
    <x v="4"/>
    <x v="89"/>
    <n v="0.26358346560019996"/>
    <n v="92.475278430484295"/>
    <n v="8.4164437348311001"/>
    <s v="Aumento"/>
    <n v="1.72836544483E-2"/>
    <n v="-10.600125041763119"/>
  </r>
  <r>
    <n v="5953"/>
    <d v="2023-10-01T00:00:00"/>
    <x v="3"/>
    <x v="10"/>
    <x v="1"/>
    <x v="5"/>
    <x v="90"/>
    <n v="0.16100487492609999"/>
    <n v="93.348259170938505"/>
    <n v="11.597385324362"/>
    <s v="Aumento"/>
    <n v="1.4266242869000001E-2"/>
    <n v="-13.296833259388663"/>
  </r>
  <r>
    <n v="5954"/>
    <d v="2023-10-01T00:00:00"/>
    <x v="3"/>
    <x v="10"/>
    <x v="1"/>
    <x v="5"/>
    <x v="91"/>
    <n v="0.1025785906741"/>
    <n v="91.105068974436307"/>
    <n v="3.6644328067927998"/>
    <s v="Aumento"/>
    <n v="3.0174115793000001E-3"/>
    <n v="-5.8928725310630874"/>
  </r>
  <r>
    <n v="5955"/>
    <d v="2023-10-01T00:00:00"/>
    <x v="3"/>
    <x v="10"/>
    <x v="1"/>
    <x v="4"/>
    <x v="92"/>
    <n v="0.1247001742361"/>
    <n v="107.02732879355661"/>
    <n v="-0.91431730792599997"/>
    <s v="Disminución"/>
    <n v="-1.1248796969E-3"/>
    <n v="5.0011291375633427"/>
  </r>
  <r>
    <n v="5956"/>
    <d v="2023-10-01T00:00:00"/>
    <x v="3"/>
    <x v="10"/>
    <x v="1"/>
    <x v="5"/>
    <x v="93"/>
    <n v="0.1247001742361"/>
    <n v="107.02732879355661"/>
    <n v="-0.91431730792599997"/>
    <s v="Disminución"/>
    <n v="-1.1248796969E-3"/>
    <n v="5.0011291375633427"/>
  </r>
  <r>
    <n v="5957"/>
    <d v="2023-10-01T00:00:00"/>
    <x v="3"/>
    <x v="10"/>
    <x v="1"/>
    <x v="3"/>
    <x v="94"/>
    <n v="3.9056444085678006"/>
    <n v="95.357603423391794"/>
    <n v="0.61235981968440001"/>
    <s v="Aumento"/>
    <n v="2.07043535701E-2"/>
    <n v="-9.8920743190318738"/>
  </r>
  <r>
    <n v="5958"/>
    <d v="2023-10-01T00:00:00"/>
    <x v="3"/>
    <x v="10"/>
    <x v="1"/>
    <x v="4"/>
    <x v="95"/>
    <n v="0.37946593778779997"/>
    <n v="91.368910834353201"/>
    <n v="3.158740326712"/>
    <s v="Aumento"/>
    <n v="9.6970009300999995E-3"/>
    <n v="-21.226910710635892"/>
  </r>
  <r>
    <n v="5959"/>
    <d v="2023-10-01T00:00:00"/>
    <x v="3"/>
    <x v="10"/>
    <x v="1"/>
    <x v="5"/>
    <x v="96"/>
    <n v="0.1152998753929"/>
    <n v="96.601152477138299"/>
    <n v="2.0639150558315"/>
    <s v="Aumento"/>
    <n v="2.0572593176000002E-3"/>
    <n v="-5.6688485468588956"/>
  </r>
  <r>
    <n v="5960"/>
    <d v="2023-10-01T00:00:00"/>
    <x v="3"/>
    <x v="10"/>
    <x v="1"/>
    <x v="5"/>
    <x v="97"/>
    <n v="6.7919813353E-2"/>
    <n v="105.4716544792164"/>
    <n v="-7.8722039218760003"/>
    <s v="Disminución"/>
    <n v="-5.5910862589999997E-3"/>
    <n v="-42.242076236445229"/>
  </r>
  <r>
    <n v="5961"/>
    <d v="2023-10-01T00:00:00"/>
    <x v="3"/>
    <x v="10"/>
    <x v="1"/>
    <x v="5"/>
    <x v="98"/>
    <n v="0.13267626599749999"/>
    <n v="95.886082270055198"/>
    <n v="11.243321487947"/>
    <s v="Aumento"/>
    <n v="1.17443177501E-2"/>
    <n v="-10.573853555415546"/>
  </r>
  <r>
    <n v="5962"/>
    <d v="2023-10-01T00:00:00"/>
    <x v="3"/>
    <x v="10"/>
    <x v="1"/>
    <x v="5"/>
    <x v="99"/>
    <n v="6.3569983044399994E-2"/>
    <n v="57.3834689472042"/>
    <n v="4.6697301455123004"/>
    <s v="Aumento"/>
    <n v="1.4865101215000001E-3"/>
    <n v="-34.601837763236517"/>
  </r>
  <r>
    <n v="5963"/>
    <d v="2023-10-01T00:00:00"/>
    <x v="3"/>
    <x v="10"/>
    <x v="1"/>
    <x v="4"/>
    <x v="100"/>
    <n v="1.0304032305385999"/>
    <n v="96.271430097934399"/>
    <n v="18.998025942002101"/>
    <s v="Aumento"/>
    <n v="0.1446544008606"/>
    <n v="28.44837664943265"/>
  </r>
  <r>
    <n v="5964"/>
    <d v="2023-10-01T00:00:00"/>
    <x v="3"/>
    <x v="10"/>
    <x v="1"/>
    <x v="5"/>
    <x v="101"/>
    <n v="0.70415463637810005"/>
    <n v="95.257791013600794"/>
    <n v="33.196250495326602"/>
    <s v="Aumento"/>
    <n v="0.1526946706074"/>
    <n v="88.355573412940714"/>
  </r>
  <r>
    <n v="5965"/>
    <d v="2023-10-01T00:00:00"/>
    <x v="3"/>
    <x v="10"/>
    <x v="1"/>
    <x v="5"/>
    <x v="102"/>
    <n v="5.6021875585399998E-2"/>
    <n v="76.318406604514806"/>
    <n v="-12.0790263259009"/>
    <s v="Disminución"/>
    <n v="-5.3651846641000001E-3"/>
    <n v="-21.598668002654321"/>
  </r>
  <r>
    <n v="5966"/>
    <d v="2023-10-01T00:00:00"/>
    <x v="3"/>
    <x v="10"/>
    <x v="1"/>
    <x v="5"/>
    <x v="103"/>
    <n v="0.17562211629060001"/>
    <n v="101.93475262426141"/>
    <n v="-0.2923768748203"/>
    <s v="Disminución"/>
    <n v="-4.7948434509999997E-4"/>
    <n v="-25.321552132387382"/>
  </r>
  <r>
    <n v="5967"/>
    <d v="2023-10-01T00:00:00"/>
    <x v="3"/>
    <x v="10"/>
    <x v="1"/>
    <x v="5"/>
    <x v="104"/>
    <n v="9.4604602284500003E-2"/>
    <n v="105.11835459238679"/>
    <n v="-2.3601062291041002"/>
    <s v="Disminución"/>
    <n v="-2.1956007376999999E-3"/>
    <n v="-18.427898031760392"/>
  </r>
  <r>
    <n v="5968"/>
    <d v="2023-10-01T00:00:00"/>
    <x v="3"/>
    <x v="10"/>
    <x v="1"/>
    <x v="4"/>
    <x v="105"/>
    <n v="5.5460241131899998E-2"/>
    <n v="79.075769510254702"/>
    <n v="4.709252154753"/>
    <s v="Aumento"/>
    <n v="1.8015667765E-3"/>
    <n v="-22.113490080682574"/>
  </r>
  <r>
    <n v="5969"/>
    <d v="2023-10-01T00:00:00"/>
    <x v="3"/>
    <x v="10"/>
    <x v="1"/>
    <x v="5"/>
    <x v="106"/>
    <n v="5.5460241131899998E-2"/>
    <n v="79.075769510254702"/>
    <n v="4.709252154753"/>
    <s v="Aumento"/>
    <n v="1.8015667765E-3"/>
    <n v="-22.113490080682574"/>
  </r>
  <r>
    <n v="5970"/>
    <d v="2023-10-01T00:00:00"/>
    <x v="3"/>
    <x v="10"/>
    <x v="1"/>
    <x v="4"/>
    <x v="107"/>
    <n v="0.74279784308719998"/>
    <n v="55.401763731526302"/>
    <n v="-5.1900504937598004"/>
    <s v="Disminución"/>
    <n v="-2.0576437679800001E-2"/>
    <n v="-26.1421617520597"/>
  </r>
  <r>
    <n v="5971"/>
    <d v="2023-10-01T00:00:00"/>
    <x v="3"/>
    <x v="10"/>
    <x v="1"/>
    <x v="5"/>
    <x v="108"/>
    <n v="0.57458395819499997"/>
    <n v="45.006077609848397"/>
    <n v="-9.0111548934733996"/>
    <s v="Disminución"/>
    <n v="-2.3392425781600001E-2"/>
    <n v="-29.370771693164688"/>
  </r>
  <r>
    <n v="5972"/>
    <d v="2023-10-01T00:00:00"/>
    <x v="3"/>
    <x v="10"/>
    <x v="1"/>
    <x v="5"/>
    <x v="109"/>
    <n v="6.0451632985800002E-2"/>
    <n v="106.3258330702279"/>
    <n v="-0.32943095173749998"/>
    <s v="Disminución"/>
    <n v="-1.9404506000000001E-4"/>
    <n v="1.4528217737184601"/>
  </r>
  <r>
    <n v="5973"/>
    <d v="2023-10-01T00:00:00"/>
    <x v="3"/>
    <x v="10"/>
    <x v="1"/>
    <x v="5"/>
    <x v="110"/>
    <n v="0.1077622519064"/>
    <n v="82.264150874792904"/>
    <n v="3.8608929324874"/>
    <s v="Aumento"/>
    <n v="3.0100331618000001E-3"/>
    <n v="-30.576091012526842"/>
  </r>
  <r>
    <n v="5974"/>
    <d v="2023-10-01T00:00:00"/>
    <x v="3"/>
    <x v="10"/>
    <x v="1"/>
    <x v="4"/>
    <x v="111"/>
    <n v="0.7192082736144999"/>
    <n v="85.203996730025494"/>
    <n v="-15.3973600257681"/>
    <s v="Disminución"/>
    <n v="-0.1018674155452"/>
    <n v="-40.850114580807158"/>
  </r>
  <r>
    <n v="5975"/>
    <d v="2023-10-01T00:00:00"/>
    <x v="3"/>
    <x v="10"/>
    <x v="1"/>
    <x v="5"/>
    <x v="112"/>
    <n v="0.50244288063919995"/>
    <n v="74.727564080091696"/>
    <n v="-22.280678977465602"/>
    <s v="Disminución"/>
    <n v="-9.8316235808100005E-2"/>
    <n v="-52.136727693472196"/>
  </r>
  <r>
    <n v="5976"/>
    <d v="2023-10-01T00:00:00"/>
    <x v="3"/>
    <x v="10"/>
    <x v="1"/>
    <x v="5"/>
    <x v="113"/>
    <n v="6.3964354986400004E-2"/>
    <n v="105.0261370317051"/>
    <n v="-0.68430343627599999"/>
    <s v="Disminución"/>
    <n v="-4.2278983899999998E-4"/>
    <n v="-16.426255342680008"/>
  </r>
  <r>
    <n v="5977"/>
    <d v="2023-10-01T00:00:00"/>
    <x v="3"/>
    <x v="10"/>
    <x v="1"/>
    <x v="5"/>
    <x v="114"/>
    <n v="0.15280103798889999"/>
    <n v="111.35498780443621"/>
    <n v="-1.9732014166331999"/>
    <s v="Disminución"/>
    <n v="-3.1283898982000001E-3"/>
    <n v="-0.59458486425343349"/>
  </r>
  <r>
    <n v="5978"/>
    <d v="2023-10-01T00:00:00"/>
    <x v="3"/>
    <x v="10"/>
    <x v="1"/>
    <x v="4"/>
    <x v="115"/>
    <n v="0.53279153732710005"/>
    <n v="143.19814395761591"/>
    <n v="-2.5407242475695"/>
    <s v="Disminución"/>
    <n v="-1.8167173180900002E-2"/>
    <n v="3.6936119139476142"/>
  </r>
  <r>
    <n v="5979"/>
    <d v="2023-10-01T00:00:00"/>
    <x v="3"/>
    <x v="10"/>
    <x v="1"/>
    <x v="5"/>
    <x v="116"/>
    <n v="0.53279153732710005"/>
    <n v="143.19814395761591"/>
    <n v="-2.5407242475695"/>
    <s v="Disminución"/>
    <n v="-1.8167173180900002E-2"/>
    <n v="3.6936119139476142"/>
  </r>
  <r>
    <n v="5980"/>
    <d v="2023-10-01T00:00:00"/>
    <x v="3"/>
    <x v="10"/>
    <x v="1"/>
    <x v="4"/>
    <x v="117"/>
    <n v="0.44551734508069996"/>
    <n v="124.4644203392459"/>
    <n v="1.0297546840317"/>
    <s v="Aumento"/>
    <n v="5.1624114088000004E-3"/>
    <n v="3.5502763814190041"/>
  </r>
  <r>
    <n v="5981"/>
    <d v="2023-10-01T00:00:00"/>
    <x v="3"/>
    <x v="10"/>
    <x v="1"/>
    <x v="5"/>
    <x v="118"/>
    <n v="0.12145633917280001"/>
    <n v="132.471923534236"/>
    <n v="0.70159385854839995"/>
    <s v="Aumento"/>
    <n v="1.0238863664999999E-3"/>
    <n v="5.5684691057180213"/>
  </r>
  <r>
    <n v="5982"/>
    <d v="2023-10-01T00:00:00"/>
    <x v="3"/>
    <x v="10"/>
    <x v="1"/>
    <x v="5"/>
    <x v="119"/>
    <n v="0.1341442937898"/>
    <n v="124.2818024826759"/>
    <n v="3.1733928810157002"/>
    <s v="Aumento"/>
    <n v="4.6837550435999999E-3"/>
    <n v="1.7576137959516736"/>
  </r>
  <r>
    <n v="5983"/>
    <d v="2023-10-01T00:00:00"/>
    <x v="3"/>
    <x v="10"/>
    <x v="1"/>
    <x v="5"/>
    <x v="120"/>
    <n v="0.18991671211809999"/>
    <n v="119.47241689730841"/>
    <n v="-0.26239138191509997"/>
    <s v="Disminución"/>
    <n v="-5.4523000120000002E-4"/>
    <n v="3.4869470763547739"/>
  </r>
  <r>
    <n v="5984"/>
    <d v="2023-10-01T00:00:00"/>
    <x v="3"/>
    <x v="10"/>
    <x v="1"/>
    <x v="3"/>
    <x v="121"/>
    <n v="1.2479278713816"/>
    <n v="113.2181267141135"/>
    <n v="-0.7360036851656"/>
    <s v="Disminución"/>
    <n v="-9.5686788550000002E-3"/>
    <n v="1.2766703292966586"/>
  </r>
  <r>
    <n v="5985"/>
    <d v="2023-10-01T00:00:00"/>
    <x v="3"/>
    <x v="10"/>
    <x v="1"/>
    <x v="4"/>
    <x v="122"/>
    <n v="0.52725599910359999"/>
    <n v="111.9978228639019"/>
    <n v="0.10130600621709999"/>
    <s v="Aumento"/>
    <n v="5.4586450819999995E-4"/>
    <n v="3.3134219264841835"/>
  </r>
  <r>
    <n v="5986"/>
    <d v="2023-10-01T00:00:00"/>
    <x v="3"/>
    <x v="10"/>
    <x v="1"/>
    <x v="5"/>
    <x v="123"/>
    <n v="0.52725599910359999"/>
    <n v="111.9978228639019"/>
    <n v="0.10130600621709999"/>
    <s v="Aumento"/>
    <n v="5.4586450819999995E-4"/>
    <n v="3.3134219264841835"/>
  </r>
  <r>
    <n v="5987"/>
    <d v="2023-10-01T00:00:00"/>
    <x v="3"/>
    <x v="10"/>
    <x v="1"/>
    <x v="4"/>
    <x v="124"/>
    <n v="7.0902558539100005E-2"/>
    <n v="107.5251129278416"/>
    <n v="4.9004119538100001E-2"/>
    <s v="Aumento"/>
    <n v="3.41075034E-5"/>
    <n v="4.1491246977368945"/>
  </r>
  <r>
    <n v="5988"/>
    <d v="2023-10-01T00:00:00"/>
    <x v="3"/>
    <x v="10"/>
    <x v="1"/>
    <x v="5"/>
    <x v="125"/>
    <n v="7.0902558539100005E-2"/>
    <n v="107.5251129278416"/>
    <n v="4.9004119538100001E-2"/>
    <s v="Aumento"/>
    <n v="3.41075034E-5"/>
    <n v="4.1491246977368945"/>
  </r>
  <r>
    <n v="5989"/>
    <d v="2023-10-01T00:00:00"/>
    <x v="3"/>
    <x v="10"/>
    <x v="1"/>
    <x v="4"/>
    <x v="126"/>
    <n v="0.17920866054699999"/>
    <n v="117.5156443522885"/>
    <n v="-1.4606227498326001"/>
    <s v="Disminución"/>
    <n v="-2.8512889038000001E-3"/>
    <n v="-3.1983781838407221"/>
  </r>
  <r>
    <n v="5990"/>
    <d v="2023-10-01T00:00:00"/>
    <x v="3"/>
    <x v="10"/>
    <x v="1"/>
    <x v="5"/>
    <x v="126"/>
    <n v="0.17920866054699999"/>
    <n v="117.5156443522885"/>
    <n v="-1.4606227498326001"/>
    <s v="Disminución"/>
    <n v="-2.8512889038000001E-3"/>
    <n v="-3.1983781838407221"/>
  </r>
  <r>
    <n v="5991"/>
    <d v="2023-10-01T00:00:00"/>
    <x v="3"/>
    <x v="10"/>
    <x v="1"/>
    <x v="4"/>
    <x v="127"/>
    <n v="0.29268901841380002"/>
    <n v="117.8649986689793"/>
    <n v="-1.0647717894548001"/>
    <s v="Disminución"/>
    <n v="-3.3912136893999999E-3"/>
    <n v="0.42045092706224363"/>
  </r>
  <r>
    <n v="5992"/>
    <d v="2023-10-01T00:00:00"/>
    <x v="3"/>
    <x v="10"/>
    <x v="1"/>
    <x v="5"/>
    <x v="127"/>
    <n v="0.29268901841380002"/>
    <n v="117.8649986689793"/>
    <n v="-1.0647717894548001"/>
    <s v="Disminución"/>
    <n v="-3.3912136893999999E-3"/>
    <n v="0.42045092706224363"/>
  </r>
  <r>
    <n v="5993"/>
    <d v="2023-10-01T00:00:00"/>
    <x v="3"/>
    <x v="10"/>
    <x v="1"/>
    <x v="4"/>
    <x v="128"/>
    <n v="0.1778716347781"/>
    <n v="107.1284598420924"/>
    <n v="-2.1950267091086002"/>
    <s v="Disminución"/>
    <n v="-3.9061482734999999E-3"/>
    <n v="0.71267447339042889"/>
  </r>
  <r>
    <n v="5994"/>
    <d v="2023-10-01T00:00:00"/>
    <x v="3"/>
    <x v="10"/>
    <x v="1"/>
    <x v="5"/>
    <x v="129"/>
    <n v="0.1778716347781"/>
    <n v="107.1284598420924"/>
    <n v="-2.1950267091086002"/>
    <s v="Disminución"/>
    <n v="-3.9061482734999999E-3"/>
    <n v="0.71267447339042889"/>
  </r>
  <r>
    <n v="5995"/>
    <d v="2023-10-01T00:00:00"/>
    <x v="3"/>
    <x v="10"/>
    <x v="1"/>
    <x v="3"/>
    <x v="130"/>
    <n v="1.1569809565125999"/>
    <n v="123.8049600635654"/>
    <n v="0.44891049180640002"/>
    <s v="Aumento"/>
    <n v="5.8470536233999997E-3"/>
    <n v="8.1235621814583538"/>
  </r>
  <r>
    <n v="5996"/>
    <d v="2023-10-01T00:00:00"/>
    <x v="3"/>
    <x v="10"/>
    <x v="1"/>
    <x v="4"/>
    <x v="131"/>
    <n v="0.19293445750929999"/>
    <n v="128.14954473849741"/>
    <n v="0.56954065726379999"/>
    <s v="Aumento"/>
    <n v="1.2789201442999999E-3"/>
    <n v="15.253967906533195"/>
  </r>
  <r>
    <n v="5997"/>
    <d v="2023-10-01T00:00:00"/>
    <x v="3"/>
    <x v="10"/>
    <x v="1"/>
    <x v="5"/>
    <x v="132"/>
    <n v="0.11725688983800001"/>
    <n v="121.9884630117016"/>
    <n v="0.62777129332579995"/>
    <s v="Aumento"/>
    <n v="8.1507772579999995E-4"/>
    <n v="10.024969923159688"/>
  </r>
  <r>
    <n v="5998"/>
    <d v="2023-10-01T00:00:00"/>
    <x v="3"/>
    <x v="10"/>
    <x v="1"/>
    <x v="5"/>
    <x v="133"/>
    <n v="7.5677567671300003E-2"/>
    <n v="137.6956930034579"/>
    <n v="0.4897182322941"/>
    <s v="Aumento"/>
    <n v="4.6384241850000002E-4"/>
    <n v="23.297585130508615"/>
  </r>
  <r>
    <n v="5999"/>
    <d v="2023-10-01T00:00:00"/>
    <x v="3"/>
    <x v="10"/>
    <x v="1"/>
    <x v="4"/>
    <x v="134"/>
    <n v="0.85493417520309989"/>
    <n v="121.0805414953887"/>
    <n v="0.51232029316289995"/>
    <s v="Aumento"/>
    <n v="4.8193402517000003E-3"/>
    <n v="6.2489369999642497"/>
  </r>
  <r>
    <n v="6000"/>
    <d v="2023-10-01T00:00:00"/>
    <x v="3"/>
    <x v="10"/>
    <x v="1"/>
    <x v="5"/>
    <x v="135"/>
    <n v="5.9873336430799999E-2"/>
    <n v="146.0514942880734"/>
    <n v="1.0669357554906"/>
    <s v="Aumento"/>
    <n v="8.4319288279999997E-4"/>
    <n v="23.226356647482515"/>
  </r>
  <r>
    <n v="6001"/>
    <d v="2023-10-01T00:00:00"/>
    <x v="3"/>
    <x v="10"/>
    <x v="1"/>
    <x v="5"/>
    <x v="136"/>
    <n v="0.1095376576153"/>
    <n v="107.31100201373501"/>
    <n v="0.2867171783859"/>
    <s v="Aumento"/>
    <n v="3.0695611889999997E-4"/>
    <n v="-0.52225038121949119"/>
  </r>
  <r>
    <n v="6002"/>
    <d v="2023-10-01T00:00:00"/>
    <x v="3"/>
    <x v="10"/>
    <x v="1"/>
    <x v="5"/>
    <x v="137"/>
    <n v="0.1568454307977"/>
    <n v="106.3867503320218"/>
    <n v="1.2856119294555"/>
    <s v="Aumento"/>
    <n v="1.9345495086E-3"/>
    <n v="4.9474669948803562"/>
  </r>
  <r>
    <n v="6003"/>
    <d v="2023-10-01T00:00:00"/>
    <x v="3"/>
    <x v="10"/>
    <x v="1"/>
    <x v="5"/>
    <x v="138"/>
    <n v="0.14533312764010001"/>
    <n v="98.711050290325602"/>
    <n v="0.41548198294400002"/>
    <s v="Aumento"/>
    <n v="5.421758984E-4"/>
    <n v="-6.7322258758135582"/>
  </r>
  <r>
    <n v="6004"/>
    <d v="2023-10-01T00:00:00"/>
    <x v="3"/>
    <x v="10"/>
    <x v="1"/>
    <x v="5"/>
    <x v="139"/>
    <n v="0.15544741860520001"/>
    <n v="117.0725786309422"/>
    <n v="-0.49656140533549997"/>
    <s v="Disminución"/>
    <n v="-8.2952956180000004E-4"/>
    <n v="-1.3878756312083129"/>
  </r>
  <r>
    <n v="6005"/>
    <d v="2023-10-01T00:00:00"/>
    <x v="3"/>
    <x v="10"/>
    <x v="1"/>
    <x v="5"/>
    <x v="140"/>
    <n v="0.227897204114"/>
    <n v="148.25024054695459"/>
    <n v="0.65954193421410001"/>
    <s v="Aumento"/>
    <n v="2.0219954047999999E-3"/>
    <n v="17.396975720742034"/>
  </r>
  <r>
    <n v="6006"/>
    <d v="2023-10-01T00:00:00"/>
    <x v="3"/>
    <x v="10"/>
    <x v="1"/>
    <x v="4"/>
    <x v="141"/>
    <n v="0.1091123238002"/>
    <n v="137.46958017431589"/>
    <n v="-0.18301937362990001"/>
    <s v="Disminución"/>
    <n v="-2.5120677269999998E-4"/>
    <n v="10.306045877839921"/>
  </r>
  <r>
    <n v="6007"/>
    <d v="2023-10-01T00:00:00"/>
    <x v="3"/>
    <x v="10"/>
    <x v="1"/>
    <x v="5"/>
    <x v="142"/>
    <n v="0.1091123238002"/>
    <n v="137.46958017431589"/>
    <n v="-0.18301937362990001"/>
    <s v="Disminución"/>
    <n v="-2.5120677269999998E-4"/>
    <n v="10.306045877839921"/>
  </r>
  <r>
    <n v="6008"/>
    <d v="2023-10-01T00:00:00"/>
    <x v="3"/>
    <x v="10"/>
    <x v="1"/>
    <x v="2"/>
    <x v="143"/>
    <n v="2.0343097819712002"/>
    <n v="128.1972919767064"/>
    <n v="1.078793341913"/>
    <s v="Aumento"/>
    <n v="2.5423330537200001E-2"/>
    <n v="0.24321747190023668"/>
  </r>
  <r>
    <n v="6009"/>
    <d v="2023-10-01T00:00:00"/>
    <x v="3"/>
    <x v="10"/>
    <x v="1"/>
    <x v="3"/>
    <x v="144"/>
    <n v="0.75635486065659996"/>
    <n v="116.57194768675021"/>
    <n v="0.99153865080019998"/>
    <s v="Aumento"/>
    <n v="7.9068338070999999E-3"/>
    <n v="2.7651457530757817"/>
  </r>
  <r>
    <n v="6010"/>
    <d v="2023-10-01T00:00:00"/>
    <x v="3"/>
    <x v="10"/>
    <x v="1"/>
    <x v="4"/>
    <x v="144"/>
    <n v="0.75635486065659996"/>
    <n v="116.57194768675021"/>
    <n v="0.99153865080019998"/>
    <s v="Aumento"/>
    <n v="7.9068338070999999E-3"/>
    <n v="2.7651457530757817"/>
  </r>
  <r>
    <n v="6011"/>
    <d v="2023-10-01T00:00:00"/>
    <x v="3"/>
    <x v="10"/>
    <x v="1"/>
    <x v="5"/>
    <x v="145"/>
    <n v="0.589171491923"/>
    <n v="116.7237142882181"/>
    <n v="1.4569482322352001"/>
    <s v="Aumento"/>
    <n v="9.0203096441999996E-3"/>
    <n v="2.3644907127099213"/>
  </r>
  <r>
    <n v="6012"/>
    <d v="2023-10-01T00:00:00"/>
    <x v="3"/>
    <x v="10"/>
    <x v="1"/>
    <x v="5"/>
    <x v="146"/>
    <n v="0.16718336873360001"/>
    <n v="116.0371064780325"/>
    <n v="-0.62447059503260005"/>
    <s v="Disminución"/>
    <n v="-1.113475837E-3"/>
    <n v="4.2110715396536547"/>
  </r>
  <r>
    <n v="6013"/>
    <d v="2023-10-01T00:00:00"/>
    <x v="3"/>
    <x v="10"/>
    <x v="1"/>
    <x v="3"/>
    <x v="147"/>
    <n v="0.6835178707142"/>
    <n v="161.6643353207871"/>
    <n v="1.3702860228017"/>
    <s v="Aumento"/>
    <n v="1.36434105317E-2"/>
    <n v="-1.9101460038114526"/>
  </r>
  <r>
    <n v="6014"/>
    <d v="2023-10-01T00:00:00"/>
    <x v="3"/>
    <x v="10"/>
    <x v="1"/>
    <x v="4"/>
    <x v="147"/>
    <n v="0.6835178707142"/>
    <n v="161.6643353207871"/>
    <n v="1.3702860228017"/>
    <s v="Aumento"/>
    <n v="1.36434105317E-2"/>
    <n v="-1.9101460038114526"/>
  </r>
  <r>
    <n v="6015"/>
    <d v="2023-10-01T00:00:00"/>
    <x v="3"/>
    <x v="10"/>
    <x v="1"/>
    <x v="5"/>
    <x v="147"/>
    <n v="0.6835178707142"/>
    <n v="161.6643353207871"/>
    <n v="1.3702860228017"/>
    <s v="Aumento"/>
    <n v="1.36434105317E-2"/>
    <n v="-1.9101460038114526"/>
  </r>
  <r>
    <n v="6016"/>
    <d v="2023-10-01T00:00:00"/>
    <x v="3"/>
    <x v="10"/>
    <x v="1"/>
    <x v="3"/>
    <x v="148"/>
    <n v="7.5583316917699997E-2"/>
    <n v="92.744510252907503"/>
    <n v="-0.60916242919950003"/>
    <s v="Disminución"/>
    <n v="-3.9242730230000002E-4"/>
    <n v="-6.1931704378011654"/>
  </r>
  <r>
    <n v="6017"/>
    <d v="2023-10-01T00:00:00"/>
    <x v="3"/>
    <x v="10"/>
    <x v="1"/>
    <x v="4"/>
    <x v="148"/>
    <n v="7.5583316917699997E-2"/>
    <n v="92.744510252907503"/>
    <n v="-0.60916242919950003"/>
    <s v="Disminución"/>
    <n v="-3.9242730230000002E-4"/>
    <n v="-6.1931704378011654"/>
  </r>
  <r>
    <n v="6018"/>
    <d v="2023-10-01T00:00:00"/>
    <x v="3"/>
    <x v="10"/>
    <x v="1"/>
    <x v="5"/>
    <x v="148"/>
    <n v="7.5583316917699997E-2"/>
    <n v="92.744510252907503"/>
    <n v="-0.60916242919950003"/>
    <s v="Disminución"/>
    <n v="-3.9242730230000002E-4"/>
    <n v="-6.1931704378011654"/>
  </r>
  <r>
    <n v="6019"/>
    <d v="2023-10-01T00:00:00"/>
    <x v="3"/>
    <x v="10"/>
    <x v="1"/>
    <x v="3"/>
    <x v="149"/>
    <n v="0.51885373368270005"/>
    <n v="106.220389878397"/>
    <n v="0.85458612710030002"/>
    <s v="Aumento"/>
    <n v="4.2655135007E-3"/>
    <n v="1.61318261968737"/>
  </r>
  <r>
    <n v="6020"/>
    <d v="2023-10-01T00:00:00"/>
    <x v="3"/>
    <x v="10"/>
    <x v="1"/>
    <x v="4"/>
    <x v="149"/>
    <n v="0.51885373368270005"/>
    <n v="106.220389878397"/>
    <n v="0.85458612710030002"/>
    <s v="Aumento"/>
    <n v="4.2655135007E-3"/>
    <n v="1.61318261968737"/>
  </r>
  <r>
    <n v="6021"/>
    <d v="2023-10-01T00:00:00"/>
    <x v="3"/>
    <x v="10"/>
    <x v="1"/>
    <x v="5"/>
    <x v="149"/>
    <n v="0.51885373368270005"/>
    <n v="106.220389878397"/>
    <n v="0.85458612710030002"/>
    <s v="Aumento"/>
    <n v="4.2655135007E-3"/>
    <n v="1.6131826196873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Variación IPC mensual" cacheId="0" applyNumberFormats="0" applyBorderFormats="0" applyFontFormats="0" applyPatternFormats="0" applyAlignmentFormats="0" applyWidthHeightFormats="1" dataCaption="Valores" updatedVersion="5" minRefreshableVersion="3" rowGrandTotals="0" colGrandTotals="0" itemPrintTitles="1" createdVersion="5" indent="0" outline="1" outlineData="1" multipleFieldFilters="0" chartFormat="2" rowHeaderCaption="Período ">
  <location ref="A5:C17" firstHeaderRow="1" firstDataRow="2" firstDataCol="1"/>
  <pivotFields count="13">
    <pivotField showAll="0" defaultSubtotal="0"/>
    <pivotField numFmtId="17" showAll="0" defaultSubtotal="0"/>
    <pivotField axis="axisRow" showAll="0" defaultSubtotal="0">
      <items count="4">
        <item h="1" x="0"/>
        <item h="1" x="1"/>
        <item h="1" x="2"/>
        <item x="3"/>
      </items>
    </pivotField>
    <pivotField axis="axisRow" showAll="0" defaultSubtotal="0">
      <items count="14">
        <item x="1"/>
        <item x="2"/>
        <item x="3"/>
        <item x="4"/>
        <item x="5"/>
        <item x="6"/>
        <item x="7"/>
        <item x="8"/>
        <item m="1" x="12"/>
        <item x="9"/>
        <item x="10"/>
        <item x="11"/>
        <item x="0"/>
        <item m="1" x="13"/>
      </items>
    </pivotField>
    <pivotField showAll="0" defaultSubtotal="0"/>
    <pivotField showAll="0" defaultSubtotal="0"/>
    <pivotField axis="axisCol" showAll="0" defaultSubtotal="0">
      <items count="463">
        <item h="1" x="73"/>
        <item h="1" x="72"/>
        <item h="1" x="71"/>
        <item h="1" m="1" x="344"/>
        <item h="1" m="1" x="255"/>
        <item h="1" x="79"/>
        <item h="1" x="109"/>
        <item h="1" x="37"/>
        <item h="1" m="1" x="390"/>
        <item h="1" x="2"/>
        <item h="1" x="130"/>
        <item x="0"/>
        <item x="1"/>
        <item h="1" m="1" x="353"/>
        <item h="1" m="1" x="254"/>
        <item h="1" m="1" x="176"/>
        <item h="1" m="1" x="461"/>
        <item h="1" m="1" x="253"/>
        <item h="1" m="1" x="202"/>
        <item h="1" m="1" x="170"/>
        <item h="1" m="1" x="160"/>
        <item h="1" m="1" x="299"/>
        <item h="1" x="99"/>
        <item h="1" m="1" x="456"/>
        <item h="1" x="5"/>
        <item h="1" x="51"/>
        <item h="1" m="1" x="340"/>
        <item h="1" m="1" x="198"/>
        <item h="1" x="6"/>
        <item h="1" x="123"/>
        <item h="1" x="122"/>
        <item h="1" x="121"/>
        <item h="1" x="81"/>
        <item h="1" m="1" x="330"/>
        <item h="1" m="1" x="322"/>
        <item h="1" x="66"/>
        <item h="1" m="1" x="164"/>
        <item h="1" m="1" x="189"/>
        <item h="1" m="1" x="296"/>
        <item h="1" m="1" x="369"/>
        <item h="1" x="149"/>
        <item h="1" m="1" x="345"/>
        <item h="1" x="67"/>
        <item h="1" x="143"/>
        <item h="1" m="1" x="200"/>
        <item h="1" m="1" x="408"/>
        <item h="1" m="1" x="338"/>
        <item h="1" m="1" x="230"/>
        <item h="1" m="1" x="245"/>
        <item h="1" m="1" x="416"/>
        <item h="1" x="26"/>
        <item h="1" m="1" x="260"/>
        <item h="1" m="1" x="195"/>
        <item h="1" m="1" x="317"/>
        <item h="1" m="1" x="194"/>
        <item h="1" m="1" x="448"/>
        <item h="1" m="1" x="300"/>
        <item h="1" x="147"/>
        <item h="1" m="1" x="412"/>
        <item h="1" m="1" x="192"/>
        <item h="1" m="1" x="207"/>
        <item h="1" m="1" x="280"/>
        <item h="1" m="1" x="150"/>
        <item h="1" m="1" x="455"/>
        <item h="1" m="1" x="281"/>
        <item h="1" m="1" x="399"/>
        <item h="1" m="1" x="407"/>
        <item h="1" x="27"/>
        <item h="1" x="24"/>
        <item h="1" x="25"/>
        <item h="1" x="39"/>
        <item h="1" m="1" x="151"/>
        <item h="1" x="108"/>
        <item h="1" x="4"/>
        <item h="1" x="19"/>
        <item h="1" x="3"/>
        <item h="1" m="1" x="452"/>
        <item h="1" m="1" x="376"/>
        <item h="1" m="1" x="291"/>
        <item h="1" m="1" x="319"/>
        <item h="1" x="104"/>
        <item h="1" x="103"/>
        <item h="1" x="126"/>
        <item h="1" x="45"/>
        <item h="1" x="31"/>
        <item h="1" x="40"/>
        <item h="1" m="1" x="304"/>
        <item h="1" m="1" x="153"/>
        <item h="1" m="1" x="391"/>
        <item h="1" m="1" x="328"/>
        <item h="1" m="1" x="438"/>
        <item h="1" m="1" x="239"/>
        <item h="1" m="1" x="430"/>
        <item h="1" m="1" x="349"/>
        <item h="1" m="1" x="441"/>
        <item h="1" m="1" x="263"/>
        <item h="1" m="1" x="411"/>
        <item h="1" m="1" x="167"/>
        <item h="1" m="1" x="228"/>
        <item h="1" x="129"/>
        <item h="1" m="1" x="406"/>
        <item h="1" m="1" x="359"/>
        <item h="1" x="140"/>
        <item h="1" m="1" x="171"/>
        <item h="1" m="1" x="169"/>
        <item h="1" x="33"/>
        <item h="1" x="29"/>
        <item h="1" m="1" x="396"/>
        <item h="1" m="1" x="331"/>
        <item h="1" m="1" x="270"/>
        <item h="1" m="1" x="290"/>
        <item h="1" m="1" x="191"/>
        <item h="1" m="1" x="265"/>
        <item h="1" x="98"/>
        <item h="1" m="1" x="179"/>
        <item h="1" m="1" x="159"/>
        <item h="1" m="1" x="446"/>
        <item h="1" m="1" x="172"/>
        <item h="1" m="1" x="458"/>
        <item h="1" m="1" x="462"/>
        <item h="1" m="1" x="152"/>
        <item h="1" m="1" x="422"/>
        <item h="1" m="1" x="453"/>
        <item h="1" m="1" x="352"/>
        <item h="1" m="1" x="161"/>
        <item h="1" m="1" x="221"/>
        <item h="1" m="1" x="339"/>
        <item h="1" m="1" x="208"/>
        <item h="1" m="1" x="215"/>
        <item h="1" m="1" x="313"/>
        <item h="1" m="1" x="216"/>
        <item h="1" m="1" x="294"/>
        <item h="1" m="1" x="235"/>
        <item h="1" m="1" x="366"/>
        <item h="1" m="1" x="337"/>
        <item h="1" m="1" x="158"/>
        <item h="1" m="1" x="314"/>
        <item h="1" m="1" x="434"/>
        <item h="1" x="42"/>
        <item h="1" m="1" x="439"/>
        <item h="1" m="1" x="180"/>
        <item h="1" m="1" x="214"/>
        <item h="1" m="1" x="279"/>
        <item h="1" m="1" x="410"/>
        <item h="1" m="1" x="326"/>
        <item h="1" m="1" x="303"/>
        <item h="1" m="1" x="241"/>
        <item h="1" m="1" x="383"/>
        <item h="1" m="1" x="242"/>
        <item h="1" m="1" x="229"/>
        <item h="1" x="49"/>
        <item h="1" m="1" x="433"/>
        <item h="1" m="1" x="278"/>
        <item h="1" x="88"/>
        <item h="1" x="116"/>
        <item h="1" x="119"/>
        <item h="1" x="82"/>
        <item h="1" x="85"/>
        <item h="1" x="77"/>
        <item h="1" x="76"/>
        <item h="1" x="92"/>
        <item h="1" x="87"/>
        <item h="1" x="14"/>
        <item h="1" x="15"/>
        <item h="1" m="1" x="395"/>
        <item h="1" m="1" x="234"/>
        <item h="1" m="1" x="162"/>
        <item h="1" m="1" x="282"/>
        <item h="1" m="1" x="350"/>
        <item h="1" x="128"/>
        <item h="1" x="8"/>
        <item h="1" x="9"/>
        <item h="1" x="7"/>
        <item h="1" x="127"/>
        <item h="1" m="1" x="237"/>
        <item h="1" x="30"/>
        <item h="1" x="68"/>
        <item h="1" m="1" x="271"/>
        <item h="1" m="1" x="381"/>
        <item h="1" m="1" x="250"/>
        <item h="1" m="1" x="310"/>
        <item h="1" m="1" x="186"/>
        <item h="1" m="1" x="217"/>
        <item h="1" m="1" x="447"/>
        <item h="1" x="41"/>
        <item h="1" m="1" x="213"/>
        <item h="1" m="1" x="248"/>
        <item h="1" x="145"/>
        <item h="1" x="144"/>
        <item h="1" m="1" x="283"/>
        <item h="1" m="1" x="240"/>
        <item h="1" m="1" x="459"/>
        <item h="1" m="1" x="379"/>
        <item h="1" x="57"/>
        <item h="1" x="132"/>
        <item h="1" x="56"/>
        <item h="1" x="54"/>
        <item h="1" x="55"/>
        <item h="1" x="96"/>
        <item h="1" x="115"/>
        <item h="1" x="105"/>
        <item h="1" m="1" x="247"/>
        <item h="1" m="1" x="355"/>
        <item h="1" x="83"/>
        <item h="1" m="1" x="268"/>
        <item h="1" x="118"/>
        <item h="1" m="1" x="327"/>
        <item h="1" m="1" x="377"/>
        <item h="1" x="74"/>
        <item h="1" x="86"/>
        <item h="1" m="1" x="196"/>
        <item h="1" x="75"/>
        <item h="1" m="1" x="197"/>
        <item h="1" m="1" x="385"/>
        <item h="1" m="1" x="156"/>
        <item h="1" x="136"/>
        <item h="1" m="1" x="341"/>
        <item h="1" m="1" x="165"/>
        <item h="1" m="1" x="354"/>
        <item h="1" m="1" x="413"/>
        <item h="1" m="1" x="320"/>
        <item h="1" m="1" x="211"/>
        <item h="1" m="1" x="348"/>
        <item h="1" m="1" x="333"/>
        <item h="1" m="1" x="157"/>
        <item h="1" m="1" x="190"/>
        <item h="1" m="1" x="346"/>
        <item h="1" m="1" x="174"/>
        <item h="1" m="1" x="388"/>
        <item h="1" m="1" x="444"/>
        <item h="1" m="1" x="323"/>
        <item h="1" m="1" x="246"/>
        <item h="1" m="1" x="276"/>
        <item h="1" m="1" x="277"/>
        <item h="1" m="1" x="450"/>
        <item h="1" x="146"/>
        <item h="1" x="43"/>
        <item h="1" m="1" x="236"/>
        <item h="1" m="1" x="232"/>
        <item h="1" m="1" x="222"/>
        <item h="1" x="35"/>
        <item h="1" x="84"/>
        <item h="1" x="65"/>
        <item h="1" m="1" x="182"/>
        <item h="1" x="89"/>
        <item h="1" m="1" x="415"/>
        <item h="1" x="124"/>
        <item h="1" m="1" x="428"/>
        <item h="1" x="141"/>
        <item h="1" x="69"/>
        <item h="1" m="1" x="402"/>
        <item h="1" m="1" x="372"/>
        <item h="1" m="1" x="168"/>
        <item h="1" m="1" x="367"/>
        <item h="1" m="1" x="427"/>
        <item h="1" m="1" x="334"/>
        <item h="1" m="1" x="293"/>
        <item h="1" x="107"/>
        <item h="1" x="12"/>
        <item h="1" x="13"/>
        <item h="1" x="11"/>
        <item h="1" x="10"/>
        <item h="1" m="1" x="209"/>
        <item h="1" m="1" x="318"/>
        <item h="1" m="1" x="357"/>
        <item h="1" x="112"/>
        <item h="1" x="120"/>
        <item h="1" x="78"/>
        <item h="1" m="1" x="325"/>
        <item h="1" m="1" x="297"/>
        <item h="1" m="1" x="193"/>
        <item h="1" m="1" x="451"/>
        <item h="1" m="1" x="177"/>
        <item h="1" m="1" x="424"/>
        <item h="1" m="1" x="286"/>
        <item h="1" m="1" x="226"/>
        <item h="1" m="1" x="374"/>
        <item h="1" x="20"/>
        <item h="1" m="1" x="212"/>
        <item h="1" x="34"/>
        <item h="1" m="1" x="351"/>
        <item h="1" m="1" x="409"/>
        <item h="1" x="102"/>
        <item h="1" m="1" x="224"/>
        <item h="1" m="1" x="364"/>
        <item h="1" m="1" x="436"/>
        <item h="1" x="48"/>
        <item h="1" x="47"/>
        <item h="1" m="1" x="384"/>
        <item h="1" m="1" x="251"/>
        <item h="1" x="80"/>
        <item h="1" m="1" x="321"/>
        <item h="1" x="114"/>
        <item h="1" m="1" x="394"/>
        <item h="1" m="1" x="378"/>
        <item h="1" x="36"/>
        <item h="1" m="1" x="163"/>
        <item h="1" x="32"/>
        <item h="1" x="28"/>
        <item h="1" m="1" x="305"/>
        <item h="1" m="1" x="155"/>
        <item h="1" m="1" x="188"/>
        <item h="1" x="50"/>
        <item h="1" x="117"/>
        <item h="1" x="21"/>
        <item h="1" x="131"/>
        <item h="1" m="1" x="460"/>
        <item h="1" m="1" x="421"/>
        <item h="1" m="1" x="231"/>
        <item h="1" x="53"/>
        <item h="1" m="1" x="178"/>
        <item h="1" m="1" x="219"/>
        <item h="1" m="1" x="306"/>
        <item h="1" m="1" x="267"/>
        <item h="1" m="1" x="289"/>
        <item h="1" x="17"/>
        <item h="1" x="62"/>
        <item h="1" x="59"/>
        <item h="1" x="61"/>
        <item h="1" x="60"/>
        <item h="1" x="58"/>
        <item h="1" m="1" x="440"/>
        <item h="1" m="1" x="227"/>
        <item h="1" m="1" x="347"/>
        <item h="1" m="1" x="454"/>
        <item h="1" m="1" x="443"/>
        <item h="1" m="1" x="199"/>
        <item h="1" x="97"/>
        <item h="1" x="16"/>
        <item h="1" m="1" x="252"/>
        <item h="1" m="1" x="259"/>
        <item h="1" m="1" x="181"/>
        <item h="1" m="1" x="210"/>
        <item h="1" m="1" x="420"/>
        <item h="1" m="1" x="365"/>
        <item h="1" m="1" x="201"/>
        <item h="1" m="1" x="400"/>
        <item h="1" x="135"/>
        <item h="1" x="134"/>
        <item h="1" x="46"/>
        <item h="1" x="44"/>
        <item h="1" x="138"/>
        <item h="1" x="139"/>
        <item h="1" x="137"/>
        <item h="1" m="1" x="223"/>
        <item h="1" m="1" x="363"/>
        <item h="1" m="1" x="203"/>
        <item h="1" x="90"/>
        <item h="1" x="52"/>
        <item h="1" m="1" x="335"/>
        <item h="1" m="1" x="275"/>
        <item h="1" m="1" x="166"/>
        <item h="1" m="1" x="233"/>
        <item h="1" m="1" x="272"/>
        <item h="1" m="1" x="173"/>
        <item h="1" x="93"/>
        <item h="1" m="1" x="257"/>
        <item h="1" m="1" x="414"/>
        <item h="1" m="1" x="261"/>
        <item h="1" m="1" x="249"/>
        <item h="1" m="1" x="429"/>
        <item h="1" m="1" x="356"/>
        <item h="1" m="1" x="184"/>
        <item h="1" m="1" x="244"/>
        <item h="1" m="1" x="288"/>
        <item h="1" m="1" x="393"/>
        <item h="1" m="1" x="426"/>
        <item h="1" m="1" x="332"/>
        <item h="1" m="1" x="308"/>
        <item h="1" m="1" x="418"/>
        <item h="1" m="1" x="336"/>
        <item h="1" m="1" x="262"/>
        <item h="1" m="1" x="387"/>
        <item h="1" m="1" x="403"/>
        <item h="1" m="1" x="386"/>
        <item h="1" m="1" x="324"/>
        <item h="1" m="1" x="445"/>
        <item h="1" m="1" x="370"/>
        <item h="1" m="1" x="154"/>
        <item h="1" m="1" x="360"/>
        <item h="1" m="1" x="343"/>
        <item h="1" m="1" x="375"/>
        <item h="1" m="1" x="218"/>
        <item h="1" m="1" x="401"/>
        <item h="1" m="1" x="397"/>
        <item h="1" m="1" x="175"/>
        <item h="1" m="1" x="435"/>
        <item h="1" m="1" x="311"/>
        <item h="1" m="1" x="358"/>
        <item h="1" m="1" x="392"/>
        <item h="1" m="1" x="220"/>
        <item h="1" m="1" x="298"/>
        <item h="1" m="1" x="380"/>
        <item h="1" m="1" x="183"/>
        <item h="1" m="1" x="287"/>
        <item h="1" m="1" x="273"/>
        <item h="1" m="1" x="417"/>
        <item h="1" m="1" x="264"/>
        <item h="1" m="1" x="361"/>
        <item h="1" m="1" x="204"/>
        <item h="1" x="22"/>
        <item h="1" x="142"/>
        <item h="1" m="1" x="292"/>
        <item h="1" m="1" x="398"/>
        <item h="1" m="1" x="442"/>
        <item h="1" m="1" x="238"/>
        <item h="1" x="70"/>
        <item h="1" x="133"/>
        <item h="1" m="1" x="431"/>
        <item h="1" m="1" x="371"/>
        <item h="1" x="125"/>
        <item h="1" m="1" x="423"/>
        <item h="1" x="148"/>
        <item h="1" m="1" x="225"/>
        <item h="1" m="1" x="373"/>
        <item h="1" m="1" x="187"/>
        <item h="1" m="1" x="425"/>
        <item h="1" m="1" x="269"/>
        <item h="1" m="1" x="449"/>
        <item h="1" m="1" x="389"/>
        <item h="1" m="1" x="432"/>
        <item h="1" m="1" x="368"/>
        <item h="1" m="1" x="256"/>
        <item h="1" m="1" x="274"/>
        <item h="1" m="1" x="405"/>
        <item h="1" m="1" x="342"/>
        <item h="1" m="1" x="205"/>
        <item h="1" m="1" x="316"/>
        <item h="1" x="101"/>
        <item h="1" x="38"/>
        <item h="1" x="18"/>
        <item h="1" x="23"/>
        <item h="1" m="1" x="266"/>
        <item h="1" m="1" x="185"/>
        <item h="1" m="1" x="437"/>
        <item h="1" m="1" x="302"/>
        <item h="1" m="1" x="329"/>
        <item h="1" m="1" x="206"/>
        <item h="1" m="1" x="362"/>
        <item h="1" m="1" x="295"/>
        <item h="1" m="1" x="243"/>
        <item h="1" m="1" x="307"/>
        <item h="1" x="111"/>
        <item h="1" m="1" x="315"/>
        <item h="1" m="1" x="301"/>
        <item h="1" m="1" x="457"/>
        <item h="1" x="91"/>
        <item h="1" x="106"/>
        <item h="1" x="100"/>
        <item h="1" x="95"/>
        <item h="1" x="94"/>
        <item h="1" m="1" x="258"/>
        <item h="1" m="1" x="284"/>
        <item h="1" m="1" x="419"/>
        <item h="1" m="1" x="309"/>
        <item h="1" x="64"/>
        <item h="1" x="63"/>
        <item h="1" x="113"/>
        <item h="1" x="110"/>
        <item h="1" m="1" x="285"/>
        <item h="1" m="1" x="312"/>
        <item h="1" m="1" x="382"/>
        <item h="1" m="1" x="404"/>
      </items>
    </pivotField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</pivotFields>
  <rowFields count="2">
    <field x="2"/>
    <field x="3"/>
  </rowFields>
  <rowItems count="11"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 r="1">
      <x v="10"/>
    </i>
  </rowItems>
  <colFields count="1">
    <field x="6"/>
  </colFields>
  <colItems count="2">
    <i>
      <x v="11"/>
    </i>
    <i>
      <x v="12"/>
    </i>
  </colItems>
  <dataFields count="1">
    <dataField name="Variación Mensual " fld="9" subtotal="product" baseField="3" baseItem="0"/>
  </dataFields>
  <formats count="22">
    <format dxfId="210">
      <pivotArea collapsedLevelsAreSubtotals="1" fieldPosition="0">
        <references count="1">
          <reference field="2" count="1">
            <x v="1"/>
          </reference>
        </references>
      </pivotArea>
    </format>
    <format dxfId="209">
      <pivotArea collapsedLevelsAreSubtotals="1" fieldPosition="0">
        <references count="2">
          <reference field="2" count="1" selected="0">
            <x v="1"/>
          </reference>
          <reference field="3" count="0"/>
        </references>
      </pivotArea>
    </format>
    <format dxfId="208">
      <pivotArea collapsedLevelsAreSubtotals="1" fieldPosition="0">
        <references count="1">
          <reference field="2" count="1">
            <x v="2"/>
          </reference>
        </references>
      </pivotArea>
    </format>
    <format dxfId="207">
      <pivotArea collapsedLevelsAreSubtotals="1" fieldPosition="0">
        <references count="2">
          <reference field="2" count="1" selected="0">
            <x v="2"/>
          </reference>
          <reference field="3" count="0"/>
        </references>
      </pivotArea>
    </format>
    <format dxfId="206">
      <pivotArea collapsedLevelsAreSubtotals="1" fieldPosition="0">
        <references count="1">
          <reference field="2" count="1">
            <x v="3"/>
          </reference>
        </references>
      </pivotArea>
    </format>
    <format dxfId="205">
      <pivotArea collapsedLevelsAreSubtotals="1" fieldPosition="0">
        <references count="2">
          <reference field="2" count="1" selected="0">
            <x v="3"/>
          </reference>
          <reference field="3" count="5">
            <x v="0"/>
            <x v="1"/>
            <x v="2"/>
            <x v="3"/>
            <x v="4"/>
          </reference>
        </references>
      </pivotArea>
    </format>
    <format dxfId="204">
      <pivotArea grandRow="1" outline="0" collapsedLevelsAreSubtotals="1" fieldPosition="0"/>
    </format>
    <format dxfId="203">
      <pivotArea dataOnly="0" labelOnly="1" fieldPosition="0">
        <references count="1">
          <reference field="6" count="1">
            <x v="12"/>
          </reference>
        </references>
      </pivotArea>
    </format>
    <format dxfId="202">
      <pivotArea dataOnly="0" labelOnly="1" fieldPosition="0">
        <references count="1">
          <reference field="6" count="1">
            <x v="12"/>
          </reference>
        </references>
      </pivotArea>
    </format>
    <format dxfId="201">
      <pivotArea field="2" type="button" dataOnly="0" labelOnly="1" outline="0" axis="axisRow" fieldPosition="0"/>
    </format>
    <format dxfId="200">
      <pivotArea dataOnly="0" labelOnly="1" fieldPosition="0">
        <references count="1">
          <reference field="6" count="0"/>
        </references>
      </pivotArea>
    </format>
    <format dxfId="199">
      <pivotArea dataOnly="0" labelOnly="1" grandCol="1" outline="0" fieldPosition="0"/>
    </format>
    <format dxfId="198">
      <pivotArea dataOnly="0" labelOnly="1" fieldPosition="0">
        <references count="1">
          <reference field="6" count="1">
            <x v="11"/>
          </reference>
        </references>
      </pivotArea>
    </format>
    <format dxfId="197">
      <pivotArea field="6" type="button" dataOnly="0" labelOnly="1" outline="0" axis="axisCol" fieldPosition="0"/>
    </format>
    <format dxfId="196">
      <pivotArea collapsedLevelsAreSubtotals="1" fieldPosition="0">
        <references count="2">
          <reference field="2" count="0" selected="0"/>
          <reference field="3" count="1">
            <x v="13"/>
          </reference>
        </references>
      </pivotArea>
    </format>
    <format dxfId="195">
      <pivotArea collapsedLevelsAreSubtotals="1" fieldPosition="0">
        <references count="3">
          <reference field="2" count="0" selected="0"/>
          <reference field="3" count="1">
            <x v="13"/>
          </reference>
          <reference field="6" count="1" selected="0">
            <x v="11"/>
          </reference>
        </references>
      </pivotArea>
    </format>
    <format dxfId="194">
      <pivotArea collapsedLevelsAreSubtotals="1" fieldPosition="0">
        <references count="3">
          <reference field="2" count="0" selected="0"/>
          <reference field="3" count="1">
            <x v="13"/>
          </reference>
          <reference field="6" count="1" selected="0">
            <x v="12"/>
          </reference>
        </references>
      </pivotArea>
    </format>
    <format dxfId="193">
      <pivotArea collapsedLevelsAreSubtotals="1" fieldPosition="0">
        <references count="2">
          <reference field="2" count="0" selected="0"/>
          <reference field="3" count="0"/>
        </references>
      </pivotArea>
    </format>
    <format dxfId="192">
      <pivotArea collapsedLevelsAreSubtotals="1" fieldPosition="0">
        <references count="2">
          <reference field="2" count="0" selected="0"/>
          <reference field="3" count="2">
            <x v="5"/>
            <x v="6"/>
          </reference>
        </references>
      </pivotArea>
    </format>
    <format dxfId="191">
      <pivotArea collapsedLevelsAreSubtotals="1" fieldPosition="0">
        <references count="2">
          <reference field="2" count="0" selected="0"/>
          <reference field="3" count="1">
            <x v="7"/>
          </reference>
        </references>
      </pivotArea>
    </format>
    <format dxfId="190">
      <pivotArea collapsedLevelsAreSubtotals="1" fieldPosition="0">
        <references count="2">
          <reference field="2" count="0" selected="0"/>
          <reference field="3" count="2">
            <x v="8"/>
            <x v="10"/>
          </reference>
        </references>
      </pivotArea>
    </format>
    <format dxfId="189">
      <pivotArea collapsedLevelsAreSubtotals="1" fieldPosition="0">
        <references count="2">
          <reference field="2" count="0" selected="0"/>
          <reference field="3" count="1">
            <x v="9"/>
          </reference>
        </references>
      </pivotArea>
    </format>
  </formats>
  <chartFormats count="2"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11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1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Variación IPC INTERANUAL" cacheId="0" applyNumberFormats="0" applyBorderFormats="0" applyFontFormats="0" applyPatternFormats="0" applyAlignmentFormats="0" applyWidthHeightFormats="1" dataCaption="Valores" updatedVersion="5" minRefreshableVersion="3" rowGrandTotals="0" colGrandTotals="0" itemPrintTitles="1" createdVersion="5" indent="0" outline="1" outlineData="1" multipleFieldFilters="0" chartFormat="2" rowHeaderCaption="Período ">
  <location ref="A5:C17" firstHeaderRow="1" firstDataRow="2" firstDataCol="1"/>
  <pivotFields count="13">
    <pivotField showAll="0" defaultSubtotal="0"/>
    <pivotField numFmtId="17" showAll="0" defaultSubtotal="0"/>
    <pivotField axis="axisRow" showAll="0" defaultSubtotal="0">
      <items count="4">
        <item h="1" x="0"/>
        <item h="1" x="1"/>
        <item h="1" x="2"/>
        <item x="3"/>
      </items>
    </pivotField>
    <pivotField axis="axisRow" showAll="0" defaultSubtotal="0">
      <items count="14">
        <item x="1"/>
        <item x="2"/>
        <item x="3"/>
        <item x="4"/>
        <item x="5"/>
        <item x="6"/>
        <item x="7"/>
        <item x="8"/>
        <item m="1" x="12"/>
        <item x="9"/>
        <item x="10"/>
        <item x="11"/>
        <item x="0"/>
        <item m="1" x="13"/>
      </items>
    </pivotField>
    <pivotField showAll="0" defaultSubtotal="0"/>
    <pivotField showAll="0" defaultSubtotal="0"/>
    <pivotField axis="axisCol" showAll="0" defaultSubtotal="0">
      <items count="463">
        <item h="1" x="73"/>
        <item h="1" x="72"/>
        <item h="1" x="71"/>
        <item h="1" m="1" x="344"/>
        <item h="1" m="1" x="255"/>
        <item h="1" x="79"/>
        <item h="1" x="109"/>
        <item h="1" x="37"/>
        <item h="1" m="1" x="390"/>
        <item h="1" x="2"/>
        <item h="1" x="130"/>
        <item x="0"/>
        <item x="1"/>
        <item h="1" m="1" x="353"/>
        <item h="1" m="1" x="254"/>
        <item h="1" m="1" x="176"/>
        <item h="1" m="1" x="461"/>
        <item h="1" m="1" x="253"/>
        <item h="1" m="1" x="202"/>
        <item h="1" m="1" x="170"/>
        <item h="1" m="1" x="160"/>
        <item h="1" m="1" x="299"/>
        <item h="1" x="99"/>
        <item h="1" m="1" x="456"/>
        <item h="1" x="5"/>
        <item h="1" x="51"/>
        <item h="1" m="1" x="340"/>
        <item h="1" m="1" x="198"/>
        <item h="1" x="6"/>
        <item h="1" x="123"/>
        <item h="1" x="122"/>
        <item h="1" x="121"/>
        <item h="1" x="81"/>
        <item h="1" m="1" x="330"/>
        <item h="1" m="1" x="322"/>
        <item h="1" x="66"/>
        <item h="1" m="1" x="164"/>
        <item h="1" m="1" x="189"/>
        <item h="1" m="1" x="296"/>
        <item h="1" m="1" x="369"/>
        <item h="1" x="149"/>
        <item h="1" m="1" x="345"/>
        <item h="1" x="67"/>
        <item h="1" x="143"/>
        <item h="1" m="1" x="200"/>
        <item h="1" m="1" x="408"/>
        <item h="1" m="1" x="338"/>
        <item h="1" m="1" x="230"/>
        <item h="1" m="1" x="245"/>
        <item h="1" m="1" x="416"/>
        <item h="1" x="26"/>
        <item h="1" m="1" x="260"/>
        <item h="1" m="1" x="195"/>
        <item h="1" m="1" x="317"/>
        <item h="1" m="1" x="194"/>
        <item h="1" m="1" x="448"/>
        <item h="1" m="1" x="300"/>
        <item h="1" x="147"/>
        <item h="1" m="1" x="412"/>
        <item h="1" m="1" x="192"/>
        <item h="1" m="1" x="207"/>
        <item h="1" m="1" x="280"/>
        <item h="1" m="1" x="150"/>
        <item h="1" m="1" x="455"/>
        <item h="1" m="1" x="281"/>
        <item h="1" m="1" x="399"/>
        <item h="1" m="1" x="407"/>
        <item h="1" x="27"/>
        <item h="1" x="24"/>
        <item h="1" x="25"/>
        <item h="1" x="39"/>
        <item h="1" m="1" x="151"/>
        <item h="1" x="108"/>
        <item h="1" x="4"/>
        <item h="1" x="19"/>
        <item h="1" x="3"/>
        <item h="1" m="1" x="452"/>
        <item h="1" m="1" x="376"/>
        <item h="1" m="1" x="291"/>
        <item h="1" m="1" x="319"/>
        <item h="1" x="104"/>
        <item h="1" x="103"/>
        <item h="1" x="126"/>
        <item h="1" x="45"/>
        <item h="1" x="31"/>
        <item h="1" x="40"/>
        <item h="1" m="1" x="304"/>
        <item h="1" m="1" x="153"/>
        <item h="1" m="1" x="391"/>
        <item h="1" m="1" x="328"/>
        <item h="1" m="1" x="438"/>
        <item h="1" m="1" x="239"/>
        <item h="1" m="1" x="430"/>
        <item h="1" m="1" x="349"/>
        <item h="1" m="1" x="441"/>
        <item h="1" m="1" x="263"/>
        <item h="1" m="1" x="411"/>
        <item h="1" m="1" x="167"/>
        <item h="1" m="1" x="228"/>
        <item h="1" x="129"/>
        <item h="1" m="1" x="406"/>
        <item h="1" m="1" x="359"/>
        <item h="1" x="140"/>
        <item h="1" m="1" x="171"/>
        <item h="1" m="1" x="169"/>
        <item h="1" x="33"/>
        <item h="1" x="29"/>
        <item h="1" m="1" x="396"/>
        <item h="1" m="1" x="331"/>
        <item h="1" m="1" x="270"/>
        <item h="1" m="1" x="290"/>
        <item h="1" m="1" x="191"/>
        <item h="1" m="1" x="265"/>
        <item h="1" x="98"/>
        <item h="1" m="1" x="179"/>
        <item h="1" m="1" x="159"/>
        <item h="1" m="1" x="446"/>
        <item h="1" m="1" x="172"/>
        <item h="1" m="1" x="458"/>
        <item h="1" m="1" x="462"/>
        <item h="1" m="1" x="152"/>
        <item h="1" m="1" x="422"/>
        <item h="1" m="1" x="453"/>
        <item h="1" m="1" x="352"/>
        <item h="1" m="1" x="161"/>
        <item h="1" m="1" x="221"/>
        <item h="1" m="1" x="339"/>
        <item h="1" m="1" x="208"/>
        <item h="1" m="1" x="215"/>
        <item h="1" m="1" x="313"/>
        <item h="1" m="1" x="216"/>
        <item h="1" m="1" x="294"/>
        <item h="1" m="1" x="235"/>
        <item h="1" m="1" x="366"/>
        <item h="1" m="1" x="337"/>
        <item h="1" m="1" x="158"/>
        <item h="1" m="1" x="314"/>
        <item h="1" m="1" x="434"/>
        <item h="1" x="42"/>
        <item h="1" m="1" x="439"/>
        <item h="1" m="1" x="180"/>
        <item h="1" m="1" x="214"/>
        <item h="1" m="1" x="279"/>
        <item h="1" m="1" x="410"/>
        <item h="1" m="1" x="326"/>
        <item h="1" m="1" x="303"/>
        <item h="1" m="1" x="241"/>
        <item h="1" m="1" x="383"/>
        <item h="1" m="1" x="242"/>
        <item h="1" m="1" x="229"/>
        <item h="1" x="49"/>
        <item h="1" m="1" x="433"/>
        <item h="1" m="1" x="278"/>
        <item h="1" x="88"/>
        <item h="1" x="116"/>
        <item h="1" x="119"/>
        <item h="1" x="82"/>
        <item h="1" x="85"/>
        <item h="1" x="77"/>
        <item h="1" x="76"/>
        <item h="1" x="92"/>
        <item h="1" x="87"/>
        <item h="1" x="14"/>
        <item h="1" x="15"/>
        <item h="1" m="1" x="395"/>
        <item h="1" m="1" x="234"/>
        <item h="1" m="1" x="162"/>
        <item h="1" m="1" x="282"/>
        <item h="1" m="1" x="350"/>
        <item h="1" x="128"/>
        <item h="1" x="8"/>
        <item h="1" x="9"/>
        <item h="1" x="7"/>
        <item h="1" x="127"/>
        <item h="1" m="1" x="237"/>
        <item h="1" x="30"/>
        <item h="1" x="68"/>
        <item h="1" m="1" x="271"/>
        <item h="1" m="1" x="381"/>
        <item h="1" m="1" x="250"/>
        <item h="1" m="1" x="310"/>
        <item h="1" m="1" x="186"/>
        <item h="1" m="1" x="217"/>
        <item h="1" m="1" x="447"/>
        <item h="1" x="41"/>
        <item h="1" m="1" x="213"/>
        <item h="1" m="1" x="248"/>
        <item h="1" x="145"/>
        <item h="1" x="144"/>
        <item h="1" m="1" x="283"/>
        <item h="1" m="1" x="240"/>
        <item h="1" m="1" x="459"/>
        <item h="1" m="1" x="379"/>
        <item h="1" x="57"/>
        <item h="1" x="132"/>
        <item h="1" x="56"/>
        <item h="1" x="54"/>
        <item h="1" x="55"/>
        <item h="1" x="96"/>
        <item h="1" x="115"/>
        <item h="1" x="105"/>
        <item h="1" m="1" x="247"/>
        <item h="1" m="1" x="355"/>
        <item h="1" x="83"/>
        <item h="1" m="1" x="268"/>
        <item h="1" x="118"/>
        <item h="1" m="1" x="327"/>
        <item h="1" m="1" x="377"/>
        <item h="1" x="74"/>
        <item h="1" x="86"/>
        <item h="1" m="1" x="196"/>
        <item h="1" x="75"/>
        <item h="1" m="1" x="197"/>
        <item h="1" m="1" x="385"/>
        <item h="1" m="1" x="156"/>
        <item h="1" x="136"/>
        <item h="1" m="1" x="341"/>
        <item h="1" m="1" x="165"/>
        <item h="1" m="1" x="354"/>
        <item h="1" m="1" x="413"/>
        <item h="1" m="1" x="320"/>
        <item h="1" m="1" x="211"/>
        <item h="1" m="1" x="348"/>
        <item h="1" m="1" x="333"/>
        <item h="1" m="1" x="157"/>
        <item h="1" m="1" x="190"/>
        <item h="1" m="1" x="346"/>
        <item h="1" m="1" x="174"/>
        <item h="1" m="1" x="388"/>
        <item h="1" m="1" x="444"/>
        <item h="1" m="1" x="323"/>
        <item h="1" m="1" x="246"/>
        <item h="1" m="1" x="276"/>
        <item h="1" m="1" x="277"/>
        <item h="1" m="1" x="450"/>
        <item h="1" x="146"/>
        <item h="1" x="43"/>
        <item h="1" m="1" x="236"/>
        <item h="1" m="1" x="232"/>
        <item h="1" m="1" x="222"/>
        <item h="1" x="35"/>
        <item h="1" x="84"/>
        <item h="1" x="65"/>
        <item h="1" m="1" x="182"/>
        <item h="1" x="89"/>
        <item h="1" m="1" x="415"/>
        <item h="1" x="124"/>
        <item h="1" m="1" x="428"/>
        <item h="1" x="141"/>
        <item h="1" x="69"/>
        <item h="1" m="1" x="402"/>
        <item h="1" m="1" x="372"/>
        <item h="1" m="1" x="168"/>
        <item h="1" m="1" x="367"/>
        <item h="1" m="1" x="427"/>
        <item h="1" m="1" x="334"/>
        <item h="1" m="1" x="293"/>
        <item h="1" x="107"/>
        <item h="1" x="12"/>
        <item h="1" x="13"/>
        <item h="1" x="11"/>
        <item h="1" x="10"/>
        <item h="1" m="1" x="209"/>
        <item h="1" m="1" x="318"/>
        <item h="1" m="1" x="357"/>
        <item h="1" x="112"/>
        <item h="1" x="120"/>
        <item h="1" x="78"/>
        <item h="1" m="1" x="325"/>
        <item h="1" m="1" x="297"/>
        <item h="1" m="1" x="193"/>
        <item h="1" m="1" x="451"/>
        <item h="1" m="1" x="177"/>
        <item h="1" m="1" x="424"/>
        <item h="1" m="1" x="286"/>
        <item h="1" m="1" x="226"/>
        <item h="1" m="1" x="374"/>
        <item h="1" x="20"/>
        <item h="1" m="1" x="212"/>
        <item h="1" x="34"/>
        <item h="1" m="1" x="351"/>
        <item h="1" m="1" x="409"/>
        <item h="1" x="102"/>
        <item h="1" m="1" x="224"/>
        <item h="1" m="1" x="364"/>
        <item h="1" m="1" x="436"/>
        <item h="1" x="48"/>
        <item h="1" x="47"/>
        <item h="1" m="1" x="384"/>
        <item h="1" m="1" x="251"/>
        <item h="1" x="80"/>
        <item h="1" m="1" x="321"/>
        <item h="1" x="114"/>
        <item h="1" m="1" x="394"/>
        <item h="1" m="1" x="378"/>
        <item h="1" x="36"/>
        <item h="1" m="1" x="163"/>
        <item h="1" x="32"/>
        <item h="1" x="28"/>
        <item h="1" m="1" x="305"/>
        <item h="1" m="1" x="155"/>
        <item h="1" m="1" x="188"/>
        <item h="1" x="50"/>
        <item h="1" x="117"/>
        <item h="1" x="21"/>
        <item h="1" x="131"/>
        <item h="1" m="1" x="460"/>
        <item h="1" m="1" x="421"/>
        <item h="1" m="1" x="231"/>
        <item h="1" x="53"/>
        <item h="1" m="1" x="178"/>
        <item h="1" m="1" x="219"/>
        <item h="1" m="1" x="306"/>
        <item h="1" m="1" x="267"/>
        <item h="1" m="1" x="289"/>
        <item h="1" x="17"/>
        <item h="1" x="62"/>
        <item h="1" x="59"/>
        <item h="1" x="61"/>
        <item h="1" x="60"/>
        <item h="1" x="58"/>
        <item h="1" m="1" x="440"/>
        <item h="1" m="1" x="227"/>
        <item h="1" m="1" x="347"/>
        <item h="1" m="1" x="454"/>
        <item h="1" m="1" x="443"/>
        <item h="1" m="1" x="199"/>
        <item h="1" x="97"/>
        <item h="1" x="16"/>
        <item h="1" m="1" x="252"/>
        <item h="1" m="1" x="259"/>
        <item h="1" m="1" x="181"/>
        <item h="1" m="1" x="210"/>
        <item h="1" m="1" x="420"/>
        <item h="1" m="1" x="365"/>
        <item h="1" m="1" x="201"/>
        <item h="1" m="1" x="400"/>
        <item h="1" x="135"/>
        <item h="1" x="134"/>
        <item h="1" x="46"/>
        <item h="1" x="44"/>
        <item h="1" x="138"/>
        <item h="1" x="139"/>
        <item h="1" x="137"/>
        <item h="1" m="1" x="223"/>
        <item h="1" m="1" x="363"/>
        <item h="1" m="1" x="203"/>
        <item h="1" x="90"/>
        <item h="1" x="52"/>
        <item h="1" m="1" x="335"/>
        <item h="1" m="1" x="275"/>
        <item h="1" m="1" x="166"/>
        <item h="1" m="1" x="233"/>
        <item h="1" m="1" x="272"/>
        <item h="1" m="1" x="173"/>
        <item h="1" x="93"/>
        <item h="1" m="1" x="257"/>
        <item h="1" m="1" x="414"/>
        <item h="1" m="1" x="261"/>
        <item h="1" m="1" x="249"/>
        <item h="1" m="1" x="429"/>
        <item h="1" m="1" x="356"/>
        <item h="1" m="1" x="184"/>
        <item h="1" m="1" x="244"/>
        <item h="1" m="1" x="288"/>
        <item h="1" m="1" x="393"/>
        <item h="1" m="1" x="426"/>
        <item h="1" m="1" x="332"/>
        <item h="1" m="1" x="308"/>
        <item h="1" m="1" x="418"/>
        <item h="1" m="1" x="336"/>
        <item h="1" m="1" x="262"/>
        <item h="1" m="1" x="387"/>
        <item h="1" m="1" x="403"/>
        <item h="1" m="1" x="386"/>
        <item h="1" m="1" x="324"/>
        <item h="1" m="1" x="445"/>
        <item h="1" m="1" x="370"/>
        <item h="1" m="1" x="154"/>
        <item h="1" m="1" x="360"/>
        <item h="1" m="1" x="343"/>
        <item h="1" m="1" x="375"/>
        <item h="1" m="1" x="218"/>
        <item h="1" m="1" x="401"/>
        <item h="1" m="1" x="397"/>
        <item h="1" m="1" x="175"/>
        <item h="1" m="1" x="435"/>
        <item h="1" m="1" x="311"/>
        <item h="1" m="1" x="358"/>
        <item h="1" m="1" x="392"/>
        <item h="1" m="1" x="220"/>
        <item h="1" m="1" x="298"/>
        <item h="1" m="1" x="380"/>
        <item h="1" m="1" x="183"/>
        <item h="1" m="1" x="287"/>
        <item h="1" m="1" x="273"/>
        <item h="1" m="1" x="417"/>
        <item h="1" m="1" x="264"/>
        <item h="1" m="1" x="361"/>
        <item h="1" m="1" x="204"/>
        <item h="1" x="22"/>
        <item h="1" x="142"/>
        <item h="1" m="1" x="292"/>
        <item h="1" m="1" x="398"/>
        <item h="1" m="1" x="442"/>
        <item h="1" m="1" x="238"/>
        <item h="1" x="70"/>
        <item h="1" x="133"/>
        <item h="1" m="1" x="431"/>
        <item h="1" m="1" x="371"/>
        <item h="1" x="125"/>
        <item h="1" m="1" x="423"/>
        <item h="1" x="148"/>
        <item h="1" m="1" x="225"/>
        <item h="1" m="1" x="373"/>
        <item h="1" m="1" x="187"/>
        <item h="1" m="1" x="425"/>
        <item h="1" m="1" x="269"/>
        <item h="1" m="1" x="449"/>
        <item h="1" m="1" x="389"/>
        <item h="1" m="1" x="432"/>
        <item h="1" m="1" x="368"/>
        <item h="1" m="1" x="256"/>
        <item h="1" m="1" x="274"/>
        <item h="1" m="1" x="405"/>
        <item h="1" m="1" x="342"/>
        <item h="1" m="1" x="205"/>
        <item h="1" m="1" x="316"/>
        <item h="1" x="101"/>
        <item h="1" x="38"/>
        <item h="1" x="18"/>
        <item h="1" x="23"/>
        <item h="1" m="1" x="266"/>
        <item h="1" m="1" x="185"/>
        <item h="1" m="1" x="437"/>
        <item h="1" m="1" x="302"/>
        <item h="1" m="1" x="329"/>
        <item h="1" m="1" x="206"/>
        <item h="1" m="1" x="362"/>
        <item h="1" m="1" x="295"/>
        <item h="1" m="1" x="243"/>
        <item h="1" m="1" x="307"/>
        <item h="1" x="111"/>
        <item h="1" m="1" x="315"/>
        <item h="1" m="1" x="301"/>
        <item h="1" m="1" x="457"/>
        <item h="1" x="91"/>
        <item h="1" x="106"/>
        <item h="1" x="100"/>
        <item h="1" x="95"/>
        <item h="1" x="94"/>
        <item h="1" m="1" x="258"/>
        <item h="1" m="1" x="284"/>
        <item h="1" m="1" x="419"/>
        <item h="1" m="1" x="309"/>
        <item h="1" x="64"/>
        <item h="1" x="63"/>
        <item h="1" x="113"/>
        <item h="1" x="110"/>
        <item h="1" m="1" x="285"/>
        <item h="1" m="1" x="312"/>
        <item h="1" m="1" x="382"/>
        <item h="1" m="1" x="404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</pivotFields>
  <rowFields count="2">
    <field x="2"/>
    <field x="3"/>
  </rowFields>
  <rowItems count="11"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 r="1">
      <x v="10"/>
    </i>
  </rowItems>
  <colFields count="1">
    <field x="6"/>
  </colFields>
  <colItems count="2">
    <i>
      <x v="11"/>
    </i>
    <i>
      <x v="12"/>
    </i>
  </colItems>
  <dataFields count="1">
    <dataField name="Variación interanual " fld="12" subtotal="product" baseField="3" baseItem="2"/>
  </dataFields>
  <formats count="17">
    <format dxfId="188">
      <pivotArea collapsedLevelsAreSubtotals="1" fieldPosition="0">
        <references count="1">
          <reference field="2" count="1">
            <x v="1"/>
          </reference>
        </references>
      </pivotArea>
    </format>
    <format dxfId="187">
      <pivotArea collapsedLevelsAreSubtotals="1" fieldPosition="0">
        <references count="2">
          <reference field="2" count="1" selected="0">
            <x v="1"/>
          </reference>
          <reference field="3" count="0"/>
        </references>
      </pivotArea>
    </format>
    <format dxfId="186">
      <pivotArea collapsedLevelsAreSubtotals="1" fieldPosition="0">
        <references count="1">
          <reference field="2" count="1">
            <x v="2"/>
          </reference>
        </references>
      </pivotArea>
    </format>
    <format dxfId="185">
      <pivotArea collapsedLevelsAreSubtotals="1" fieldPosition="0">
        <references count="2">
          <reference field="2" count="1" selected="0">
            <x v="2"/>
          </reference>
          <reference field="3" count="0"/>
        </references>
      </pivotArea>
    </format>
    <format dxfId="184">
      <pivotArea collapsedLevelsAreSubtotals="1" fieldPosition="0">
        <references count="1">
          <reference field="2" count="1">
            <x v="3"/>
          </reference>
        </references>
      </pivotArea>
    </format>
    <format dxfId="183">
      <pivotArea collapsedLevelsAreSubtotals="1" fieldPosition="0">
        <references count="2">
          <reference field="2" count="1" selected="0">
            <x v="3"/>
          </reference>
          <reference field="3" count="5">
            <x v="0"/>
            <x v="1"/>
            <x v="2"/>
            <x v="3"/>
            <x v="4"/>
          </reference>
        </references>
      </pivotArea>
    </format>
    <format dxfId="182">
      <pivotArea grandRow="1" outline="0" collapsedLevelsAreSubtotals="1" fieldPosition="0"/>
    </format>
    <format dxfId="181">
      <pivotArea dataOnly="0" labelOnly="1" fieldPosition="0">
        <references count="1">
          <reference field="6" count="1">
            <x v="12"/>
          </reference>
        </references>
      </pivotArea>
    </format>
    <format dxfId="180">
      <pivotArea dataOnly="0" labelOnly="1" fieldPosition="0">
        <references count="1">
          <reference field="6" count="1">
            <x v="12"/>
          </reference>
        </references>
      </pivotArea>
    </format>
    <format dxfId="179">
      <pivotArea field="2" type="button" dataOnly="0" labelOnly="1" outline="0" axis="axisRow" fieldPosition="0"/>
    </format>
    <format dxfId="178">
      <pivotArea dataOnly="0" labelOnly="1" fieldPosition="0">
        <references count="1">
          <reference field="6" count="0"/>
        </references>
      </pivotArea>
    </format>
    <format dxfId="177">
      <pivotArea dataOnly="0" labelOnly="1" grandCol="1" outline="0" fieldPosition="0"/>
    </format>
    <format dxfId="176">
      <pivotArea dataOnly="0" labelOnly="1" fieldPosition="0">
        <references count="1">
          <reference field="6" count="1">
            <x v="11"/>
          </reference>
        </references>
      </pivotArea>
    </format>
    <format dxfId="175">
      <pivotArea field="6" type="button" dataOnly="0" labelOnly="1" outline="0" axis="axisCol" fieldPosition="0"/>
    </format>
    <format dxfId="174">
      <pivotArea collapsedLevelsAreSubtotals="1" fieldPosition="0">
        <references count="3">
          <reference field="2" count="0" selected="0"/>
          <reference field="3" count="0"/>
          <reference field="6" count="1" selected="0">
            <x v="11"/>
          </reference>
        </references>
      </pivotArea>
    </format>
    <format dxfId="173">
      <pivotArea collapsedLevelsAreSubtotals="1" fieldPosition="0">
        <references count="3">
          <reference field="2" count="0" selected="0"/>
          <reference field="3" count="0"/>
          <reference field="6" count="1" selected="0">
            <x v="12"/>
          </reference>
        </references>
      </pivotArea>
    </format>
    <format dxfId="172">
      <pivotArea collapsedLevelsAreSubtotals="1" fieldPosition="0">
        <references count="2">
          <reference field="2" count="0" selected="0"/>
          <reference field="3" count="0"/>
        </references>
      </pivotArea>
    </format>
  </formats>
  <chartFormats count="2"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11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1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Variación clases" cacheId="0" applyNumberFormats="0" applyBorderFormats="0" applyFontFormats="0" applyPatternFormats="0" applyAlignmentFormats="0" applyWidthHeightFormats="1" dataCaption="Valores" updatedVersion="5" minRefreshableVersion="3" rowGrandTotals="0" colGrandTotals="0" itemPrintTitles="1" createdVersion="5" indent="0" outline="1" outlineData="1" multipleFieldFilters="0" rowHeaderCaption="Período ">
  <location ref="A7:C22" firstHeaderRow="0" firstDataRow="1" firstDataCol="1" rowPageCount="2" colPageCount="1"/>
  <pivotFields count="13">
    <pivotField showAll="0" defaultSubtotal="0"/>
    <pivotField numFmtId="17" showAll="0" defaultSubtotal="0"/>
    <pivotField axis="axisRow" multipleItemSelectionAllowed="1" showAll="0" defaultSubtotal="0">
      <items count="4">
        <item h="1" x="0"/>
        <item h="1" x="1"/>
        <item h="1" x="2"/>
        <item x="3"/>
      </items>
    </pivotField>
    <pivotField axis="axisRow" showAll="0" defaultSubtotal="0">
      <items count="14">
        <item h="1" x="1"/>
        <item h="1" x="2"/>
        <item h="1" x="3"/>
        <item h="1" x="4"/>
        <item h="1" x="5"/>
        <item h="1" x="6"/>
        <item h="1" x="7"/>
        <item h="1" x="8"/>
        <item h="1" m="1" x="12"/>
        <item h="1" x="9"/>
        <item x="10"/>
        <item h="1" x="11"/>
        <item h="1" x="0"/>
        <item h="1" m="1" x="13"/>
      </items>
    </pivotField>
    <pivotField axis="axisPage" showAll="0" defaultSubtotal="0">
      <items count="14">
        <item x="1"/>
        <item m="1" x="11"/>
        <item m="1" x="4"/>
        <item m="1" x="10"/>
        <item m="1" x="2"/>
        <item m="1" x="6"/>
        <item x="0"/>
        <item m="1" x="12"/>
        <item m="1" x="9"/>
        <item m="1" x="8"/>
        <item m="1" x="3"/>
        <item m="1" x="5"/>
        <item m="1" x="13"/>
        <item m="1" x="7"/>
      </items>
    </pivotField>
    <pivotField axis="axisPage" showAll="0" defaultSubtotal="0">
      <items count="8">
        <item x="5"/>
        <item x="3"/>
        <item x="6"/>
        <item m="1" x="7"/>
        <item x="2"/>
        <item x="4"/>
        <item x="0"/>
        <item x="1"/>
      </items>
    </pivotField>
    <pivotField axis="axisRow" showAll="0" sortType="descending" defaultSubtotal="0">
      <items count="463">
        <item x="73"/>
        <item x="72"/>
        <item x="71"/>
        <item m="1" x="344"/>
        <item m="1" x="255"/>
        <item x="79"/>
        <item x="109"/>
        <item x="37"/>
        <item m="1" x="390"/>
        <item x="2"/>
        <item x="130"/>
        <item x="0"/>
        <item x="1"/>
        <item m="1" x="353"/>
        <item m="1" x="254"/>
        <item m="1" x="176"/>
        <item m="1" x="461"/>
        <item m="1" x="253"/>
        <item m="1" x="202"/>
        <item m="1" x="170"/>
        <item m="1" x="160"/>
        <item m="1" x="299"/>
        <item x="99"/>
        <item m="1" x="456"/>
        <item x="5"/>
        <item x="51"/>
        <item m="1" x="340"/>
        <item m="1" x="198"/>
        <item x="6"/>
        <item x="123"/>
        <item x="122"/>
        <item x="121"/>
        <item x="81"/>
        <item m="1" x="330"/>
        <item m="1" x="322"/>
        <item x="66"/>
        <item m="1" x="164"/>
        <item m="1" x="189"/>
        <item m="1" x="296"/>
        <item m="1" x="369"/>
        <item x="149"/>
        <item m="1" x="345"/>
        <item x="67"/>
        <item x="143"/>
        <item m="1" x="200"/>
        <item m="1" x="408"/>
        <item m="1" x="338"/>
        <item m="1" x="230"/>
        <item m="1" x="245"/>
        <item m="1" x="416"/>
        <item x="26"/>
        <item m="1" x="260"/>
        <item m="1" x="195"/>
        <item m="1" x="317"/>
        <item m="1" x="194"/>
        <item m="1" x="448"/>
        <item m="1" x="300"/>
        <item x="147"/>
        <item m="1" x="412"/>
        <item m="1" x="192"/>
        <item m="1" x="207"/>
        <item m="1" x="280"/>
        <item m="1" x="150"/>
        <item m="1" x="455"/>
        <item m="1" x="281"/>
        <item m="1" x="399"/>
        <item m="1" x="407"/>
        <item x="27"/>
        <item x="24"/>
        <item x="25"/>
        <item x="39"/>
        <item m="1" x="151"/>
        <item x="108"/>
        <item x="4"/>
        <item x="19"/>
        <item x="3"/>
        <item m="1" x="452"/>
        <item m="1" x="376"/>
        <item m="1" x="291"/>
        <item m="1" x="319"/>
        <item x="104"/>
        <item x="103"/>
        <item x="126"/>
        <item x="45"/>
        <item x="31"/>
        <item x="40"/>
        <item m="1" x="304"/>
        <item m="1" x="153"/>
        <item m="1" x="391"/>
        <item m="1" x="328"/>
        <item m="1" x="438"/>
        <item m="1" x="239"/>
        <item m="1" x="430"/>
        <item m="1" x="349"/>
        <item m="1" x="441"/>
        <item m="1" x="263"/>
        <item m="1" x="411"/>
        <item m="1" x="167"/>
        <item m="1" x="228"/>
        <item x="129"/>
        <item m="1" x="406"/>
        <item m="1" x="359"/>
        <item x="140"/>
        <item m="1" x="171"/>
        <item m="1" x="169"/>
        <item x="33"/>
        <item x="29"/>
        <item m="1" x="396"/>
        <item m="1" x="331"/>
        <item m="1" x="270"/>
        <item m="1" x="290"/>
        <item m="1" x="191"/>
        <item m="1" x="265"/>
        <item x="98"/>
        <item m="1" x="179"/>
        <item m="1" x="159"/>
        <item m="1" x="446"/>
        <item m="1" x="172"/>
        <item m="1" x="458"/>
        <item m="1" x="462"/>
        <item m="1" x="152"/>
        <item m="1" x="422"/>
        <item m="1" x="453"/>
        <item m="1" x="352"/>
        <item m="1" x="161"/>
        <item m="1" x="221"/>
        <item m="1" x="339"/>
        <item m="1" x="208"/>
        <item m="1" x="215"/>
        <item m="1" x="313"/>
        <item m="1" x="216"/>
        <item m="1" x="294"/>
        <item m="1" x="235"/>
        <item m="1" x="366"/>
        <item m="1" x="337"/>
        <item m="1" x="158"/>
        <item m="1" x="314"/>
        <item m="1" x="434"/>
        <item x="42"/>
        <item m="1" x="439"/>
        <item m="1" x="180"/>
        <item m="1" x="214"/>
        <item m="1" x="279"/>
        <item m="1" x="410"/>
        <item m="1" x="326"/>
        <item m="1" x="303"/>
        <item m="1" x="241"/>
        <item m="1" x="383"/>
        <item m="1" x="242"/>
        <item m="1" x="229"/>
        <item x="49"/>
        <item m="1" x="433"/>
        <item m="1" x="278"/>
        <item x="88"/>
        <item x="116"/>
        <item x="119"/>
        <item x="82"/>
        <item x="85"/>
        <item x="77"/>
        <item x="76"/>
        <item x="92"/>
        <item x="87"/>
        <item x="14"/>
        <item x="15"/>
        <item m="1" x="395"/>
        <item m="1" x="234"/>
        <item m="1" x="162"/>
        <item m="1" x="282"/>
        <item m="1" x="350"/>
        <item x="128"/>
        <item x="8"/>
        <item x="9"/>
        <item x="7"/>
        <item x="127"/>
        <item m="1" x="237"/>
        <item x="30"/>
        <item x="68"/>
        <item m="1" x="271"/>
        <item m="1" x="381"/>
        <item m="1" x="250"/>
        <item m="1" x="310"/>
        <item m="1" x="186"/>
        <item m="1" x="217"/>
        <item m="1" x="447"/>
        <item x="41"/>
        <item m="1" x="213"/>
        <item m="1" x="248"/>
        <item x="145"/>
        <item x="144"/>
        <item m="1" x="283"/>
        <item m="1" x="240"/>
        <item m="1" x="459"/>
        <item m="1" x="379"/>
        <item x="57"/>
        <item x="132"/>
        <item x="56"/>
        <item x="54"/>
        <item x="55"/>
        <item x="96"/>
        <item x="115"/>
        <item x="105"/>
        <item m="1" x="247"/>
        <item m="1" x="355"/>
        <item x="83"/>
        <item m="1" x="268"/>
        <item x="118"/>
        <item m="1" x="327"/>
        <item m="1" x="377"/>
        <item x="74"/>
        <item x="86"/>
        <item m="1" x="196"/>
        <item x="75"/>
        <item m="1" x="197"/>
        <item m="1" x="385"/>
        <item m="1" x="156"/>
        <item x="136"/>
        <item m="1" x="341"/>
        <item m="1" x="165"/>
        <item m="1" x="354"/>
        <item m="1" x="413"/>
        <item m="1" x="320"/>
        <item m="1" x="211"/>
        <item m="1" x="348"/>
        <item m="1" x="333"/>
        <item m="1" x="157"/>
        <item m="1" x="190"/>
        <item m="1" x="346"/>
        <item m="1" x="174"/>
        <item m="1" x="388"/>
        <item m="1" x="444"/>
        <item m="1" x="323"/>
        <item m="1" x="246"/>
        <item m="1" x="276"/>
        <item m="1" x="277"/>
        <item m="1" x="450"/>
        <item x="146"/>
        <item x="43"/>
        <item m="1" x="236"/>
        <item m="1" x="232"/>
        <item m="1" x="222"/>
        <item x="35"/>
        <item x="84"/>
        <item x="65"/>
        <item m="1" x="182"/>
        <item x="89"/>
        <item m="1" x="415"/>
        <item x="124"/>
        <item m="1" x="428"/>
        <item x="141"/>
        <item x="69"/>
        <item m="1" x="402"/>
        <item m="1" x="372"/>
        <item m="1" x="168"/>
        <item m="1" x="367"/>
        <item m="1" x="427"/>
        <item m="1" x="334"/>
        <item m="1" x="293"/>
        <item x="107"/>
        <item x="12"/>
        <item x="13"/>
        <item x="11"/>
        <item x="10"/>
        <item m="1" x="209"/>
        <item m="1" x="318"/>
        <item m="1" x="357"/>
        <item x="112"/>
        <item x="120"/>
        <item x="78"/>
        <item m="1" x="325"/>
        <item m="1" x="297"/>
        <item m="1" x="193"/>
        <item m="1" x="451"/>
        <item m="1" x="177"/>
        <item m="1" x="424"/>
        <item m="1" x="286"/>
        <item m="1" x="226"/>
        <item m="1" x="374"/>
        <item x="20"/>
        <item m="1" x="212"/>
        <item x="34"/>
        <item m="1" x="351"/>
        <item m="1" x="409"/>
        <item x="102"/>
        <item m="1" x="224"/>
        <item m="1" x="364"/>
        <item m="1" x="436"/>
        <item x="48"/>
        <item x="47"/>
        <item m="1" x="384"/>
        <item m="1" x="251"/>
        <item x="80"/>
        <item m="1" x="321"/>
        <item x="114"/>
        <item m="1" x="394"/>
        <item m="1" x="378"/>
        <item x="36"/>
        <item m="1" x="163"/>
        <item x="32"/>
        <item x="28"/>
        <item m="1" x="305"/>
        <item m="1" x="155"/>
        <item m="1" x="188"/>
        <item x="50"/>
        <item x="117"/>
        <item x="21"/>
        <item x="131"/>
        <item m="1" x="460"/>
        <item m="1" x="421"/>
        <item m="1" x="231"/>
        <item x="53"/>
        <item m="1" x="178"/>
        <item m="1" x="219"/>
        <item m="1" x="306"/>
        <item m="1" x="267"/>
        <item m="1" x="289"/>
        <item x="17"/>
        <item x="62"/>
        <item x="59"/>
        <item x="61"/>
        <item x="60"/>
        <item x="58"/>
        <item m="1" x="440"/>
        <item m="1" x="227"/>
        <item m="1" x="347"/>
        <item m="1" x="454"/>
        <item m="1" x="443"/>
        <item m="1" x="199"/>
        <item x="97"/>
        <item x="16"/>
        <item m="1" x="252"/>
        <item m="1" x="259"/>
        <item m="1" x="181"/>
        <item m="1" x="210"/>
        <item m="1" x="420"/>
        <item m="1" x="365"/>
        <item m="1" x="201"/>
        <item m="1" x="400"/>
        <item x="135"/>
        <item x="134"/>
        <item x="46"/>
        <item x="44"/>
        <item x="138"/>
        <item x="139"/>
        <item x="137"/>
        <item m="1" x="223"/>
        <item m="1" x="363"/>
        <item m="1" x="203"/>
        <item x="90"/>
        <item x="52"/>
        <item m="1" x="335"/>
        <item m="1" x="275"/>
        <item m="1" x="166"/>
        <item m="1" x="233"/>
        <item m="1" x="272"/>
        <item m="1" x="173"/>
        <item x="93"/>
        <item m="1" x="257"/>
        <item m="1" x="414"/>
        <item m="1" x="261"/>
        <item m="1" x="249"/>
        <item m="1" x="429"/>
        <item m="1" x="356"/>
        <item m="1" x="184"/>
        <item m="1" x="244"/>
        <item m="1" x="288"/>
        <item m="1" x="393"/>
        <item m="1" x="426"/>
        <item m="1" x="332"/>
        <item m="1" x="308"/>
        <item m="1" x="418"/>
        <item m="1" x="336"/>
        <item m="1" x="262"/>
        <item m="1" x="387"/>
        <item m="1" x="403"/>
        <item m="1" x="386"/>
        <item m="1" x="324"/>
        <item m="1" x="445"/>
        <item m="1" x="370"/>
        <item m="1" x="154"/>
        <item m="1" x="360"/>
        <item m="1" x="343"/>
        <item m="1" x="375"/>
        <item m="1" x="218"/>
        <item m="1" x="401"/>
        <item m="1" x="397"/>
        <item m="1" x="175"/>
        <item m="1" x="435"/>
        <item m="1" x="311"/>
        <item m="1" x="358"/>
        <item m="1" x="392"/>
        <item m="1" x="220"/>
        <item m="1" x="298"/>
        <item m="1" x="380"/>
        <item m="1" x="183"/>
        <item m="1" x="287"/>
        <item m="1" x="273"/>
        <item m="1" x="417"/>
        <item m="1" x="264"/>
        <item m="1" x="361"/>
        <item m="1" x="204"/>
        <item x="22"/>
        <item x="142"/>
        <item m="1" x="292"/>
        <item m="1" x="398"/>
        <item m="1" x="442"/>
        <item m="1" x="238"/>
        <item x="70"/>
        <item x="133"/>
        <item m="1" x="431"/>
        <item m="1" x="371"/>
        <item x="125"/>
        <item m="1" x="423"/>
        <item x="148"/>
        <item m="1" x="225"/>
        <item m="1" x="373"/>
        <item m="1" x="187"/>
        <item m="1" x="425"/>
        <item m="1" x="269"/>
        <item m="1" x="449"/>
        <item m="1" x="389"/>
        <item m="1" x="432"/>
        <item m="1" x="368"/>
        <item m="1" x="256"/>
        <item m="1" x="274"/>
        <item m="1" x="405"/>
        <item m="1" x="342"/>
        <item m="1" x="205"/>
        <item m="1" x="316"/>
        <item x="101"/>
        <item x="38"/>
        <item x="18"/>
        <item x="23"/>
        <item m="1" x="266"/>
        <item m="1" x="185"/>
        <item m="1" x="437"/>
        <item m="1" x="302"/>
        <item m="1" x="329"/>
        <item m="1" x="206"/>
        <item m="1" x="362"/>
        <item m="1" x="295"/>
        <item m="1" x="243"/>
        <item m="1" x="307"/>
        <item x="111"/>
        <item m="1" x="315"/>
        <item m="1" x="301"/>
        <item m="1" x="457"/>
        <item x="91"/>
        <item x="106"/>
        <item x="100"/>
        <item x="95"/>
        <item x="94"/>
        <item m="1" x="258"/>
        <item m="1" x="284"/>
        <item m="1" x="419"/>
        <item m="1" x="309"/>
        <item x="64"/>
        <item x="63"/>
        <item x="113"/>
        <item x="110"/>
        <item m="1" x="285"/>
        <item m="1" x="312"/>
        <item m="1" x="382"/>
        <item m="1" x="404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dataField="1" showAll="0" defaultSubtotal="0"/>
  </pivotFields>
  <rowFields count="3">
    <field x="2"/>
    <field x="3"/>
    <field x="6"/>
  </rowFields>
  <rowItems count="15">
    <i>
      <x v="3"/>
    </i>
    <i r="1">
      <x v="10"/>
    </i>
    <i r="2">
      <x v="10"/>
    </i>
    <i r="2">
      <x v="309"/>
    </i>
    <i r="2">
      <x v="188"/>
    </i>
    <i r="2">
      <x v="40"/>
    </i>
    <i r="2">
      <x v="31"/>
    </i>
    <i r="2">
      <x v="75"/>
    </i>
    <i r="2">
      <x v="57"/>
    </i>
    <i r="2">
      <x v="287"/>
    </i>
    <i r="2">
      <x v="412"/>
    </i>
    <i r="2">
      <x v="68"/>
    </i>
    <i r="2">
      <x v="450"/>
    </i>
    <i r="2">
      <x v="159"/>
    </i>
    <i r="2">
      <x v="2"/>
    </i>
  </rowItems>
  <colFields count="1">
    <field x="-2"/>
  </colFields>
  <colItems count="2">
    <i>
      <x/>
    </i>
    <i i="1">
      <x v="1"/>
    </i>
  </colItems>
  <pageFields count="2">
    <pageField fld="4" item="0" hier="-1"/>
    <pageField fld="5" item="1" hier="-1"/>
  </pageFields>
  <dataFields count="2">
    <dataField name="Variación Mensual " fld="9" subtotal="product" baseField="6" baseItem="412" numFmtId="2"/>
    <dataField name="Variación interanual " fld="12" subtotal="product" baseField="6" baseItem="68"/>
  </dataFields>
  <formats count="51">
    <format dxfId="171">
      <pivotArea collapsedLevelsAreSubtotals="1" fieldPosition="0">
        <references count="1">
          <reference field="2" count="1">
            <x v="1"/>
          </reference>
        </references>
      </pivotArea>
    </format>
    <format dxfId="170">
      <pivotArea collapsedLevelsAreSubtotals="1" fieldPosition="0">
        <references count="2">
          <reference field="2" count="1" selected="0">
            <x v="1"/>
          </reference>
          <reference field="3" count="0"/>
        </references>
      </pivotArea>
    </format>
    <format dxfId="169">
      <pivotArea collapsedLevelsAreSubtotals="1" fieldPosition="0">
        <references count="1">
          <reference field="2" count="1">
            <x v="2"/>
          </reference>
        </references>
      </pivotArea>
    </format>
    <format dxfId="168">
      <pivotArea collapsedLevelsAreSubtotals="1" fieldPosition="0">
        <references count="2">
          <reference field="2" count="1" selected="0">
            <x v="2"/>
          </reference>
          <reference field="3" count="0"/>
        </references>
      </pivotArea>
    </format>
    <format dxfId="167">
      <pivotArea collapsedLevelsAreSubtotals="1" fieldPosition="0">
        <references count="1">
          <reference field="2" count="1">
            <x v="3"/>
          </reference>
        </references>
      </pivotArea>
    </format>
    <format dxfId="166">
      <pivotArea collapsedLevelsAreSubtotals="1" fieldPosition="0">
        <references count="2">
          <reference field="2" count="1" selected="0">
            <x v="3"/>
          </reference>
          <reference field="3" count="5">
            <x v="0"/>
            <x v="1"/>
            <x v="2"/>
            <x v="3"/>
            <x v="4"/>
          </reference>
        </references>
      </pivotArea>
    </format>
    <format dxfId="165">
      <pivotArea grandRow="1" outline="0" collapsedLevelsAreSubtotals="1" fieldPosition="0"/>
    </format>
    <format dxfId="164">
      <pivotArea dataOnly="0" labelOnly="1" fieldPosition="0">
        <references count="1">
          <reference field="6" count="1">
            <x v="12"/>
          </reference>
        </references>
      </pivotArea>
    </format>
    <format dxfId="163">
      <pivotArea dataOnly="0" labelOnly="1" fieldPosition="0">
        <references count="1">
          <reference field="6" count="1">
            <x v="12"/>
          </reference>
        </references>
      </pivotArea>
    </format>
    <format dxfId="162">
      <pivotArea field="2" type="button" dataOnly="0" labelOnly="1" outline="0" axis="axisRow" fieldPosition="0"/>
    </format>
    <format dxfId="161">
      <pivotArea dataOnly="0" labelOnly="1" fieldPosition="0">
        <references count="1">
          <reference field="6" count="0"/>
        </references>
      </pivotArea>
    </format>
    <format dxfId="160">
      <pivotArea dataOnly="0" labelOnly="1" grandCol="1" outline="0" fieldPosition="0"/>
    </format>
    <format dxfId="159">
      <pivotArea dataOnly="0" labelOnly="1" fieldPosition="0">
        <references count="1">
          <reference field="6" count="1">
            <x v="11"/>
          </reference>
        </references>
      </pivotArea>
    </format>
    <format dxfId="158">
      <pivotArea field="6" type="button" dataOnly="0" labelOnly="1" outline="0" axis="axisRow" fieldPosition="2"/>
    </format>
    <format dxfId="157">
      <pivotArea outline="0" collapsedLevelsAreSubtotals="1" fieldPosition="0"/>
    </format>
    <format dxfId="15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5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5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3">
      <pivotArea type="all" dataOnly="0" outline="0" fieldPosition="0"/>
    </format>
    <format dxfId="152">
      <pivotArea outline="0" collapsedLevelsAreSubtotals="1" fieldPosition="0"/>
    </format>
    <format dxfId="151">
      <pivotArea field="2" type="button" dataOnly="0" labelOnly="1" outline="0" axis="axisRow" fieldPosition="0"/>
    </format>
    <format dxfId="150">
      <pivotArea dataOnly="0" labelOnly="1" fieldPosition="0">
        <references count="1">
          <reference field="2" count="0"/>
        </references>
      </pivotArea>
    </format>
    <format dxfId="149">
      <pivotArea dataOnly="0" labelOnly="1" fieldPosition="0">
        <references count="2">
          <reference field="2" count="0" selected="0"/>
          <reference field="3" count="5">
            <x v="0"/>
            <x v="1"/>
            <x v="2"/>
            <x v="3"/>
            <x v="4"/>
          </reference>
        </references>
      </pivotArea>
    </format>
    <format dxfId="148">
      <pivotArea dataOnly="0" labelOnly="1" fieldPosition="0">
        <references count="3">
          <reference field="2" count="0" selected="0"/>
          <reference field="3" count="1" selected="0">
            <x v="0"/>
          </reference>
          <reference field="6" count="13">
            <x v="2"/>
            <x v="10"/>
            <x v="31"/>
            <x v="40"/>
            <x v="57"/>
            <x v="68"/>
            <x v="75"/>
            <x v="159"/>
            <x v="188"/>
            <x v="287"/>
            <x v="309"/>
            <x v="412"/>
            <x v="450"/>
          </reference>
        </references>
      </pivotArea>
    </format>
    <format dxfId="147">
      <pivotArea dataOnly="0" labelOnly="1" fieldPosition="0">
        <references count="3">
          <reference field="2" count="0" selected="0"/>
          <reference field="3" count="1" selected="0">
            <x v="3"/>
          </reference>
          <reference field="6" count="13">
            <x v="2"/>
            <x v="10"/>
            <x v="31"/>
            <x v="40"/>
            <x v="57"/>
            <x v="68"/>
            <x v="75"/>
            <x v="159"/>
            <x v="188"/>
            <x v="287"/>
            <x v="309"/>
            <x v="412"/>
            <x v="450"/>
          </reference>
        </references>
      </pivotArea>
    </format>
    <format dxfId="14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5">
      <pivotArea collapsedLevelsAreSubtotals="1" fieldPosition="0">
        <references count="2">
          <reference field="2" count="0" selected="0"/>
          <reference field="3" count="1">
            <x v="13"/>
          </reference>
        </references>
      </pivotArea>
    </format>
    <format dxfId="144">
      <pivotArea collapsedLevelsAreSubtotals="1" fieldPosition="0">
        <references count="3">
          <reference field="2" count="0" selected="0"/>
          <reference field="3" count="1" selected="0">
            <x v="13"/>
          </reference>
          <reference field="6" count="13">
            <x v="2"/>
            <x v="10"/>
            <x v="31"/>
            <x v="40"/>
            <x v="57"/>
            <x v="68"/>
            <x v="75"/>
            <x v="159"/>
            <x v="188"/>
            <x v="287"/>
            <x v="309"/>
            <x v="412"/>
            <x v="450"/>
          </reference>
        </references>
      </pivotArea>
    </format>
    <format dxfId="143">
      <pivotArea collapsedLevelsAreSubtotals="1" fieldPosition="0">
        <references count="3">
          <reference field="2" count="0" selected="0"/>
          <reference field="3" count="1" selected="0">
            <x v="0"/>
          </reference>
          <reference field="6" count="13">
            <x v="2"/>
            <x v="10"/>
            <x v="31"/>
            <x v="40"/>
            <x v="57"/>
            <x v="68"/>
            <x v="75"/>
            <x v="159"/>
            <x v="188"/>
            <x v="287"/>
            <x v="309"/>
            <x v="412"/>
            <x v="450"/>
          </reference>
        </references>
      </pivotArea>
    </format>
    <format dxfId="142">
      <pivotArea collapsedLevelsAreSubtotals="1" fieldPosition="0">
        <references count="2">
          <reference field="2" count="0" selected="0"/>
          <reference field="3" count="1">
            <x v="1"/>
          </reference>
        </references>
      </pivotArea>
    </format>
    <format dxfId="141">
      <pivotArea collapsedLevelsAreSubtotals="1" fieldPosition="0">
        <references count="3">
          <reference field="2" count="0" selected="0"/>
          <reference field="3" count="1" selected="0">
            <x v="1"/>
          </reference>
          <reference field="6" count="13">
            <x v="2"/>
            <x v="10"/>
            <x v="31"/>
            <x v="40"/>
            <x v="57"/>
            <x v="68"/>
            <x v="75"/>
            <x v="159"/>
            <x v="188"/>
            <x v="287"/>
            <x v="309"/>
            <x v="412"/>
            <x v="450"/>
          </reference>
        </references>
      </pivotArea>
    </format>
    <format dxfId="140">
      <pivotArea collapsedLevelsAreSubtotals="1" fieldPosition="0">
        <references count="2">
          <reference field="2" count="0" selected="0"/>
          <reference field="3" count="1">
            <x v="2"/>
          </reference>
        </references>
      </pivotArea>
    </format>
    <format dxfId="139">
      <pivotArea collapsedLevelsAreSubtotals="1" fieldPosition="0">
        <references count="3">
          <reference field="2" count="0" selected="0"/>
          <reference field="3" count="1" selected="0">
            <x v="2"/>
          </reference>
          <reference field="6" count="13">
            <x v="2"/>
            <x v="10"/>
            <x v="31"/>
            <x v="40"/>
            <x v="57"/>
            <x v="68"/>
            <x v="75"/>
            <x v="159"/>
            <x v="188"/>
            <x v="287"/>
            <x v="309"/>
            <x v="412"/>
            <x v="450"/>
          </reference>
        </references>
      </pivotArea>
    </format>
    <format dxfId="138">
      <pivotArea collapsedLevelsAreSubtotals="1" fieldPosition="0">
        <references count="2">
          <reference field="2" count="0" selected="0"/>
          <reference field="3" count="1">
            <x v="3"/>
          </reference>
        </references>
      </pivotArea>
    </format>
    <format dxfId="137">
      <pivotArea collapsedLevelsAreSubtotals="1" fieldPosition="0">
        <references count="3">
          <reference field="2" count="0" selected="0"/>
          <reference field="3" count="1" selected="0">
            <x v="3"/>
          </reference>
          <reference field="6" count="13">
            <x v="2"/>
            <x v="10"/>
            <x v="31"/>
            <x v="40"/>
            <x v="57"/>
            <x v="68"/>
            <x v="75"/>
            <x v="159"/>
            <x v="188"/>
            <x v="287"/>
            <x v="309"/>
            <x v="412"/>
            <x v="450"/>
          </reference>
        </references>
      </pivotArea>
    </format>
    <format dxfId="136">
      <pivotArea collapsedLevelsAreSubtotals="1" fieldPosition="0">
        <references count="2">
          <reference field="2" count="0" selected="0"/>
          <reference field="3" count="1">
            <x v="4"/>
          </reference>
        </references>
      </pivotArea>
    </format>
    <format dxfId="135">
      <pivotArea collapsedLevelsAreSubtotals="1" fieldPosition="0">
        <references count="3">
          <reference field="2" count="0" selected="0"/>
          <reference field="3" count="1" selected="0">
            <x v="4"/>
          </reference>
          <reference field="6" count="13">
            <x v="2"/>
            <x v="10"/>
            <x v="31"/>
            <x v="40"/>
            <x v="57"/>
            <x v="68"/>
            <x v="75"/>
            <x v="159"/>
            <x v="188"/>
            <x v="287"/>
            <x v="309"/>
            <x v="412"/>
            <x v="450"/>
          </reference>
        </references>
      </pivotArea>
    </format>
    <format dxfId="134">
      <pivotArea collapsedLevelsAreSubtotals="1" fieldPosition="0">
        <references count="2">
          <reference field="2" count="0" selected="0"/>
          <reference field="3" count="1">
            <x v="5"/>
          </reference>
        </references>
      </pivotArea>
    </format>
    <format dxfId="133">
      <pivotArea collapsedLevelsAreSubtotals="1" fieldPosition="0">
        <references count="3">
          <reference field="2" count="0" selected="0"/>
          <reference field="3" count="1" selected="0">
            <x v="5"/>
          </reference>
          <reference field="6" count="13">
            <x v="2"/>
            <x v="10"/>
            <x v="31"/>
            <x v="40"/>
            <x v="57"/>
            <x v="68"/>
            <x v="75"/>
            <x v="159"/>
            <x v="188"/>
            <x v="287"/>
            <x v="309"/>
            <x v="412"/>
            <x v="450"/>
          </reference>
        </references>
      </pivotArea>
    </format>
    <format dxfId="132">
      <pivotArea collapsedLevelsAreSubtotals="1" fieldPosition="0">
        <references count="2">
          <reference field="2" count="0" selected="0"/>
          <reference field="3" count="1">
            <x v="6"/>
          </reference>
        </references>
      </pivotArea>
    </format>
    <format dxfId="131">
      <pivotArea collapsedLevelsAreSubtotals="1" fieldPosition="0">
        <references count="3">
          <reference field="2" count="0" selected="0"/>
          <reference field="3" count="1" selected="0">
            <x v="6"/>
          </reference>
          <reference field="6" count="13">
            <x v="2"/>
            <x v="10"/>
            <x v="31"/>
            <x v="40"/>
            <x v="57"/>
            <x v="68"/>
            <x v="75"/>
            <x v="159"/>
            <x v="188"/>
            <x v="287"/>
            <x v="309"/>
            <x v="412"/>
            <x v="450"/>
          </reference>
        </references>
      </pivotArea>
    </format>
    <format dxfId="130">
      <pivotArea collapsedLevelsAreSubtotals="1" fieldPosition="0">
        <references count="2">
          <reference field="2" count="0" selected="0"/>
          <reference field="3" count="1">
            <x v="7"/>
          </reference>
        </references>
      </pivotArea>
    </format>
    <format dxfId="129">
      <pivotArea collapsedLevelsAreSubtotals="1" fieldPosition="0">
        <references count="3">
          <reference field="2" count="0" selected="0"/>
          <reference field="3" count="1" selected="0">
            <x v="7"/>
          </reference>
          <reference field="6" count="13">
            <x v="2"/>
            <x v="10"/>
            <x v="31"/>
            <x v="40"/>
            <x v="57"/>
            <x v="68"/>
            <x v="75"/>
            <x v="159"/>
            <x v="188"/>
            <x v="287"/>
            <x v="309"/>
            <x v="412"/>
            <x v="450"/>
          </reference>
        </references>
      </pivotArea>
    </format>
    <format dxfId="128">
      <pivotArea collapsedLevelsAreSubtotals="1" fieldPosition="0">
        <references count="2">
          <reference field="2" count="0" selected="0"/>
          <reference field="3" count="1">
            <x v="9"/>
          </reference>
        </references>
      </pivotArea>
    </format>
    <format dxfId="127">
      <pivotArea collapsedLevelsAreSubtotals="1" fieldPosition="0">
        <references count="3">
          <reference field="2" count="0" selected="0"/>
          <reference field="3" count="1" selected="0">
            <x v="9"/>
          </reference>
          <reference field="6" count="13">
            <x v="2"/>
            <x v="10"/>
            <x v="31"/>
            <x v="40"/>
            <x v="57"/>
            <x v="68"/>
            <x v="75"/>
            <x v="159"/>
            <x v="188"/>
            <x v="287"/>
            <x v="309"/>
            <x v="412"/>
            <x v="450"/>
          </reference>
        </references>
      </pivotArea>
    </format>
    <format dxfId="126">
      <pivotArea collapsedLevelsAreSubtotals="1" fieldPosition="0">
        <references count="2">
          <reference field="2" count="0" selected="0"/>
          <reference field="3" count="1">
            <x v="10"/>
          </reference>
        </references>
      </pivotArea>
    </format>
    <format dxfId="125">
      <pivotArea collapsedLevelsAreSubtotals="1" fieldPosition="0">
        <references count="3">
          <reference field="2" count="0" selected="0"/>
          <reference field="3" count="1" selected="0">
            <x v="10"/>
          </reference>
          <reference field="6" count="13">
            <x v="2"/>
            <x v="10"/>
            <x v="31"/>
            <x v="40"/>
            <x v="57"/>
            <x v="68"/>
            <x v="75"/>
            <x v="159"/>
            <x v="188"/>
            <x v="287"/>
            <x v="309"/>
            <x v="412"/>
            <x v="450"/>
          </reference>
        </references>
      </pivotArea>
    </format>
    <format dxfId="124">
      <pivotArea collapsedLevelsAreSubtotals="1" fieldPosition="0">
        <references count="2">
          <reference field="2" count="0" selected="0"/>
          <reference field="3" count="1">
            <x v="11"/>
          </reference>
        </references>
      </pivotArea>
    </format>
    <format dxfId="123">
      <pivotArea collapsedLevelsAreSubtotals="1" fieldPosition="0">
        <references count="3">
          <reference field="2" count="0" selected="0"/>
          <reference field="3" count="1" selected="0">
            <x v="11"/>
          </reference>
          <reference field="6" count="13">
            <x v="2"/>
            <x v="10"/>
            <x v="31"/>
            <x v="40"/>
            <x v="57"/>
            <x v="68"/>
            <x v="75"/>
            <x v="159"/>
            <x v="188"/>
            <x v="287"/>
            <x v="309"/>
            <x v="412"/>
            <x v="450"/>
          </reference>
        </references>
      </pivotArea>
    </format>
    <format dxfId="122">
      <pivotArea collapsedLevelsAreSubtotals="1" fieldPosition="0">
        <references count="2">
          <reference field="2" count="0" selected="0"/>
          <reference field="3" count="1">
            <x v="12"/>
          </reference>
        </references>
      </pivotArea>
    </format>
    <format dxfId="121">
      <pivotArea collapsedLevelsAreSubtotals="1" fieldPosition="0">
        <references count="3">
          <reference field="2" count="0" selected="0"/>
          <reference field="3" count="1" selected="0">
            <x v="12"/>
          </reference>
          <reference field="6" count="13">
            <x v="2"/>
            <x v="10"/>
            <x v="31"/>
            <x v="40"/>
            <x v="57"/>
            <x v="68"/>
            <x v="75"/>
            <x v="159"/>
            <x v="188"/>
            <x v="287"/>
            <x v="309"/>
            <x v="412"/>
            <x v="45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Variación mensual DISMINUCIÓN" cacheId="0" applyNumberFormats="0" applyBorderFormats="0" applyFontFormats="0" applyPatternFormats="0" applyAlignmentFormats="0" applyWidthHeightFormats="1" dataCaption="Valores" updatedVersion="5" minRefreshableVersion="3" rowGrandTotals="0" colGrandTotals="0" itemPrintTitles="1" createdVersion="5" indent="0" outline="1" outlineData="1" multipleFieldFilters="0">
  <location ref="E10:G22" firstHeaderRow="0" firstDataRow="1" firstDataCol="1" rowPageCount="2" colPageCount="1"/>
  <pivotFields count="13">
    <pivotField showAll="0" defaultSubtotal="0"/>
    <pivotField numFmtId="17" showAll="0" defaultSubtotal="0"/>
    <pivotField axis="axisRow" showAll="0" defaultSubtotal="0">
      <items count="4">
        <item h="1" x="0"/>
        <item h="1" x="1"/>
        <item h="1" x="2"/>
        <item x="3"/>
      </items>
    </pivotField>
    <pivotField axis="axisRow" showAll="0" defaultSubtotal="0">
      <items count="14">
        <item h="1" x="1"/>
        <item h="1" x="2"/>
        <item h="1" x="3"/>
        <item h="1" x="4"/>
        <item h="1" x="5"/>
        <item h="1" x="6"/>
        <item h="1" x="7"/>
        <item h="1" x="8"/>
        <item h="1" sd="0" m="1" x="12"/>
        <item h="1" x="9"/>
        <item x="10"/>
        <item h="1" x="11"/>
        <item h="1" x="0"/>
        <item h="1" m="1" x="13"/>
      </items>
    </pivotField>
    <pivotField axis="axisPage" showAll="0" defaultSubtotal="0">
      <items count="14">
        <item x="1"/>
        <item m="1" x="11"/>
        <item m="1" x="4"/>
        <item m="1" x="10"/>
        <item m="1" x="2"/>
        <item m="1" x="6"/>
        <item x="0"/>
        <item m="1" x="12"/>
        <item m="1" x="9"/>
        <item m="1" x="8"/>
        <item m="1" x="3"/>
        <item m="1" x="5"/>
        <item m="1" x="13"/>
        <item m="1" x="7"/>
      </items>
    </pivotField>
    <pivotField axis="axisPage" showAll="0" defaultSubtotal="0">
      <items count="8">
        <item x="5"/>
        <item x="3"/>
        <item x="6"/>
        <item m="1" x="7"/>
        <item x="2"/>
        <item x="4"/>
        <item x="0"/>
        <item x="1"/>
      </items>
    </pivotField>
    <pivotField axis="axisRow" showAll="0" measureFilter="1" sortType="ascending" defaultSubtotal="0">
      <items count="463">
        <item x="73"/>
        <item x="72"/>
        <item x="71"/>
        <item m="1" x="344"/>
        <item m="1" x="255"/>
        <item x="79"/>
        <item x="109"/>
        <item x="37"/>
        <item m="1" x="390"/>
        <item x="2"/>
        <item x="130"/>
        <item x="1"/>
        <item m="1" x="353"/>
        <item m="1" x="254"/>
        <item m="1" x="176"/>
        <item m="1" x="461"/>
        <item m="1" x="253"/>
        <item m="1" x="202"/>
        <item m="1" x="170"/>
        <item m="1" x="160"/>
        <item m="1" x="299"/>
        <item x="99"/>
        <item m="1" x="456"/>
        <item x="5"/>
        <item x="51"/>
        <item m="1" x="340"/>
        <item m="1" x="198"/>
        <item x="6"/>
        <item x="123"/>
        <item x="122"/>
        <item x="121"/>
        <item x="81"/>
        <item m="1" x="330"/>
        <item m="1" x="322"/>
        <item x="66"/>
        <item m="1" x="164"/>
        <item m="1" x="189"/>
        <item m="1" x="296"/>
        <item m="1" x="369"/>
        <item x="149"/>
        <item m="1" x="345"/>
        <item x="67"/>
        <item x="143"/>
        <item m="1" x="200"/>
        <item m="1" x="408"/>
        <item m="1" x="338"/>
        <item m="1" x="230"/>
        <item m="1" x="245"/>
        <item m="1" x="416"/>
        <item x="26"/>
        <item m="1" x="260"/>
        <item m="1" x="195"/>
        <item m="1" x="317"/>
        <item m="1" x="194"/>
        <item m="1" x="448"/>
        <item m="1" x="300"/>
        <item x="147"/>
        <item m="1" x="412"/>
        <item m="1" x="192"/>
        <item m="1" x="207"/>
        <item m="1" x="280"/>
        <item m="1" x="150"/>
        <item m="1" x="455"/>
        <item m="1" x="281"/>
        <item m="1" x="399"/>
        <item m="1" x="407"/>
        <item x="27"/>
        <item x="24"/>
        <item x="25"/>
        <item x="39"/>
        <item m="1" x="151"/>
        <item x="108"/>
        <item x="4"/>
        <item x="19"/>
        <item x="3"/>
        <item m="1" x="452"/>
        <item m="1" x="376"/>
        <item m="1" x="291"/>
        <item m="1" x="319"/>
        <item x="104"/>
        <item x="103"/>
        <item x="126"/>
        <item x="45"/>
        <item x="31"/>
        <item x="40"/>
        <item m="1" x="304"/>
        <item m="1" x="153"/>
        <item m="1" x="391"/>
        <item m="1" x="328"/>
        <item m="1" x="438"/>
        <item m="1" x="239"/>
        <item m="1" x="430"/>
        <item m="1" x="349"/>
        <item m="1" x="441"/>
        <item m="1" x="263"/>
        <item m="1" x="411"/>
        <item m="1" x="167"/>
        <item m="1" x="228"/>
        <item x="129"/>
        <item m="1" x="406"/>
        <item m="1" x="359"/>
        <item x="140"/>
        <item m="1" x="171"/>
        <item m="1" x="169"/>
        <item x="33"/>
        <item x="29"/>
        <item m="1" x="396"/>
        <item m="1" x="331"/>
        <item m="1" x="270"/>
        <item m="1" x="290"/>
        <item m="1" x="191"/>
        <item m="1" x="265"/>
        <item x="98"/>
        <item m="1" x="179"/>
        <item m="1" x="159"/>
        <item m="1" x="446"/>
        <item m="1" x="172"/>
        <item m="1" x="458"/>
        <item m="1" x="462"/>
        <item m="1" x="152"/>
        <item m="1" x="422"/>
        <item m="1" x="453"/>
        <item m="1" x="352"/>
        <item m="1" x="161"/>
        <item m="1" x="221"/>
        <item m="1" x="339"/>
        <item m="1" x="208"/>
        <item m="1" x="215"/>
        <item m="1" x="313"/>
        <item m="1" x="216"/>
        <item m="1" x="294"/>
        <item m="1" x="235"/>
        <item m="1" x="366"/>
        <item m="1" x="337"/>
        <item m="1" x="158"/>
        <item m="1" x="314"/>
        <item m="1" x="434"/>
        <item x="42"/>
        <item m="1" x="439"/>
        <item m="1" x="180"/>
        <item m="1" x="214"/>
        <item m="1" x="279"/>
        <item m="1" x="410"/>
        <item m="1" x="326"/>
        <item m="1" x="303"/>
        <item m="1" x="241"/>
        <item m="1" x="383"/>
        <item m="1" x="242"/>
        <item m="1" x="229"/>
        <item x="49"/>
        <item m="1" x="433"/>
        <item m="1" x="278"/>
        <item x="88"/>
        <item x="116"/>
        <item x="119"/>
        <item x="82"/>
        <item x="85"/>
        <item x="77"/>
        <item x="76"/>
        <item x="92"/>
        <item x="87"/>
        <item x="14"/>
        <item x="15"/>
        <item m="1" x="395"/>
        <item m="1" x="234"/>
        <item m="1" x="162"/>
        <item m="1" x="282"/>
        <item m="1" x="350"/>
        <item x="128"/>
        <item x="8"/>
        <item x="9"/>
        <item x="7"/>
        <item x="127"/>
        <item m="1" x="237"/>
        <item x="30"/>
        <item x="68"/>
        <item m="1" x="271"/>
        <item m="1" x="381"/>
        <item m="1" x="250"/>
        <item x="0"/>
        <item m="1" x="310"/>
        <item m="1" x="186"/>
        <item m="1" x="217"/>
        <item m="1" x="447"/>
        <item x="41"/>
        <item m="1" x="213"/>
        <item m="1" x="248"/>
        <item x="145"/>
        <item x="144"/>
        <item m="1" x="283"/>
        <item m="1" x="240"/>
        <item m="1" x="459"/>
        <item m="1" x="379"/>
        <item x="57"/>
        <item x="132"/>
        <item x="56"/>
        <item x="54"/>
        <item x="55"/>
        <item x="96"/>
        <item x="115"/>
        <item x="105"/>
        <item m="1" x="247"/>
        <item m="1" x="355"/>
        <item x="83"/>
        <item m="1" x="268"/>
        <item x="118"/>
        <item m="1" x="327"/>
        <item m="1" x="377"/>
        <item x="74"/>
        <item x="86"/>
        <item m="1" x="196"/>
        <item x="75"/>
        <item m="1" x="197"/>
        <item m="1" x="385"/>
        <item m="1" x="156"/>
        <item x="136"/>
        <item m="1" x="341"/>
        <item m="1" x="165"/>
        <item m="1" x="354"/>
        <item m="1" x="413"/>
        <item m="1" x="320"/>
        <item m="1" x="211"/>
        <item m="1" x="348"/>
        <item m="1" x="333"/>
        <item m="1" x="157"/>
        <item m="1" x="190"/>
        <item m="1" x="346"/>
        <item m="1" x="174"/>
        <item m="1" x="388"/>
        <item m="1" x="444"/>
        <item m="1" x="323"/>
        <item m="1" x="246"/>
        <item m="1" x="276"/>
        <item m="1" x="277"/>
        <item m="1" x="450"/>
        <item x="146"/>
        <item x="43"/>
        <item m="1" x="236"/>
        <item m="1" x="232"/>
        <item m="1" x="222"/>
        <item x="35"/>
        <item x="84"/>
        <item x="65"/>
        <item m="1" x="182"/>
        <item x="89"/>
        <item m="1" x="415"/>
        <item x="124"/>
        <item m="1" x="428"/>
        <item x="141"/>
        <item x="69"/>
        <item m="1" x="402"/>
        <item m="1" x="372"/>
        <item m="1" x="168"/>
        <item m="1" x="367"/>
        <item m="1" x="427"/>
        <item m="1" x="334"/>
        <item m="1" x="293"/>
        <item x="107"/>
        <item x="12"/>
        <item x="13"/>
        <item x="11"/>
        <item x="10"/>
        <item m="1" x="209"/>
        <item m="1" x="318"/>
        <item m="1" x="357"/>
        <item x="112"/>
        <item x="120"/>
        <item x="78"/>
        <item m="1" x="325"/>
        <item m="1" x="297"/>
        <item m="1" x="193"/>
        <item m="1" x="451"/>
        <item m="1" x="177"/>
        <item m="1" x="424"/>
        <item m="1" x="286"/>
        <item m="1" x="226"/>
        <item m="1" x="374"/>
        <item x="20"/>
        <item m="1" x="212"/>
        <item x="34"/>
        <item m="1" x="351"/>
        <item m="1" x="409"/>
        <item x="102"/>
        <item m="1" x="224"/>
        <item m="1" x="364"/>
        <item m="1" x="436"/>
        <item x="48"/>
        <item x="47"/>
        <item m="1" x="384"/>
        <item m="1" x="251"/>
        <item x="80"/>
        <item m="1" x="321"/>
        <item x="114"/>
        <item m="1" x="394"/>
        <item m="1" x="378"/>
        <item x="36"/>
        <item m="1" x="163"/>
        <item x="32"/>
        <item x="28"/>
        <item m="1" x="305"/>
        <item m="1" x="155"/>
        <item m="1" x="188"/>
        <item x="50"/>
        <item x="117"/>
        <item x="21"/>
        <item x="131"/>
        <item m="1" x="460"/>
        <item m="1" x="421"/>
        <item m="1" x="231"/>
        <item x="53"/>
        <item m="1" x="178"/>
        <item m="1" x="219"/>
        <item m="1" x="306"/>
        <item m="1" x="267"/>
        <item m="1" x="289"/>
        <item x="17"/>
        <item x="62"/>
        <item x="59"/>
        <item x="61"/>
        <item x="60"/>
        <item x="58"/>
        <item m="1" x="440"/>
        <item m="1" x="227"/>
        <item m="1" x="347"/>
        <item m="1" x="454"/>
        <item m="1" x="443"/>
        <item m="1" x="199"/>
        <item x="97"/>
        <item x="16"/>
        <item m="1" x="252"/>
        <item m="1" x="259"/>
        <item m="1" x="181"/>
        <item m="1" x="210"/>
        <item m="1" x="420"/>
        <item m="1" x="365"/>
        <item m="1" x="201"/>
        <item m="1" x="400"/>
        <item x="135"/>
        <item x="134"/>
        <item x="46"/>
        <item x="44"/>
        <item x="138"/>
        <item x="139"/>
        <item x="137"/>
        <item m="1" x="223"/>
        <item m="1" x="363"/>
        <item m="1" x="203"/>
        <item x="90"/>
        <item x="52"/>
        <item m="1" x="335"/>
        <item m="1" x="275"/>
        <item m="1" x="166"/>
        <item m="1" x="233"/>
        <item m="1" x="272"/>
        <item m="1" x="173"/>
        <item x="93"/>
        <item m="1" x="257"/>
        <item m="1" x="414"/>
        <item m="1" x="261"/>
        <item m="1" x="249"/>
        <item m="1" x="429"/>
        <item m="1" x="356"/>
        <item m="1" x="184"/>
        <item m="1" x="244"/>
        <item m="1" x="288"/>
        <item m="1" x="393"/>
        <item m="1" x="426"/>
        <item m="1" x="332"/>
        <item m="1" x="308"/>
        <item m="1" x="418"/>
        <item m="1" x="336"/>
        <item m="1" x="262"/>
        <item m="1" x="387"/>
        <item m="1" x="403"/>
        <item m="1" x="386"/>
        <item m="1" x="324"/>
        <item m="1" x="445"/>
        <item m="1" x="370"/>
        <item m="1" x="154"/>
        <item m="1" x="360"/>
        <item m="1" x="343"/>
        <item m="1" x="375"/>
        <item m="1" x="218"/>
        <item m="1" x="401"/>
        <item m="1" x="397"/>
        <item m="1" x="175"/>
        <item m="1" x="435"/>
        <item m="1" x="311"/>
        <item m="1" x="358"/>
        <item m="1" x="392"/>
        <item m="1" x="220"/>
        <item m="1" x="298"/>
        <item m="1" x="380"/>
        <item m="1" x="183"/>
        <item m="1" x="287"/>
        <item m="1" x="273"/>
        <item m="1" x="417"/>
        <item m="1" x="264"/>
        <item m="1" x="361"/>
        <item m="1" x="204"/>
        <item x="22"/>
        <item x="142"/>
        <item m="1" x="292"/>
        <item m="1" x="398"/>
        <item m="1" x="442"/>
        <item m="1" x="238"/>
        <item x="70"/>
        <item x="133"/>
        <item m="1" x="431"/>
        <item m="1" x="371"/>
        <item x="125"/>
        <item m="1" x="423"/>
        <item x="148"/>
        <item m="1" x="225"/>
        <item m="1" x="373"/>
        <item m="1" x="187"/>
        <item m="1" x="425"/>
        <item m="1" x="269"/>
        <item m="1" x="449"/>
        <item m="1" x="389"/>
        <item m="1" x="432"/>
        <item m="1" x="368"/>
        <item m="1" x="256"/>
        <item m="1" x="274"/>
        <item m="1" x="405"/>
        <item m="1" x="342"/>
        <item m="1" x="205"/>
        <item m="1" x="316"/>
        <item x="101"/>
        <item x="38"/>
        <item x="18"/>
        <item x="23"/>
        <item m="1" x="266"/>
        <item m="1" x="185"/>
        <item m="1" x="437"/>
        <item m="1" x="302"/>
        <item m="1" x="329"/>
        <item m="1" x="206"/>
        <item m="1" x="362"/>
        <item m="1" x="295"/>
        <item m="1" x="243"/>
        <item m="1" x="307"/>
        <item x="111"/>
        <item m="1" x="315"/>
        <item m="1" x="301"/>
        <item m="1" x="457"/>
        <item x="91"/>
        <item x="106"/>
        <item x="100"/>
        <item x="95"/>
        <item x="94"/>
        <item m="1" x="258"/>
        <item m="1" x="284"/>
        <item m="1" x="419"/>
        <item m="1" x="309"/>
        <item x="64"/>
        <item x="63"/>
        <item x="113"/>
        <item x="110"/>
        <item m="1" x="285"/>
        <item m="1" x="312"/>
        <item m="1" x="382"/>
        <item m="1" x="404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 defaultSubtotal="0"/>
    <pivotField showAll="0" defaultSubtotal="0"/>
    <pivotField dataField="1" showAll="0" defaultSubtotal="0"/>
    <pivotField showAll="0" defaultSubtotal="0"/>
    <pivotField dataField="1" showAll="0" defaultSubtotal="0"/>
    <pivotField showAll="0" defaultSubtotal="0"/>
  </pivotFields>
  <rowFields count="3">
    <field x="2"/>
    <field x="3"/>
    <field x="6"/>
  </rowFields>
  <rowItems count="12">
    <i>
      <x v="3"/>
    </i>
    <i r="1">
      <x v="10"/>
    </i>
    <i r="2">
      <x v="265"/>
    </i>
    <i r="2">
      <x v="71"/>
    </i>
    <i r="2">
      <x v="153"/>
    </i>
    <i r="2">
      <x v="317"/>
    </i>
    <i r="2">
      <x v="24"/>
    </i>
    <i r="2">
      <x v="73"/>
    </i>
    <i r="2">
      <x v="327"/>
    </i>
    <i r="2">
      <x v="241"/>
    </i>
    <i r="2">
      <x v="282"/>
    </i>
    <i r="2">
      <x v="277"/>
    </i>
  </rowItems>
  <colFields count="1">
    <field x="-2"/>
  </colFields>
  <colItems count="2">
    <i>
      <x/>
    </i>
    <i i="1">
      <x v="1"/>
    </i>
  </colItems>
  <pageFields count="2">
    <pageField fld="5" item="0" hier="-1"/>
    <pageField fld="4" item="0" hier="-1"/>
  </pageFields>
  <dataFields count="2">
    <dataField name="Variación Mensual _x000a_(%)" fld="9" subtotal="min" baseField="6" baseItem="175"/>
    <dataField name="Efecto mensual " fld="11" subtotal="product" baseField="3" baseItem="3"/>
  </dataFields>
  <formats count="50">
    <format dxfId="67">
      <pivotArea outline="0" collapsedLevelsAreSubtotals="1" fieldPosition="0"/>
    </format>
    <format dxfId="6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2">
      <pivotArea field="2" type="button" dataOnly="0" labelOnly="1" outline="0" axis="axisRow" fieldPosition="0"/>
    </format>
    <format dxfId="6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0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0" selected="0"/>
          <reference field="6" count="10">
            <x v="0"/>
            <x v="71"/>
            <x v="79"/>
            <x v="112"/>
            <x v="198"/>
            <x v="203"/>
            <x v="282"/>
            <x v="428"/>
            <x v="447"/>
            <x v="458"/>
          </reference>
        </references>
      </pivotArea>
    </format>
    <format dxfId="59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0" selected="0"/>
          <reference field="6" count="10">
            <x v="21"/>
            <x v="80"/>
            <x v="105"/>
            <x v="112"/>
            <x v="282"/>
            <x v="327"/>
            <x v="428"/>
            <x v="446"/>
            <x v="447"/>
            <x v="458"/>
          </reference>
        </references>
      </pivotArea>
    </format>
    <format dxfId="58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1" selected="0">
            <x v="0"/>
          </reference>
          <reference field="6" count="10">
            <x v="6"/>
            <x v="82"/>
            <x v="175"/>
            <x v="209"/>
            <x v="241"/>
            <x v="316"/>
            <x v="347"/>
            <x v="400"/>
            <x v="428"/>
            <x v="446"/>
          </reference>
        </references>
      </pivotArea>
    </format>
    <format dxfId="57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1" selected="0">
            <x v="1"/>
          </reference>
          <reference field="6" count="10">
            <x v="71"/>
            <x v="104"/>
            <x v="152"/>
            <x v="174"/>
            <x v="175"/>
            <x v="265"/>
            <x v="267"/>
            <x v="290"/>
            <x v="297"/>
            <x v="458"/>
          </reference>
        </references>
      </pivotArea>
    </format>
    <format dxfId="56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1" selected="0">
            <x v="2"/>
          </reference>
          <reference field="6" count="10">
            <x v="71"/>
            <x v="98"/>
            <x v="198"/>
            <x v="241"/>
            <x v="265"/>
            <x v="267"/>
            <x v="282"/>
            <x v="292"/>
            <x v="347"/>
            <x v="457"/>
          </reference>
        </references>
      </pivotArea>
    </format>
    <format dxfId="55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1" selected="0">
            <x v="3"/>
          </reference>
          <reference field="6" count="10">
            <x v="71"/>
            <x v="80"/>
            <x v="98"/>
            <x v="174"/>
            <x v="267"/>
            <x v="282"/>
            <x v="327"/>
            <x v="447"/>
            <x v="457"/>
            <x v="458"/>
          </reference>
        </references>
      </pivotArea>
    </format>
    <format dxfId="54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1" selected="0">
            <x v="4"/>
          </reference>
          <reference field="6" count="10">
            <x v="21"/>
            <x v="79"/>
            <x v="198"/>
            <x v="203"/>
            <x v="241"/>
            <x v="267"/>
            <x v="292"/>
            <x v="327"/>
            <x v="457"/>
            <x v="458"/>
          </reference>
        </references>
      </pivotArea>
    </format>
    <format dxfId="53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1" selected="0">
            <x v="5"/>
          </reference>
          <reference field="6" count="10">
            <x v="5"/>
            <x v="21"/>
            <x v="79"/>
            <x v="101"/>
            <x v="161"/>
            <x v="203"/>
            <x v="292"/>
            <x v="327"/>
            <x v="446"/>
            <x v="458"/>
          </reference>
        </references>
      </pivotArea>
    </format>
    <format dxfId="52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1" selected="0">
            <x v="6"/>
          </reference>
          <reference field="6" count="10">
            <x v="5"/>
            <x v="98"/>
            <x v="162"/>
            <x v="203"/>
            <x v="316"/>
            <x v="319"/>
            <x v="343"/>
            <x v="348"/>
            <x v="410"/>
            <x v="412"/>
          </reference>
        </references>
      </pivotArea>
    </format>
    <format dxfId="51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1" selected="0">
            <x v="7"/>
          </reference>
          <reference field="6" count="10">
            <x v="5"/>
            <x v="6"/>
            <x v="112"/>
            <x v="149"/>
            <x v="152"/>
            <x v="198"/>
            <x v="203"/>
            <x v="282"/>
            <x v="292"/>
            <x v="406"/>
          </reference>
        </references>
      </pivotArea>
    </format>
    <format dxfId="50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1" selected="0">
            <x v="9"/>
          </reference>
          <reference field="6" count="10">
            <x v="6"/>
            <x v="80"/>
            <x v="112"/>
            <x v="198"/>
            <x v="203"/>
            <x v="282"/>
            <x v="347"/>
            <x v="428"/>
            <x v="446"/>
            <x v="447"/>
          </reference>
        </references>
      </pivotArea>
    </format>
    <format dxfId="49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1" selected="0">
            <x v="10"/>
          </reference>
          <reference field="6" count="10">
            <x v="0"/>
            <x v="5"/>
            <x v="6"/>
            <x v="21"/>
            <x v="71"/>
            <x v="149"/>
            <x v="241"/>
            <x v="319"/>
            <x v="347"/>
            <x v="428"/>
          </reference>
        </references>
      </pivotArea>
    </format>
    <format dxfId="48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1" selected="0">
            <x v="11"/>
          </reference>
          <reference field="6" count="10">
            <x v="5"/>
            <x v="7"/>
            <x v="79"/>
            <x v="105"/>
            <x v="112"/>
            <x v="265"/>
            <x v="290"/>
            <x v="347"/>
            <x v="446"/>
            <x v="457"/>
          </reference>
        </references>
      </pivotArea>
    </format>
    <format dxfId="47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1" selected="0">
            <x v="12"/>
          </reference>
          <reference field="6" count="10">
            <x v="7"/>
            <x v="81"/>
            <x v="82"/>
            <x v="112"/>
            <x v="149"/>
            <x v="152"/>
            <x v="209"/>
            <x v="265"/>
            <x v="282"/>
            <x v="327"/>
          </reference>
        </references>
      </pivotArea>
    </format>
    <format dxfId="46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0" selected="0"/>
          <reference field="6" count="10">
            <x v="21"/>
            <x v="80"/>
            <x v="209"/>
            <x v="267"/>
            <x v="327"/>
            <x v="347"/>
            <x v="348"/>
            <x v="412"/>
            <x v="428"/>
            <x v="458"/>
          </reference>
        </references>
      </pivotArea>
    </format>
    <format dxfId="45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0" selected="0"/>
          <reference field="6" count="10">
            <x v="0"/>
            <x v="71"/>
            <x v="104"/>
            <x v="149"/>
            <x v="175"/>
            <x v="292"/>
            <x v="297"/>
            <x v="327"/>
            <x v="428"/>
            <x v="458"/>
          </reference>
        </references>
      </pivotArea>
    </format>
    <format dxfId="44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1" selected="0">
            <x v="0"/>
          </reference>
          <reference field="6" count="10">
            <x v="21"/>
            <x v="105"/>
            <x v="175"/>
            <x v="240"/>
            <x v="241"/>
            <x v="279"/>
            <x v="282"/>
            <x v="319"/>
            <x v="348"/>
            <x v="446"/>
          </reference>
        </references>
      </pivotArea>
    </format>
    <format dxfId="43">
      <pivotArea collapsedLevelsAreSubtotals="1" fieldPosition="0">
        <references count="3">
          <reference field="4294967294" count="1" selected="0">
            <x v="1"/>
          </reference>
          <reference field="2" count="0" selected="0"/>
          <reference field="3" count="1">
            <x v="1"/>
          </reference>
        </references>
      </pivotArea>
    </format>
    <format dxfId="42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1" selected="0">
            <x v="1"/>
          </reference>
          <reference field="6" count="10">
            <x v="21"/>
            <x v="71"/>
            <x v="80"/>
            <x v="112"/>
            <x v="152"/>
            <x v="175"/>
            <x v="327"/>
            <x v="347"/>
            <x v="428"/>
            <x v="447"/>
          </reference>
        </references>
      </pivotArea>
    </format>
    <format dxfId="41">
      <pivotArea collapsedLevelsAreSubtotals="1" fieldPosition="0">
        <references count="3">
          <reference field="4294967294" count="1" selected="0">
            <x v="1"/>
          </reference>
          <reference field="2" count="0" selected="0"/>
          <reference field="3" count="1">
            <x v="2"/>
          </reference>
        </references>
      </pivotArea>
    </format>
    <format dxfId="40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1" selected="0">
            <x v="2"/>
          </reference>
          <reference field="6" count="10">
            <x v="21"/>
            <x v="71"/>
            <x v="112"/>
            <x v="152"/>
            <x v="198"/>
            <x v="241"/>
            <x v="265"/>
            <x v="267"/>
            <x v="347"/>
            <x v="428"/>
          </reference>
        </references>
      </pivotArea>
    </format>
    <format dxfId="39">
      <pivotArea collapsedLevelsAreSubtotals="1" fieldPosition="0">
        <references count="3">
          <reference field="4294967294" count="1" selected="0">
            <x v="1"/>
          </reference>
          <reference field="2" count="0" selected="0"/>
          <reference field="3" count="1">
            <x v="3"/>
          </reference>
        </references>
      </pivotArea>
    </format>
    <format dxfId="38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1" selected="0">
            <x v="3"/>
          </reference>
          <reference field="6" count="10">
            <x v="21"/>
            <x v="71"/>
            <x v="79"/>
            <x v="152"/>
            <x v="175"/>
            <x v="198"/>
            <x v="265"/>
            <x v="319"/>
            <x v="327"/>
            <x v="347"/>
          </reference>
        </references>
      </pivotArea>
    </format>
    <format dxfId="37">
      <pivotArea collapsedLevelsAreSubtotals="1" fieldPosition="0">
        <references count="3">
          <reference field="4294967294" count="1" selected="0">
            <x v="1"/>
          </reference>
          <reference field="2" count="0" selected="0"/>
          <reference field="3" count="1">
            <x v="4"/>
          </reference>
        </references>
      </pivotArea>
    </format>
    <format dxfId="36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1" selected="0">
            <x v="4"/>
          </reference>
          <reference field="6" count="10">
            <x v="21"/>
            <x v="71"/>
            <x v="79"/>
            <x v="83"/>
            <x v="203"/>
            <x v="265"/>
            <x v="319"/>
            <x v="327"/>
            <x v="446"/>
            <x v="458"/>
          </reference>
        </references>
      </pivotArea>
    </format>
    <format dxfId="35">
      <pivotArea collapsedLevelsAreSubtotals="1" fieldPosition="0">
        <references count="3">
          <reference field="4294967294" count="1" selected="0">
            <x v="1"/>
          </reference>
          <reference field="2" count="0" selected="0"/>
          <reference field="3" count="1">
            <x v="5"/>
          </reference>
        </references>
      </pivotArea>
    </format>
    <format dxfId="34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1" selected="0">
            <x v="5"/>
          </reference>
          <reference field="6" count="10">
            <x v="80"/>
            <x v="98"/>
            <x v="112"/>
            <x v="203"/>
            <x v="241"/>
            <x v="295"/>
            <x v="410"/>
            <x v="447"/>
            <x v="457"/>
            <x v="458"/>
          </reference>
        </references>
      </pivotArea>
    </format>
    <format dxfId="33">
      <pivotArea collapsedLevelsAreSubtotals="1" fieldPosition="0">
        <references count="3">
          <reference field="4294967294" count="1" selected="0">
            <x v="1"/>
          </reference>
          <reference field="2" count="0" selected="0"/>
          <reference field="3" count="1">
            <x v="6"/>
          </reference>
        </references>
      </pivotArea>
    </format>
    <format dxfId="32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1" selected="0">
            <x v="6"/>
          </reference>
          <reference field="6" count="10">
            <x v="5"/>
            <x v="71"/>
            <x v="112"/>
            <x v="203"/>
            <x v="215"/>
            <x v="265"/>
            <x v="282"/>
            <x v="428"/>
            <x v="446"/>
            <x v="447"/>
          </reference>
        </references>
      </pivotArea>
    </format>
    <format dxfId="31">
      <pivotArea collapsedLevelsAreSubtotals="1" fieldPosition="0">
        <references count="3">
          <reference field="4294967294" count="1" selected="0">
            <x v="1"/>
          </reference>
          <reference field="2" count="0" selected="0"/>
          <reference field="3" count="1">
            <x v="7"/>
          </reference>
        </references>
      </pivotArea>
    </format>
    <format dxfId="30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1" selected="0">
            <x v="7"/>
          </reference>
          <reference field="6" count="10">
            <x v="5"/>
            <x v="71"/>
            <x v="80"/>
            <x v="203"/>
            <x v="282"/>
            <x v="319"/>
            <x v="342"/>
            <x v="407"/>
            <x v="457"/>
            <x v="458"/>
          </reference>
        </references>
      </pivotArea>
    </format>
    <format dxfId="29">
      <pivotArea collapsedLevelsAreSubtotals="1" fieldPosition="0">
        <references count="3">
          <reference field="4294967294" count="1" selected="0">
            <x v="1"/>
          </reference>
          <reference field="2" count="0" selected="0"/>
          <reference field="3" count="1">
            <x v="9"/>
          </reference>
        </references>
      </pivotArea>
    </format>
    <format dxfId="28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1" selected="0">
            <x v="9"/>
          </reference>
          <reference field="6" count="10">
            <x v="21"/>
            <x v="71"/>
            <x v="79"/>
            <x v="80"/>
            <x v="198"/>
            <x v="203"/>
            <x v="265"/>
            <x v="267"/>
            <x v="327"/>
            <x v="458"/>
          </reference>
        </references>
      </pivotArea>
    </format>
    <format dxfId="27">
      <pivotArea collapsedLevelsAreSubtotals="1" fieldPosition="0">
        <references count="3">
          <reference field="4294967294" count="1" selected="0">
            <x v="1"/>
          </reference>
          <reference field="2" count="0" selected="0"/>
          <reference field="3" count="1">
            <x v="10"/>
          </reference>
        </references>
      </pivotArea>
    </format>
    <format dxfId="26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1" selected="0">
            <x v="10"/>
          </reference>
          <reference field="6" count="10">
            <x v="6"/>
            <x v="21"/>
            <x v="71"/>
            <x v="79"/>
            <x v="241"/>
            <x v="292"/>
            <x v="343"/>
            <x v="347"/>
            <x v="446"/>
            <x v="447"/>
          </reference>
        </references>
      </pivotArea>
    </format>
    <format dxfId="25">
      <pivotArea collapsedLevelsAreSubtotals="1" fieldPosition="0">
        <references count="3">
          <reference field="4294967294" count="1" selected="0">
            <x v="1"/>
          </reference>
          <reference field="2" count="0" selected="0"/>
          <reference field="3" count="1">
            <x v="11"/>
          </reference>
        </references>
      </pivotArea>
    </format>
    <format dxfId="24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1" selected="0">
            <x v="11"/>
          </reference>
          <reference field="6" count="10">
            <x v="6"/>
            <x v="28"/>
            <x v="79"/>
            <x v="112"/>
            <x v="211"/>
            <x v="258"/>
            <x v="319"/>
            <x v="347"/>
            <x v="401"/>
            <x v="447"/>
          </reference>
        </references>
      </pivotArea>
    </format>
    <format dxfId="23">
      <pivotArea collapsedLevelsAreSubtotals="1" fieldPosition="0">
        <references count="3">
          <reference field="4294967294" count="1" selected="0">
            <x v="1"/>
          </reference>
          <reference field="2" count="0" selected="0"/>
          <reference field="3" count="1">
            <x v="12"/>
          </reference>
        </references>
      </pivotArea>
    </format>
    <format dxfId="22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1" selected="0">
            <x v="12"/>
          </reference>
          <reference field="6" count="10">
            <x v="6"/>
            <x v="31"/>
            <x v="80"/>
            <x v="101"/>
            <x v="240"/>
            <x v="318"/>
            <x v="347"/>
            <x v="348"/>
            <x v="428"/>
            <x v="431"/>
          </reference>
        </references>
      </pivotArea>
    </format>
    <format dxfId="2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0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1" selected="0">
            <x v="13"/>
          </reference>
          <reference field="6" count="10">
            <x v="0"/>
            <x v="31"/>
            <x v="71"/>
            <x v="80"/>
            <x v="149"/>
            <x v="203"/>
            <x v="267"/>
            <x v="292"/>
            <x v="428"/>
            <x v="458"/>
          </reference>
        </references>
      </pivotArea>
    </format>
    <format dxfId="19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0" selected="0"/>
          <reference field="6" count="10">
            <x v="71"/>
            <x v="83"/>
            <x v="104"/>
            <x v="152"/>
            <x v="203"/>
            <x v="279"/>
            <x v="295"/>
            <x v="327"/>
            <x v="340"/>
            <x v="447"/>
          </reference>
        </references>
      </pivotArea>
    </format>
    <format dxfId="18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0" selected="0"/>
          <reference field="6" count="10">
            <x v="49"/>
            <x v="66"/>
            <x v="71"/>
            <x v="83"/>
            <x v="175"/>
            <x v="203"/>
            <x v="279"/>
            <x v="295"/>
            <x v="317"/>
            <x v="340"/>
          </reference>
        </references>
      </pivotArea>
    </format>
  </formats>
  <pivotTableStyleInfo name="PivotStyleLight16" showRowHeaders="1" showColHeaders="1" showRowStripes="0" showColStripes="0" showLastColumn="1"/>
  <filters count="1">
    <filter fld="6" type="count" evalOrder="-1" id="3" iMeasureFld="1">
      <autoFilter ref="A1">
        <filterColumn colId="0">
          <top10 top="0"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Variación mensual AUMENTO" cacheId="0" applyNumberFormats="0" applyBorderFormats="0" applyFontFormats="0" applyPatternFormats="0" applyAlignmentFormats="0" applyWidthHeightFormats="1" dataCaption="Valores" updatedVersion="5" minRefreshableVersion="3" rowGrandTotals="0" colGrandTotals="0" itemPrintTitles="1" createdVersion="5" indent="0" outline="1" outlineData="1" multipleFieldFilters="0">
  <location ref="A10:C22" firstHeaderRow="0" firstDataRow="1" firstDataCol="1" rowPageCount="2" colPageCount="1"/>
  <pivotFields count="13">
    <pivotField showAll="0" defaultSubtotal="0"/>
    <pivotField numFmtId="17" showAll="0" defaultSubtotal="0"/>
    <pivotField axis="axisRow" showAll="0" defaultSubtotal="0">
      <items count="4">
        <item h="1" x="0"/>
        <item h="1" x="1"/>
        <item h="1" x="2"/>
        <item x="3"/>
      </items>
    </pivotField>
    <pivotField axis="axisRow" showAll="0" defaultSubtotal="0">
      <items count="14">
        <item h="1" x="1"/>
        <item h="1" x="2"/>
        <item h="1" x="3"/>
        <item h="1" x="4"/>
        <item h="1" x="5"/>
        <item h="1" x="6"/>
        <item h="1" x="7"/>
        <item h="1" x="8"/>
        <item h="1" sd="0" m="1" x="12"/>
        <item h="1" x="9"/>
        <item x="10"/>
        <item h="1" x="11"/>
        <item h="1" x="0"/>
        <item h="1" m="1" x="13"/>
      </items>
    </pivotField>
    <pivotField axis="axisPage" showAll="0" defaultSubtotal="0">
      <items count="14">
        <item x="1"/>
        <item m="1" x="11"/>
        <item m="1" x="4"/>
        <item m="1" x="10"/>
        <item m="1" x="2"/>
        <item m="1" x="6"/>
        <item x="0"/>
        <item m="1" x="12"/>
        <item m="1" x="9"/>
        <item m="1" x="8"/>
        <item m="1" x="3"/>
        <item m="1" x="5"/>
        <item m="1" x="13"/>
        <item m="1" x="7"/>
      </items>
    </pivotField>
    <pivotField axis="axisPage" showAll="0" defaultSubtotal="0">
      <items count="8">
        <item x="5"/>
        <item x="3"/>
        <item x="6"/>
        <item m="1" x="7"/>
        <item x="2"/>
        <item x="4"/>
        <item x="0"/>
        <item x="1"/>
      </items>
    </pivotField>
    <pivotField axis="axisRow" showAll="0" measureFilter="1" sortType="descending" defaultSubtotal="0">
      <items count="463">
        <item x="73"/>
        <item x="72"/>
        <item x="71"/>
        <item m="1" x="344"/>
        <item m="1" x="255"/>
        <item x="79"/>
        <item x="109"/>
        <item x="37"/>
        <item m="1" x="390"/>
        <item x="2"/>
        <item x="130"/>
        <item x="1"/>
        <item m="1" x="353"/>
        <item m="1" x="254"/>
        <item m="1" x="176"/>
        <item m="1" x="461"/>
        <item m="1" x="253"/>
        <item m="1" x="202"/>
        <item m="1" x="170"/>
        <item m="1" x="160"/>
        <item m="1" x="299"/>
        <item x="99"/>
        <item m="1" x="456"/>
        <item x="5"/>
        <item x="51"/>
        <item m="1" x="340"/>
        <item m="1" x="198"/>
        <item x="6"/>
        <item x="123"/>
        <item x="122"/>
        <item x="121"/>
        <item x="81"/>
        <item m="1" x="330"/>
        <item m="1" x="322"/>
        <item x="66"/>
        <item m="1" x="164"/>
        <item m="1" x="189"/>
        <item m="1" x="296"/>
        <item m="1" x="369"/>
        <item x="149"/>
        <item m="1" x="345"/>
        <item x="67"/>
        <item x="143"/>
        <item m="1" x="200"/>
        <item m="1" x="408"/>
        <item m="1" x="338"/>
        <item m="1" x="230"/>
        <item m="1" x="245"/>
        <item m="1" x="416"/>
        <item x="26"/>
        <item m="1" x="260"/>
        <item m="1" x="195"/>
        <item m="1" x="317"/>
        <item m="1" x="194"/>
        <item m="1" x="448"/>
        <item m="1" x="300"/>
        <item x="147"/>
        <item m="1" x="412"/>
        <item m="1" x="192"/>
        <item m="1" x="207"/>
        <item m="1" x="280"/>
        <item m="1" x="150"/>
        <item m="1" x="455"/>
        <item m="1" x="281"/>
        <item m="1" x="399"/>
        <item m="1" x="407"/>
        <item x="27"/>
        <item x="24"/>
        <item x="25"/>
        <item x="39"/>
        <item m="1" x="151"/>
        <item x="108"/>
        <item x="4"/>
        <item x="19"/>
        <item x="3"/>
        <item m="1" x="452"/>
        <item m="1" x="376"/>
        <item m="1" x="291"/>
        <item m="1" x="319"/>
        <item x="104"/>
        <item x="103"/>
        <item x="126"/>
        <item x="45"/>
        <item x="31"/>
        <item x="40"/>
        <item m="1" x="304"/>
        <item m="1" x="153"/>
        <item m="1" x="391"/>
        <item m="1" x="328"/>
        <item m="1" x="438"/>
        <item m="1" x="239"/>
        <item m="1" x="430"/>
        <item m="1" x="349"/>
        <item m="1" x="441"/>
        <item m="1" x="263"/>
        <item m="1" x="411"/>
        <item m="1" x="167"/>
        <item m="1" x="228"/>
        <item x="129"/>
        <item m="1" x="406"/>
        <item m="1" x="359"/>
        <item x="140"/>
        <item m="1" x="171"/>
        <item m="1" x="169"/>
        <item x="33"/>
        <item x="29"/>
        <item m="1" x="396"/>
        <item m="1" x="331"/>
        <item m="1" x="270"/>
        <item m="1" x="290"/>
        <item m="1" x="191"/>
        <item m="1" x="265"/>
        <item x="98"/>
        <item m="1" x="179"/>
        <item m="1" x="159"/>
        <item m="1" x="446"/>
        <item m="1" x="172"/>
        <item m="1" x="458"/>
        <item m="1" x="462"/>
        <item m="1" x="152"/>
        <item m="1" x="422"/>
        <item m="1" x="453"/>
        <item m="1" x="352"/>
        <item m="1" x="161"/>
        <item m="1" x="221"/>
        <item m="1" x="339"/>
        <item m="1" x="208"/>
        <item m="1" x="215"/>
        <item m="1" x="313"/>
        <item m="1" x="216"/>
        <item m="1" x="294"/>
        <item m="1" x="235"/>
        <item m="1" x="366"/>
        <item m="1" x="337"/>
        <item m="1" x="158"/>
        <item m="1" x="314"/>
        <item m="1" x="434"/>
        <item x="42"/>
        <item m="1" x="439"/>
        <item m="1" x="180"/>
        <item m="1" x="214"/>
        <item m="1" x="279"/>
        <item m="1" x="410"/>
        <item m="1" x="326"/>
        <item m="1" x="303"/>
        <item m="1" x="241"/>
        <item m="1" x="383"/>
        <item m="1" x="242"/>
        <item m="1" x="229"/>
        <item x="49"/>
        <item m="1" x="433"/>
        <item m="1" x="278"/>
        <item x="88"/>
        <item x="116"/>
        <item x="119"/>
        <item x="82"/>
        <item x="85"/>
        <item x="77"/>
        <item x="76"/>
        <item x="92"/>
        <item x="87"/>
        <item x="14"/>
        <item x="15"/>
        <item m="1" x="395"/>
        <item m="1" x="234"/>
        <item m="1" x="162"/>
        <item m="1" x="282"/>
        <item m="1" x="350"/>
        <item x="128"/>
        <item x="8"/>
        <item x="9"/>
        <item x="7"/>
        <item x="127"/>
        <item m="1" x="237"/>
        <item x="30"/>
        <item x="68"/>
        <item m="1" x="271"/>
        <item m="1" x="381"/>
        <item m="1" x="250"/>
        <item x="0"/>
        <item m="1" x="310"/>
        <item m="1" x="186"/>
        <item m="1" x="217"/>
        <item m="1" x="447"/>
        <item x="41"/>
        <item m="1" x="213"/>
        <item m="1" x="248"/>
        <item x="145"/>
        <item x="144"/>
        <item m="1" x="283"/>
        <item m="1" x="240"/>
        <item m="1" x="459"/>
        <item m="1" x="379"/>
        <item x="57"/>
        <item x="132"/>
        <item x="56"/>
        <item x="54"/>
        <item x="55"/>
        <item x="96"/>
        <item x="115"/>
        <item x="105"/>
        <item m="1" x="247"/>
        <item m="1" x="355"/>
        <item x="83"/>
        <item m="1" x="268"/>
        <item x="118"/>
        <item m="1" x="327"/>
        <item m="1" x="377"/>
        <item x="74"/>
        <item x="86"/>
        <item m="1" x="196"/>
        <item x="75"/>
        <item m="1" x="197"/>
        <item m="1" x="385"/>
        <item m="1" x="156"/>
        <item x="136"/>
        <item m="1" x="341"/>
        <item m="1" x="165"/>
        <item m="1" x="354"/>
        <item m="1" x="413"/>
        <item m="1" x="320"/>
        <item m="1" x="211"/>
        <item m="1" x="348"/>
        <item m="1" x="333"/>
        <item m="1" x="157"/>
        <item m="1" x="190"/>
        <item m="1" x="346"/>
        <item m="1" x="174"/>
        <item m="1" x="388"/>
        <item m="1" x="444"/>
        <item m="1" x="323"/>
        <item m="1" x="246"/>
        <item m="1" x="276"/>
        <item m="1" x="277"/>
        <item m="1" x="450"/>
        <item x="146"/>
        <item x="43"/>
        <item m="1" x="236"/>
        <item m="1" x="232"/>
        <item m="1" x="222"/>
        <item x="35"/>
        <item x="84"/>
        <item x="65"/>
        <item m="1" x="182"/>
        <item x="89"/>
        <item m="1" x="415"/>
        <item x="124"/>
        <item m="1" x="428"/>
        <item x="141"/>
        <item x="69"/>
        <item m="1" x="402"/>
        <item m="1" x="372"/>
        <item m="1" x="168"/>
        <item m="1" x="367"/>
        <item m="1" x="427"/>
        <item m="1" x="334"/>
        <item m="1" x="293"/>
        <item x="107"/>
        <item x="12"/>
        <item x="13"/>
        <item x="11"/>
        <item x="10"/>
        <item m="1" x="209"/>
        <item m="1" x="318"/>
        <item m="1" x="357"/>
        <item x="112"/>
        <item x="120"/>
        <item x="78"/>
        <item m="1" x="325"/>
        <item m="1" x="297"/>
        <item m="1" x="193"/>
        <item m="1" x="451"/>
        <item m="1" x="177"/>
        <item m="1" x="424"/>
        <item m="1" x="286"/>
        <item m="1" x="226"/>
        <item m="1" x="374"/>
        <item x="20"/>
        <item m="1" x="212"/>
        <item x="34"/>
        <item m="1" x="351"/>
        <item m="1" x="409"/>
        <item x="102"/>
        <item m="1" x="224"/>
        <item m="1" x="364"/>
        <item m="1" x="436"/>
        <item x="48"/>
        <item x="47"/>
        <item m="1" x="384"/>
        <item m="1" x="251"/>
        <item x="80"/>
        <item m="1" x="321"/>
        <item x="114"/>
        <item m="1" x="394"/>
        <item m="1" x="378"/>
        <item x="36"/>
        <item m="1" x="163"/>
        <item x="32"/>
        <item x="28"/>
        <item m="1" x="305"/>
        <item m="1" x="155"/>
        <item m="1" x="188"/>
        <item x="50"/>
        <item x="117"/>
        <item x="21"/>
        <item x="131"/>
        <item m="1" x="460"/>
        <item m="1" x="421"/>
        <item m="1" x="231"/>
        <item x="53"/>
        <item m="1" x="178"/>
        <item m="1" x="219"/>
        <item m="1" x="306"/>
        <item m="1" x="267"/>
        <item m="1" x="289"/>
        <item x="17"/>
        <item x="62"/>
        <item x="59"/>
        <item x="61"/>
        <item x="60"/>
        <item x="58"/>
        <item m="1" x="440"/>
        <item m="1" x="227"/>
        <item m="1" x="347"/>
        <item m="1" x="454"/>
        <item m="1" x="443"/>
        <item m="1" x="199"/>
        <item x="97"/>
        <item x="16"/>
        <item m="1" x="252"/>
        <item m="1" x="259"/>
        <item m="1" x="181"/>
        <item m="1" x="210"/>
        <item m="1" x="420"/>
        <item m="1" x="365"/>
        <item m="1" x="201"/>
        <item m="1" x="400"/>
        <item x="135"/>
        <item x="134"/>
        <item x="46"/>
        <item x="44"/>
        <item x="138"/>
        <item x="139"/>
        <item x="137"/>
        <item m="1" x="223"/>
        <item m="1" x="363"/>
        <item m="1" x="203"/>
        <item x="90"/>
        <item x="52"/>
        <item m="1" x="335"/>
        <item m="1" x="275"/>
        <item m="1" x="166"/>
        <item m="1" x="233"/>
        <item m="1" x="272"/>
        <item m="1" x="173"/>
        <item x="93"/>
        <item m="1" x="257"/>
        <item m="1" x="414"/>
        <item m="1" x="261"/>
        <item m="1" x="249"/>
        <item m="1" x="429"/>
        <item m="1" x="356"/>
        <item m="1" x="184"/>
        <item m="1" x="244"/>
        <item m="1" x="288"/>
        <item m="1" x="393"/>
        <item m="1" x="426"/>
        <item m="1" x="332"/>
        <item m="1" x="308"/>
        <item m="1" x="418"/>
        <item m="1" x="336"/>
        <item m="1" x="262"/>
        <item m="1" x="387"/>
        <item m="1" x="403"/>
        <item m="1" x="386"/>
        <item m="1" x="324"/>
        <item m="1" x="445"/>
        <item m="1" x="370"/>
        <item m="1" x="154"/>
        <item m="1" x="360"/>
        <item m="1" x="343"/>
        <item m="1" x="375"/>
        <item m="1" x="218"/>
        <item m="1" x="401"/>
        <item m="1" x="397"/>
        <item m="1" x="175"/>
        <item m="1" x="435"/>
        <item m="1" x="311"/>
        <item m="1" x="358"/>
        <item m="1" x="392"/>
        <item m="1" x="220"/>
        <item m="1" x="298"/>
        <item m="1" x="380"/>
        <item m="1" x="183"/>
        <item m="1" x="287"/>
        <item m="1" x="273"/>
        <item m="1" x="417"/>
        <item m="1" x="264"/>
        <item m="1" x="361"/>
        <item m="1" x="204"/>
        <item x="22"/>
        <item x="142"/>
        <item m="1" x="292"/>
        <item m="1" x="398"/>
        <item m="1" x="442"/>
        <item m="1" x="238"/>
        <item x="70"/>
        <item x="133"/>
        <item m="1" x="431"/>
        <item m="1" x="371"/>
        <item x="125"/>
        <item m="1" x="423"/>
        <item x="148"/>
        <item m="1" x="225"/>
        <item m="1" x="373"/>
        <item m="1" x="187"/>
        <item m="1" x="425"/>
        <item m="1" x="269"/>
        <item m="1" x="449"/>
        <item m="1" x="389"/>
        <item m="1" x="432"/>
        <item m="1" x="368"/>
        <item m="1" x="256"/>
        <item m="1" x="274"/>
        <item m="1" x="405"/>
        <item m="1" x="342"/>
        <item m="1" x="205"/>
        <item m="1" x="316"/>
        <item x="101"/>
        <item x="38"/>
        <item x="18"/>
        <item x="23"/>
        <item m="1" x="266"/>
        <item m="1" x="185"/>
        <item m="1" x="437"/>
        <item m="1" x="302"/>
        <item m="1" x="329"/>
        <item m="1" x="206"/>
        <item m="1" x="362"/>
        <item m="1" x="295"/>
        <item m="1" x="243"/>
        <item m="1" x="307"/>
        <item x="111"/>
        <item m="1" x="315"/>
        <item m="1" x="301"/>
        <item m="1" x="457"/>
        <item x="91"/>
        <item x="106"/>
        <item x="100"/>
        <item x="95"/>
        <item x="94"/>
        <item m="1" x="258"/>
        <item m="1" x="284"/>
        <item m="1" x="419"/>
        <item m="1" x="309"/>
        <item x="64"/>
        <item x="63"/>
        <item x="113"/>
        <item x="110"/>
        <item m="1" x="285"/>
        <item m="1" x="312"/>
        <item m="1" x="382"/>
        <item m="1" x="404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 defaultSubtotal="0"/>
    <pivotField showAll="0" defaultSubtotal="0"/>
    <pivotField dataField="1" showAll="0" defaultSubtotal="0"/>
    <pivotField showAll="0" defaultSubtotal="0"/>
    <pivotField dataField="1" showAll="0" defaultSubtotal="0"/>
    <pivotField showAll="0" defaultSubtotal="0"/>
  </pivotFields>
  <rowFields count="3">
    <field x="2"/>
    <field x="3"/>
    <field x="6"/>
  </rowFields>
  <rowItems count="12">
    <i>
      <x v="3"/>
    </i>
    <i r="1">
      <x v="10"/>
    </i>
    <i r="2">
      <x v="428"/>
    </i>
    <i r="2">
      <x v="267"/>
    </i>
    <i r="2">
      <x v="347"/>
    </i>
    <i r="2">
      <x v="56"/>
    </i>
    <i r="2">
      <x v="112"/>
    </i>
    <i r="2">
      <x v="66"/>
    </i>
    <i r="2">
      <x v="187"/>
    </i>
    <i r="2">
      <x v="240"/>
    </i>
    <i r="2">
      <x v="196"/>
    </i>
    <i r="2">
      <x v="297"/>
    </i>
  </rowItems>
  <colFields count="1">
    <field x="-2"/>
  </colFields>
  <colItems count="2">
    <i>
      <x/>
    </i>
    <i i="1">
      <x v="1"/>
    </i>
  </colItems>
  <pageFields count="2">
    <pageField fld="5" item="0" hier="-1"/>
    <pageField fld="4" item="0" hier="-1"/>
  </pageFields>
  <dataFields count="2">
    <dataField name=" Variación Mensual (%)" fld="9" subtotal="max" baseField="6" baseItem="0"/>
    <dataField name="Efecto mensual " fld="11" subtotal="product" baseField="3" baseItem="3"/>
  </dataFields>
  <formats count="53">
    <format dxfId="120">
      <pivotArea outline="0" collapsedLevelsAreSubtotals="1" fieldPosition="0"/>
    </format>
    <format dxfId="11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1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1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5">
      <pivotArea field="2" type="button" dataOnly="0" labelOnly="1" outline="0" axis="axisRow" fieldPosition="0"/>
    </format>
    <format dxfId="114">
      <pivotArea field="2" type="button" dataOnly="0" labelOnly="1" outline="0" axis="axisRow" fieldPosition="0"/>
    </format>
    <format dxfId="11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2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0" selected="0"/>
          <reference field="6" count="10">
            <x v="7"/>
            <x v="73"/>
            <x v="80"/>
            <x v="162"/>
            <x v="175"/>
            <x v="208"/>
            <x v="279"/>
            <x v="295"/>
            <x v="337"/>
            <x v="347"/>
          </reference>
        </references>
      </pivotArea>
    </format>
    <format dxfId="111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0" selected="0"/>
          <reference field="6" count="1">
            <x v="71"/>
          </reference>
        </references>
      </pivotArea>
    </format>
    <format dxfId="110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1" selected="0">
            <x v="0"/>
          </reference>
          <reference field="6" count="10">
            <x v="28"/>
            <x v="56"/>
            <x v="71"/>
            <x v="203"/>
            <x v="265"/>
            <x v="282"/>
            <x v="292"/>
            <x v="406"/>
            <x v="447"/>
            <x v="458"/>
          </reference>
        </references>
      </pivotArea>
    </format>
    <format dxfId="109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1" selected="0">
            <x v="1"/>
          </reference>
          <reference field="6" count="10">
            <x v="5"/>
            <x v="56"/>
            <x v="98"/>
            <x v="203"/>
            <x v="282"/>
            <x v="327"/>
            <x v="428"/>
            <x v="446"/>
            <x v="447"/>
            <x v="457"/>
          </reference>
        </references>
      </pivotArea>
    </format>
    <format dxfId="108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1" selected="0">
            <x v="2"/>
          </reference>
          <reference field="6" count="10">
            <x v="79"/>
            <x v="80"/>
            <x v="149"/>
            <x v="172"/>
            <x v="193"/>
            <x v="203"/>
            <x v="208"/>
            <x v="258"/>
            <x v="316"/>
            <x v="458"/>
          </reference>
        </references>
      </pivotArea>
    </format>
    <format dxfId="107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1" selected="0">
            <x v="3"/>
          </reference>
          <reference field="6" count="10">
            <x v="0"/>
            <x v="5"/>
            <x v="23"/>
            <x v="56"/>
            <x v="161"/>
            <x v="170"/>
            <x v="175"/>
            <x v="203"/>
            <x v="211"/>
            <x v="341"/>
          </reference>
        </references>
      </pivotArea>
    </format>
    <format dxfId="106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1" selected="0">
            <x v="4"/>
          </reference>
          <reference field="6" count="10">
            <x v="0"/>
            <x v="27"/>
            <x v="170"/>
            <x v="205"/>
            <x v="258"/>
            <x v="277"/>
            <x v="282"/>
            <x v="316"/>
            <x v="319"/>
            <x v="428"/>
          </reference>
        </references>
      </pivotArea>
    </format>
    <format dxfId="105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1" selected="0">
            <x v="5"/>
          </reference>
          <reference field="6" count="10">
            <x v="0"/>
            <x v="71"/>
            <x v="80"/>
            <x v="112"/>
            <x v="208"/>
            <x v="267"/>
            <x v="347"/>
            <x v="348"/>
            <x v="428"/>
            <x v="447"/>
          </reference>
        </references>
      </pivotArea>
    </format>
    <format dxfId="104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1" selected="0">
            <x v="6"/>
          </reference>
          <reference field="6" count="10">
            <x v="21"/>
            <x v="71"/>
            <x v="80"/>
            <x v="112"/>
            <x v="198"/>
            <x v="265"/>
            <x v="267"/>
            <x v="327"/>
            <x v="347"/>
            <x v="428"/>
          </reference>
        </references>
      </pivotArea>
    </format>
    <format dxfId="103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1" selected="0">
            <x v="7"/>
          </reference>
          <reference field="6" count="10">
            <x v="21"/>
            <x v="79"/>
            <x v="80"/>
            <x v="161"/>
            <x v="162"/>
            <x v="265"/>
            <x v="327"/>
            <x v="347"/>
            <x v="428"/>
            <x v="458"/>
          </reference>
        </references>
      </pivotArea>
    </format>
    <format dxfId="102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1" selected="0">
            <x v="9"/>
          </reference>
          <reference field="6" count="10">
            <x v="21"/>
            <x v="27"/>
            <x v="104"/>
            <x v="153"/>
            <x v="169"/>
            <x v="175"/>
            <x v="209"/>
            <x v="265"/>
            <x v="297"/>
            <x v="327"/>
          </reference>
        </references>
      </pivotArea>
    </format>
    <format dxfId="101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1" selected="0">
            <x v="10"/>
          </reference>
          <reference field="6" count="10">
            <x v="112"/>
            <x v="154"/>
            <x v="175"/>
            <x v="215"/>
            <x v="265"/>
            <x v="267"/>
            <x v="297"/>
            <x v="327"/>
            <x v="406"/>
            <x v="458"/>
          </reference>
        </references>
      </pivotArea>
    </format>
    <format dxfId="100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1" selected="0">
            <x v="11"/>
          </reference>
          <reference field="6" count="10">
            <x v="83"/>
            <x v="267"/>
            <x v="282"/>
            <x v="292"/>
            <x v="297"/>
            <x v="319"/>
            <x v="327"/>
            <x v="428"/>
            <x v="447"/>
            <x v="458"/>
          </reference>
        </references>
      </pivotArea>
    </format>
    <format dxfId="99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1" selected="0">
            <x v="12"/>
          </reference>
          <reference field="6" count="10">
            <x v="27"/>
            <x v="71"/>
            <x v="175"/>
            <x v="198"/>
            <x v="267"/>
            <x v="292"/>
            <x v="347"/>
            <x v="428"/>
            <x v="447"/>
            <x v="458"/>
          </reference>
        </references>
      </pivotArea>
    </format>
    <format dxfId="98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0" selected="0"/>
          <reference field="6" count="10">
            <x v="101"/>
            <x v="194"/>
            <x v="203"/>
            <x v="208"/>
            <x v="282"/>
            <x v="318"/>
            <x v="337"/>
            <x v="406"/>
            <x v="407"/>
            <x v="446"/>
          </reference>
        </references>
      </pivotArea>
    </format>
    <format dxfId="97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0" selected="0"/>
          <reference field="6" count="10">
            <x v="24"/>
            <x v="27"/>
            <x v="39"/>
            <x v="112"/>
            <x v="154"/>
            <x v="203"/>
            <x v="266"/>
            <x v="342"/>
            <x v="428"/>
            <x v="447"/>
          </reference>
        </references>
      </pivotArea>
    </format>
    <format dxfId="96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0" selected="0"/>
          <reference field="6" count="10">
            <x v="6"/>
            <x v="7"/>
            <x v="21"/>
            <x v="80"/>
            <x v="105"/>
            <x v="203"/>
            <x v="265"/>
            <x v="267"/>
            <x v="410"/>
            <x v="429"/>
          </reference>
        </references>
      </pivotArea>
    </format>
    <format dxfId="95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1" selected="0">
            <x v="0"/>
          </reference>
          <reference field="6" count="10">
            <x v="6"/>
            <x v="71"/>
            <x v="79"/>
            <x v="198"/>
            <x v="203"/>
            <x v="265"/>
            <x v="267"/>
            <x v="290"/>
            <x v="327"/>
            <x v="347"/>
          </reference>
        </references>
      </pivotArea>
    </format>
    <format dxfId="94">
      <pivotArea collapsedLevelsAreSubtotals="1" fieldPosition="0">
        <references count="3">
          <reference field="4294967294" count="1" selected="0">
            <x v="1"/>
          </reference>
          <reference field="2" count="0" selected="0"/>
          <reference field="3" count="1">
            <x v="1"/>
          </reference>
        </references>
      </pivotArea>
    </format>
    <format dxfId="93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1" selected="0">
            <x v="1"/>
          </reference>
          <reference field="6" count="10">
            <x v="0"/>
            <x v="81"/>
            <x v="83"/>
            <x v="105"/>
            <x v="203"/>
            <x v="240"/>
            <x v="277"/>
            <x v="295"/>
            <x v="429"/>
            <x v="458"/>
          </reference>
        </references>
      </pivotArea>
    </format>
    <format dxfId="92">
      <pivotArea collapsedLevelsAreSubtotals="1" fieldPosition="0">
        <references count="3">
          <reference field="4294967294" count="1" selected="0">
            <x v="1"/>
          </reference>
          <reference field="2" count="0" selected="0"/>
          <reference field="3" count="1">
            <x v="2"/>
          </reference>
        </references>
      </pivotArea>
    </format>
    <format dxfId="91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1" selected="0">
            <x v="2"/>
          </reference>
          <reference field="6" count="10">
            <x v="5"/>
            <x v="79"/>
            <x v="175"/>
            <x v="203"/>
            <x v="282"/>
            <x v="319"/>
            <x v="327"/>
            <x v="340"/>
            <x v="447"/>
            <x v="458"/>
          </reference>
        </references>
      </pivotArea>
    </format>
    <format dxfId="90">
      <pivotArea collapsedLevelsAreSubtotals="1" fieldPosition="0">
        <references count="3">
          <reference field="4294967294" count="1" selected="0">
            <x v="1"/>
          </reference>
          <reference field="2" count="0" selected="0"/>
          <reference field="3" count="1">
            <x v="3"/>
          </reference>
        </references>
      </pivotArea>
    </format>
    <format dxfId="89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1" selected="0">
            <x v="3"/>
          </reference>
          <reference field="6" count="10">
            <x v="0"/>
            <x v="5"/>
            <x v="81"/>
            <x v="101"/>
            <x v="174"/>
            <x v="203"/>
            <x v="279"/>
            <x v="295"/>
            <x v="348"/>
            <x v="447"/>
          </reference>
        </references>
      </pivotArea>
    </format>
    <format dxfId="88">
      <pivotArea collapsedLevelsAreSubtotals="1" fieldPosition="0">
        <references count="3">
          <reference field="4294967294" count="1" selected="0">
            <x v="1"/>
          </reference>
          <reference field="2" count="0" selected="0"/>
          <reference field="3" count="1">
            <x v="4"/>
          </reference>
        </references>
      </pivotArea>
    </format>
    <format dxfId="87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1" selected="0">
            <x v="4"/>
          </reference>
          <reference field="6" count="10">
            <x v="0"/>
            <x v="5"/>
            <x v="66"/>
            <x v="80"/>
            <x v="112"/>
            <x v="267"/>
            <x v="279"/>
            <x v="347"/>
            <x v="428"/>
            <x v="429"/>
          </reference>
        </references>
      </pivotArea>
    </format>
    <format dxfId="86">
      <pivotArea collapsedLevelsAreSubtotals="1" fieldPosition="0">
        <references count="3">
          <reference field="4294967294" count="1" selected="0">
            <x v="1"/>
          </reference>
          <reference field="2" count="0" selected="0"/>
          <reference field="3" count="1">
            <x v="5"/>
          </reference>
        </references>
      </pivotArea>
    </format>
    <format dxfId="85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1" selected="0">
            <x v="5"/>
          </reference>
          <reference field="6" count="10">
            <x v="0"/>
            <x v="21"/>
            <x v="71"/>
            <x v="172"/>
            <x v="208"/>
            <x v="211"/>
            <x v="316"/>
            <x v="319"/>
            <x v="347"/>
            <x v="428"/>
          </reference>
        </references>
      </pivotArea>
    </format>
    <format dxfId="84">
      <pivotArea collapsedLevelsAreSubtotals="1" fieldPosition="0">
        <references count="3">
          <reference field="4294967294" count="1" selected="0">
            <x v="1"/>
          </reference>
          <reference field="2" count="0" selected="0"/>
          <reference field="3" count="1">
            <x v="6"/>
          </reference>
        </references>
      </pivotArea>
    </format>
    <format dxfId="83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1" selected="0">
            <x v="6"/>
          </reference>
          <reference field="6" count="10">
            <x v="0"/>
            <x v="73"/>
            <x v="101"/>
            <x v="169"/>
            <x v="241"/>
            <x v="290"/>
            <x v="295"/>
            <x v="327"/>
            <x v="343"/>
            <x v="401"/>
          </reference>
        </references>
      </pivotArea>
    </format>
    <format dxfId="82">
      <pivotArea collapsedLevelsAreSubtotals="1" fieldPosition="0">
        <references count="3">
          <reference field="4294967294" count="1" selected="0">
            <x v="1"/>
          </reference>
          <reference field="2" count="0" selected="0"/>
          <reference field="3" count="1">
            <x v="7"/>
          </reference>
        </references>
      </pivotArea>
    </format>
    <format dxfId="81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1" selected="0">
            <x v="7"/>
          </reference>
          <reference field="6" count="10">
            <x v="6"/>
            <x v="79"/>
            <x v="98"/>
            <x v="112"/>
            <x v="265"/>
            <x v="292"/>
            <x v="347"/>
            <x v="428"/>
            <x v="446"/>
            <x v="447"/>
          </reference>
        </references>
      </pivotArea>
    </format>
    <format dxfId="80">
      <pivotArea collapsedLevelsAreSubtotals="1" fieldPosition="0">
        <references count="3">
          <reference field="4294967294" count="1" selected="0">
            <x v="1"/>
          </reference>
          <reference field="2" count="0" selected="0"/>
          <reference field="3" count="1">
            <x v="9"/>
          </reference>
        </references>
      </pivotArea>
    </format>
    <format dxfId="79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1" selected="0">
            <x v="9"/>
          </reference>
          <reference field="6" count="10">
            <x v="23"/>
            <x v="170"/>
            <x v="208"/>
            <x v="240"/>
            <x v="319"/>
            <x v="337"/>
            <x v="347"/>
            <x v="407"/>
            <x v="428"/>
            <x v="447"/>
          </reference>
        </references>
      </pivotArea>
    </format>
    <format dxfId="78">
      <pivotArea collapsedLevelsAreSubtotals="1" fieldPosition="0">
        <references count="3">
          <reference field="4294967294" count="1" selected="0">
            <x v="1"/>
          </reference>
          <reference field="2" count="0" selected="0"/>
          <reference field="3" count="1">
            <x v="10"/>
          </reference>
        </references>
      </pivotArea>
    </format>
    <format dxfId="77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1" selected="0">
            <x v="10"/>
          </reference>
          <reference field="6" count="10">
            <x v="56"/>
            <x v="66"/>
            <x v="174"/>
            <x v="236"/>
            <x v="258"/>
            <x v="265"/>
            <x v="267"/>
            <x v="327"/>
            <x v="428"/>
            <x v="431"/>
          </reference>
        </references>
      </pivotArea>
    </format>
    <format dxfId="76">
      <pivotArea collapsedLevelsAreSubtotals="1" fieldPosition="0">
        <references count="3">
          <reference field="4294967294" count="1" selected="0">
            <x v="1"/>
          </reference>
          <reference field="2" count="0" selected="0"/>
          <reference field="3" count="1">
            <x v="11"/>
          </reference>
        </references>
      </pivotArea>
    </format>
    <format dxfId="75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1" selected="0">
            <x v="11"/>
          </reference>
          <reference field="6" count="10">
            <x v="21"/>
            <x v="71"/>
            <x v="80"/>
            <x v="170"/>
            <x v="175"/>
            <x v="203"/>
            <x v="265"/>
            <x v="277"/>
            <x v="292"/>
            <x v="327"/>
          </reference>
        </references>
      </pivotArea>
    </format>
    <format dxfId="74">
      <pivotArea collapsedLevelsAreSubtotals="1" fieldPosition="0">
        <references count="3">
          <reference field="4294967294" count="1" selected="0">
            <x v="1"/>
          </reference>
          <reference field="2" count="0" selected="0"/>
          <reference field="3" count="1">
            <x v="12"/>
          </reference>
        </references>
      </pivotArea>
    </format>
    <format dxfId="73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1" selected="0">
            <x v="12"/>
          </reference>
          <reference field="6" count="10">
            <x v="21"/>
            <x v="71"/>
            <x v="203"/>
            <x v="265"/>
            <x v="279"/>
            <x v="282"/>
            <x v="292"/>
            <x v="327"/>
            <x v="457"/>
            <x v="458"/>
          </reference>
        </references>
      </pivotArea>
    </format>
    <format dxfId="7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1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1" selected="0">
            <x v="0"/>
          </reference>
          <reference field="6" count="2">
            <x v="205"/>
            <x v="457"/>
          </reference>
        </references>
      </pivotArea>
    </format>
    <format dxfId="70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0" selected="0"/>
          <reference field="6" count="10">
            <x v="79"/>
            <x v="101"/>
            <x v="112"/>
            <x v="193"/>
            <x v="241"/>
            <x v="290"/>
            <x v="347"/>
            <x v="428"/>
            <x v="446"/>
            <x v="458"/>
          </reference>
        </references>
      </pivotArea>
    </format>
    <format dxfId="69">
      <pivotArea collapsedLevelsAreSubtotals="1" fieldPosition="0">
        <references count="4">
          <reference field="4294967294" count="1" selected="0">
            <x v="1"/>
          </reference>
          <reference field="2" count="0" selected="0"/>
          <reference field="3" count="0" selected="0"/>
          <reference field="6" count="10">
            <x v="0"/>
            <x v="79"/>
            <x v="101"/>
            <x v="112"/>
            <x v="149"/>
            <x v="241"/>
            <x v="265"/>
            <x v="277"/>
            <x v="290"/>
            <x v="428"/>
          </reference>
        </references>
      </pivotArea>
    </format>
    <format dxfId="68">
      <pivotArea collapsedLevelsAreSubtotals="1" fieldPosition="0">
        <references count="3">
          <reference field="2" count="0" selected="0"/>
          <reference field="3" count="0" selected="0"/>
          <reference field="6" count="10">
            <x v="56"/>
            <x v="66"/>
            <x v="112"/>
            <x v="187"/>
            <x v="196"/>
            <x v="240"/>
            <x v="267"/>
            <x v="297"/>
            <x v="347"/>
            <x v="428"/>
          </reference>
        </references>
      </pivotArea>
    </format>
  </formats>
  <pivotTableStyleInfo name="PivotStyleLight16" showRowHeaders="1" showColHeaders="1" showRowStripes="0" showColStripes="0" showLastColumn="1"/>
  <filters count="1">
    <filter fld="6" type="count" evalOrder="-1" id="2" iMeasureFld="1">
      <autoFilter ref="A1">
        <filterColumn colId="0">
          <top10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" sourceName="Año">
  <pivotTables>
    <pivotTable tabId="10" name="Variación IPC mensual"/>
  </pivotTables>
  <data>
    <tabular pivotCacheId="1" sortOrder="descending">
      <items count="4">
        <i x="3" s="1"/>
        <i x="2"/>
        <i x="1"/>
        <i x="0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1" sourceName="Año">
  <pivotTables>
    <pivotTable tabId="11" name="Variación mensual DISMINUCIÓN"/>
    <pivotTable tabId="11" name="Variación mensual AUMENTO"/>
  </pivotTables>
  <data>
    <tabular pivotCacheId="1" sortOrder="descending">
      <items count="4">
        <i x="3" s="1"/>
        <i x="2"/>
        <i x="1"/>
        <i x="0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Mes" sourceName="Mes">
  <pivotTables>
    <pivotTable tabId="11" name="Variación mensual AUMENTO"/>
    <pivotTable tabId="11" name="Variación mensual DISMINUCIÓN"/>
  </pivotTables>
  <data>
    <tabular pivotCacheId="1">
      <items count="14">
        <i x="1"/>
        <i x="2"/>
        <i x="3"/>
        <i x="4"/>
        <i x="5"/>
        <i x="6"/>
        <i x="7"/>
        <i x="8"/>
        <i x="9"/>
        <i x="10" s="1"/>
        <i x="11" nd="1"/>
        <i x="0" nd="1"/>
        <i x="13" nd="1"/>
        <i x="12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2" sourceName="Año">
  <pivotTables>
    <pivotTable tabId="12" name="Variación clases"/>
  </pivotTables>
  <data>
    <tabular pivotCacheId="1" sortOrder="descending">
      <items count="4">
        <i x="3" s="1"/>
        <i x="2"/>
        <i x="1"/>
        <i x="0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Mes1" sourceName="Mes">
  <pivotTables>
    <pivotTable tabId="12" name="Variación clases"/>
  </pivotTables>
  <data>
    <tabular pivotCacheId="1">
      <items count="14">
        <i x="1"/>
        <i x="2"/>
        <i x="3"/>
        <i x="4"/>
        <i x="5"/>
        <i x="6"/>
        <i x="7"/>
        <i x="8"/>
        <i x="9"/>
        <i x="10" s="1"/>
        <i x="11" nd="1"/>
        <i x="0" nd="1"/>
        <i x="13" nd="1"/>
        <i x="12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Mes2" sourceName="Mes">
  <pivotTables>
    <pivotTable tabId="10" name="Variación IPC mensual"/>
  </pivotTables>
  <data>
    <tabular pivotCacheId="1">
      <items count="14">
        <i x="1" s="1"/>
        <i x="2" s="1"/>
        <i x="3" s="1"/>
        <i x="4" s="1"/>
        <i x="5" s="1"/>
        <i x="6" s="1"/>
        <i x="7" s="1"/>
        <i x="8" s="1"/>
        <i x="9" s="1"/>
        <i x="10" s="1"/>
        <i x="11" s="1" nd="1"/>
        <i x="0" s="1" nd="1"/>
        <i x="13" s="1" nd="1"/>
        <i x="1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3" sourceName="Año">
  <pivotTables>
    <pivotTable tabId="13" name="Variación IPC INTERANUAL"/>
  </pivotTables>
  <data>
    <tabular pivotCacheId="1" sortOrder="descending">
      <items count="4">
        <i x="3" s="1"/>
        <i x="2"/>
        <i x="1"/>
        <i x="0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Mes21" sourceName="Mes">
  <pivotTables>
    <pivotTable tabId="13" name="Variación IPC INTERANUAL"/>
  </pivotTables>
  <data>
    <tabular pivotCacheId="1">
      <items count="14">
        <i x="1" s="1"/>
        <i x="2" s="1"/>
        <i x="3" s="1"/>
        <i x="4" s="1"/>
        <i x="5" s="1"/>
        <i x="6" s="1"/>
        <i x="7" s="1"/>
        <i x="8" s="1"/>
        <i x="9" s="1"/>
        <i x="10" s="1"/>
        <i x="11" s="1" nd="1"/>
        <i x="0" s="1" nd="1"/>
        <i x="13" s="1" nd="1"/>
        <i x="1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Año" cache="SegmentaciónDeDatos_Año" caption="Año" rowHeight="241300"/>
  <slicer name="Mes 2" cache="SegmentaciónDeDatos_Mes2" caption="Mes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Año 3" cache="SegmentaciónDeDatos_Año3" caption="Año" rowHeight="241300"/>
  <slicer name="Mes 3" cache="SegmentaciónDeDatos_Mes21" caption="Mes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Año 2" cache="SegmentaciónDeDatos_Año2" caption="Año" rowHeight="241300"/>
  <slicer name="Mes 1" cache="SegmentaciónDeDatos_Mes1" caption="Mes" startItem="2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Año 1" cache="SegmentaciónDeDatos_Año1" caption="Año" rowHeight="241300"/>
  <slicer name="Mes" cache="SegmentaciónDeDatos_Mes" caption="Mes" rowHeight="241300"/>
</slicers>
</file>

<file path=xl/tables/table1.xml><?xml version="1.0" encoding="utf-8"?>
<table xmlns="http://schemas.openxmlformats.org/spreadsheetml/2006/main" id="1" name="Tabla1" displayName="Tabla1" ref="A1:M5776" totalsRowShown="0" headerRowDxfId="17" dataDxfId="15" headerRowBorderDxfId="16" tableBorderDxfId="14" totalsRowBorderDxfId="13" headerRowCellStyle="Normal 3" dataCellStyle="Millares">
  <autoFilter ref="A1:M5776">
    <filterColumn colId="2">
      <filters>
        <filter val="2023"/>
      </filters>
    </filterColumn>
    <filterColumn colId="5">
      <filters>
        <filter val="Clase"/>
      </filters>
    </filterColumn>
  </autoFilter>
  <tableColumns count="13">
    <tableColumn id="1" name="ítem" dataDxfId="12" dataCellStyle="Normal 3"/>
    <tableColumn id="2" name="Período" dataDxfId="11" dataCellStyle="Normal_C.02 Índice por grupo y variación mensual. Base Julio 2006. Periodo Agosto 2006 - Último mes de cálculo"/>
    <tableColumn id="3" name="Año" dataDxfId="10" dataCellStyle="Normal 3"/>
    <tableColumn id="4" name="Mes" dataDxfId="9" dataCellStyle="Normal 3"/>
    <tableColumn id="5" name="Clave" dataDxfId="8"/>
    <tableColumn id="6" name="Agregación" dataDxfId="7"/>
    <tableColumn id="7" name="Descripción" dataDxfId="6"/>
    <tableColumn id="8" name="Ponderación" dataDxfId="5" dataCellStyle="Millares"/>
    <tableColumn id="9" name="Índice _x000a_Mes actual" dataDxfId="4" dataCellStyle="Millares"/>
    <tableColumn id="10" name="Variación Mensual" dataDxfId="3" dataCellStyle="Millares"/>
    <tableColumn id="11" name="Dirección de Variación " dataDxfId="2" dataCellStyle="Millares">
      <calculatedColumnFormula>+IF(J2=0,"Sin variación",(IF(J2&gt;0,"Aumento","Disminución")))</calculatedColumnFormula>
    </tableColumn>
    <tableColumn id="12" name="Efecto mensual" dataDxfId="1" dataCellStyle="Millares"/>
    <tableColumn id="14" name="Variación interanual" dataDxfId="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5" Type="http://schemas.microsoft.com/office/2007/relationships/slicer" Target="../slicers/slicer4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3D9193"/>
  </sheetPr>
  <dimension ref="A4:D19"/>
  <sheetViews>
    <sheetView showGridLines="0" tabSelected="1" workbookViewId="0"/>
  </sheetViews>
  <sheetFormatPr baseColWidth="10" defaultColWidth="0" defaultRowHeight="15" x14ac:dyDescent="0.25"/>
  <cols>
    <col min="1" max="1" width="7.5703125" style="87" customWidth="1"/>
    <col min="2" max="2" width="11" style="87" customWidth="1"/>
    <col min="3" max="3" width="63.140625" style="87" customWidth="1"/>
    <col min="4" max="4" width="8.5703125" style="87" customWidth="1"/>
    <col min="5" max="16384" width="11.42578125" style="87" hidden="1"/>
  </cols>
  <sheetData>
    <row r="4" spans="1:4" x14ac:dyDescent="0.25">
      <c r="A4" s="138" t="s">
        <v>387</v>
      </c>
      <c r="B4" s="138"/>
      <c r="C4" s="138"/>
      <c r="D4" s="138"/>
    </row>
    <row r="6" spans="1:4" ht="36.75" customHeight="1" x14ac:dyDescent="0.3">
      <c r="A6" s="132" t="s">
        <v>369</v>
      </c>
      <c r="B6" s="133"/>
      <c r="C6" s="133"/>
      <c r="D6" s="134"/>
    </row>
    <row r="7" spans="1:4" ht="291.75" customHeight="1" x14ac:dyDescent="0.25">
      <c r="B7" s="135" t="s">
        <v>368</v>
      </c>
      <c r="C7" s="136"/>
    </row>
    <row r="8" spans="1:4" x14ac:dyDescent="0.25">
      <c r="B8" s="91"/>
      <c r="C8" s="92"/>
    </row>
    <row r="9" spans="1:4" ht="15.75" x14ac:dyDescent="0.25">
      <c r="B9" s="137" t="s">
        <v>370</v>
      </c>
      <c r="C9" s="137"/>
    </row>
    <row r="10" spans="1:4" x14ac:dyDescent="0.25">
      <c r="B10" s="91"/>
      <c r="C10" s="92"/>
    </row>
    <row r="11" spans="1:4" ht="46.5" customHeight="1" x14ac:dyDescent="0.25">
      <c r="B11" s="88" t="s">
        <v>374</v>
      </c>
      <c r="C11" s="93" t="s">
        <v>366</v>
      </c>
      <c r="D11" s="90"/>
    </row>
    <row r="12" spans="1:4" x14ac:dyDescent="0.25">
      <c r="B12" s="88" t="str">
        <f t="shared" ref="B12" si="0">MID(C12,1,9)</f>
        <v/>
      </c>
      <c r="D12" s="90"/>
    </row>
    <row r="13" spans="1:4" ht="25.5" x14ac:dyDescent="0.25">
      <c r="B13" s="95" t="s">
        <v>375</v>
      </c>
      <c r="C13" s="93" t="s">
        <v>371</v>
      </c>
    </row>
    <row r="15" spans="1:4" ht="26.25" x14ac:dyDescent="0.25">
      <c r="B15" s="94" t="s">
        <v>376</v>
      </c>
      <c r="C15" s="89" t="s">
        <v>372</v>
      </c>
    </row>
    <row r="17" spans="2:3" ht="25.5" x14ac:dyDescent="0.25">
      <c r="B17" s="96" t="s">
        <v>377</v>
      </c>
      <c r="C17" s="97" t="s">
        <v>373</v>
      </c>
    </row>
    <row r="19" spans="2:3" ht="25.5" x14ac:dyDescent="0.25">
      <c r="B19" s="96" t="s">
        <v>382</v>
      </c>
      <c r="C19" s="97" t="s">
        <v>381</v>
      </c>
    </row>
  </sheetData>
  <mergeCells count="4">
    <mergeCell ref="A6:D6"/>
    <mergeCell ref="B7:C7"/>
    <mergeCell ref="B9:C9"/>
    <mergeCell ref="A4:D4"/>
  </mergeCells>
  <hyperlinks>
    <hyperlink ref="C11" location="'Nivel IPC y Alimentos'!A1" display="Costa Rica. Niveles del Índice de Precios al Consumidor (IPC) y de la división de Alimentos y bebidas no alcohólicas (AB-Na), según agregación de la división, base diciembre 2020"/>
    <hyperlink ref="C13" location="'Variación Mensual IPC Alimentos'!A1" display="Costa Rica: Variación mensual del IPC y de la división de Alimentos y bebidas no alcohólicas"/>
    <hyperlink ref="C15" location="'Variación Interanual IPC Alim'!A1" display="Costa Rica. Variación interanual  del IPC y de la división de Alimentos y bebidas no alcohólicas"/>
    <hyperlink ref="C17" location="'Variación Mensual por CLASE'!A1" display="Costa Rica. Alimentos y bebidas no alcohólicas, variación mensual e interanual según clase "/>
    <hyperlink ref="C19" location="'Variaciones artículos'!A1" display="Costa Rica. Alimentos y bebidas no alcohólicas.Top de 10 artículos con mayor efecto en la variación mensual del IPC"/>
  </hyperlinks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4:AN343"/>
  <sheetViews>
    <sheetView showGridLines="0" zoomScaleNormal="100" workbookViewId="0">
      <pane xSplit="5" ySplit="9" topLeftCell="AI163" activePane="bottomRight" state="frozen"/>
      <selection pane="topRight" activeCell="F1" sqref="F1"/>
      <selection pane="bottomLeft" activeCell="A10" sqref="A10"/>
      <selection pane="bottomRight" activeCell="AM9" sqref="AM9"/>
    </sheetView>
  </sheetViews>
  <sheetFormatPr baseColWidth="10" defaultColWidth="11.42578125" defaultRowHeight="15" x14ac:dyDescent="0.25"/>
  <cols>
    <col min="1" max="1" width="6.5703125" style="13" customWidth="1"/>
    <col min="2" max="2" width="10.42578125" style="13" hidden="1" customWidth="1"/>
    <col min="3" max="3" width="13.85546875" style="13" bestFit="1" customWidth="1"/>
    <col min="4" max="4" width="14.140625" style="13" customWidth="1"/>
    <col min="5" max="5" width="52.5703125" style="14" customWidth="1"/>
    <col min="6" max="11" width="9.5703125" style="13" customWidth="1"/>
    <col min="12" max="12" width="10.85546875" style="13" customWidth="1"/>
    <col min="13" max="13" width="9.5703125" style="13" customWidth="1"/>
    <col min="14" max="14" width="9.5703125" style="15" customWidth="1"/>
    <col min="15" max="23" width="9.5703125" style="13" customWidth="1"/>
    <col min="24" max="24" width="9.5703125" style="13" bestFit="1" customWidth="1"/>
    <col min="25" max="16384" width="11.42578125" style="13"/>
  </cols>
  <sheetData>
    <row r="4" spans="1:40" ht="18.75" x14ac:dyDescent="0.25">
      <c r="A4" s="139" t="s">
        <v>374</v>
      </c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</row>
    <row r="5" spans="1:40" s="57" customFormat="1" ht="19.5" customHeight="1" x14ac:dyDescent="0.25">
      <c r="A5" s="139" t="s">
        <v>366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54"/>
      <c r="T5" s="54"/>
      <c r="U5" s="55"/>
      <c r="V5" s="55"/>
      <c r="W5" s="55"/>
      <c r="X5" s="55"/>
      <c r="Y5" s="55"/>
      <c r="Z5" s="55"/>
      <c r="AA5" s="54"/>
      <c r="AB5" s="54"/>
      <c r="AC5" s="54"/>
      <c r="AD5" s="54"/>
      <c r="AE5" s="54"/>
      <c r="AF5" s="54"/>
      <c r="AG5" s="54"/>
      <c r="AH5" s="54"/>
      <c r="AI5" s="54"/>
      <c r="AJ5" s="54"/>
    </row>
    <row r="6" spans="1:40" s="71" customFormat="1" ht="18" customHeight="1" x14ac:dyDescent="0.25">
      <c r="A6" s="58" t="s">
        <v>386</v>
      </c>
      <c r="B6" s="59"/>
      <c r="C6" s="59"/>
      <c r="D6" s="59"/>
      <c r="E6" s="56"/>
      <c r="F6" s="56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</row>
    <row r="7" spans="1:40" s="71" customFormat="1" ht="15.6" customHeight="1" x14ac:dyDescent="0.25">
      <c r="A7" s="72" t="s">
        <v>365</v>
      </c>
      <c r="B7" s="59"/>
      <c r="C7" s="59"/>
      <c r="D7" s="59"/>
      <c r="E7" s="56"/>
      <c r="F7" s="6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</row>
    <row r="8" spans="1:40" s="57" customFormat="1" ht="15.75" x14ac:dyDescent="0.25">
      <c r="A8" s="61"/>
      <c r="B8" s="62"/>
      <c r="C8" s="62"/>
      <c r="D8" s="62"/>
      <c r="E8" s="63"/>
      <c r="F8" s="63"/>
      <c r="G8" s="63"/>
      <c r="H8" s="63"/>
      <c r="I8" s="63"/>
      <c r="J8" s="63"/>
      <c r="K8" s="63"/>
      <c r="L8" s="63"/>
      <c r="M8" s="63"/>
      <c r="N8" s="64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56"/>
      <c r="AD8" s="56"/>
      <c r="AE8" s="56"/>
      <c r="AF8" s="56"/>
      <c r="AG8" s="56"/>
      <c r="AH8" s="56"/>
      <c r="AI8" s="56"/>
      <c r="AJ8" s="56"/>
    </row>
    <row r="9" spans="1:40" s="57" customFormat="1" ht="30" x14ac:dyDescent="0.25">
      <c r="A9" s="99" t="s">
        <v>182</v>
      </c>
      <c r="B9" s="99" t="s">
        <v>3</v>
      </c>
      <c r="C9" s="99" t="s">
        <v>183</v>
      </c>
      <c r="D9" s="99" t="s">
        <v>184</v>
      </c>
      <c r="E9" s="100" t="s">
        <v>185</v>
      </c>
      <c r="F9" s="101">
        <v>44166</v>
      </c>
      <c r="G9" s="101">
        <v>44197</v>
      </c>
      <c r="H9" s="101">
        <v>44228</v>
      </c>
      <c r="I9" s="101">
        <v>44256</v>
      </c>
      <c r="J9" s="101">
        <v>44287</v>
      </c>
      <c r="K9" s="101">
        <v>44317</v>
      </c>
      <c r="L9" s="101">
        <v>44348</v>
      </c>
      <c r="M9" s="101">
        <v>44378</v>
      </c>
      <c r="N9" s="101">
        <v>44409</v>
      </c>
      <c r="O9" s="101">
        <v>44440</v>
      </c>
      <c r="P9" s="101">
        <v>44470</v>
      </c>
      <c r="Q9" s="101">
        <v>44501</v>
      </c>
      <c r="R9" s="101">
        <v>44531</v>
      </c>
      <c r="S9" s="101">
        <v>44562</v>
      </c>
      <c r="T9" s="101">
        <v>44593</v>
      </c>
      <c r="U9" s="101">
        <v>44621</v>
      </c>
      <c r="V9" s="101">
        <v>44652</v>
      </c>
      <c r="W9" s="101">
        <v>44682</v>
      </c>
      <c r="X9" s="101">
        <v>44713</v>
      </c>
      <c r="Y9" s="101">
        <v>44743</v>
      </c>
      <c r="Z9" s="101">
        <v>44774</v>
      </c>
      <c r="AA9" s="101">
        <v>44805</v>
      </c>
      <c r="AB9" s="101">
        <v>44835</v>
      </c>
      <c r="AC9" s="102">
        <v>44866</v>
      </c>
      <c r="AD9" s="102">
        <v>44896</v>
      </c>
      <c r="AE9" s="102">
        <v>44927</v>
      </c>
      <c r="AF9" s="102">
        <v>44958</v>
      </c>
      <c r="AG9" s="102">
        <v>44986</v>
      </c>
      <c r="AH9" s="102">
        <v>45017</v>
      </c>
      <c r="AI9" s="102">
        <v>45047</v>
      </c>
      <c r="AJ9" s="102">
        <v>45078</v>
      </c>
      <c r="AK9" s="102">
        <v>45108</v>
      </c>
      <c r="AL9" s="102">
        <v>45139</v>
      </c>
      <c r="AM9" s="102">
        <v>45170</v>
      </c>
      <c r="AN9" s="102">
        <v>45200</v>
      </c>
    </row>
    <row r="10" spans="1:40" s="57" customFormat="1" x14ac:dyDescent="0.25">
      <c r="A10" s="73">
        <v>0</v>
      </c>
      <c r="B10" s="73" t="s">
        <v>12</v>
      </c>
      <c r="C10" s="73" t="s">
        <v>13</v>
      </c>
      <c r="D10" s="74" t="s">
        <v>186</v>
      </c>
      <c r="E10" s="75" t="s">
        <v>187</v>
      </c>
      <c r="F10" s="81">
        <v>100</v>
      </c>
      <c r="G10" s="81">
        <v>100.176936255634</v>
      </c>
      <c r="H10" s="81">
        <v>99.921244531563602</v>
      </c>
      <c r="I10" s="81">
        <v>99.949181182285201</v>
      </c>
      <c r="J10" s="81">
        <v>100.2384618811486</v>
      </c>
      <c r="K10" s="81">
        <v>100.22344406661929</v>
      </c>
      <c r="L10" s="81">
        <v>100.7619232115824</v>
      </c>
      <c r="M10" s="81">
        <v>100.55491275585911</v>
      </c>
      <c r="N10" s="81">
        <v>100.83323018044329</v>
      </c>
      <c r="O10" s="81">
        <v>101.4674680748347</v>
      </c>
      <c r="P10" s="81">
        <v>101.9635622655626</v>
      </c>
      <c r="Q10" s="81">
        <v>102.80237964098281</v>
      </c>
      <c r="R10" s="81">
        <v>103.2989079115378</v>
      </c>
      <c r="S10" s="81">
        <v>103.6812098861993</v>
      </c>
      <c r="T10" s="81">
        <v>104.81470219171121</v>
      </c>
      <c r="U10" s="81">
        <v>105.7394122232167</v>
      </c>
      <c r="V10" s="81">
        <v>107.40707737397631</v>
      </c>
      <c r="W10" s="81">
        <v>108.9570626065734</v>
      </c>
      <c r="X10" s="81">
        <v>110.8941448821309</v>
      </c>
      <c r="Y10" s="81">
        <v>112.0987000105318</v>
      </c>
      <c r="Z10" s="81">
        <v>113.0627698878224</v>
      </c>
      <c r="AA10" s="81">
        <v>111.9847258960602</v>
      </c>
      <c r="AB10" s="81">
        <v>111.1315125867937</v>
      </c>
      <c r="AC10" s="81">
        <v>111.2887546210888</v>
      </c>
      <c r="AD10" s="81">
        <v>111.43592172240901</v>
      </c>
      <c r="AE10" s="81">
        <v>111.6147372599812</v>
      </c>
      <c r="AF10" s="81">
        <v>110.6631642981536</v>
      </c>
      <c r="AG10" s="81">
        <v>110.4103416289302</v>
      </c>
      <c r="AH10" s="81">
        <v>110.0308367902695</v>
      </c>
      <c r="AI10" s="81">
        <v>109.91499051276421</v>
      </c>
      <c r="AJ10" s="81">
        <v>109.74253052964031</v>
      </c>
      <c r="AK10" s="111">
        <v>109.5371319604577</v>
      </c>
      <c r="AL10" s="119">
        <v>109.35645599761889</v>
      </c>
      <c r="AM10" s="119">
        <v>109.4817431239882</v>
      </c>
      <c r="AN10" s="119">
        <v>109.71020554847399</v>
      </c>
    </row>
    <row r="11" spans="1:40" s="57" customFormat="1" x14ac:dyDescent="0.25">
      <c r="A11" s="73">
        <v>1</v>
      </c>
      <c r="B11" s="76" t="s">
        <v>15</v>
      </c>
      <c r="C11" s="76" t="s">
        <v>16</v>
      </c>
      <c r="D11" s="77" t="s">
        <v>188</v>
      </c>
      <c r="E11" s="78" t="s">
        <v>17</v>
      </c>
      <c r="F11" s="82">
        <v>100</v>
      </c>
      <c r="G11" s="82">
        <v>100.3399361750449</v>
      </c>
      <c r="H11" s="82">
        <v>98.137835624194295</v>
      </c>
      <c r="I11" s="82">
        <v>96.772944612348496</v>
      </c>
      <c r="J11" s="82">
        <v>96.147209685266205</v>
      </c>
      <c r="K11" s="82">
        <v>96.075499688360907</v>
      </c>
      <c r="L11" s="82">
        <v>97.141295486599802</v>
      </c>
      <c r="M11" s="82">
        <v>97.176158440486205</v>
      </c>
      <c r="N11" s="82">
        <v>97.943965660229793</v>
      </c>
      <c r="O11" s="82">
        <v>98.759615567702994</v>
      </c>
      <c r="P11" s="82">
        <v>99.736398743229003</v>
      </c>
      <c r="Q11" s="82">
        <v>101.1968296808017</v>
      </c>
      <c r="R11" s="82">
        <v>103.0497027361112</v>
      </c>
      <c r="S11" s="82">
        <v>103.5781353945936</v>
      </c>
      <c r="T11" s="82">
        <v>105.314040983873</v>
      </c>
      <c r="U11" s="82">
        <v>106.01185444656861</v>
      </c>
      <c r="V11" s="82">
        <v>107.58347547880381</v>
      </c>
      <c r="W11" s="82">
        <v>109.4458411039877</v>
      </c>
      <c r="X11" s="82">
        <v>112.632369001773</v>
      </c>
      <c r="Y11" s="82">
        <v>117.6608708179256</v>
      </c>
      <c r="Z11" s="82">
        <v>119.97154496699289</v>
      </c>
      <c r="AA11" s="82">
        <v>119.22171709537039</v>
      </c>
      <c r="AB11" s="82">
        <v>120.4296465053645</v>
      </c>
      <c r="AC11" s="82">
        <v>121.3900295118908</v>
      </c>
      <c r="AD11" s="82">
        <v>122.77665735152149</v>
      </c>
      <c r="AE11" s="82">
        <v>122.6899397294312</v>
      </c>
      <c r="AF11" s="81">
        <v>120.371151065794</v>
      </c>
      <c r="AG11" s="81">
        <v>119.0392444304884</v>
      </c>
      <c r="AH11" s="81">
        <v>118.21149618052149</v>
      </c>
      <c r="AI11" s="81">
        <v>117.70733721863471</v>
      </c>
      <c r="AJ11" s="81">
        <v>116.9629386957526</v>
      </c>
      <c r="AK11" s="111">
        <v>116.6689536861073</v>
      </c>
      <c r="AL11" s="119">
        <v>117.2289744996624</v>
      </c>
      <c r="AM11" s="119">
        <v>115.61882759517449</v>
      </c>
      <c r="AN11" s="119">
        <v>116.07472031710959</v>
      </c>
    </row>
    <row r="12" spans="1:40" s="57" customFormat="1" x14ac:dyDescent="0.25">
      <c r="A12" s="73">
        <v>2</v>
      </c>
      <c r="B12" s="76" t="s">
        <v>15</v>
      </c>
      <c r="C12" s="76" t="s">
        <v>18</v>
      </c>
      <c r="D12" s="77" t="s">
        <v>189</v>
      </c>
      <c r="E12" s="84" t="s">
        <v>19</v>
      </c>
      <c r="F12" s="82">
        <v>100</v>
      </c>
      <c r="G12" s="82">
        <v>100.39922949363201</v>
      </c>
      <c r="H12" s="82">
        <v>98.043899341384304</v>
      </c>
      <c r="I12" s="82">
        <v>96.549143256979505</v>
      </c>
      <c r="J12" s="82">
        <v>95.8372689345168</v>
      </c>
      <c r="K12" s="82">
        <v>95.755240869964098</v>
      </c>
      <c r="L12" s="82">
        <v>96.8405298885787</v>
      </c>
      <c r="M12" s="82">
        <v>96.856112658260002</v>
      </c>
      <c r="N12" s="82">
        <v>97.587793645889107</v>
      </c>
      <c r="O12" s="82">
        <v>98.461960298194697</v>
      </c>
      <c r="P12" s="82">
        <v>99.304888892997297</v>
      </c>
      <c r="Q12" s="82">
        <v>100.75363386620739</v>
      </c>
      <c r="R12" s="82">
        <v>102.6515862764725</v>
      </c>
      <c r="S12" s="82">
        <v>102.94604722054019</v>
      </c>
      <c r="T12" s="82">
        <v>104.4713004977195</v>
      </c>
      <c r="U12" s="82">
        <v>105.06787474745261</v>
      </c>
      <c r="V12" s="82">
        <v>106.4531764359629</v>
      </c>
      <c r="W12" s="82">
        <v>108.17428805792591</v>
      </c>
      <c r="X12" s="82">
        <v>111.47542205868589</v>
      </c>
      <c r="Y12" s="82">
        <v>116.9193932884214</v>
      </c>
      <c r="Z12" s="82">
        <v>119.3268475620258</v>
      </c>
      <c r="AA12" s="82">
        <v>118.49416197140749</v>
      </c>
      <c r="AB12" s="82">
        <v>119.7488694357131</v>
      </c>
      <c r="AC12" s="82">
        <v>120.774072361943</v>
      </c>
      <c r="AD12" s="82">
        <v>122.21070074107089</v>
      </c>
      <c r="AE12" s="82">
        <v>122.1177152614552</v>
      </c>
      <c r="AF12" s="81">
        <v>119.6288588206621</v>
      </c>
      <c r="AG12" s="81">
        <v>118.1174714312554</v>
      </c>
      <c r="AH12" s="81">
        <v>117.2263763814406</v>
      </c>
      <c r="AI12" s="81">
        <v>116.6804956275738</v>
      </c>
      <c r="AJ12" s="81">
        <v>115.8538959760529</v>
      </c>
      <c r="AK12" s="111">
        <v>115.5582602299741</v>
      </c>
      <c r="AL12" s="119">
        <v>116.2275748352578</v>
      </c>
      <c r="AM12" s="119">
        <v>114.59534892510359</v>
      </c>
      <c r="AN12" s="119">
        <v>114.96794717085351</v>
      </c>
    </row>
    <row r="13" spans="1:40" s="57" customFormat="1" x14ac:dyDescent="0.25">
      <c r="A13" s="73">
        <v>3</v>
      </c>
      <c r="B13" s="76" t="s">
        <v>15</v>
      </c>
      <c r="C13" s="76" t="s">
        <v>20</v>
      </c>
      <c r="D13" s="77" t="s">
        <v>190</v>
      </c>
      <c r="E13" s="79" t="s">
        <v>21</v>
      </c>
      <c r="F13" s="82">
        <v>100</v>
      </c>
      <c r="G13" s="82">
        <v>99.328269819718798</v>
      </c>
      <c r="H13" s="82">
        <v>99.340099822977606</v>
      </c>
      <c r="I13" s="82">
        <v>99.160053799795605</v>
      </c>
      <c r="J13" s="82">
        <v>99.440974611480101</v>
      </c>
      <c r="K13" s="82">
        <v>99.458011879451604</v>
      </c>
      <c r="L13" s="82">
        <v>99.470040724468703</v>
      </c>
      <c r="M13" s="82">
        <v>100.260888064534</v>
      </c>
      <c r="N13" s="82">
        <v>100.8882152812963</v>
      </c>
      <c r="O13" s="82">
        <v>103.9149101949527</v>
      </c>
      <c r="P13" s="82">
        <v>105.28259415471319</v>
      </c>
      <c r="Q13" s="82">
        <v>106.590619049167</v>
      </c>
      <c r="R13" s="82">
        <v>107.52293327687531</v>
      </c>
      <c r="S13" s="82">
        <v>107.9407567068603</v>
      </c>
      <c r="T13" s="82">
        <v>108.2853088964539</v>
      </c>
      <c r="U13" s="82">
        <v>109.61523124931171</v>
      </c>
      <c r="V13" s="82">
        <v>113.7173614107778</v>
      </c>
      <c r="W13" s="82">
        <v>116.0043443073892</v>
      </c>
      <c r="X13" s="82">
        <v>117.02186114532969</v>
      </c>
      <c r="Y13" s="82">
        <v>118.4808871365799</v>
      </c>
      <c r="Z13" s="82">
        <v>121.69287746415949</v>
      </c>
      <c r="AA13" s="82">
        <v>122.545981994087</v>
      </c>
      <c r="AB13" s="82">
        <v>123.1905356981721</v>
      </c>
      <c r="AC13" s="82">
        <v>123.37646122518299</v>
      </c>
      <c r="AD13" s="82">
        <v>124.036326133016</v>
      </c>
      <c r="AE13" s="82">
        <v>124.07112109981099</v>
      </c>
      <c r="AF13" s="81">
        <v>122.6302825138621</v>
      </c>
      <c r="AG13" s="81">
        <v>121.611813222102</v>
      </c>
      <c r="AH13" s="81">
        <v>121.7876429576568</v>
      </c>
      <c r="AI13" s="81">
        <v>122.399216016164</v>
      </c>
      <c r="AJ13" s="81">
        <v>122.4072103659682</v>
      </c>
      <c r="AK13" s="111">
        <v>122.5039557044374</v>
      </c>
      <c r="AL13" s="119">
        <v>122.76442127346129</v>
      </c>
      <c r="AM13" s="119">
        <v>122.63392069708119</v>
      </c>
      <c r="AN13" s="119">
        <v>122.5142571210136</v>
      </c>
    </row>
    <row r="14" spans="1:40" s="57" customFormat="1" x14ac:dyDescent="0.25">
      <c r="A14" s="73">
        <v>4</v>
      </c>
      <c r="B14" s="76" t="s">
        <v>15</v>
      </c>
      <c r="C14" s="76" t="s">
        <v>22</v>
      </c>
      <c r="D14" s="77" t="s">
        <v>191</v>
      </c>
      <c r="E14" s="80" t="s">
        <v>23</v>
      </c>
      <c r="F14" s="82">
        <v>100</v>
      </c>
      <c r="G14" s="82">
        <v>98.316633308471197</v>
      </c>
      <c r="H14" s="82">
        <v>98.068804840315295</v>
      </c>
      <c r="I14" s="82">
        <v>98.108279372796702</v>
      </c>
      <c r="J14" s="82">
        <v>98.087098453243698</v>
      </c>
      <c r="K14" s="82">
        <v>98.018430882914402</v>
      </c>
      <c r="L14" s="82">
        <v>98.004112614680196</v>
      </c>
      <c r="M14" s="82">
        <v>98.042480889471307</v>
      </c>
      <c r="N14" s="82">
        <v>98.043805040032694</v>
      </c>
      <c r="O14" s="82">
        <v>104.77631723281731</v>
      </c>
      <c r="P14" s="82">
        <v>106.70501329477651</v>
      </c>
      <c r="Q14" s="82">
        <v>106.70324751943539</v>
      </c>
      <c r="R14" s="82">
        <v>106.8750502801855</v>
      </c>
      <c r="S14" s="82">
        <v>106.9303807649204</v>
      </c>
      <c r="T14" s="82">
        <v>106.9080789612959</v>
      </c>
      <c r="U14" s="82">
        <v>107.0358939690343</v>
      </c>
      <c r="V14" s="82">
        <v>111.64746532350151</v>
      </c>
      <c r="W14" s="82">
        <v>112.0249152181004</v>
      </c>
      <c r="X14" s="82">
        <v>112.2582080295258</v>
      </c>
      <c r="Y14" s="82">
        <v>112.392047737927</v>
      </c>
      <c r="Z14" s="82">
        <v>112.3464027106693</v>
      </c>
      <c r="AA14" s="82">
        <v>112.6826807587165</v>
      </c>
      <c r="AB14" s="82">
        <v>112.9047643906908</v>
      </c>
      <c r="AC14" s="82">
        <v>112.7194259090838</v>
      </c>
      <c r="AD14" s="82">
        <v>113.0008404707722</v>
      </c>
      <c r="AE14" s="82">
        <v>113.0335292485007</v>
      </c>
      <c r="AF14" s="81">
        <v>112.7446191131142</v>
      </c>
      <c r="AG14" s="81">
        <v>110.84172140588009</v>
      </c>
      <c r="AH14" s="81">
        <v>110.9167614066337</v>
      </c>
      <c r="AI14" s="81">
        <v>110.9356525518298</v>
      </c>
      <c r="AJ14" s="81">
        <v>110.5522781635626</v>
      </c>
      <c r="AK14" s="111">
        <v>110.24731661996429</v>
      </c>
      <c r="AL14" s="119">
        <v>109.8722108399633</v>
      </c>
      <c r="AM14" s="119">
        <v>110.27778290609611</v>
      </c>
      <c r="AN14" s="119">
        <v>110.3788513272896</v>
      </c>
    </row>
    <row r="15" spans="1:40" s="57" customFormat="1" x14ac:dyDescent="0.25">
      <c r="A15" s="73">
        <v>5</v>
      </c>
      <c r="B15" s="76" t="s">
        <v>15</v>
      </c>
      <c r="C15" s="76" t="s">
        <v>24</v>
      </c>
      <c r="D15" s="77" t="s">
        <v>192</v>
      </c>
      <c r="E15" s="85" t="s">
        <v>25</v>
      </c>
      <c r="F15" s="82">
        <v>100</v>
      </c>
      <c r="G15" s="82">
        <v>98.364082909423601</v>
      </c>
      <c r="H15" s="82">
        <v>98.102340600790896</v>
      </c>
      <c r="I15" s="82">
        <v>98.028246291079995</v>
      </c>
      <c r="J15" s="82">
        <v>98.018775105444703</v>
      </c>
      <c r="K15" s="82">
        <v>98.024577954091399</v>
      </c>
      <c r="L15" s="82">
        <v>97.976722967530804</v>
      </c>
      <c r="M15" s="82">
        <v>98.031623434879194</v>
      </c>
      <c r="N15" s="82">
        <v>98.043760018616794</v>
      </c>
      <c r="O15" s="82">
        <v>105.0516296531945</v>
      </c>
      <c r="P15" s="82">
        <v>106.9594227644664</v>
      </c>
      <c r="Q15" s="82">
        <v>106.94702906163521</v>
      </c>
      <c r="R15" s="82">
        <v>107.0654555176781</v>
      </c>
      <c r="S15" s="82">
        <v>107.1026765882316</v>
      </c>
      <c r="T15" s="82">
        <v>107.1467208669053</v>
      </c>
      <c r="U15" s="82">
        <v>107.2758775790263</v>
      </c>
      <c r="V15" s="82">
        <v>112.0844697031001</v>
      </c>
      <c r="W15" s="82">
        <v>112.18035364375341</v>
      </c>
      <c r="X15" s="82">
        <v>112.2766593624352</v>
      </c>
      <c r="Y15" s="82">
        <v>112.2577319021468</v>
      </c>
      <c r="Z15" s="82">
        <v>112.21481162244839</v>
      </c>
      <c r="AA15" s="82">
        <v>112.25249069087469</v>
      </c>
      <c r="AB15" s="82">
        <v>112.3300989872031</v>
      </c>
      <c r="AC15" s="82">
        <v>112.10133977870581</v>
      </c>
      <c r="AD15" s="82">
        <v>112.0651862683162</v>
      </c>
      <c r="AE15" s="82">
        <v>111.9966713104526</v>
      </c>
      <c r="AF15" s="81">
        <v>111.6432486182666</v>
      </c>
      <c r="AG15" s="81">
        <v>109.4639622640764</v>
      </c>
      <c r="AH15" s="81">
        <v>109.5057677639913</v>
      </c>
      <c r="AI15" s="81">
        <v>109.5303418225506</v>
      </c>
      <c r="AJ15" s="81">
        <v>109.0996558423743</v>
      </c>
      <c r="AK15" s="111">
        <v>108.698041036457</v>
      </c>
      <c r="AL15" s="119">
        <v>108.4050567164858</v>
      </c>
      <c r="AM15" s="119">
        <v>108.8567949754145</v>
      </c>
      <c r="AN15" s="119">
        <v>108.9950724224102</v>
      </c>
    </row>
    <row r="16" spans="1:40" s="57" customFormat="1" x14ac:dyDescent="0.25">
      <c r="A16" s="73">
        <v>5</v>
      </c>
      <c r="B16" s="76" t="s">
        <v>15</v>
      </c>
      <c r="C16" s="76" t="s">
        <v>24</v>
      </c>
      <c r="D16" s="77" t="s">
        <v>193</v>
      </c>
      <c r="E16" s="85" t="s">
        <v>26</v>
      </c>
      <c r="F16" s="82">
        <v>100</v>
      </c>
      <c r="G16" s="82">
        <v>97.2495462629863</v>
      </c>
      <c r="H16" s="82">
        <v>97.314624091778896</v>
      </c>
      <c r="I16" s="82">
        <v>99.9081314894852</v>
      </c>
      <c r="J16" s="82">
        <v>99.623612098821596</v>
      </c>
      <c r="K16" s="82">
        <v>97.880190309991306</v>
      </c>
      <c r="L16" s="82">
        <v>98.6200743312573</v>
      </c>
      <c r="M16" s="82">
        <v>98.286652577109095</v>
      </c>
      <c r="N16" s="82">
        <v>98.044817519984505</v>
      </c>
      <c r="O16" s="82">
        <v>98.584857002402401</v>
      </c>
      <c r="P16" s="82">
        <v>100.9836364253006</v>
      </c>
      <c r="Q16" s="82">
        <v>101.2208805366057</v>
      </c>
      <c r="R16" s="82">
        <v>102.59305510545749</v>
      </c>
      <c r="S16" s="82">
        <v>103.05564552254999</v>
      </c>
      <c r="T16" s="82">
        <v>101.5412965042372</v>
      </c>
      <c r="U16" s="82">
        <v>101.6389381209077</v>
      </c>
      <c r="V16" s="82">
        <v>101.819738579119</v>
      </c>
      <c r="W16" s="82">
        <v>108.52928349400329</v>
      </c>
      <c r="X16" s="82">
        <v>111.8432587375536</v>
      </c>
      <c r="Y16" s="82">
        <v>115.4126566679891</v>
      </c>
      <c r="Z16" s="82">
        <v>115.3057351965801</v>
      </c>
      <c r="AA16" s="82">
        <v>122.3571614556373</v>
      </c>
      <c r="AB16" s="82">
        <v>125.8283295048773</v>
      </c>
      <c r="AC16" s="82">
        <v>126.6194733169088</v>
      </c>
      <c r="AD16" s="82">
        <v>134.04262919933669</v>
      </c>
      <c r="AE16" s="82">
        <v>136.35127379202279</v>
      </c>
      <c r="AF16" s="81">
        <v>137.5131769880488</v>
      </c>
      <c r="AG16" s="81">
        <v>141.8259426113041</v>
      </c>
      <c r="AH16" s="81">
        <v>142.64838837725529</v>
      </c>
      <c r="AI16" s="81">
        <v>142.53947732583109</v>
      </c>
      <c r="AJ16" s="81">
        <v>143.22008631812341</v>
      </c>
      <c r="AK16" s="111">
        <v>145.08874567026291</v>
      </c>
      <c r="AL16" s="119">
        <v>142.86682254311211</v>
      </c>
      <c r="AM16" s="119">
        <v>142.23416993963681</v>
      </c>
      <c r="AN16" s="119">
        <v>141.49845009260821</v>
      </c>
    </row>
    <row r="17" spans="1:40" s="57" customFormat="1" x14ac:dyDescent="0.25">
      <c r="A17" s="73">
        <v>4</v>
      </c>
      <c r="B17" s="76" t="s">
        <v>15</v>
      </c>
      <c r="C17" s="76" t="s">
        <v>22</v>
      </c>
      <c r="D17" s="77" t="s">
        <v>194</v>
      </c>
      <c r="E17" s="80" t="s">
        <v>27</v>
      </c>
      <c r="F17" s="82">
        <v>100</v>
      </c>
      <c r="G17" s="82">
        <v>99.577217201183501</v>
      </c>
      <c r="H17" s="82">
        <v>99.357181947315695</v>
      </c>
      <c r="I17" s="82">
        <v>98.786303488650304</v>
      </c>
      <c r="J17" s="82">
        <v>101.1442117189241</v>
      </c>
      <c r="K17" s="82">
        <v>102.0178445586526</v>
      </c>
      <c r="L17" s="82">
        <v>102.9343227610881</v>
      </c>
      <c r="M17" s="82">
        <v>108.67734196656799</v>
      </c>
      <c r="N17" s="82">
        <v>107.7339267520553</v>
      </c>
      <c r="O17" s="82">
        <v>109.1701624549694</v>
      </c>
      <c r="P17" s="82">
        <v>109.6430821558161</v>
      </c>
      <c r="Q17" s="82">
        <v>115.8784116084591</v>
      </c>
      <c r="R17" s="82">
        <v>118.19512070693411</v>
      </c>
      <c r="S17" s="82">
        <v>118.08936047597319</v>
      </c>
      <c r="T17" s="82">
        <v>117.817806209949</v>
      </c>
      <c r="U17" s="82">
        <v>120.19630189685699</v>
      </c>
      <c r="V17" s="82">
        <v>126.6886771450343</v>
      </c>
      <c r="W17" s="82">
        <v>132.72795811174021</v>
      </c>
      <c r="X17" s="82">
        <v>135.70804112154829</v>
      </c>
      <c r="Y17" s="82">
        <v>138.84616546005381</v>
      </c>
      <c r="Z17" s="82">
        <v>139.74059427405291</v>
      </c>
      <c r="AA17" s="82">
        <v>143.40469093399369</v>
      </c>
      <c r="AB17" s="82">
        <v>144.7083744227171</v>
      </c>
      <c r="AC17" s="82">
        <v>145.19988802715</v>
      </c>
      <c r="AD17" s="82">
        <v>143.20748398920281</v>
      </c>
      <c r="AE17" s="82">
        <v>143.49285542382131</v>
      </c>
      <c r="AF17" s="81">
        <v>144.30268891183309</v>
      </c>
      <c r="AG17" s="81">
        <v>143.8931753097296</v>
      </c>
      <c r="AH17" s="81">
        <v>144.24809238007529</v>
      </c>
      <c r="AI17" s="81">
        <v>144.61319444335771</v>
      </c>
      <c r="AJ17" s="81">
        <v>144.0016395891227</v>
      </c>
      <c r="AK17" s="111">
        <v>143.49169702365009</v>
      </c>
      <c r="AL17" s="119">
        <v>144.08796722482589</v>
      </c>
      <c r="AM17" s="119">
        <v>143.1753122910599</v>
      </c>
      <c r="AN17" s="119">
        <v>142.80606729996691</v>
      </c>
    </row>
    <row r="18" spans="1:40" s="57" customFormat="1" x14ac:dyDescent="0.25">
      <c r="A18" s="73">
        <v>5</v>
      </c>
      <c r="B18" s="76" t="s">
        <v>15</v>
      </c>
      <c r="C18" s="76" t="s">
        <v>24</v>
      </c>
      <c r="D18" s="77" t="s">
        <v>195</v>
      </c>
      <c r="E18" s="85" t="s">
        <v>28</v>
      </c>
      <c r="F18" s="82">
        <v>100</v>
      </c>
      <c r="G18" s="82">
        <v>99.5196304348909</v>
      </c>
      <c r="H18" s="82">
        <v>99.050963376420896</v>
      </c>
      <c r="I18" s="82">
        <v>98.145871787316693</v>
      </c>
      <c r="J18" s="82">
        <v>100.8586790510569</v>
      </c>
      <c r="K18" s="82">
        <v>101.65782055222409</v>
      </c>
      <c r="L18" s="82">
        <v>102.80723452431781</v>
      </c>
      <c r="M18" s="82">
        <v>110.3433479115993</v>
      </c>
      <c r="N18" s="82">
        <v>108.3593603654696</v>
      </c>
      <c r="O18" s="82">
        <v>108.33532325500521</v>
      </c>
      <c r="P18" s="82">
        <v>108.7631122880523</v>
      </c>
      <c r="Q18" s="82">
        <v>114.3405979328235</v>
      </c>
      <c r="R18" s="82">
        <v>116.7682573209361</v>
      </c>
      <c r="S18" s="82">
        <v>116.3026142847704</v>
      </c>
      <c r="T18" s="82">
        <v>116.57149612041179</v>
      </c>
      <c r="U18" s="82">
        <v>121.014207689689</v>
      </c>
      <c r="V18" s="82">
        <v>125.8357143392726</v>
      </c>
      <c r="W18" s="82">
        <v>130.75585687901739</v>
      </c>
      <c r="X18" s="82">
        <v>132.8817311786579</v>
      </c>
      <c r="Y18" s="82">
        <v>132.67361785966071</v>
      </c>
      <c r="Z18" s="82">
        <v>133.77012811663059</v>
      </c>
      <c r="AA18" s="82">
        <v>138.5954135856434</v>
      </c>
      <c r="AB18" s="82">
        <v>140.31575315163349</v>
      </c>
      <c r="AC18" s="82">
        <v>141.88834825988181</v>
      </c>
      <c r="AD18" s="82">
        <v>140.17671316853631</v>
      </c>
      <c r="AE18" s="82">
        <v>140.7930026293939</v>
      </c>
      <c r="AF18" s="81">
        <v>140.69462368021689</v>
      </c>
      <c r="AG18" s="81">
        <v>139.5110525998669</v>
      </c>
      <c r="AH18" s="81">
        <v>139.72780893802769</v>
      </c>
      <c r="AI18" s="81">
        <v>139.90132307354679</v>
      </c>
      <c r="AJ18" s="81">
        <v>140.65477152051639</v>
      </c>
      <c r="AK18" s="111">
        <v>140.54336176110979</v>
      </c>
      <c r="AL18" s="119">
        <v>140.69791000805461</v>
      </c>
      <c r="AM18" s="119">
        <v>140.2127565143374</v>
      </c>
      <c r="AN18" s="119">
        <v>140.55395744607429</v>
      </c>
    </row>
    <row r="19" spans="1:40" s="57" customFormat="1" x14ac:dyDescent="0.25">
      <c r="A19" s="73">
        <v>5</v>
      </c>
      <c r="B19" s="76" t="s">
        <v>15</v>
      </c>
      <c r="C19" s="76" t="s">
        <v>24</v>
      </c>
      <c r="D19" s="77" t="s">
        <v>196</v>
      </c>
      <c r="E19" s="85" t="s">
        <v>29</v>
      </c>
      <c r="F19" s="82">
        <v>100</v>
      </c>
      <c r="G19" s="82">
        <v>99.736524028089306</v>
      </c>
      <c r="H19" s="82">
        <v>100.2042986029212</v>
      </c>
      <c r="I19" s="82">
        <v>100.5579803643939</v>
      </c>
      <c r="J19" s="82">
        <v>101.93410332465869</v>
      </c>
      <c r="K19" s="82">
        <v>103.0138074467696</v>
      </c>
      <c r="L19" s="82">
        <v>103.2858970035814</v>
      </c>
      <c r="M19" s="82">
        <v>104.06853793404289</v>
      </c>
      <c r="N19" s="82">
        <v>106.0037402733232</v>
      </c>
      <c r="O19" s="82">
        <v>111.47964417247481</v>
      </c>
      <c r="P19" s="82">
        <v>112.077412409646</v>
      </c>
      <c r="Q19" s="82">
        <v>120.1325872257065</v>
      </c>
      <c r="R19" s="82">
        <v>122.1423657614086</v>
      </c>
      <c r="S19" s="82">
        <v>123.03217780245021</v>
      </c>
      <c r="T19" s="82">
        <v>121.2655723980388</v>
      </c>
      <c r="U19" s="82">
        <v>117.93366440299221</v>
      </c>
      <c r="V19" s="82">
        <v>129.0482956268967</v>
      </c>
      <c r="W19" s="82">
        <v>138.18353775179341</v>
      </c>
      <c r="X19" s="82">
        <v>143.5266858873772</v>
      </c>
      <c r="Y19" s="82">
        <v>155.92177215670921</v>
      </c>
      <c r="Z19" s="82">
        <v>156.25716708968281</v>
      </c>
      <c r="AA19" s="82">
        <v>156.70897529307001</v>
      </c>
      <c r="AB19" s="82">
        <v>156.86003011632559</v>
      </c>
      <c r="AC19" s="82">
        <v>154.3608624394985</v>
      </c>
      <c r="AD19" s="82">
        <v>151.5917450547804</v>
      </c>
      <c r="AE19" s="82">
        <v>150.9616717766626</v>
      </c>
      <c r="AF19" s="81">
        <v>154.28396517238889</v>
      </c>
      <c r="AG19" s="81">
        <v>156.01578800296051</v>
      </c>
      <c r="AH19" s="81">
        <v>156.75291003573719</v>
      </c>
      <c r="AI19" s="81">
        <v>157.6480169388534</v>
      </c>
      <c r="AJ19" s="81">
        <v>153.26034547605261</v>
      </c>
      <c r="AK19" s="111">
        <v>151.64791008384799</v>
      </c>
      <c r="AL19" s="119">
        <v>153.46615066873429</v>
      </c>
      <c r="AM19" s="119">
        <v>151.37086468453131</v>
      </c>
      <c r="AN19" s="119">
        <v>149.03625693840419</v>
      </c>
    </row>
    <row r="20" spans="1:40" s="57" customFormat="1" x14ac:dyDescent="0.25">
      <c r="A20" s="73">
        <v>4</v>
      </c>
      <c r="B20" s="76" t="s">
        <v>15</v>
      </c>
      <c r="C20" s="76" t="s">
        <v>22</v>
      </c>
      <c r="D20" s="77" t="s">
        <v>197</v>
      </c>
      <c r="E20" s="80" t="s">
        <v>30</v>
      </c>
      <c r="F20" s="82">
        <v>100</v>
      </c>
      <c r="G20" s="82">
        <v>99.875241472218406</v>
      </c>
      <c r="H20" s="82">
        <v>100.0086592531062</v>
      </c>
      <c r="I20" s="82">
        <v>99.499489729593606</v>
      </c>
      <c r="J20" s="82">
        <v>99.337450963974504</v>
      </c>
      <c r="K20" s="82">
        <v>99.327035942806404</v>
      </c>
      <c r="L20" s="82">
        <v>99.173954000209804</v>
      </c>
      <c r="M20" s="82">
        <v>99.941240947645596</v>
      </c>
      <c r="N20" s="82">
        <v>101.0991025088739</v>
      </c>
      <c r="O20" s="82">
        <v>102.8757354968872</v>
      </c>
      <c r="P20" s="82">
        <v>103.925927844732</v>
      </c>
      <c r="Q20" s="82">
        <v>104.6776539415015</v>
      </c>
      <c r="R20" s="82">
        <v>106.19534328271931</v>
      </c>
      <c r="S20" s="82">
        <v>107.0390140782885</v>
      </c>
      <c r="T20" s="82">
        <v>107.528256475557</v>
      </c>
      <c r="U20" s="82">
        <v>109.2201138844603</v>
      </c>
      <c r="V20" s="82">
        <v>113.13339365646679</v>
      </c>
      <c r="W20" s="82">
        <v>115.9158363956705</v>
      </c>
      <c r="X20" s="82">
        <v>117.10930047087299</v>
      </c>
      <c r="Y20" s="82">
        <v>118.8553419900925</v>
      </c>
      <c r="Z20" s="82">
        <v>124.5673158214949</v>
      </c>
      <c r="AA20" s="82">
        <v>125.7102065246723</v>
      </c>
      <c r="AB20" s="82">
        <v>126.6454975135272</v>
      </c>
      <c r="AC20" s="82">
        <v>127.1132424083039</v>
      </c>
      <c r="AD20" s="82">
        <v>128.3056664224367</v>
      </c>
      <c r="AE20" s="82">
        <v>128.3817265233476</v>
      </c>
      <c r="AF20" s="81">
        <v>126.0850899898529</v>
      </c>
      <c r="AG20" s="81">
        <v>125.2406192791957</v>
      </c>
      <c r="AH20" s="81">
        <v>125.2763747717851</v>
      </c>
      <c r="AI20" s="81">
        <v>126.12420575215489</v>
      </c>
      <c r="AJ20" s="81">
        <v>126.30020830984419</v>
      </c>
      <c r="AK20" s="111">
        <v>126.4235710955821</v>
      </c>
      <c r="AL20" s="119">
        <v>126.60404460378849</v>
      </c>
      <c r="AM20" s="119">
        <v>126.5517732195503</v>
      </c>
      <c r="AN20" s="119">
        <v>126.8316119526358</v>
      </c>
    </row>
    <row r="21" spans="1:40" s="57" customFormat="1" x14ac:dyDescent="0.25">
      <c r="A21" s="73">
        <v>5</v>
      </c>
      <c r="B21" s="76" t="s">
        <v>15</v>
      </c>
      <c r="C21" s="76" t="s">
        <v>24</v>
      </c>
      <c r="D21" s="77" t="s">
        <v>198</v>
      </c>
      <c r="E21" s="85" t="s">
        <v>31</v>
      </c>
      <c r="F21" s="82">
        <v>100</v>
      </c>
      <c r="G21" s="82">
        <v>100.32134955026579</v>
      </c>
      <c r="H21" s="82">
        <v>101.3312120825463</v>
      </c>
      <c r="I21" s="82">
        <v>101.13037659657979</v>
      </c>
      <c r="J21" s="82">
        <v>101.0050410148681</v>
      </c>
      <c r="K21" s="82">
        <v>100.9938468274089</v>
      </c>
      <c r="L21" s="82">
        <v>100.71973969395221</v>
      </c>
      <c r="M21" s="82">
        <v>101.0735715783706</v>
      </c>
      <c r="N21" s="82">
        <v>102.78050762870561</v>
      </c>
      <c r="O21" s="82">
        <v>105.30505603015079</v>
      </c>
      <c r="P21" s="82">
        <v>106.1987646847937</v>
      </c>
      <c r="Q21" s="82">
        <v>107.0723367758891</v>
      </c>
      <c r="R21" s="82">
        <v>107.3506480229058</v>
      </c>
      <c r="S21" s="82">
        <v>108.19368376161771</v>
      </c>
      <c r="T21" s="82">
        <v>109.0025412670541</v>
      </c>
      <c r="U21" s="82">
        <v>111.5265241147445</v>
      </c>
      <c r="V21" s="82">
        <v>116.03393191100319</v>
      </c>
      <c r="W21" s="82">
        <v>118.2983511393474</v>
      </c>
      <c r="X21" s="82">
        <v>120.497029289794</v>
      </c>
      <c r="Y21" s="82">
        <v>123.5163610888774</v>
      </c>
      <c r="Z21" s="82">
        <v>124.8006149809666</v>
      </c>
      <c r="AA21" s="82">
        <v>126.5430960809461</v>
      </c>
      <c r="AB21" s="82">
        <v>126.873367765358</v>
      </c>
      <c r="AC21" s="82">
        <v>127.25480960336201</v>
      </c>
      <c r="AD21" s="82">
        <v>128.0219126317111</v>
      </c>
      <c r="AE21" s="82">
        <v>128.3917573652989</v>
      </c>
      <c r="AF21" s="81">
        <v>126.99716671243441</v>
      </c>
      <c r="AG21" s="81">
        <v>126.23177745083539</v>
      </c>
      <c r="AH21" s="81">
        <v>126.2275630040846</v>
      </c>
      <c r="AI21" s="81">
        <v>126.29258860253179</v>
      </c>
      <c r="AJ21" s="81">
        <v>126.43999056928391</v>
      </c>
      <c r="AK21" s="111">
        <v>126.5647028922069</v>
      </c>
      <c r="AL21" s="119">
        <v>126.434789078751</v>
      </c>
      <c r="AM21" s="119">
        <v>126.5685546339287</v>
      </c>
      <c r="AN21" s="119">
        <v>126.7743416489823</v>
      </c>
    </row>
    <row r="22" spans="1:40" s="57" customFormat="1" x14ac:dyDescent="0.25">
      <c r="A22" s="73">
        <v>5</v>
      </c>
      <c r="B22" s="76" t="s">
        <v>15</v>
      </c>
      <c r="C22" s="76" t="s">
        <v>24</v>
      </c>
      <c r="D22" s="77" t="s">
        <v>199</v>
      </c>
      <c r="E22" s="85" t="s">
        <v>32</v>
      </c>
      <c r="F22" s="82">
        <v>100</v>
      </c>
      <c r="G22" s="82">
        <v>99.139236812729095</v>
      </c>
      <c r="H22" s="82">
        <v>97.219790816721599</v>
      </c>
      <c r="I22" s="82">
        <v>98.044937711206302</v>
      </c>
      <c r="J22" s="82">
        <v>99.824569844699695</v>
      </c>
      <c r="K22" s="82">
        <v>99.024456855669101</v>
      </c>
      <c r="L22" s="82">
        <v>98.730210916358402</v>
      </c>
      <c r="M22" s="82">
        <v>98.288016512992598</v>
      </c>
      <c r="N22" s="82">
        <v>98.778521154267906</v>
      </c>
      <c r="O22" s="82">
        <v>99.548695976980795</v>
      </c>
      <c r="P22" s="82">
        <v>104.12338944724949</v>
      </c>
      <c r="Q22" s="82">
        <v>102.66974492732579</v>
      </c>
      <c r="R22" s="82">
        <v>102.267945227609</v>
      </c>
      <c r="S22" s="82">
        <v>103.3111792810185</v>
      </c>
      <c r="T22" s="82">
        <v>104.3878726516338</v>
      </c>
      <c r="U22" s="82">
        <v>109.3785373287316</v>
      </c>
      <c r="V22" s="82">
        <v>110.6987947342872</v>
      </c>
      <c r="W22" s="82">
        <v>116.60889195585059</v>
      </c>
      <c r="X22" s="82">
        <v>118.182201776735</v>
      </c>
      <c r="Y22" s="82">
        <v>120.4303523409299</v>
      </c>
      <c r="Z22" s="82">
        <v>123.7236672913549</v>
      </c>
      <c r="AA22" s="82">
        <v>125.4942477248136</v>
      </c>
      <c r="AB22" s="82">
        <v>126.59116282818231</v>
      </c>
      <c r="AC22" s="82">
        <v>131.29971687328879</v>
      </c>
      <c r="AD22" s="82">
        <v>132.86857039497349</v>
      </c>
      <c r="AE22" s="82">
        <v>132.78928972663951</v>
      </c>
      <c r="AF22" s="81">
        <v>125.0179483742545</v>
      </c>
      <c r="AG22" s="81">
        <v>121.755609895136</v>
      </c>
      <c r="AH22" s="81">
        <v>121.4618925233126</v>
      </c>
      <c r="AI22" s="81">
        <v>121.7938756682242</v>
      </c>
      <c r="AJ22" s="81">
        <v>120.0062203423239</v>
      </c>
      <c r="AK22" s="111">
        <v>120.36098320125861</v>
      </c>
      <c r="AL22" s="119">
        <v>120.2621379550055</v>
      </c>
      <c r="AM22" s="119">
        <v>120.53121407991669</v>
      </c>
      <c r="AN22" s="119">
        <v>120.8132020107052</v>
      </c>
    </row>
    <row r="23" spans="1:40" s="57" customFormat="1" x14ac:dyDescent="0.25">
      <c r="A23" s="73">
        <v>5</v>
      </c>
      <c r="B23" s="76" t="s">
        <v>15</v>
      </c>
      <c r="C23" s="76" t="s">
        <v>24</v>
      </c>
      <c r="D23" s="77" t="s">
        <v>200</v>
      </c>
      <c r="E23" s="85" t="s">
        <v>33</v>
      </c>
      <c r="F23" s="82">
        <v>100</v>
      </c>
      <c r="G23" s="82">
        <v>100.560654106634</v>
      </c>
      <c r="H23" s="82">
        <v>100.8828912198195</v>
      </c>
      <c r="I23" s="82">
        <v>101.17696073240199</v>
      </c>
      <c r="J23" s="82">
        <v>100.4853563833657</v>
      </c>
      <c r="K23" s="82">
        <v>100.9487655822776</v>
      </c>
      <c r="L23" s="82">
        <v>100.9720643554674</v>
      </c>
      <c r="M23" s="82">
        <v>102.3938259876354</v>
      </c>
      <c r="N23" s="82">
        <v>103.5012130429984</v>
      </c>
      <c r="O23" s="82">
        <v>106.05151675738411</v>
      </c>
      <c r="P23" s="82">
        <v>106.7630602142347</v>
      </c>
      <c r="Q23" s="82">
        <v>107.78443313648781</v>
      </c>
      <c r="R23" s="82">
        <v>108.2443657688774</v>
      </c>
      <c r="S23" s="82">
        <v>108.93676016024919</v>
      </c>
      <c r="T23" s="82">
        <v>109.91343235868401</v>
      </c>
      <c r="U23" s="82">
        <v>111.5261275032418</v>
      </c>
      <c r="V23" s="82">
        <v>113.602749830536</v>
      </c>
      <c r="W23" s="82">
        <v>113.8303822790045</v>
      </c>
      <c r="X23" s="82">
        <v>114.5259566476898</v>
      </c>
      <c r="Y23" s="82">
        <v>116.18723613740281</v>
      </c>
      <c r="Z23" s="82">
        <v>117.67118422197311</v>
      </c>
      <c r="AA23" s="82">
        <v>118.36635594305289</v>
      </c>
      <c r="AB23" s="82">
        <v>119.0290432704341</v>
      </c>
      <c r="AC23" s="82">
        <v>119.0508827011125</v>
      </c>
      <c r="AD23" s="82">
        <v>119.44637942792551</v>
      </c>
      <c r="AE23" s="82">
        <v>120.0433273764522</v>
      </c>
      <c r="AF23" s="81">
        <v>121.1306526230301</v>
      </c>
      <c r="AG23" s="81">
        <v>122.0442111690539</v>
      </c>
      <c r="AH23" s="81">
        <v>121.76887323988841</v>
      </c>
      <c r="AI23" s="81">
        <v>124.032781838575</v>
      </c>
      <c r="AJ23" s="81">
        <v>123.1291591939078</v>
      </c>
      <c r="AK23" s="111">
        <v>123.32722745078991</v>
      </c>
      <c r="AL23" s="119">
        <v>123.8155928689511</v>
      </c>
      <c r="AM23" s="119">
        <v>124.2961678837178</v>
      </c>
      <c r="AN23" s="119">
        <v>124.6354738783709</v>
      </c>
    </row>
    <row r="24" spans="1:40" s="57" customFormat="1" x14ac:dyDescent="0.25">
      <c r="A24" s="73">
        <v>5</v>
      </c>
      <c r="B24" s="76" t="s">
        <v>15</v>
      </c>
      <c r="C24" s="76" t="s">
        <v>24</v>
      </c>
      <c r="D24" s="77" t="s">
        <v>201</v>
      </c>
      <c r="E24" s="85" t="s">
        <v>34</v>
      </c>
      <c r="F24" s="82">
        <v>100</v>
      </c>
      <c r="G24" s="82">
        <v>99.959449003630894</v>
      </c>
      <c r="H24" s="82">
        <v>100.0059296992526</v>
      </c>
      <c r="I24" s="82">
        <v>97.530778748946503</v>
      </c>
      <c r="J24" s="82">
        <v>95.860861508578594</v>
      </c>
      <c r="K24" s="82">
        <v>96.066509321881</v>
      </c>
      <c r="L24" s="82">
        <v>95.7867522954799</v>
      </c>
      <c r="M24" s="82">
        <v>97.190244062948395</v>
      </c>
      <c r="N24" s="82">
        <v>97.634871237705198</v>
      </c>
      <c r="O24" s="82">
        <v>98.961345356416103</v>
      </c>
      <c r="P24" s="82">
        <v>99.437724146328094</v>
      </c>
      <c r="Q24" s="82">
        <v>100.13117846026449</v>
      </c>
      <c r="R24" s="82">
        <v>104.58365962801101</v>
      </c>
      <c r="S24" s="82">
        <v>105.8601746104321</v>
      </c>
      <c r="T24" s="82">
        <v>105.4300663378725</v>
      </c>
      <c r="U24" s="82">
        <v>105.410740871098</v>
      </c>
      <c r="V24" s="82">
        <v>114.3046008846143</v>
      </c>
      <c r="W24" s="82">
        <v>118.1441031751264</v>
      </c>
      <c r="X24" s="82">
        <v>115.9571734941304</v>
      </c>
      <c r="Y24" s="82">
        <v>116.24816419930541</v>
      </c>
      <c r="Z24" s="82">
        <v>129.46889458444531</v>
      </c>
      <c r="AA24" s="82">
        <v>129.79835672176921</v>
      </c>
      <c r="AB24" s="82">
        <v>133.09039741545021</v>
      </c>
      <c r="AC24" s="82">
        <v>131.08088911579691</v>
      </c>
      <c r="AD24" s="82">
        <v>133.1385306183019</v>
      </c>
      <c r="AE24" s="82">
        <v>132.54795917685641</v>
      </c>
      <c r="AF24" s="81">
        <v>130.01503735608651</v>
      </c>
      <c r="AG24" s="81">
        <v>128.78993170997231</v>
      </c>
      <c r="AH24" s="81">
        <v>128.85429592380589</v>
      </c>
      <c r="AI24" s="81">
        <v>130.0969592016655</v>
      </c>
      <c r="AJ24" s="81">
        <v>131.2125524228708</v>
      </c>
      <c r="AK24" s="111">
        <v>131.49552906348131</v>
      </c>
      <c r="AL24" s="119">
        <v>131.7837531750481</v>
      </c>
      <c r="AM24" s="119">
        <v>132.0037752007016</v>
      </c>
      <c r="AN24" s="119">
        <v>131.91516708759559</v>
      </c>
    </row>
    <row r="25" spans="1:40" s="57" customFormat="1" x14ac:dyDescent="0.25">
      <c r="A25" s="73">
        <v>5</v>
      </c>
      <c r="B25" s="76" t="s">
        <v>15</v>
      </c>
      <c r="C25" s="76" t="s">
        <v>24</v>
      </c>
      <c r="D25" s="77" t="s">
        <v>202</v>
      </c>
      <c r="E25" s="85" t="s">
        <v>35</v>
      </c>
      <c r="F25" s="82">
        <v>100</v>
      </c>
      <c r="G25" s="82">
        <v>99.173455925477697</v>
      </c>
      <c r="H25" s="82">
        <v>98.302726421809496</v>
      </c>
      <c r="I25" s="82">
        <v>98.025331676728896</v>
      </c>
      <c r="J25" s="82">
        <v>97.962123186070002</v>
      </c>
      <c r="K25" s="82">
        <v>98.037095290375007</v>
      </c>
      <c r="L25" s="82">
        <v>97.638873825786703</v>
      </c>
      <c r="M25" s="82">
        <v>97.731707653481905</v>
      </c>
      <c r="N25" s="82">
        <v>98.351221929204399</v>
      </c>
      <c r="O25" s="82">
        <v>99.793023563691193</v>
      </c>
      <c r="P25" s="82">
        <v>98.644340621926204</v>
      </c>
      <c r="Q25" s="82">
        <v>100.0182377935983</v>
      </c>
      <c r="R25" s="82">
        <v>105.0881825088797</v>
      </c>
      <c r="S25" s="82">
        <v>106.07366767464271</v>
      </c>
      <c r="T25" s="82">
        <v>106.75510149384741</v>
      </c>
      <c r="U25" s="82">
        <v>105.5426749664438</v>
      </c>
      <c r="V25" s="82">
        <v>106.780475644052</v>
      </c>
      <c r="W25" s="82">
        <v>108.3450342363771</v>
      </c>
      <c r="X25" s="82">
        <v>115.33076598726549</v>
      </c>
      <c r="Y25" s="82">
        <v>113.1478870563934</v>
      </c>
      <c r="Z25" s="82">
        <v>141.84474794529561</v>
      </c>
      <c r="AA25" s="82">
        <v>141.22482581721971</v>
      </c>
      <c r="AB25" s="82">
        <v>141.00052496189571</v>
      </c>
      <c r="AC25" s="82">
        <v>142.0388549313025</v>
      </c>
      <c r="AD25" s="82">
        <v>142.41411620502299</v>
      </c>
      <c r="AE25" s="82">
        <v>142.62226028049389</v>
      </c>
      <c r="AF25" s="81">
        <v>135.11162133320479</v>
      </c>
      <c r="AG25" s="81">
        <v>131.24652614091491</v>
      </c>
      <c r="AH25" s="81">
        <v>131.7530566660262</v>
      </c>
      <c r="AI25" s="81">
        <v>136.39929616853641</v>
      </c>
      <c r="AJ25" s="81">
        <v>141.0189188498895</v>
      </c>
      <c r="AK25" s="111">
        <v>140.79436605428489</v>
      </c>
      <c r="AL25" s="119">
        <v>140.12586512785981</v>
      </c>
      <c r="AM25" s="119">
        <v>138.51175244144329</v>
      </c>
      <c r="AN25" s="119">
        <v>141.10770684475551</v>
      </c>
    </row>
    <row r="26" spans="1:40" s="57" customFormat="1" x14ac:dyDescent="0.25">
      <c r="A26" s="73">
        <v>5</v>
      </c>
      <c r="B26" s="76" t="s">
        <v>15</v>
      </c>
      <c r="C26" s="76" t="s">
        <v>24</v>
      </c>
      <c r="D26" s="77" t="s">
        <v>203</v>
      </c>
      <c r="E26" s="85" t="s">
        <v>36</v>
      </c>
      <c r="F26" s="82">
        <v>100</v>
      </c>
      <c r="G26" s="82">
        <v>99.888617903409497</v>
      </c>
      <c r="H26" s="82">
        <v>100.6100686008586</v>
      </c>
      <c r="I26" s="82">
        <v>101.391183617677</v>
      </c>
      <c r="J26" s="82">
        <v>101.35655931315721</v>
      </c>
      <c r="K26" s="82">
        <v>101.456003222143</v>
      </c>
      <c r="L26" s="82">
        <v>101.4503981557561</v>
      </c>
      <c r="M26" s="82">
        <v>102.53659710752019</v>
      </c>
      <c r="N26" s="82">
        <v>103.8273443510857</v>
      </c>
      <c r="O26" s="82">
        <v>105.9908956514427</v>
      </c>
      <c r="P26" s="82">
        <v>107.01413893462539</v>
      </c>
      <c r="Q26" s="82">
        <v>107.439265301894</v>
      </c>
      <c r="R26" s="82">
        <v>107.9917896886798</v>
      </c>
      <c r="S26" s="82">
        <v>108.187409318216</v>
      </c>
      <c r="T26" s="82">
        <v>108.5475845976692</v>
      </c>
      <c r="U26" s="82">
        <v>109.9627601081353</v>
      </c>
      <c r="V26" s="82">
        <v>111.3405957330682</v>
      </c>
      <c r="W26" s="82">
        <v>112.29867265743459</v>
      </c>
      <c r="X26" s="82">
        <v>113.6153360663566</v>
      </c>
      <c r="Y26" s="82">
        <v>116.3627702109887</v>
      </c>
      <c r="Z26" s="82">
        <v>117.6152226359619</v>
      </c>
      <c r="AA26" s="82">
        <v>117.44781001041309</v>
      </c>
      <c r="AB26" s="82">
        <v>117.32046252434191</v>
      </c>
      <c r="AC26" s="82">
        <v>117.5519546373627</v>
      </c>
      <c r="AD26" s="82">
        <v>118.55580212263131</v>
      </c>
      <c r="AE26" s="82">
        <v>118.9161854811847</v>
      </c>
      <c r="AF26" s="81">
        <v>119.2293964246842</v>
      </c>
      <c r="AG26" s="81">
        <v>120.42197774412691</v>
      </c>
      <c r="AH26" s="81">
        <v>120.4395774160938</v>
      </c>
      <c r="AI26" s="81">
        <v>120.97605225418179</v>
      </c>
      <c r="AJ26" s="81">
        <v>121.07715248418459</v>
      </c>
      <c r="AK26" s="111">
        <v>121.090166049621</v>
      </c>
      <c r="AL26" s="119">
        <v>121.249245862829</v>
      </c>
      <c r="AM26" s="119">
        <v>120.9928451543646</v>
      </c>
      <c r="AN26" s="119">
        <v>121.34978279126111</v>
      </c>
    </row>
    <row r="27" spans="1:40" s="57" customFormat="1" x14ac:dyDescent="0.25">
      <c r="A27" s="73">
        <v>5</v>
      </c>
      <c r="B27" s="76" t="s">
        <v>15</v>
      </c>
      <c r="C27" s="76" t="s">
        <v>24</v>
      </c>
      <c r="D27" s="77" t="s">
        <v>204</v>
      </c>
      <c r="E27" s="85" t="s">
        <v>37</v>
      </c>
      <c r="F27" s="82">
        <v>100</v>
      </c>
      <c r="G27" s="82">
        <v>99.840711177861905</v>
      </c>
      <c r="H27" s="82">
        <v>99.710115091441693</v>
      </c>
      <c r="I27" s="82">
        <v>99.044591347942401</v>
      </c>
      <c r="J27" s="82">
        <v>99.855813834092999</v>
      </c>
      <c r="K27" s="82">
        <v>100.03178815084139</v>
      </c>
      <c r="L27" s="82">
        <v>100.049432001461</v>
      </c>
      <c r="M27" s="82">
        <v>101.1401531079742</v>
      </c>
      <c r="N27" s="82">
        <v>103.22551731389019</v>
      </c>
      <c r="O27" s="82">
        <v>103.2913602180694</v>
      </c>
      <c r="P27" s="82">
        <v>103.5954455444179</v>
      </c>
      <c r="Q27" s="82">
        <v>104.1859692580866</v>
      </c>
      <c r="R27" s="82">
        <v>104.59643338102261</v>
      </c>
      <c r="S27" s="82">
        <v>105.7005514661477</v>
      </c>
      <c r="T27" s="82">
        <v>106.8804977606333</v>
      </c>
      <c r="U27" s="82">
        <v>109.16690801137879</v>
      </c>
      <c r="V27" s="82">
        <v>110.1195019702059</v>
      </c>
      <c r="W27" s="82">
        <v>113.3292174924391</v>
      </c>
      <c r="X27" s="82">
        <v>113.4265030765126</v>
      </c>
      <c r="Y27" s="82">
        <v>113.86284842448021</v>
      </c>
      <c r="Z27" s="82">
        <v>115.90357372203459</v>
      </c>
      <c r="AA27" s="82">
        <v>117.8590013443165</v>
      </c>
      <c r="AB27" s="82">
        <v>117.0169264690322</v>
      </c>
      <c r="AC27" s="82">
        <v>117.6546073846976</v>
      </c>
      <c r="AD27" s="82">
        <v>120.07951871812099</v>
      </c>
      <c r="AE27" s="82">
        <v>120.1497042598202</v>
      </c>
      <c r="AF27" s="81">
        <v>119.74824307515939</v>
      </c>
      <c r="AG27" s="81">
        <v>120.2878556952974</v>
      </c>
      <c r="AH27" s="81">
        <v>120.45271946755921</v>
      </c>
      <c r="AI27" s="81">
        <v>120.6229718443075</v>
      </c>
      <c r="AJ27" s="81">
        <v>120.0157048299602</v>
      </c>
      <c r="AK27" s="111">
        <v>120.1992129544243</v>
      </c>
      <c r="AL27" s="119">
        <v>120.7196490214654</v>
      </c>
      <c r="AM27" s="119">
        <v>119.74704629779809</v>
      </c>
      <c r="AN27" s="119">
        <v>119.5356438390169</v>
      </c>
    </row>
    <row r="28" spans="1:40" s="57" customFormat="1" x14ac:dyDescent="0.25">
      <c r="A28" s="73">
        <v>5</v>
      </c>
      <c r="B28" s="76" t="s">
        <v>15</v>
      </c>
      <c r="C28" s="76" t="s">
        <v>24</v>
      </c>
      <c r="D28" s="77" t="s">
        <v>205</v>
      </c>
      <c r="E28" s="85" t="s">
        <v>38</v>
      </c>
      <c r="F28" s="82">
        <v>100</v>
      </c>
      <c r="G28" s="82">
        <v>98.926912470177001</v>
      </c>
      <c r="H28" s="82">
        <v>98.536426245604204</v>
      </c>
      <c r="I28" s="82">
        <v>96.924233540760596</v>
      </c>
      <c r="J28" s="82">
        <v>96.922122817632498</v>
      </c>
      <c r="K28" s="82">
        <v>96.756972809280697</v>
      </c>
      <c r="L28" s="82">
        <v>97.432484627084094</v>
      </c>
      <c r="M28" s="82">
        <v>99.533789040510001</v>
      </c>
      <c r="N28" s="82">
        <v>100.72250654521611</v>
      </c>
      <c r="O28" s="82">
        <v>102.5365755469124</v>
      </c>
      <c r="P28" s="82">
        <v>103.3820716913945</v>
      </c>
      <c r="Q28" s="82">
        <v>107.2827264081477</v>
      </c>
      <c r="R28" s="82">
        <v>109.44568777945589</v>
      </c>
      <c r="S28" s="82">
        <v>109.6867612631487</v>
      </c>
      <c r="T28" s="82">
        <v>109.4168462159369</v>
      </c>
      <c r="U28" s="82">
        <v>109.65547248690621</v>
      </c>
      <c r="V28" s="82">
        <v>112.2784473234006</v>
      </c>
      <c r="W28" s="82">
        <v>115.54215851107909</v>
      </c>
      <c r="X28" s="82">
        <v>116.61271414190109</v>
      </c>
      <c r="Y28" s="82">
        <v>119.0175196591468</v>
      </c>
      <c r="Z28" s="82">
        <v>120.237363638361</v>
      </c>
      <c r="AA28" s="82">
        <v>123.7049825359795</v>
      </c>
      <c r="AB28" s="82">
        <v>125.43561876158959</v>
      </c>
      <c r="AC28" s="82">
        <v>126.5860749791979</v>
      </c>
      <c r="AD28" s="82">
        <v>127.28447021032871</v>
      </c>
      <c r="AE28" s="82">
        <v>127.1003444873018</v>
      </c>
      <c r="AF28" s="81">
        <v>126.04320816160519</v>
      </c>
      <c r="AG28" s="81">
        <v>126.3503499229757</v>
      </c>
      <c r="AH28" s="81">
        <v>126.71547801318469</v>
      </c>
      <c r="AI28" s="81">
        <v>127.33746449357881</v>
      </c>
      <c r="AJ28" s="81">
        <v>125.4648000744201</v>
      </c>
      <c r="AK28" s="111">
        <v>125.18462908237839</v>
      </c>
      <c r="AL28" s="119">
        <v>127.2867263667343</v>
      </c>
      <c r="AM28" s="119">
        <v>127.4309733692976</v>
      </c>
      <c r="AN28" s="119">
        <v>127.1003757837325</v>
      </c>
    </row>
    <row r="29" spans="1:40" s="57" customFormat="1" x14ac:dyDescent="0.25">
      <c r="A29" s="73">
        <v>4</v>
      </c>
      <c r="B29" s="76" t="s">
        <v>15</v>
      </c>
      <c r="C29" s="76" t="s">
        <v>22</v>
      </c>
      <c r="D29" s="77" t="s">
        <v>206</v>
      </c>
      <c r="E29" s="80" t="s">
        <v>39</v>
      </c>
      <c r="F29" s="82">
        <v>100</v>
      </c>
      <c r="G29" s="82">
        <v>98.512175016129206</v>
      </c>
      <c r="H29" s="82">
        <v>98.080537388916795</v>
      </c>
      <c r="I29" s="82">
        <v>97.529196976414795</v>
      </c>
      <c r="J29" s="82">
        <v>98.405958730965807</v>
      </c>
      <c r="K29" s="82">
        <v>97.289543011509394</v>
      </c>
      <c r="L29" s="82">
        <v>97.843214250729503</v>
      </c>
      <c r="M29" s="82">
        <v>101.10307881693829</v>
      </c>
      <c r="N29" s="82">
        <v>100.18871830421</v>
      </c>
      <c r="O29" s="82">
        <v>100.7458707018481</v>
      </c>
      <c r="P29" s="82">
        <v>101.4216909734168</v>
      </c>
      <c r="Q29" s="82">
        <v>103.22411811478381</v>
      </c>
      <c r="R29" s="82">
        <v>103.0146167229824</v>
      </c>
      <c r="S29" s="82">
        <v>102.9382511909281</v>
      </c>
      <c r="T29" s="82">
        <v>103.2900590981086</v>
      </c>
      <c r="U29" s="82">
        <v>105.3472466065265</v>
      </c>
      <c r="V29" s="82">
        <v>108.5903909363754</v>
      </c>
      <c r="W29" s="82">
        <v>107.5661798886467</v>
      </c>
      <c r="X29" s="82">
        <v>106.5898566295015</v>
      </c>
      <c r="Y29" s="82">
        <v>107.6232981941527</v>
      </c>
      <c r="Z29" s="82">
        <v>110.8403159003276</v>
      </c>
      <c r="AA29" s="82">
        <v>111.2643163582797</v>
      </c>
      <c r="AB29" s="82">
        <v>111.4798532960789</v>
      </c>
      <c r="AC29" s="82">
        <v>110.00893771385719</v>
      </c>
      <c r="AD29" s="82">
        <v>111.84860392028379</v>
      </c>
      <c r="AE29" s="82">
        <v>111.4486438779402</v>
      </c>
      <c r="AF29" s="81">
        <v>108.6623301090293</v>
      </c>
      <c r="AG29" s="81">
        <v>108.5203198194026</v>
      </c>
      <c r="AH29" s="81">
        <v>110.560006714561</v>
      </c>
      <c r="AI29" s="81">
        <v>114.0068627556515</v>
      </c>
      <c r="AJ29" s="81">
        <v>114.551293855776</v>
      </c>
      <c r="AK29" s="111">
        <v>114.51893798911139</v>
      </c>
      <c r="AL29" s="119">
        <v>117.7820980572763</v>
      </c>
      <c r="AM29" s="119">
        <v>116.6005532875128</v>
      </c>
      <c r="AN29" s="119">
        <v>113.793998410757</v>
      </c>
    </row>
    <row r="30" spans="1:40" s="57" customFormat="1" x14ac:dyDescent="0.25">
      <c r="A30" s="73">
        <v>5</v>
      </c>
      <c r="B30" s="76" t="s">
        <v>15</v>
      </c>
      <c r="C30" s="76" t="s">
        <v>24</v>
      </c>
      <c r="D30" s="77" t="s">
        <v>207</v>
      </c>
      <c r="E30" s="85" t="s">
        <v>39</v>
      </c>
      <c r="F30" s="82">
        <v>100</v>
      </c>
      <c r="G30" s="82">
        <v>98.512175016129206</v>
      </c>
      <c r="H30" s="82">
        <v>98.080537388916795</v>
      </c>
      <c r="I30" s="82">
        <v>97.529196976414795</v>
      </c>
      <c r="J30" s="82">
        <v>98.405958730965807</v>
      </c>
      <c r="K30" s="82">
        <v>97.289543011509394</v>
      </c>
      <c r="L30" s="82">
        <v>97.843214250729503</v>
      </c>
      <c r="M30" s="82">
        <v>101.10307881693829</v>
      </c>
      <c r="N30" s="82">
        <v>100.18871830421</v>
      </c>
      <c r="O30" s="82">
        <v>100.7458707018481</v>
      </c>
      <c r="P30" s="82">
        <v>101.4216909734168</v>
      </c>
      <c r="Q30" s="82">
        <v>103.22411811478381</v>
      </c>
      <c r="R30" s="82">
        <v>103.0146167229824</v>
      </c>
      <c r="S30" s="82">
        <v>102.9382511909281</v>
      </c>
      <c r="T30" s="82">
        <v>103.2900590981086</v>
      </c>
      <c r="U30" s="82">
        <v>105.3472466065265</v>
      </c>
      <c r="V30" s="82">
        <v>108.5903909363754</v>
      </c>
      <c r="W30" s="82">
        <v>107.5661798886467</v>
      </c>
      <c r="X30" s="82">
        <v>106.5898566295015</v>
      </c>
      <c r="Y30" s="82">
        <v>107.6232981941527</v>
      </c>
      <c r="Z30" s="82">
        <v>110.8403159003276</v>
      </c>
      <c r="AA30" s="82">
        <v>111.2643163582797</v>
      </c>
      <c r="AB30" s="82">
        <v>111.4798532960789</v>
      </c>
      <c r="AC30" s="82">
        <v>110.00893771385719</v>
      </c>
      <c r="AD30" s="82">
        <v>111.84860392028379</v>
      </c>
      <c r="AE30" s="82">
        <v>111.4486438779402</v>
      </c>
      <c r="AF30" s="81">
        <v>108.6623301090293</v>
      </c>
      <c r="AG30" s="81">
        <v>108.5203198194026</v>
      </c>
      <c r="AH30" s="81">
        <v>110.560006714561</v>
      </c>
      <c r="AI30" s="81">
        <v>114.0068627556515</v>
      </c>
      <c r="AJ30" s="81">
        <v>114.551293855776</v>
      </c>
      <c r="AK30" s="111">
        <v>114.51893798911139</v>
      </c>
      <c r="AL30" s="119">
        <v>117.7820980572763</v>
      </c>
      <c r="AM30" s="119">
        <v>116.6005532875128</v>
      </c>
      <c r="AN30" s="119">
        <v>113.793998410757</v>
      </c>
    </row>
    <row r="31" spans="1:40" s="57" customFormat="1" x14ac:dyDescent="0.25">
      <c r="A31" s="73">
        <v>4</v>
      </c>
      <c r="B31" s="76" t="s">
        <v>15</v>
      </c>
      <c r="C31" s="76" t="s">
        <v>22</v>
      </c>
      <c r="D31" s="77" t="s">
        <v>208</v>
      </c>
      <c r="E31" s="80" t="s">
        <v>40</v>
      </c>
      <c r="F31" s="82">
        <v>100</v>
      </c>
      <c r="G31" s="82">
        <v>98.946953174725195</v>
      </c>
      <c r="H31" s="82">
        <v>100.3187717557921</v>
      </c>
      <c r="I31" s="82">
        <v>102.1079514867228</v>
      </c>
      <c r="J31" s="82">
        <v>104.4516422501643</v>
      </c>
      <c r="K31" s="82">
        <v>104.34578052541239</v>
      </c>
      <c r="L31" s="82">
        <v>104.19465866043809</v>
      </c>
      <c r="M31" s="82">
        <v>101.28148066387941</v>
      </c>
      <c r="N31" s="82">
        <v>104.28081296141021</v>
      </c>
      <c r="O31" s="82">
        <v>105.87468123934261</v>
      </c>
      <c r="P31" s="82">
        <v>108.501090055725</v>
      </c>
      <c r="Q31" s="82">
        <v>116.47921051603559</v>
      </c>
      <c r="R31" s="82">
        <v>117.10186132066551</v>
      </c>
      <c r="S31" s="82">
        <v>117.06177742398781</v>
      </c>
      <c r="T31" s="82">
        <v>117.55650039258229</v>
      </c>
      <c r="U31" s="82">
        <v>119.1949277746035</v>
      </c>
      <c r="V31" s="82">
        <v>122.90636618162721</v>
      </c>
      <c r="W31" s="82">
        <v>128.96331070337339</v>
      </c>
      <c r="X31" s="82">
        <v>131.05477727521151</v>
      </c>
      <c r="Y31" s="82">
        <v>135.93994015313871</v>
      </c>
      <c r="Z31" s="82">
        <v>136.52148963154269</v>
      </c>
      <c r="AA31" s="82">
        <v>135.44885528205751</v>
      </c>
      <c r="AB31" s="82">
        <v>134.8279207118353</v>
      </c>
      <c r="AC31" s="82">
        <v>136.52573110431791</v>
      </c>
      <c r="AD31" s="82">
        <v>135.74348066364729</v>
      </c>
      <c r="AE31" s="82">
        <v>135.45023696717041</v>
      </c>
      <c r="AF31" s="81">
        <v>133.8294434206291</v>
      </c>
      <c r="AG31" s="81">
        <v>133.19440115757649</v>
      </c>
      <c r="AH31" s="81">
        <v>133.77224176624301</v>
      </c>
      <c r="AI31" s="81">
        <v>134.22701160084699</v>
      </c>
      <c r="AJ31" s="81">
        <v>134.83468975520921</v>
      </c>
      <c r="AK31" s="111">
        <v>137.49828802864241</v>
      </c>
      <c r="AL31" s="119">
        <v>136.85254312802991</v>
      </c>
      <c r="AM31" s="119">
        <v>135.2449743163217</v>
      </c>
      <c r="AN31" s="119">
        <v>132.89715869450509</v>
      </c>
    </row>
    <row r="32" spans="1:40" s="57" customFormat="1" x14ac:dyDescent="0.25">
      <c r="A32" s="73">
        <v>5</v>
      </c>
      <c r="B32" s="76" t="s">
        <v>15</v>
      </c>
      <c r="C32" s="76" t="s">
        <v>24</v>
      </c>
      <c r="D32" s="77" t="s">
        <v>209</v>
      </c>
      <c r="E32" s="85" t="s">
        <v>40</v>
      </c>
      <c r="F32" s="82">
        <v>100</v>
      </c>
      <c r="G32" s="82">
        <v>98.946953174725195</v>
      </c>
      <c r="H32" s="82">
        <v>100.3187717557921</v>
      </c>
      <c r="I32" s="82">
        <v>102.1079514867228</v>
      </c>
      <c r="J32" s="82">
        <v>104.4516422501643</v>
      </c>
      <c r="K32" s="82">
        <v>104.34578052541239</v>
      </c>
      <c r="L32" s="82">
        <v>104.19465866043809</v>
      </c>
      <c r="M32" s="82">
        <v>101.28148066387941</v>
      </c>
      <c r="N32" s="82">
        <v>104.28081296141021</v>
      </c>
      <c r="O32" s="82">
        <v>105.87468123934261</v>
      </c>
      <c r="P32" s="82">
        <v>108.501090055725</v>
      </c>
      <c r="Q32" s="82">
        <v>116.47921051603559</v>
      </c>
      <c r="R32" s="82">
        <v>117.10186132066551</v>
      </c>
      <c r="S32" s="82">
        <v>117.06177742398781</v>
      </c>
      <c r="T32" s="82">
        <v>117.55650039258229</v>
      </c>
      <c r="U32" s="82">
        <v>119.1949277746035</v>
      </c>
      <c r="V32" s="82">
        <v>122.90636618162721</v>
      </c>
      <c r="W32" s="82">
        <v>128.96331070337339</v>
      </c>
      <c r="X32" s="82">
        <v>131.05477727521151</v>
      </c>
      <c r="Y32" s="82">
        <v>135.93994015313871</v>
      </c>
      <c r="Z32" s="82">
        <v>136.52148963154269</v>
      </c>
      <c r="AA32" s="82">
        <v>135.44885528205751</v>
      </c>
      <c r="AB32" s="82">
        <v>134.8279207118353</v>
      </c>
      <c r="AC32" s="82">
        <v>136.52573110431791</v>
      </c>
      <c r="AD32" s="82">
        <v>135.74348066364729</v>
      </c>
      <c r="AE32" s="82">
        <v>135.45023696717041</v>
      </c>
      <c r="AF32" s="81">
        <v>133.8294434206291</v>
      </c>
      <c r="AG32" s="81">
        <v>133.19440115757649</v>
      </c>
      <c r="AH32" s="81">
        <v>133.77224176624301</v>
      </c>
      <c r="AI32" s="81">
        <v>134.22701160084699</v>
      </c>
      <c r="AJ32" s="81">
        <v>134.83468975520921</v>
      </c>
      <c r="AK32" s="111">
        <v>137.49828802864241</v>
      </c>
      <c r="AL32" s="119">
        <v>136.85254312802991</v>
      </c>
      <c r="AM32" s="119">
        <v>135.2449743163217</v>
      </c>
      <c r="AN32" s="119">
        <v>132.89715869450509</v>
      </c>
    </row>
    <row r="33" spans="1:40" s="57" customFormat="1" x14ac:dyDescent="0.25">
      <c r="A33" s="73">
        <v>4</v>
      </c>
      <c r="B33" s="76" t="s">
        <v>15</v>
      </c>
      <c r="C33" s="76" t="s">
        <v>22</v>
      </c>
      <c r="D33" s="77" t="s">
        <v>210</v>
      </c>
      <c r="E33" s="80" t="s">
        <v>41</v>
      </c>
      <c r="F33" s="82">
        <v>100</v>
      </c>
      <c r="G33" s="82">
        <v>100.2650260668984</v>
      </c>
      <c r="H33" s="82">
        <v>99.835530179812395</v>
      </c>
      <c r="I33" s="82">
        <v>100.7325260507192</v>
      </c>
      <c r="J33" s="82">
        <v>102.4593654137086</v>
      </c>
      <c r="K33" s="82">
        <v>103.7192026574413</v>
      </c>
      <c r="L33" s="82">
        <v>104.2260530472755</v>
      </c>
      <c r="M33" s="82">
        <v>105.2545705197044</v>
      </c>
      <c r="N33" s="82">
        <v>104.80946285591131</v>
      </c>
      <c r="O33" s="82">
        <v>106.0589411838763</v>
      </c>
      <c r="P33" s="82">
        <v>108.06304009417779</v>
      </c>
      <c r="Q33" s="82">
        <v>110.1960207241124</v>
      </c>
      <c r="R33" s="82">
        <v>109.3792949906215</v>
      </c>
      <c r="S33" s="82">
        <v>108.91214048065559</v>
      </c>
      <c r="T33" s="82">
        <v>110.2694037096996</v>
      </c>
      <c r="U33" s="82">
        <v>112.3133163324669</v>
      </c>
      <c r="V33" s="82">
        <v>114.40587527468389</v>
      </c>
      <c r="W33" s="82">
        <v>118.16187241553369</v>
      </c>
      <c r="X33" s="82">
        <v>120.7992966158305</v>
      </c>
      <c r="Y33" s="82">
        <v>121.9680792064339</v>
      </c>
      <c r="Z33" s="82">
        <v>122.2220211735347</v>
      </c>
      <c r="AA33" s="82">
        <v>122.3878732462656</v>
      </c>
      <c r="AB33" s="82">
        <v>123.3895524419365</v>
      </c>
      <c r="AC33" s="82">
        <v>122.7116037993847</v>
      </c>
      <c r="AD33" s="82">
        <v>122.80199847286571</v>
      </c>
      <c r="AE33" s="82">
        <v>122.9613481365174</v>
      </c>
      <c r="AF33" s="81">
        <v>123.3646884490357</v>
      </c>
      <c r="AG33" s="81">
        <v>123.4716674704772</v>
      </c>
      <c r="AH33" s="81">
        <v>123.03331064772129</v>
      </c>
      <c r="AI33" s="81">
        <v>121.7662761190778</v>
      </c>
      <c r="AJ33" s="81">
        <v>121.656770962812</v>
      </c>
      <c r="AK33" s="111">
        <v>121.9405332861149</v>
      </c>
      <c r="AL33" s="119">
        <v>123.8104183878782</v>
      </c>
      <c r="AM33" s="119">
        <v>123.3144672690224</v>
      </c>
      <c r="AN33" s="119">
        <v>123.22332839600131</v>
      </c>
    </row>
    <row r="34" spans="1:40" s="57" customFormat="1" x14ac:dyDescent="0.25">
      <c r="A34" s="73">
        <v>5</v>
      </c>
      <c r="B34" s="76" t="s">
        <v>15</v>
      </c>
      <c r="C34" s="76" t="s">
        <v>24</v>
      </c>
      <c r="D34" s="77" t="s">
        <v>211</v>
      </c>
      <c r="E34" s="85" t="s">
        <v>42</v>
      </c>
      <c r="F34" s="82">
        <v>100</v>
      </c>
      <c r="G34" s="82">
        <v>100.1005263142938</v>
      </c>
      <c r="H34" s="82">
        <v>100.2073983663103</v>
      </c>
      <c r="I34" s="82">
        <v>101.5014657161118</v>
      </c>
      <c r="J34" s="82">
        <v>103.4929440713203</v>
      </c>
      <c r="K34" s="82">
        <v>105.0178339882937</v>
      </c>
      <c r="L34" s="82">
        <v>105.1331922531425</v>
      </c>
      <c r="M34" s="82">
        <v>106.1503056680876</v>
      </c>
      <c r="N34" s="82">
        <v>106.0798372248008</v>
      </c>
      <c r="O34" s="82">
        <v>107.5022375864031</v>
      </c>
      <c r="P34" s="82">
        <v>108.8267561157074</v>
      </c>
      <c r="Q34" s="82">
        <v>111.0206208942673</v>
      </c>
      <c r="R34" s="82">
        <v>110.46701646604041</v>
      </c>
      <c r="S34" s="82">
        <v>109.20836057742</v>
      </c>
      <c r="T34" s="82">
        <v>111.6072381165019</v>
      </c>
      <c r="U34" s="82">
        <v>113.2383002696085</v>
      </c>
      <c r="V34" s="82">
        <v>115.26331211469591</v>
      </c>
      <c r="W34" s="82">
        <v>119.91714939492741</v>
      </c>
      <c r="X34" s="82">
        <v>122.10925589140901</v>
      </c>
      <c r="Y34" s="82">
        <v>123.2812800568922</v>
      </c>
      <c r="Z34" s="82">
        <v>123.17559929961421</v>
      </c>
      <c r="AA34" s="82">
        <v>123.1167957529419</v>
      </c>
      <c r="AB34" s="82">
        <v>125.04683163203021</v>
      </c>
      <c r="AC34" s="82">
        <v>124.5852378826737</v>
      </c>
      <c r="AD34" s="82">
        <v>124.5924185221095</v>
      </c>
      <c r="AE34" s="82">
        <v>124.9797574494941</v>
      </c>
      <c r="AF34" s="81">
        <v>124.7111448086353</v>
      </c>
      <c r="AG34" s="81">
        <v>125.5266082315616</v>
      </c>
      <c r="AH34" s="81">
        <v>124.53009590096021</v>
      </c>
      <c r="AI34" s="81">
        <v>123.2900516041383</v>
      </c>
      <c r="AJ34" s="81">
        <v>123.506546991569</v>
      </c>
      <c r="AK34" s="111">
        <v>123.4643417096719</v>
      </c>
      <c r="AL34" s="119">
        <v>125.90767555619691</v>
      </c>
      <c r="AM34" s="119">
        <v>125.4845955022891</v>
      </c>
      <c r="AN34" s="119">
        <v>126.1721375210948</v>
      </c>
    </row>
    <row r="35" spans="1:40" s="57" customFormat="1" x14ac:dyDescent="0.25">
      <c r="A35" s="73">
        <v>5</v>
      </c>
      <c r="B35" s="76" t="s">
        <v>15</v>
      </c>
      <c r="C35" s="76" t="s">
        <v>24</v>
      </c>
      <c r="D35" s="77" t="s">
        <v>212</v>
      </c>
      <c r="E35" s="85" t="s">
        <v>43</v>
      </c>
      <c r="F35" s="82">
        <v>100</v>
      </c>
      <c r="G35" s="82">
        <v>100.6587904573563</v>
      </c>
      <c r="H35" s="82">
        <v>98.945386289207505</v>
      </c>
      <c r="I35" s="82">
        <v>98.891908944322097</v>
      </c>
      <c r="J35" s="82">
        <v>99.985279807738607</v>
      </c>
      <c r="K35" s="82">
        <v>100.61065832028611</v>
      </c>
      <c r="L35" s="82">
        <v>102.05462658126061</v>
      </c>
      <c r="M35" s="82">
        <v>103.110442038475</v>
      </c>
      <c r="N35" s="82">
        <v>101.7685574375224</v>
      </c>
      <c r="O35" s="82">
        <v>102.6041108926908</v>
      </c>
      <c r="P35" s="82">
        <v>106.2349268664133</v>
      </c>
      <c r="Q35" s="82">
        <v>108.2221686165479</v>
      </c>
      <c r="R35" s="82">
        <v>106.7756072830439</v>
      </c>
      <c r="S35" s="82">
        <v>108.20307603528749</v>
      </c>
      <c r="T35" s="82">
        <v>107.06701865205051</v>
      </c>
      <c r="U35" s="82">
        <v>110.09917478863559</v>
      </c>
      <c r="V35" s="82">
        <v>112.35342176446559</v>
      </c>
      <c r="W35" s="82">
        <v>113.9602516900798</v>
      </c>
      <c r="X35" s="82">
        <v>117.6636364856143</v>
      </c>
      <c r="Y35" s="82">
        <v>118.8246596921673</v>
      </c>
      <c r="Z35" s="82">
        <v>119.939433487995</v>
      </c>
      <c r="AA35" s="82">
        <v>120.64304553687531</v>
      </c>
      <c r="AB35" s="82">
        <v>119.4225098186314</v>
      </c>
      <c r="AC35" s="82">
        <v>118.22667071549991</v>
      </c>
      <c r="AD35" s="82">
        <v>118.5162554964099</v>
      </c>
      <c r="AE35" s="82">
        <v>118.12986541247371</v>
      </c>
      <c r="AF35" s="81">
        <v>120.1416649531273</v>
      </c>
      <c r="AG35" s="81">
        <v>118.5527391231488</v>
      </c>
      <c r="AH35" s="81">
        <v>119.4504436612615</v>
      </c>
      <c r="AI35" s="81">
        <v>118.118802396053</v>
      </c>
      <c r="AJ35" s="81">
        <v>117.2289470973399</v>
      </c>
      <c r="AK35" s="111">
        <v>118.2929807179441</v>
      </c>
      <c r="AL35" s="119">
        <v>118.7901969137387</v>
      </c>
      <c r="AM35" s="119">
        <v>118.11981373637281</v>
      </c>
      <c r="AN35" s="119">
        <v>116.164740104323</v>
      </c>
    </row>
    <row r="36" spans="1:40" s="57" customFormat="1" x14ac:dyDescent="0.25">
      <c r="A36" s="73">
        <v>3</v>
      </c>
      <c r="B36" s="76" t="s">
        <v>15</v>
      </c>
      <c r="C36" s="76" t="s">
        <v>20</v>
      </c>
      <c r="D36" s="77" t="s">
        <v>213</v>
      </c>
      <c r="E36" s="79" t="s">
        <v>44</v>
      </c>
      <c r="F36" s="82">
        <v>100</v>
      </c>
      <c r="G36" s="82">
        <v>98.673108607644394</v>
      </c>
      <c r="H36" s="82">
        <v>99.174116985954598</v>
      </c>
      <c r="I36" s="82">
        <v>100.0002662829345</v>
      </c>
      <c r="J36" s="82">
        <v>101.82458930075541</v>
      </c>
      <c r="K36" s="82">
        <v>102.8978807292451</v>
      </c>
      <c r="L36" s="82">
        <v>103.3579712077383</v>
      </c>
      <c r="M36" s="82">
        <v>104.4971062280419</v>
      </c>
      <c r="N36" s="82">
        <v>104.7503136432032</v>
      </c>
      <c r="O36" s="82">
        <v>106.3118842126496</v>
      </c>
      <c r="P36" s="82">
        <v>108.2561098198056</v>
      </c>
      <c r="Q36" s="82">
        <v>110.14949221488079</v>
      </c>
      <c r="R36" s="82">
        <v>112.8455224165218</v>
      </c>
      <c r="S36" s="82">
        <v>114.5056208001981</v>
      </c>
      <c r="T36" s="82">
        <v>115.2924600446527</v>
      </c>
      <c r="U36" s="82">
        <v>115.2041883005927</v>
      </c>
      <c r="V36" s="82">
        <v>116.32495859346361</v>
      </c>
      <c r="W36" s="82">
        <v>117.3079524414201</v>
      </c>
      <c r="X36" s="82">
        <v>119.3597682201157</v>
      </c>
      <c r="Y36" s="82">
        <v>121.6774793438214</v>
      </c>
      <c r="Z36" s="82">
        <v>123.0905894743956</v>
      </c>
      <c r="AA36" s="82">
        <v>124.50307635069051</v>
      </c>
      <c r="AB36" s="82">
        <v>126.57614867993659</v>
      </c>
      <c r="AC36" s="82">
        <v>126.36237292969059</v>
      </c>
      <c r="AD36" s="82">
        <v>125.9206803987841</v>
      </c>
      <c r="AE36" s="82">
        <v>125.0883699925847</v>
      </c>
      <c r="AF36" s="81">
        <v>124.2302491520196</v>
      </c>
      <c r="AG36" s="81">
        <v>122.1790876800426</v>
      </c>
      <c r="AH36" s="81">
        <v>121.047653950219</v>
      </c>
      <c r="AI36" s="81">
        <v>121.40044727997881</v>
      </c>
      <c r="AJ36" s="81">
        <v>121.5205162146479</v>
      </c>
      <c r="AK36" s="111">
        <v>119.346361778343</v>
      </c>
      <c r="AL36" s="119">
        <v>118.8774886935298</v>
      </c>
      <c r="AM36" s="119">
        <v>116.7784921397687</v>
      </c>
      <c r="AN36" s="119">
        <v>117.8307097738268</v>
      </c>
    </row>
    <row r="37" spans="1:40" s="57" customFormat="1" x14ac:dyDescent="0.25">
      <c r="A37" s="73">
        <v>4</v>
      </c>
      <c r="B37" s="76" t="s">
        <v>15</v>
      </c>
      <c r="C37" s="76" t="s">
        <v>22</v>
      </c>
      <c r="D37" s="77" t="s">
        <v>214</v>
      </c>
      <c r="E37" s="80" t="s">
        <v>45</v>
      </c>
      <c r="F37" s="82">
        <v>100</v>
      </c>
      <c r="G37" s="82">
        <v>98.478368405370205</v>
      </c>
      <c r="H37" s="82">
        <v>99.175446785953</v>
      </c>
      <c r="I37" s="82">
        <v>99.832643273334796</v>
      </c>
      <c r="J37" s="82">
        <v>102.26720973104899</v>
      </c>
      <c r="K37" s="82">
        <v>103.6313412897003</v>
      </c>
      <c r="L37" s="82">
        <v>104.21058460879109</v>
      </c>
      <c r="M37" s="82">
        <v>105.55965942376601</v>
      </c>
      <c r="N37" s="82">
        <v>105.85413479946369</v>
      </c>
      <c r="O37" s="82">
        <v>107.56300171471101</v>
      </c>
      <c r="P37" s="82">
        <v>109.6208033176754</v>
      </c>
      <c r="Q37" s="82">
        <v>111.8902041942365</v>
      </c>
      <c r="R37" s="82">
        <v>115.2635672937319</v>
      </c>
      <c r="S37" s="82">
        <v>117.47491643894941</v>
      </c>
      <c r="T37" s="82">
        <v>118.23784532493821</v>
      </c>
      <c r="U37" s="82">
        <v>117.7800250813941</v>
      </c>
      <c r="V37" s="82">
        <v>118.8927907379142</v>
      </c>
      <c r="W37" s="82">
        <v>119.687072586794</v>
      </c>
      <c r="X37" s="82">
        <v>122.2430880659949</v>
      </c>
      <c r="Y37" s="82">
        <v>124.7331916367504</v>
      </c>
      <c r="Z37" s="82">
        <v>126.03752697037071</v>
      </c>
      <c r="AA37" s="82">
        <v>127.51790019512271</v>
      </c>
      <c r="AB37" s="82">
        <v>129.5983954242422</v>
      </c>
      <c r="AC37" s="82">
        <v>129.07871551938459</v>
      </c>
      <c r="AD37" s="82">
        <v>128.40422438071971</v>
      </c>
      <c r="AE37" s="82">
        <v>127.26015391633101</v>
      </c>
      <c r="AF37" s="81">
        <v>126.0099414073517</v>
      </c>
      <c r="AG37" s="81">
        <v>123.294578010663</v>
      </c>
      <c r="AH37" s="81">
        <v>122.0580349742103</v>
      </c>
      <c r="AI37" s="81">
        <v>122.81688709701881</v>
      </c>
      <c r="AJ37" s="81">
        <v>122.7516266830296</v>
      </c>
      <c r="AK37" s="111">
        <v>120.1857682184381</v>
      </c>
      <c r="AL37" s="119">
        <v>119.98657237869359</v>
      </c>
      <c r="AM37" s="119">
        <v>118.2840453155121</v>
      </c>
      <c r="AN37" s="119">
        <v>119.739430057611</v>
      </c>
    </row>
    <row r="38" spans="1:40" s="57" customFormat="1" x14ac:dyDescent="0.25">
      <c r="A38" s="73">
        <v>5</v>
      </c>
      <c r="B38" s="76" t="s">
        <v>15</v>
      </c>
      <c r="C38" s="76" t="s">
        <v>24</v>
      </c>
      <c r="D38" s="77" t="s">
        <v>215</v>
      </c>
      <c r="E38" s="85" t="s">
        <v>46</v>
      </c>
      <c r="F38" s="82">
        <v>100</v>
      </c>
      <c r="G38" s="82">
        <v>100.1949863973403</v>
      </c>
      <c r="H38" s="82">
        <v>99.364391920674294</v>
      </c>
      <c r="I38" s="82">
        <v>99.3799353964273</v>
      </c>
      <c r="J38" s="82">
        <v>101.6530503052492</v>
      </c>
      <c r="K38" s="82">
        <v>103.0323673807125</v>
      </c>
      <c r="L38" s="82">
        <v>103.873370245796</v>
      </c>
      <c r="M38" s="82">
        <v>106.7102477578041</v>
      </c>
      <c r="N38" s="82">
        <v>107.5064877527777</v>
      </c>
      <c r="O38" s="82">
        <v>109.124343398197</v>
      </c>
      <c r="P38" s="82">
        <v>111.5440595003672</v>
      </c>
      <c r="Q38" s="82">
        <v>113.8627501961339</v>
      </c>
      <c r="R38" s="82">
        <v>117.9255915307151</v>
      </c>
      <c r="S38" s="82">
        <v>119.9941538955716</v>
      </c>
      <c r="T38" s="82">
        <v>119.7092651160237</v>
      </c>
      <c r="U38" s="82">
        <v>117.78759171195721</v>
      </c>
      <c r="V38" s="82">
        <v>120.58084637793731</v>
      </c>
      <c r="W38" s="82">
        <v>122.6464112870006</v>
      </c>
      <c r="X38" s="82">
        <v>125.1435511284258</v>
      </c>
      <c r="Y38" s="82">
        <v>129.52226515271519</v>
      </c>
      <c r="Z38" s="82">
        <v>132.1035190984995</v>
      </c>
      <c r="AA38" s="82">
        <v>133.71156250402629</v>
      </c>
      <c r="AB38" s="82">
        <v>133.65433988489789</v>
      </c>
      <c r="AC38" s="82">
        <v>132.26073414971941</v>
      </c>
      <c r="AD38" s="82">
        <v>129.77189955474179</v>
      </c>
      <c r="AE38" s="82">
        <v>127.45882070620149</v>
      </c>
      <c r="AF38" s="81">
        <v>128.6357611589338</v>
      </c>
      <c r="AG38" s="81">
        <v>126.7418975931074</v>
      </c>
      <c r="AH38" s="81">
        <v>126.0837190773085</v>
      </c>
      <c r="AI38" s="81">
        <v>126.0296412826161</v>
      </c>
      <c r="AJ38" s="81">
        <v>126.29879518434259</v>
      </c>
      <c r="AK38" s="111">
        <v>123.4878395976742</v>
      </c>
      <c r="AL38" s="119">
        <v>124.514965370083</v>
      </c>
      <c r="AM38" s="119">
        <v>123.1251740983618</v>
      </c>
      <c r="AN38" s="119">
        <v>123.80354080384799</v>
      </c>
    </row>
    <row r="39" spans="1:40" s="57" customFormat="1" x14ac:dyDescent="0.25">
      <c r="A39" s="73">
        <v>5</v>
      </c>
      <c r="B39" s="76" t="s">
        <v>15</v>
      </c>
      <c r="C39" s="76" t="s">
        <v>24</v>
      </c>
      <c r="D39" s="77" t="s">
        <v>216</v>
      </c>
      <c r="E39" s="85" t="s">
        <v>47</v>
      </c>
      <c r="F39" s="82">
        <v>100</v>
      </c>
      <c r="G39" s="82">
        <v>96.665447254820407</v>
      </c>
      <c r="H39" s="82">
        <v>96.96822092155</v>
      </c>
      <c r="I39" s="82">
        <v>97.603119800392307</v>
      </c>
      <c r="J39" s="82">
        <v>98.999780861375001</v>
      </c>
      <c r="K39" s="82">
        <v>102.2990262662307</v>
      </c>
      <c r="L39" s="82">
        <v>101.9429559786774</v>
      </c>
      <c r="M39" s="82">
        <v>103.7734635877835</v>
      </c>
      <c r="N39" s="82">
        <v>106.6632506753126</v>
      </c>
      <c r="O39" s="82">
        <v>106.8103650546614</v>
      </c>
      <c r="P39" s="82">
        <v>110.7465467928246</v>
      </c>
      <c r="Q39" s="82">
        <v>112.72516838718791</v>
      </c>
      <c r="R39" s="82">
        <v>112.2679023900439</v>
      </c>
      <c r="S39" s="82">
        <v>112.4400849321884</v>
      </c>
      <c r="T39" s="82">
        <v>116.5748833982171</v>
      </c>
      <c r="U39" s="82">
        <v>113.9330575161881</v>
      </c>
      <c r="V39" s="82">
        <v>115.02143394520211</v>
      </c>
      <c r="W39" s="82">
        <v>119.91550093320009</v>
      </c>
      <c r="X39" s="82">
        <v>123.258121579801</v>
      </c>
      <c r="Y39" s="82">
        <v>127.2425406610331</v>
      </c>
      <c r="Z39" s="82">
        <v>128.73532476759391</v>
      </c>
      <c r="AA39" s="82">
        <v>128.62615965844051</v>
      </c>
      <c r="AB39" s="82">
        <v>130.93337045445301</v>
      </c>
      <c r="AC39" s="82">
        <v>130.0200963675104</v>
      </c>
      <c r="AD39" s="82">
        <v>128.2305526427709</v>
      </c>
      <c r="AE39" s="82">
        <v>127.0666847141368</v>
      </c>
      <c r="AF39" s="81">
        <v>128.56285273371469</v>
      </c>
      <c r="AG39" s="81">
        <v>126.3659313010517</v>
      </c>
      <c r="AH39" s="81">
        <v>128.01739403468881</v>
      </c>
      <c r="AI39" s="81">
        <v>127.2663277527932</v>
      </c>
      <c r="AJ39" s="81">
        <v>125.1474657447593</v>
      </c>
      <c r="AK39" s="111">
        <v>123.3662667698033</v>
      </c>
      <c r="AL39" s="119">
        <v>122.9384284496101</v>
      </c>
      <c r="AM39" s="119">
        <v>119.899431327651</v>
      </c>
      <c r="AN39" s="119">
        <v>122.80801773174809</v>
      </c>
    </row>
    <row r="40" spans="1:40" s="57" customFormat="1" x14ac:dyDescent="0.25">
      <c r="A40" s="73">
        <v>5</v>
      </c>
      <c r="B40" s="76" t="s">
        <v>15</v>
      </c>
      <c r="C40" s="76" t="s">
        <v>24</v>
      </c>
      <c r="D40" s="77" t="s">
        <v>217</v>
      </c>
      <c r="E40" s="85" t="s">
        <v>48</v>
      </c>
      <c r="F40" s="82">
        <v>100</v>
      </c>
      <c r="G40" s="82">
        <v>100.3592309891731</v>
      </c>
      <c r="H40" s="82">
        <v>100.8601771667872</v>
      </c>
      <c r="I40" s="82">
        <v>101.0890767708465</v>
      </c>
      <c r="J40" s="82">
        <v>102.5334062128173</v>
      </c>
      <c r="K40" s="82">
        <v>103.3139658895317</v>
      </c>
      <c r="L40" s="82">
        <v>106.0369503933987</v>
      </c>
      <c r="M40" s="82">
        <v>107.762600370212</v>
      </c>
      <c r="N40" s="82">
        <v>107.44834012371371</v>
      </c>
      <c r="O40" s="82">
        <v>109.0974059529765</v>
      </c>
      <c r="P40" s="82">
        <v>110.6382811427135</v>
      </c>
      <c r="Q40" s="82">
        <v>113.5061043041988</v>
      </c>
      <c r="R40" s="82">
        <v>115.97955975406209</v>
      </c>
      <c r="S40" s="82">
        <v>116.38851984383879</v>
      </c>
      <c r="T40" s="82">
        <v>116.6103684926702</v>
      </c>
      <c r="U40" s="82">
        <v>117.65669032106381</v>
      </c>
      <c r="V40" s="82">
        <v>118.8432108191989</v>
      </c>
      <c r="W40" s="82">
        <v>120.7728192880856</v>
      </c>
      <c r="X40" s="82">
        <v>125.4810288953517</v>
      </c>
      <c r="Y40" s="82">
        <v>126.2234714289922</v>
      </c>
      <c r="Z40" s="82">
        <v>126.8820241406402</v>
      </c>
      <c r="AA40" s="82">
        <v>129.99439976071281</v>
      </c>
      <c r="AB40" s="82">
        <v>131.13509337091759</v>
      </c>
      <c r="AC40" s="82">
        <v>130.13119064212719</v>
      </c>
      <c r="AD40" s="82">
        <v>128.66579606102991</v>
      </c>
      <c r="AE40" s="82">
        <v>129.72747985009161</v>
      </c>
      <c r="AF40" s="81">
        <v>130.3719456945287</v>
      </c>
      <c r="AG40" s="81">
        <v>130.67883982017531</v>
      </c>
      <c r="AH40" s="81">
        <v>130.07943744304569</v>
      </c>
      <c r="AI40" s="81">
        <v>130.5363488971409</v>
      </c>
      <c r="AJ40" s="81">
        <v>129.91943044363489</v>
      </c>
      <c r="AK40" s="111">
        <v>128.46675128321161</v>
      </c>
      <c r="AL40" s="119">
        <v>129.752578075099</v>
      </c>
      <c r="AM40" s="119">
        <v>126.8960680219522</v>
      </c>
      <c r="AN40" s="119">
        <v>127.6652136901636</v>
      </c>
    </row>
    <row r="41" spans="1:40" s="57" customFormat="1" x14ac:dyDescent="0.25">
      <c r="A41" s="73">
        <v>5</v>
      </c>
      <c r="B41" s="76" t="s">
        <v>15</v>
      </c>
      <c r="C41" s="76" t="s">
        <v>24</v>
      </c>
      <c r="D41" s="77" t="s">
        <v>218</v>
      </c>
      <c r="E41" s="85" t="s">
        <v>49</v>
      </c>
      <c r="F41" s="82">
        <v>100</v>
      </c>
      <c r="G41" s="82">
        <v>95.269184784064194</v>
      </c>
      <c r="H41" s="82">
        <v>98.071527980557306</v>
      </c>
      <c r="I41" s="82">
        <v>100.26884028923649</v>
      </c>
      <c r="J41" s="82">
        <v>103.20834720110911</v>
      </c>
      <c r="K41" s="82">
        <v>102.33226404128069</v>
      </c>
      <c r="L41" s="82">
        <v>104.6932121220735</v>
      </c>
      <c r="M41" s="82">
        <v>104.1987991431207</v>
      </c>
      <c r="N41" s="82">
        <v>107.09648166771029</v>
      </c>
      <c r="O41" s="82">
        <v>109.9635770113192</v>
      </c>
      <c r="P41" s="82">
        <v>111.3459588823028</v>
      </c>
      <c r="Q41" s="82">
        <v>112.76798598683941</v>
      </c>
      <c r="R41" s="82">
        <v>114.7338591023402</v>
      </c>
      <c r="S41" s="82">
        <v>116.8920793277948</v>
      </c>
      <c r="T41" s="82">
        <v>114.92596774552619</v>
      </c>
      <c r="U41" s="82">
        <v>119.1828752261596</v>
      </c>
      <c r="V41" s="82">
        <v>119.9322637269905</v>
      </c>
      <c r="W41" s="82">
        <v>118.8137537465694</v>
      </c>
      <c r="X41" s="82">
        <v>122.3618797529014</v>
      </c>
      <c r="Y41" s="82">
        <v>127.1814401867678</v>
      </c>
      <c r="Z41" s="82">
        <v>129.29646734714399</v>
      </c>
      <c r="AA41" s="82">
        <v>129.4550374808563</v>
      </c>
      <c r="AB41" s="82">
        <v>133.7718605752093</v>
      </c>
      <c r="AC41" s="82">
        <v>128.4949511247988</v>
      </c>
      <c r="AD41" s="82">
        <v>132.89801772307021</v>
      </c>
      <c r="AE41" s="82">
        <v>125.594485256875</v>
      </c>
      <c r="AF41" s="81">
        <v>123.33726152416379</v>
      </c>
      <c r="AG41" s="81">
        <v>125.8409353804464</v>
      </c>
      <c r="AH41" s="81">
        <v>129.66707948010449</v>
      </c>
      <c r="AI41" s="81">
        <v>130.3262150709117</v>
      </c>
      <c r="AJ41" s="81">
        <v>127.753562267921</v>
      </c>
      <c r="AK41" s="111">
        <v>124.80323368464811</v>
      </c>
      <c r="AL41" s="119">
        <v>123.8287830646608</v>
      </c>
      <c r="AM41" s="119">
        <v>123.9786208195839</v>
      </c>
      <c r="AN41" s="119">
        <v>127.27105534907091</v>
      </c>
    </row>
    <row r="42" spans="1:40" s="57" customFormat="1" x14ac:dyDescent="0.25">
      <c r="A42" s="73">
        <v>5</v>
      </c>
      <c r="B42" s="76" t="s">
        <v>15</v>
      </c>
      <c r="C42" s="76" t="s">
        <v>24</v>
      </c>
      <c r="D42" s="77" t="s">
        <v>219</v>
      </c>
      <c r="E42" s="85" t="s">
        <v>50</v>
      </c>
      <c r="F42" s="82">
        <v>100</v>
      </c>
      <c r="G42" s="82">
        <v>98.919399557468907</v>
      </c>
      <c r="H42" s="82">
        <v>99.161466483166905</v>
      </c>
      <c r="I42" s="82">
        <v>99.333830046635597</v>
      </c>
      <c r="J42" s="82">
        <v>102.80150806326159</v>
      </c>
      <c r="K42" s="82">
        <v>102.79909685467</v>
      </c>
      <c r="L42" s="82">
        <v>103.2817177244395</v>
      </c>
      <c r="M42" s="82">
        <v>101.3274505494955</v>
      </c>
      <c r="N42" s="82">
        <v>102.7925062228786</v>
      </c>
      <c r="O42" s="82">
        <v>106.6690730883071</v>
      </c>
      <c r="P42" s="82">
        <v>111.8900784725499</v>
      </c>
      <c r="Q42" s="82">
        <v>113.417898353292</v>
      </c>
      <c r="R42" s="82">
        <v>116.4888520198873</v>
      </c>
      <c r="S42" s="82">
        <v>116.99880760385931</v>
      </c>
      <c r="T42" s="82">
        <v>114.8431985710685</v>
      </c>
      <c r="U42" s="82">
        <v>116.75197319596801</v>
      </c>
      <c r="V42" s="82">
        <v>105.6332887080725</v>
      </c>
      <c r="W42" s="82">
        <v>103.7466789049528</v>
      </c>
      <c r="X42" s="82">
        <v>103.46133817136879</v>
      </c>
      <c r="Y42" s="82">
        <v>108.8211742261511</v>
      </c>
      <c r="Z42" s="82">
        <v>111.0513681748844</v>
      </c>
      <c r="AA42" s="82">
        <v>114.17491236008971</v>
      </c>
      <c r="AB42" s="82">
        <v>115.1639743992769</v>
      </c>
      <c r="AC42" s="82">
        <v>114.3794183303267</v>
      </c>
      <c r="AD42" s="82">
        <v>113.6572615307565</v>
      </c>
      <c r="AE42" s="82">
        <v>114.7984909922455</v>
      </c>
      <c r="AF42" s="81">
        <v>114.0879865032333</v>
      </c>
      <c r="AG42" s="81">
        <v>113.9528745812265</v>
      </c>
      <c r="AH42" s="81">
        <v>114.58850724400639</v>
      </c>
      <c r="AI42" s="81">
        <v>113.1992980274473</v>
      </c>
      <c r="AJ42" s="81">
        <v>113.907581789888</v>
      </c>
      <c r="AK42" s="111">
        <v>112.491004502678</v>
      </c>
      <c r="AL42" s="119">
        <v>111.8362494023287</v>
      </c>
      <c r="AM42" s="119">
        <v>112.3024603258647</v>
      </c>
      <c r="AN42" s="119">
        <v>110.9984725520889</v>
      </c>
    </row>
    <row r="43" spans="1:40" s="57" customFormat="1" x14ac:dyDescent="0.25">
      <c r="A43" s="73">
        <v>5</v>
      </c>
      <c r="B43" s="76" t="s">
        <v>15</v>
      </c>
      <c r="C43" s="76" t="s">
        <v>24</v>
      </c>
      <c r="D43" s="77" t="s">
        <v>220</v>
      </c>
      <c r="E43" s="85" t="s">
        <v>51</v>
      </c>
      <c r="F43" s="82">
        <v>100</v>
      </c>
      <c r="G43" s="82">
        <v>101.19153390844789</v>
      </c>
      <c r="H43" s="82">
        <v>103.18912398364481</v>
      </c>
      <c r="I43" s="82">
        <v>104.8387255685289</v>
      </c>
      <c r="J43" s="82">
        <v>107.7226207947469</v>
      </c>
      <c r="K43" s="82">
        <v>105.1254707299714</v>
      </c>
      <c r="L43" s="82">
        <v>104.9991994910083</v>
      </c>
      <c r="M43" s="82">
        <v>107.7144332661701</v>
      </c>
      <c r="N43" s="82">
        <v>108.1211766582509</v>
      </c>
      <c r="O43" s="82">
        <v>107.3672140830506</v>
      </c>
      <c r="P43" s="82">
        <v>109.4784453520495</v>
      </c>
      <c r="Q43" s="82">
        <v>110.3652606684403</v>
      </c>
      <c r="R43" s="82">
        <v>112.16519325632351</v>
      </c>
      <c r="S43" s="82">
        <v>115.0146985548655</v>
      </c>
      <c r="T43" s="82">
        <v>115.5881926927822</v>
      </c>
      <c r="U43" s="82">
        <v>114.25825052044981</v>
      </c>
      <c r="V43" s="82">
        <v>114.2778241205008</v>
      </c>
      <c r="W43" s="82">
        <v>113.0409307541085</v>
      </c>
      <c r="X43" s="82">
        <v>114.9096441012512</v>
      </c>
      <c r="Y43" s="82">
        <v>115.6925857880539</v>
      </c>
      <c r="Z43" s="82">
        <v>116.6443125163749</v>
      </c>
      <c r="AA43" s="82">
        <v>120.4126586155963</v>
      </c>
      <c r="AB43" s="82">
        <v>123.7490187148678</v>
      </c>
      <c r="AC43" s="82">
        <v>129.01389421224309</v>
      </c>
      <c r="AD43" s="82">
        <v>131.1515194472903</v>
      </c>
      <c r="AE43" s="82">
        <v>128.57931198303771</v>
      </c>
      <c r="AF43" s="81">
        <v>124.9709063104829</v>
      </c>
      <c r="AG43" s="81">
        <v>119.82297906821751</v>
      </c>
      <c r="AH43" s="81">
        <v>116.7856684711532</v>
      </c>
      <c r="AI43" s="81">
        <v>116.9100519219534</v>
      </c>
      <c r="AJ43" s="81">
        <v>117.3785410281881</v>
      </c>
      <c r="AK43" s="111">
        <v>112.4359999134501</v>
      </c>
      <c r="AL43" s="119">
        <v>111.37960849271479</v>
      </c>
      <c r="AM43" s="119">
        <v>108.13893256057899</v>
      </c>
      <c r="AN43" s="119">
        <v>111.1609487796395</v>
      </c>
    </row>
    <row r="44" spans="1:40" s="57" customFormat="1" x14ac:dyDescent="0.25">
      <c r="A44" s="73">
        <v>5</v>
      </c>
      <c r="B44" s="76" t="s">
        <v>15</v>
      </c>
      <c r="C44" s="76" t="s">
        <v>24</v>
      </c>
      <c r="D44" s="77" t="s">
        <v>221</v>
      </c>
      <c r="E44" s="85" t="s">
        <v>52</v>
      </c>
      <c r="F44" s="82">
        <v>100</v>
      </c>
      <c r="G44" s="82">
        <v>99.094301618926494</v>
      </c>
      <c r="H44" s="82">
        <v>100.2214465852357</v>
      </c>
      <c r="I44" s="82">
        <v>102.53736287184169</v>
      </c>
      <c r="J44" s="82">
        <v>104.1326898426049</v>
      </c>
      <c r="K44" s="82">
        <v>103.3428094031176</v>
      </c>
      <c r="L44" s="82">
        <v>103.4648210101644</v>
      </c>
      <c r="M44" s="82">
        <v>102.48738825305659</v>
      </c>
      <c r="N44" s="82">
        <v>102.89102665072789</v>
      </c>
      <c r="O44" s="82">
        <v>101.7520723301315</v>
      </c>
      <c r="P44" s="82">
        <v>103.6686841296488</v>
      </c>
      <c r="Q44" s="82">
        <v>104.9357564069773</v>
      </c>
      <c r="R44" s="82">
        <v>109.7055832085216</v>
      </c>
      <c r="S44" s="82">
        <v>113.19749396197641</v>
      </c>
      <c r="T44" s="82">
        <v>111.18598555001709</v>
      </c>
      <c r="U44" s="82">
        <v>109.7047692341548</v>
      </c>
      <c r="V44" s="82">
        <v>109.0439541116083</v>
      </c>
      <c r="W44" s="82">
        <v>107.09923703913761</v>
      </c>
      <c r="X44" s="82">
        <v>107.562969650451</v>
      </c>
      <c r="Y44" s="82">
        <v>109.05614153061209</v>
      </c>
      <c r="Z44" s="82">
        <v>109.0950749992153</v>
      </c>
      <c r="AA44" s="82">
        <v>114.13811433343081</v>
      </c>
      <c r="AB44" s="82">
        <v>119.48307487147559</v>
      </c>
      <c r="AC44" s="82">
        <v>124.4414971860831</v>
      </c>
      <c r="AD44" s="82">
        <v>125.496925725176</v>
      </c>
      <c r="AE44" s="82">
        <v>125.3122248213503</v>
      </c>
      <c r="AF44" s="81">
        <v>119.87611796299529</v>
      </c>
      <c r="AG44" s="81">
        <v>117.6168472793161</v>
      </c>
      <c r="AH44" s="81">
        <v>111.25778749849989</v>
      </c>
      <c r="AI44" s="81">
        <v>108.0126231878387</v>
      </c>
      <c r="AJ44" s="81">
        <v>104.3212372286192</v>
      </c>
      <c r="AK44" s="111">
        <v>102.7777946559023</v>
      </c>
      <c r="AL44" s="119">
        <v>103.0679378893324</v>
      </c>
      <c r="AM44" s="119">
        <v>102.1799434305323</v>
      </c>
      <c r="AN44" s="119">
        <v>104.60718120654739</v>
      </c>
    </row>
    <row r="45" spans="1:40" s="57" customFormat="1" x14ac:dyDescent="0.25">
      <c r="A45" s="73">
        <v>5</v>
      </c>
      <c r="B45" s="76" t="s">
        <v>15</v>
      </c>
      <c r="C45" s="76" t="s">
        <v>24</v>
      </c>
      <c r="D45" s="77" t="s">
        <v>222</v>
      </c>
      <c r="E45" s="85" t="s">
        <v>53</v>
      </c>
      <c r="F45" s="82">
        <v>100</v>
      </c>
      <c r="G45" s="82">
        <v>99.3458655664829</v>
      </c>
      <c r="H45" s="82">
        <v>100.05949405154711</v>
      </c>
      <c r="I45" s="82">
        <v>102.6762167327815</v>
      </c>
      <c r="J45" s="82">
        <v>104.3280979617392</v>
      </c>
      <c r="K45" s="82">
        <v>105.543361750576</v>
      </c>
      <c r="L45" s="82">
        <v>105.1749814829117</v>
      </c>
      <c r="M45" s="82">
        <v>106.55198439643441</v>
      </c>
      <c r="N45" s="82">
        <v>106.6965477161056</v>
      </c>
      <c r="O45" s="82">
        <v>107.3723348611894</v>
      </c>
      <c r="P45" s="82">
        <v>108.9049769282816</v>
      </c>
      <c r="Q45" s="82">
        <v>109.4954802080489</v>
      </c>
      <c r="R45" s="82">
        <v>114.05389801265861</v>
      </c>
      <c r="S45" s="82">
        <v>118.2131133820934</v>
      </c>
      <c r="T45" s="82">
        <v>116.0286995353877</v>
      </c>
      <c r="U45" s="82">
        <v>115.5125875060593</v>
      </c>
      <c r="V45" s="82">
        <v>117.4785936126096</v>
      </c>
      <c r="W45" s="82">
        <v>117.5101683729503</v>
      </c>
      <c r="X45" s="82">
        <v>117.4147300771248</v>
      </c>
      <c r="Y45" s="82">
        <v>118.32580443587101</v>
      </c>
      <c r="Z45" s="82">
        <v>117.9272830684651</v>
      </c>
      <c r="AA45" s="82">
        <v>121.9128103227402</v>
      </c>
      <c r="AB45" s="82">
        <v>123.8502428251757</v>
      </c>
      <c r="AC45" s="82">
        <v>126.5426750227499</v>
      </c>
      <c r="AD45" s="82">
        <v>128.4022255495241</v>
      </c>
      <c r="AE45" s="82">
        <v>127.8176950103359</v>
      </c>
      <c r="AF45" s="81">
        <v>126.54560015784961</v>
      </c>
      <c r="AG45" s="81">
        <v>125.1517388850184</v>
      </c>
      <c r="AH45" s="81">
        <v>121.5462725718441</v>
      </c>
      <c r="AI45" s="81">
        <v>119.9130977511066</v>
      </c>
      <c r="AJ45" s="81">
        <v>117.4314932192143</v>
      </c>
      <c r="AK45" s="111">
        <v>112.3728206850618</v>
      </c>
      <c r="AL45" s="119">
        <v>109.502935343437</v>
      </c>
      <c r="AM45" s="119">
        <v>111.28832603009241</v>
      </c>
      <c r="AN45" s="119">
        <v>114.5359432185692</v>
      </c>
    </row>
    <row r="46" spans="1:40" s="57" customFormat="1" x14ac:dyDescent="0.25">
      <c r="A46" s="73">
        <v>5</v>
      </c>
      <c r="B46" s="76" t="s">
        <v>15</v>
      </c>
      <c r="C46" s="76" t="s">
        <v>24</v>
      </c>
      <c r="D46" s="77" t="s">
        <v>223</v>
      </c>
      <c r="E46" s="85" t="s">
        <v>54</v>
      </c>
      <c r="F46" s="82">
        <v>100</v>
      </c>
      <c r="G46" s="82">
        <v>96.587127660737096</v>
      </c>
      <c r="H46" s="82">
        <v>97.079466926636201</v>
      </c>
      <c r="I46" s="82">
        <v>97.629690601922107</v>
      </c>
      <c r="J46" s="82">
        <v>101.7855823775534</v>
      </c>
      <c r="K46" s="82">
        <v>105.6949603846563</v>
      </c>
      <c r="L46" s="82">
        <v>107.4901837942444</v>
      </c>
      <c r="M46" s="82">
        <v>108.90748863406679</v>
      </c>
      <c r="N46" s="82">
        <v>106.6205860417664</v>
      </c>
      <c r="O46" s="82">
        <v>110.08321931699329</v>
      </c>
      <c r="P46" s="82">
        <v>111.7328572291342</v>
      </c>
      <c r="Q46" s="82">
        <v>116.4985690787352</v>
      </c>
      <c r="R46" s="82">
        <v>123.733177705335</v>
      </c>
      <c r="S46" s="82">
        <v>127.01715057498581</v>
      </c>
      <c r="T46" s="82">
        <v>130.61713311001219</v>
      </c>
      <c r="U46" s="82">
        <v>132.30000530877791</v>
      </c>
      <c r="V46" s="82">
        <v>134.43375706483701</v>
      </c>
      <c r="W46" s="82">
        <v>134.28771576458209</v>
      </c>
      <c r="X46" s="82">
        <v>137.03374168804859</v>
      </c>
      <c r="Y46" s="82">
        <v>138.32987839611229</v>
      </c>
      <c r="Z46" s="82">
        <v>137.81982984277431</v>
      </c>
      <c r="AA46" s="82">
        <v>137.0843925674246</v>
      </c>
      <c r="AB46" s="82">
        <v>140.76302571643029</v>
      </c>
      <c r="AC46" s="82">
        <v>137.5132180528658</v>
      </c>
      <c r="AD46" s="82">
        <v>137.2370978612314</v>
      </c>
      <c r="AE46" s="82">
        <v>136.70810481580139</v>
      </c>
      <c r="AF46" s="81">
        <v>133.51436167774619</v>
      </c>
      <c r="AG46" s="81">
        <v>127.1420099663017</v>
      </c>
      <c r="AH46" s="81">
        <v>124.3535759861611</v>
      </c>
      <c r="AI46" s="81">
        <v>128.98524778201659</v>
      </c>
      <c r="AJ46" s="81">
        <v>132.51294303172631</v>
      </c>
      <c r="AK46" s="111">
        <v>128.73107966794299</v>
      </c>
      <c r="AL46" s="119">
        <v>129.58669647429559</v>
      </c>
      <c r="AM46" s="119">
        <v>126.1474796330955</v>
      </c>
      <c r="AN46" s="119">
        <v>126.928144464997</v>
      </c>
    </row>
    <row r="47" spans="1:40" s="57" customFormat="1" x14ac:dyDescent="0.25">
      <c r="A47" s="73">
        <v>5</v>
      </c>
      <c r="B47" s="76" t="s">
        <v>15</v>
      </c>
      <c r="C47" s="76" t="s">
        <v>24</v>
      </c>
      <c r="D47" s="77" t="s">
        <v>224</v>
      </c>
      <c r="E47" s="85" t="s">
        <v>55</v>
      </c>
      <c r="F47" s="82">
        <v>100</v>
      </c>
      <c r="G47" s="82">
        <v>95.913744273259894</v>
      </c>
      <c r="H47" s="82">
        <v>97.9441501883244</v>
      </c>
      <c r="I47" s="82">
        <v>96.058997381241099</v>
      </c>
      <c r="J47" s="82">
        <v>97.966023613894507</v>
      </c>
      <c r="K47" s="82">
        <v>99.1077749580367</v>
      </c>
      <c r="L47" s="82">
        <v>99.564146296981804</v>
      </c>
      <c r="M47" s="82">
        <v>97.335279343273299</v>
      </c>
      <c r="N47" s="82">
        <v>96.352369311548102</v>
      </c>
      <c r="O47" s="82">
        <v>102.3419846786413</v>
      </c>
      <c r="P47" s="82">
        <v>102.0081942400867</v>
      </c>
      <c r="Q47" s="82">
        <v>103.8816013421674</v>
      </c>
      <c r="R47" s="82">
        <v>103.1741692962278</v>
      </c>
      <c r="S47" s="82">
        <v>107.9377786423248</v>
      </c>
      <c r="T47" s="82">
        <v>108.2751473182453</v>
      </c>
      <c r="U47" s="82">
        <v>108.2706019174997</v>
      </c>
      <c r="V47" s="82">
        <v>108.0091541683834</v>
      </c>
      <c r="W47" s="82">
        <v>108.5986800309058</v>
      </c>
      <c r="X47" s="82">
        <v>110.2427609308635</v>
      </c>
      <c r="Y47" s="82">
        <v>112.0105992149447</v>
      </c>
      <c r="Z47" s="82">
        <v>113.43920597574051</v>
      </c>
      <c r="AA47" s="82">
        <v>113.7000580209799</v>
      </c>
      <c r="AB47" s="82">
        <v>114.1599117094442</v>
      </c>
      <c r="AC47" s="82">
        <v>110.660411107656</v>
      </c>
      <c r="AD47" s="82">
        <v>108.9915056515219</v>
      </c>
      <c r="AE47" s="82">
        <v>108.111059879156</v>
      </c>
      <c r="AF47" s="81">
        <v>105.5180088038895</v>
      </c>
      <c r="AG47" s="81">
        <v>104.7714165368879</v>
      </c>
      <c r="AH47" s="81">
        <v>103.7153640275175</v>
      </c>
      <c r="AI47" s="81">
        <v>106.3195784375</v>
      </c>
      <c r="AJ47" s="81">
        <v>105.8944712915648</v>
      </c>
      <c r="AK47" s="111">
        <v>105.94655857638379</v>
      </c>
      <c r="AL47" s="119">
        <v>103.7484580127755</v>
      </c>
      <c r="AM47" s="119">
        <v>101.19049188254731</v>
      </c>
      <c r="AN47" s="119">
        <v>105.2367239755051</v>
      </c>
    </row>
    <row r="48" spans="1:40" s="57" customFormat="1" x14ac:dyDescent="0.25">
      <c r="A48" s="73">
        <v>5</v>
      </c>
      <c r="B48" s="76" t="s">
        <v>15</v>
      </c>
      <c r="C48" s="76" t="s">
        <v>24</v>
      </c>
      <c r="D48" s="77" t="s">
        <v>225</v>
      </c>
      <c r="E48" s="85" t="s">
        <v>56</v>
      </c>
      <c r="F48" s="82">
        <v>100</v>
      </c>
      <c r="G48" s="82">
        <v>98.124155895645202</v>
      </c>
      <c r="H48" s="82">
        <v>100.0382724550814</v>
      </c>
      <c r="I48" s="82">
        <v>99.841177765885902</v>
      </c>
      <c r="J48" s="82">
        <v>103.1305733375346</v>
      </c>
      <c r="K48" s="82">
        <v>104.1924615539527</v>
      </c>
      <c r="L48" s="82">
        <v>101.0182550910705</v>
      </c>
      <c r="M48" s="82">
        <v>105.4485385723891</v>
      </c>
      <c r="N48" s="82">
        <v>105.04524938190281</v>
      </c>
      <c r="O48" s="82">
        <v>108.1175148646314</v>
      </c>
      <c r="P48" s="82">
        <v>111.1968625396657</v>
      </c>
      <c r="Q48" s="82">
        <v>113.4426499807968</v>
      </c>
      <c r="R48" s="82">
        <v>118.5721178604294</v>
      </c>
      <c r="S48" s="82">
        <v>120.34780025328919</v>
      </c>
      <c r="T48" s="82">
        <v>120.9242728244231</v>
      </c>
      <c r="U48" s="82">
        <v>122.0253112982024</v>
      </c>
      <c r="V48" s="82">
        <v>123.70675515087279</v>
      </c>
      <c r="W48" s="82">
        <v>123.08195449289271</v>
      </c>
      <c r="X48" s="82">
        <v>129.07194616641621</v>
      </c>
      <c r="Y48" s="82">
        <v>129.41129736636231</v>
      </c>
      <c r="Z48" s="82">
        <v>132.1638170712267</v>
      </c>
      <c r="AA48" s="82">
        <v>130.61077309010781</v>
      </c>
      <c r="AB48" s="82">
        <v>132.03442609718499</v>
      </c>
      <c r="AC48" s="82">
        <v>130.25878675443349</v>
      </c>
      <c r="AD48" s="82">
        <v>128.84375277329241</v>
      </c>
      <c r="AE48" s="82">
        <v>127.66131918203681</v>
      </c>
      <c r="AF48" s="81">
        <v>126.5553409722593</v>
      </c>
      <c r="AG48" s="81">
        <v>125.3758173060788</v>
      </c>
      <c r="AH48" s="81">
        <v>123.5971248960208</v>
      </c>
      <c r="AI48" s="81">
        <v>127.6691417904901</v>
      </c>
      <c r="AJ48" s="81">
        <v>128.59921841115701</v>
      </c>
      <c r="AK48" s="111">
        <v>123.36926123727051</v>
      </c>
      <c r="AL48" s="119">
        <v>117.731289131118</v>
      </c>
      <c r="AM48" s="119">
        <v>119.23279760185321</v>
      </c>
      <c r="AN48" s="119">
        <v>120.4916380642785</v>
      </c>
    </row>
    <row r="49" spans="1:40" s="57" customFormat="1" x14ac:dyDescent="0.25">
      <c r="A49" s="73">
        <v>5</v>
      </c>
      <c r="B49" s="76" t="s">
        <v>15</v>
      </c>
      <c r="C49" s="76" t="s">
        <v>24</v>
      </c>
      <c r="D49" s="77" t="s">
        <v>226</v>
      </c>
      <c r="E49" s="85" t="s">
        <v>57</v>
      </c>
      <c r="F49" s="82">
        <v>100</v>
      </c>
      <c r="G49" s="82">
        <v>100.34399889964</v>
      </c>
      <c r="H49" s="82">
        <v>101.4387035556077</v>
      </c>
      <c r="I49" s="82">
        <v>100.9567330079189</v>
      </c>
      <c r="J49" s="82">
        <v>103.2498438306861</v>
      </c>
      <c r="K49" s="82">
        <v>103.67839909257179</v>
      </c>
      <c r="L49" s="82">
        <v>103.9215836673453</v>
      </c>
      <c r="M49" s="82">
        <v>104.3162638674591</v>
      </c>
      <c r="N49" s="82">
        <v>105.1449094852297</v>
      </c>
      <c r="O49" s="82">
        <v>109.02730846035951</v>
      </c>
      <c r="P49" s="82">
        <v>108.5862209981903</v>
      </c>
      <c r="Q49" s="82">
        <v>108.9787106251178</v>
      </c>
      <c r="R49" s="82">
        <v>113.0253071018802</v>
      </c>
      <c r="S49" s="82">
        <v>113.36265321582719</v>
      </c>
      <c r="T49" s="82">
        <v>113.2400684371265</v>
      </c>
      <c r="U49" s="82">
        <v>113.6362730880046</v>
      </c>
      <c r="V49" s="82">
        <v>114.7208170668317</v>
      </c>
      <c r="W49" s="82">
        <v>112.72946522399749</v>
      </c>
      <c r="X49" s="82">
        <v>117.1757014387704</v>
      </c>
      <c r="Y49" s="82">
        <v>117.3371064882547</v>
      </c>
      <c r="Z49" s="82">
        <v>119.6450043453452</v>
      </c>
      <c r="AA49" s="82">
        <v>120.19080912118299</v>
      </c>
      <c r="AB49" s="82">
        <v>121.3546078250544</v>
      </c>
      <c r="AC49" s="82">
        <v>117.32450293699959</v>
      </c>
      <c r="AD49" s="82">
        <v>114.9754488845504</v>
      </c>
      <c r="AE49" s="82">
        <v>114.75761162813509</v>
      </c>
      <c r="AF49" s="81">
        <v>114.0373251342846</v>
      </c>
      <c r="AG49" s="81">
        <v>108.8707390574657</v>
      </c>
      <c r="AH49" s="81">
        <v>111.4127577044801</v>
      </c>
      <c r="AI49" s="81">
        <v>117.57137804266461</v>
      </c>
      <c r="AJ49" s="81">
        <v>120.0681369077444</v>
      </c>
      <c r="AK49" s="111">
        <v>118.5804770707956</v>
      </c>
      <c r="AL49" s="119">
        <v>119.85243801323109</v>
      </c>
      <c r="AM49" s="119">
        <v>120.605333298411</v>
      </c>
      <c r="AN49" s="119">
        <v>119.3217545105355</v>
      </c>
    </row>
    <row r="50" spans="1:40" s="57" customFormat="1" x14ac:dyDescent="0.25">
      <c r="A50" s="73">
        <v>5</v>
      </c>
      <c r="B50" s="76" t="s">
        <v>15</v>
      </c>
      <c r="C50" s="76" t="s">
        <v>24</v>
      </c>
      <c r="D50" s="77" t="s">
        <v>227</v>
      </c>
      <c r="E50" s="85" t="s">
        <v>58</v>
      </c>
      <c r="F50" s="82">
        <v>100</v>
      </c>
      <c r="G50" s="82">
        <v>96.761953622051607</v>
      </c>
      <c r="H50" s="82">
        <v>99.8297460355314</v>
      </c>
      <c r="I50" s="82">
        <v>102.6106218435246</v>
      </c>
      <c r="J50" s="82">
        <v>104.6401301525446</v>
      </c>
      <c r="K50" s="82">
        <v>107.5386786456521</v>
      </c>
      <c r="L50" s="82">
        <v>107.774355085103</v>
      </c>
      <c r="M50" s="82">
        <v>106.907065867323</v>
      </c>
      <c r="N50" s="82">
        <v>108.4613016434274</v>
      </c>
      <c r="O50" s="82">
        <v>109.4849115717993</v>
      </c>
      <c r="P50" s="82">
        <v>110.4796615444837</v>
      </c>
      <c r="Q50" s="82">
        <v>111.1894143589826</v>
      </c>
      <c r="R50" s="82">
        <v>110.9083532137529</v>
      </c>
      <c r="S50" s="82">
        <v>110.13516501396261</v>
      </c>
      <c r="T50" s="82">
        <v>110.697968429171</v>
      </c>
      <c r="U50" s="82">
        <v>110.6710893185312</v>
      </c>
      <c r="V50" s="82">
        <v>110.5388970727261</v>
      </c>
      <c r="W50" s="82">
        <v>111.7813536393605</v>
      </c>
      <c r="X50" s="82">
        <v>113.67034362402531</v>
      </c>
      <c r="Y50" s="82">
        <v>118.51635399877171</v>
      </c>
      <c r="Z50" s="82">
        <v>122.72732843186159</v>
      </c>
      <c r="AA50" s="82">
        <v>125.3880008699546</v>
      </c>
      <c r="AB50" s="82">
        <v>125.8451743987459</v>
      </c>
      <c r="AC50" s="82">
        <v>127.5225154347735</v>
      </c>
      <c r="AD50" s="82">
        <v>128.05594706291731</v>
      </c>
      <c r="AE50" s="82">
        <v>130.01195780192671</v>
      </c>
      <c r="AF50" s="81">
        <v>129.5066931210645</v>
      </c>
      <c r="AG50" s="81">
        <v>124.4204467389556</v>
      </c>
      <c r="AH50" s="81">
        <v>129.95349904897199</v>
      </c>
      <c r="AI50" s="81">
        <v>128.63268100903369</v>
      </c>
      <c r="AJ50" s="81">
        <v>128.6397761409126</v>
      </c>
      <c r="AK50" s="111">
        <v>130.7989163771862</v>
      </c>
      <c r="AL50" s="119">
        <v>129.76192894930199</v>
      </c>
      <c r="AM50" s="119">
        <v>131.48181931419359</v>
      </c>
      <c r="AN50" s="119">
        <v>126.7979641884555</v>
      </c>
    </row>
    <row r="51" spans="1:40" s="57" customFormat="1" x14ac:dyDescent="0.25">
      <c r="A51" s="73">
        <v>4</v>
      </c>
      <c r="B51" s="76" t="s">
        <v>15</v>
      </c>
      <c r="C51" s="76" t="s">
        <v>22</v>
      </c>
      <c r="D51" s="77" t="s">
        <v>228</v>
      </c>
      <c r="E51" s="80" t="s">
        <v>59</v>
      </c>
      <c r="F51" s="82">
        <v>100</v>
      </c>
      <c r="G51" s="82">
        <v>99.888328636471797</v>
      </c>
      <c r="H51" s="82">
        <v>99.871116692474999</v>
      </c>
      <c r="I51" s="82">
        <v>100.81440398386739</v>
      </c>
      <c r="J51" s="82">
        <v>99.606858001629206</v>
      </c>
      <c r="K51" s="82">
        <v>99.3400356970741</v>
      </c>
      <c r="L51" s="82">
        <v>99.570384311465006</v>
      </c>
      <c r="M51" s="82">
        <v>99.132010355466207</v>
      </c>
      <c r="N51" s="82">
        <v>99.473405677644493</v>
      </c>
      <c r="O51" s="82">
        <v>100.26760627301471</v>
      </c>
      <c r="P51" s="82">
        <v>102.5587587634123</v>
      </c>
      <c r="Q51" s="82">
        <v>104.27919216436619</v>
      </c>
      <c r="R51" s="82">
        <v>105.292411439143</v>
      </c>
      <c r="S51" s="82">
        <v>104.9255678790179</v>
      </c>
      <c r="T51" s="82">
        <v>106.1004289817791</v>
      </c>
      <c r="U51" s="82">
        <v>106.411326531993</v>
      </c>
      <c r="V51" s="82">
        <v>107.2576116970576</v>
      </c>
      <c r="W51" s="82">
        <v>108.24714269485121</v>
      </c>
      <c r="X51" s="82">
        <v>110.0084275573975</v>
      </c>
      <c r="Y51" s="82">
        <v>112.0249482106169</v>
      </c>
      <c r="Z51" s="82">
        <v>113.26832085445579</v>
      </c>
      <c r="AA51" s="82">
        <v>113.9600561824425</v>
      </c>
      <c r="AB51" s="82">
        <v>115.68958007813281</v>
      </c>
      <c r="AC51" s="82">
        <v>116.7791848355604</v>
      </c>
      <c r="AD51" s="82">
        <v>118.7551330554206</v>
      </c>
      <c r="AE51" s="82">
        <v>119.52078368485139</v>
      </c>
      <c r="AF51" s="81">
        <v>118.6188353228589</v>
      </c>
      <c r="AG51" s="81">
        <v>119.38281134422969</v>
      </c>
      <c r="AH51" s="81">
        <v>118.657241754715</v>
      </c>
      <c r="AI51" s="81">
        <v>118.6283671193458</v>
      </c>
      <c r="AJ51" s="81">
        <v>118.6778316324682</v>
      </c>
      <c r="AK51" s="111">
        <v>118.2770105052229</v>
      </c>
      <c r="AL51" s="119">
        <v>115.4783087329678</v>
      </c>
      <c r="AM51" s="119">
        <v>112.75286235745391</v>
      </c>
      <c r="AN51" s="119">
        <v>113.1211775745593</v>
      </c>
    </row>
    <row r="52" spans="1:40" s="57" customFormat="1" x14ac:dyDescent="0.25">
      <c r="A52" s="73">
        <v>5</v>
      </c>
      <c r="B52" s="76" t="s">
        <v>15</v>
      </c>
      <c r="C52" s="76" t="s">
        <v>24</v>
      </c>
      <c r="D52" s="77" t="s">
        <v>229</v>
      </c>
      <c r="E52" s="85" t="s">
        <v>60</v>
      </c>
      <c r="F52" s="82">
        <v>100</v>
      </c>
      <c r="G52" s="82">
        <v>100.04955611035069</v>
      </c>
      <c r="H52" s="82">
        <v>100.270171548967</v>
      </c>
      <c r="I52" s="82">
        <v>100.8745676388972</v>
      </c>
      <c r="J52" s="82">
        <v>101.9879392789331</v>
      </c>
      <c r="K52" s="82">
        <v>102.0385502557705</v>
      </c>
      <c r="L52" s="82">
        <v>102.21536261915</v>
      </c>
      <c r="M52" s="82">
        <v>102.16887359792329</v>
      </c>
      <c r="N52" s="82">
        <v>102.1643638502894</v>
      </c>
      <c r="O52" s="82">
        <v>103.0076286517765</v>
      </c>
      <c r="P52" s="82">
        <v>103.6569996404603</v>
      </c>
      <c r="Q52" s="82">
        <v>103.542661398736</v>
      </c>
      <c r="R52" s="82">
        <v>104.200484164264</v>
      </c>
      <c r="S52" s="82">
        <v>104.6836190773146</v>
      </c>
      <c r="T52" s="82">
        <v>104.1051788707185</v>
      </c>
      <c r="U52" s="82">
        <v>103.8063176796293</v>
      </c>
      <c r="V52" s="82">
        <v>102.99710148401761</v>
      </c>
      <c r="W52" s="82">
        <v>103.9642280165866</v>
      </c>
      <c r="X52" s="82">
        <v>104.69163811281329</v>
      </c>
      <c r="Y52" s="82">
        <v>105.52831859601901</v>
      </c>
      <c r="Z52" s="82">
        <v>106.5179054560099</v>
      </c>
      <c r="AA52" s="82">
        <v>107.7165932375443</v>
      </c>
      <c r="AB52" s="82">
        <v>108.49875148911561</v>
      </c>
      <c r="AC52" s="82">
        <v>109.6764773450201</v>
      </c>
      <c r="AD52" s="82">
        <v>111.3390318855398</v>
      </c>
      <c r="AE52" s="82">
        <v>111.4769261713482</v>
      </c>
      <c r="AF52" s="81">
        <v>108.772665160339</v>
      </c>
      <c r="AG52" s="81">
        <v>107.7200832982921</v>
      </c>
      <c r="AH52" s="81">
        <v>106.3966760453476</v>
      </c>
      <c r="AI52" s="81">
        <v>106.0186255295539</v>
      </c>
      <c r="AJ52" s="81">
        <v>108.2867856447006</v>
      </c>
      <c r="AK52" s="111">
        <v>108.4150822020702</v>
      </c>
      <c r="AL52" s="119">
        <v>107.9497834283478</v>
      </c>
      <c r="AM52" s="119">
        <v>106.7331685150621</v>
      </c>
      <c r="AN52" s="119">
        <v>105.4011740342799</v>
      </c>
    </row>
    <row r="53" spans="1:40" s="57" customFormat="1" x14ac:dyDescent="0.25">
      <c r="A53" s="73">
        <v>5</v>
      </c>
      <c r="B53" s="76" t="s">
        <v>15</v>
      </c>
      <c r="C53" s="76" t="s">
        <v>24</v>
      </c>
      <c r="D53" s="77" t="s">
        <v>230</v>
      </c>
      <c r="E53" s="85" t="s">
        <v>61</v>
      </c>
      <c r="F53" s="82">
        <v>100</v>
      </c>
      <c r="G53" s="82">
        <v>99.838510672210205</v>
      </c>
      <c r="H53" s="82">
        <v>99.747812021745702</v>
      </c>
      <c r="I53" s="82">
        <v>100.7958139089626</v>
      </c>
      <c r="J53" s="82">
        <v>98.871123457615695</v>
      </c>
      <c r="K53" s="82">
        <v>98.506216878169795</v>
      </c>
      <c r="L53" s="82">
        <v>98.753107754096206</v>
      </c>
      <c r="M53" s="82">
        <v>98.193644574248196</v>
      </c>
      <c r="N53" s="82">
        <v>98.641921719922493</v>
      </c>
      <c r="O53" s="82">
        <v>99.420961878872902</v>
      </c>
      <c r="P53" s="82">
        <v>102.2194113591074</v>
      </c>
      <c r="Q53" s="82">
        <v>104.5067741172244</v>
      </c>
      <c r="R53" s="82">
        <v>105.6298079922706</v>
      </c>
      <c r="S53" s="82">
        <v>105.0003280701095</v>
      </c>
      <c r="T53" s="82">
        <v>106.71694486666161</v>
      </c>
      <c r="U53" s="82">
        <v>107.216252856186</v>
      </c>
      <c r="V53" s="82">
        <v>108.5740743347402</v>
      </c>
      <c r="W53" s="82">
        <v>109.57052812814059</v>
      </c>
      <c r="X53" s="82">
        <v>111.6512717958171</v>
      </c>
      <c r="Y53" s="82">
        <v>114.03235336418371</v>
      </c>
      <c r="Z53" s="82">
        <v>115.3541437293059</v>
      </c>
      <c r="AA53" s="82">
        <v>115.8892349159092</v>
      </c>
      <c r="AB53" s="82">
        <v>117.9114870090087</v>
      </c>
      <c r="AC53" s="82">
        <v>118.9738630712953</v>
      </c>
      <c r="AD53" s="82">
        <v>121.0466473622144</v>
      </c>
      <c r="AE53" s="82">
        <v>122.0062695421458</v>
      </c>
      <c r="AF53" s="81">
        <v>121.6612209750633</v>
      </c>
      <c r="AG53" s="81">
        <v>122.9864984516888</v>
      </c>
      <c r="AH53" s="81">
        <v>122.445655786404</v>
      </c>
      <c r="AI53" s="81">
        <v>122.52467362812629</v>
      </c>
      <c r="AJ53" s="81">
        <v>121.88857943620999</v>
      </c>
      <c r="AK53" s="111">
        <v>121.3242652933628</v>
      </c>
      <c r="AL53" s="119">
        <v>117.8045611733553</v>
      </c>
      <c r="AM53" s="119">
        <v>114.6128982774576</v>
      </c>
      <c r="AN53" s="119">
        <v>115.5065952159604</v>
      </c>
    </row>
    <row r="54" spans="1:40" s="57" customFormat="1" x14ac:dyDescent="0.25">
      <c r="A54" s="73">
        <v>4</v>
      </c>
      <c r="B54" s="76" t="s">
        <v>15</v>
      </c>
      <c r="C54" s="76" t="s">
        <v>22</v>
      </c>
      <c r="D54" s="77" t="s">
        <v>231</v>
      </c>
      <c r="E54" s="80" t="s">
        <v>62</v>
      </c>
      <c r="F54" s="82">
        <v>100</v>
      </c>
      <c r="G54" s="82">
        <v>99.056271904013698</v>
      </c>
      <c r="H54" s="82">
        <v>98.892059838647697</v>
      </c>
      <c r="I54" s="82">
        <v>100.4219404153533</v>
      </c>
      <c r="J54" s="82">
        <v>100.73804807206361</v>
      </c>
      <c r="K54" s="82">
        <v>101.0509807337905</v>
      </c>
      <c r="L54" s="82">
        <v>101.0730631016983</v>
      </c>
      <c r="M54" s="82">
        <v>101.905089155163</v>
      </c>
      <c r="N54" s="82">
        <v>101.9401287330974</v>
      </c>
      <c r="O54" s="82">
        <v>103.1517450106023</v>
      </c>
      <c r="P54" s="82">
        <v>104.4542459069007</v>
      </c>
      <c r="Q54" s="82">
        <v>104.7466487321997</v>
      </c>
      <c r="R54" s="82">
        <v>105.10208994670209</v>
      </c>
      <c r="S54" s="82">
        <v>105.1177429341864</v>
      </c>
      <c r="T54" s="82">
        <v>105.8570077550943</v>
      </c>
      <c r="U54" s="82">
        <v>107.2513601904782</v>
      </c>
      <c r="V54" s="82">
        <v>108.5164222955939</v>
      </c>
      <c r="W54" s="82">
        <v>110.3346975015394</v>
      </c>
      <c r="X54" s="82">
        <v>110.2630020426119</v>
      </c>
      <c r="Y54" s="82">
        <v>111.9346320955913</v>
      </c>
      <c r="Z54" s="82">
        <v>113.8979470145332</v>
      </c>
      <c r="AA54" s="82">
        <v>115.29458549920631</v>
      </c>
      <c r="AB54" s="82">
        <v>117.47081523027229</v>
      </c>
      <c r="AC54" s="82">
        <v>118.09883551569079</v>
      </c>
      <c r="AD54" s="82">
        <v>117.7328817212707</v>
      </c>
      <c r="AE54" s="82">
        <v>117.6516537655348</v>
      </c>
      <c r="AF54" s="81">
        <v>118.55176396255</v>
      </c>
      <c r="AG54" s="81">
        <v>118.33426022524171</v>
      </c>
      <c r="AH54" s="81">
        <v>117.5087019952263</v>
      </c>
      <c r="AI54" s="81">
        <v>116.2098332870558</v>
      </c>
      <c r="AJ54" s="81">
        <v>117.1807284590398</v>
      </c>
      <c r="AK54" s="111">
        <v>116.0431206106492</v>
      </c>
      <c r="AL54" s="119">
        <v>115.2999782274978</v>
      </c>
      <c r="AM54" s="119">
        <v>111.6888787774851</v>
      </c>
      <c r="AN54" s="119">
        <v>111.22201929641101</v>
      </c>
    </row>
    <row r="55" spans="1:40" s="57" customFormat="1" x14ac:dyDescent="0.25">
      <c r="A55" s="73">
        <v>5</v>
      </c>
      <c r="B55" s="76" t="s">
        <v>15</v>
      </c>
      <c r="C55" s="76" t="s">
        <v>24</v>
      </c>
      <c r="D55" s="77" t="s">
        <v>232</v>
      </c>
      <c r="E55" s="85" t="s">
        <v>63</v>
      </c>
      <c r="F55" s="82">
        <v>100</v>
      </c>
      <c r="G55" s="82">
        <v>98.831370650587203</v>
      </c>
      <c r="H55" s="82">
        <v>99.301817573303197</v>
      </c>
      <c r="I55" s="82">
        <v>100.048997050495</v>
      </c>
      <c r="J55" s="82">
        <v>100.0898793648053</v>
      </c>
      <c r="K55" s="82">
        <v>101.33453494939231</v>
      </c>
      <c r="L55" s="82">
        <v>101.0149143786774</v>
      </c>
      <c r="M55" s="82">
        <v>101.4624621972746</v>
      </c>
      <c r="N55" s="82">
        <v>101.64395535540601</v>
      </c>
      <c r="O55" s="82">
        <v>102.395815230803</v>
      </c>
      <c r="P55" s="82">
        <v>105.38257443151289</v>
      </c>
      <c r="Q55" s="82">
        <v>105.84627825688339</v>
      </c>
      <c r="R55" s="82">
        <v>105.7070104815505</v>
      </c>
      <c r="S55" s="82">
        <v>106.6075994051203</v>
      </c>
      <c r="T55" s="82">
        <v>106.97741575204149</v>
      </c>
      <c r="U55" s="82">
        <v>107.0425277776737</v>
      </c>
      <c r="V55" s="82">
        <v>107.1505666223549</v>
      </c>
      <c r="W55" s="82">
        <v>108.577207958321</v>
      </c>
      <c r="X55" s="82">
        <v>108.025566231448</v>
      </c>
      <c r="Y55" s="82">
        <v>107.6380529386184</v>
      </c>
      <c r="Z55" s="82">
        <v>110.8183993691231</v>
      </c>
      <c r="AA55" s="82">
        <v>111.95611845304531</v>
      </c>
      <c r="AB55" s="82">
        <v>112.8906368541041</v>
      </c>
      <c r="AC55" s="82">
        <v>113.7621969325338</v>
      </c>
      <c r="AD55" s="82">
        <v>114.5589536120393</v>
      </c>
      <c r="AE55" s="82">
        <v>115.23338792713361</v>
      </c>
      <c r="AF55" s="81">
        <v>118.1421507702124</v>
      </c>
      <c r="AG55" s="81">
        <v>116.99624622337571</v>
      </c>
      <c r="AH55" s="81">
        <v>116.1080425208159</v>
      </c>
      <c r="AI55" s="81">
        <v>113.9298327599741</v>
      </c>
      <c r="AJ55" s="81">
        <v>118.2043705507476</v>
      </c>
      <c r="AK55" s="111">
        <v>116.9024473853129</v>
      </c>
      <c r="AL55" s="119">
        <v>117.03711702899319</v>
      </c>
      <c r="AM55" s="119">
        <v>114.145897899857</v>
      </c>
      <c r="AN55" s="119">
        <v>112.324860546934</v>
      </c>
    </row>
    <row r="56" spans="1:40" s="57" customFormat="1" x14ac:dyDescent="0.25">
      <c r="A56" s="73">
        <v>5</v>
      </c>
      <c r="B56" s="76" t="s">
        <v>15</v>
      </c>
      <c r="C56" s="76" t="s">
        <v>24</v>
      </c>
      <c r="D56" s="77" t="s">
        <v>233</v>
      </c>
      <c r="E56" s="85" t="s">
        <v>64</v>
      </c>
      <c r="F56" s="82">
        <v>100</v>
      </c>
      <c r="G56" s="82">
        <v>98.509350817641504</v>
      </c>
      <c r="H56" s="82">
        <v>98.541828862377201</v>
      </c>
      <c r="I56" s="82">
        <v>101.28916938617721</v>
      </c>
      <c r="J56" s="82">
        <v>101.5247061099557</v>
      </c>
      <c r="K56" s="82">
        <v>101.83839825779989</v>
      </c>
      <c r="L56" s="82">
        <v>100.7305071586314</v>
      </c>
      <c r="M56" s="82">
        <v>101.8621627605678</v>
      </c>
      <c r="N56" s="82">
        <v>101.9445271853802</v>
      </c>
      <c r="O56" s="82">
        <v>103.29128601454541</v>
      </c>
      <c r="P56" s="82">
        <v>104.3392910437355</v>
      </c>
      <c r="Q56" s="82">
        <v>104.3247173387835</v>
      </c>
      <c r="R56" s="82">
        <v>103.6209284666857</v>
      </c>
      <c r="S56" s="82">
        <v>104.06617940444551</v>
      </c>
      <c r="T56" s="82">
        <v>105.06882313720899</v>
      </c>
      <c r="U56" s="82">
        <v>107.56810783537129</v>
      </c>
      <c r="V56" s="82">
        <v>108.0543254903351</v>
      </c>
      <c r="W56" s="82">
        <v>110.932857447242</v>
      </c>
      <c r="X56" s="82">
        <v>111.1406594885373</v>
      </c>
      <c r="Y56" s="82">
        <v>112.7673367069402</v>
      </c>
      <c r="Z56" s="82">
        <v>114.1898951788949</v>
      </c>
      <c r="AA56" s="82">
        <v>115.4882522640067</v>
      </c>
      <c r="AB56" s="82">
        <v>118.51560529609191</v>
      </c>
      <c r="AC56" s="82">
        <v>118.53817531780879</v>
      </c>
      <c r="AD56" s="82">
        <v>118.80407523638461</v>
      </c>
      <c r="AE56" s="82">
        <v>118.7256610898262</v>
      </c>
      <c r="AF56" s="81">
        <v>119.548780797549</v>
      </c>
      <c r="AG56" s="81">
        <v>119.2942867339776</v>
      </c>
      <c r="AH56" s="81">
        <v>117.7715351679097</v>
      </c>
      <c r="AI56" s="81">
        <v>117.1131093080927</v>
      </c>
      <c r="AJ56" s="81">
        <v>116.57306051172149</v>
      </c>
      <c r="AK56" s="111">
        <v>113.5490071513951</v>
      </c>
      <c r="AL56" s="119">
        <v>112.7627187358168</v>
      </c>
      <c r="AM56" s="119">
        <v>107.72550211701039</v>
      </c>
      <c r="AN56" s="119">
        <v>106.8209159267725</v>
      </c>
    </row>
    <row r="57" spans="1:40" s="57" customFormat="1" x14ac:dyDescent="0.25">
      <c r="A57" s="73">
        <v>5</v>
      </c>
      <c r="B57" s="76" t="s">
        <v>15</v>
      </c>
      <c r="C57" s="76" t="s">
        <v>24</v>
      </c>
      <c r="D57" s="77" t="s">
        <v>234</v>
      </c>
      <c r="E57" s="85" t="s">
        <v>65</v>
      </c>
      <c r="F57" s="82">
        <v>100</v>
      </c>
      <c r="G57" s="82">
        <v>99.219973963835301</v>
      </c>
      <c r="H57" s="82">
        <v>98.622645878152397</v>
      </c>
      <c r="I57" s="82">
        <v>99.665328567469302</v>
      </c>
      <c r="J57" s="82">
        <v>100.78242824463619</v>
      </c>
      <c r="K57" s="82">
        <v>100.6457646310614</v>
      </c>
      <c r="L57" s="82">
        <v>102.69845116654059</v>
      </c>
      <c r="M57" s="82">
        <v>102.51681568477311</v>
      </c>
      <c r="N57" s="82">
        <v>103.66351833571269</v>
      </c>
      <c r="O57" s="82">
        <v>105.1212555132735</v>
      </c>
      <c r="P57" s="82">
        <v>105.12302225006999</v>
      </c>
      <c r="Q57" s="82">
        <v>106.36697243778281</v>
      </c>
      <c r="R57" s="82">
        <v>109.0809929507477</v>
      </c>
      <c r="S57" s="82">
        <v>106.4991255641434</v>
      </c>
      <c r="T57" s="82">
        <v>108.14730967317939</v>
      </c>
      <c r="U57" s="82">
        <v>108.86693732894879</v>
      </c>
      <c r="V57" s="82">
        <v>110.5357823987941</v>
      </c>
      <c r="W57" s="82">
        <v>112.11228405534951</v>
      </c>
      <c r="X57" s="82">
        <v>111.4256033631204</v>
      </c>
      <c r="Y57" s="82">
        <v>114.3852472273023</v>
      </c>
      <c r="Z57" s="82">
        <v>115.04013485092339</v>
      </c>
      <c r="AA57" s="82">
        <v>116.67572112977039</v>
      </c>
      <c r="AB57" s="82">
        <v>120.155086507364</v>
      </c>
      <c r="AC57" s="82">
        <v>122.5651908691746</v>
      </c>
      <c r="AD57" s="82">
        <v>117.37291752841941</v>
      </c>
      <c r="AE57" s="82">
        <v>118.1664456896137</v>
      </c>
      <c r="AF57" s="81">
        <v>116.46164977490859</v>
      </c>
      <c r="AG57" s="81">
        <v>115.7186289481336</v>
      </c>
      <c r="AH57" s="81">
        <v>116.1292402970635</v>
      </c>
      <c r="AI57" s="81">
        <v>118.01233757278381</v>
      </c>
      <c r="AJ57" s="81">
        <v>116.4511387549893</v>
      </c>
      <c r="AK57" s="111">
        <v>118.720430888213</v>
      </c>
      <c r="AL57" s="119">
        <v>118.2103598283842</v>
      </c>
      <c r="AM57" s="119">
        <v>116.4952100720774</v>
      </c>
      <c r="AN57" s="119">
        <v>118.53194187211891</v>
      </c>
    </row>
    <row r="58" spans="1:40" s="57" customFormat="1" x14ac:dyDescent="0.25">
      <c r="A58" s="73">
        <v>5</v>
      </c>
      <c r="B58" s="76" t="s">
        <v>15</v>
      </c>
      <c r="C58" s="76" t="s">
        <v>24</v>
      </c>
      <c r="D58" s="77" t="s">
        <v>235</v>
      </c>
      <c r="E58" s="85" t="s">
        <v>66</v>
      </c>
      <c r="F58" s="82">
        <v>100</v>
      </c>
      <c r="G58" s="82">
        <v>100.29410338718959</v>
      </c>
      <c r="H58" s="82">
        <v>99.411118601840101</v>
      </c>
      <c r="I58" s="82">
        <v>99.734179382873194</v>
      </c>
      <c r="J58" s="82">
        <v>99.7857632154398</v>
      </c>
      <c r="K58" s="82">
        <v>99.470443235492596</v>
      </c>
      <c r="L58" s="82">
        <v>100.34915974887051</v>
      </c>
      <c r="M58" s="82">
        <v>101.9243087160114</v>
      </c>
      <c r="N58" s="82">
        <v>100.6702646264489</v>
      </c>
      <c r="O58" s="82">
        <v>101.887612684819</v>
      </c>
      <c r="P58" s="82">
        <v>103.0373943446295</v>
      </c>
      <c r="Q58" s="82">
        <v>102.8977344503781</v>
      </c>
      <c r="R58" s="82">
        <v>103.83082490716041</v>
      </c>
      <c r="S58" s="82">
        <v>104.3627029189816</v>
      </c>
      <c r="T58" s="82">
        <v>104.1277457644412</v>
      </c>
      <c r="U58" s="82">
        <v>105.3337585864557</v>
      </c>
      <c r="V58" s="82">
        <v>109.13967961989241</v>
      </c>
      <c r="W58" s="82">
        <v>109.4140520986937</v>
      </c>
      <c r="X58" s="82">
        <v>109.8658500602007</v>
      </c>
      <c r="Y58" s="82">
        <v>112.7440141665279</v>
      </c>
      <c r="Z58" s="82">
        <v>115.67961989994301</v>
      </c>
      <c r="AA58" s="82">
        <v>117.349508479571</v>
      </c>
      <c r="AB58" s="82">
        <v>117.9404084673736</v>
      </c>
      <c r="AC58" s="82">
        <v>117.9091833626681</v>
      </c>
      <c r="AD58" s="82">
        <v>119.38693670344981</v>
      </c>
      <c r="AE58" s="82">
        <v>117.64674176929969</v>
      </c>
      <c r="AF58" s="81">
        <v>118.86685613625301</v>
      </c>
      <c r="AG58" s="81">
        <v>120.249981244672</v>
      </c>
      <c r="AH58" s="81">
        <v>119.8026837124829</v>
      </c>
      <c r="AI58" s="81">
        <v>115.2159054941614</v>
      </c>
      <c r="AJ58" s="81">
        <v>117.9737750004273</v>
      </c>
      <c r="AK58" s="111">
        <v>117.7964801616548</v>
      </c>
      <c r="AL58" s="119">
        <v>115.9460974938912</v>
      </c>
      <c r="AM58" s="119">
        <v>112.7447576096051</v>
      </c>
      <c r="AN58" s="119">
        <v>112.3901129200535</v>
      </c>
    </row>
    <row r="59" spans="1:40" s="57" customFormat="1" x14ac:dyDescent="0.25">
      <c r="A59" s="73">
        <v>3</v>
      </c>
      <c r="B59" s="76" t="s">
        <v>15</v>
      </c>
      <c r="C59" s="76" t="s">
        <v>20</v>
      </c>
      <c r="D59" s="77" t="s">
        <v>236</v>
      </c>
      <c r="E59" s="79" t="s">
        <v>67</v>
      </c>
      <c r="F59" s="82">
        <v>100</v>
      </c>
      <c r="G59" s="82">
        <v>99.197971200837898</v>
      </c>
      <c r="H59" s="82">
        <v>99.363096314352802</v>
      </c>
      <c r="I59" s="82">
        <v>97.634312812479394</v>
      </c>
      <c r="J59" s="82">
        <v>98.150546170513806</v>
      </c>
      <c r="K59" s="82">
        <v>98.135823381680595</v>
      </c>
      <c r="L59" s="82">
        <v>98.110903154272194</v>
      </c>
      <c r="M59" s="82">
        <v>98.225013304304795</v>
      </c>
      <c r="N59" s="82">
        <v>98.706921578014004</v>
      </c>
      <c r="O59" s="82">
        <v>99.409429653379902</v>
      </c>
      <c r="P59" s="82">
        <v>99.350861045625507</v>
      </c>
      <c r="Q59" s="82">
        <v>99.970729793819004</v>
      </c>
      <c r="R59" s="82">
        <v>102.0357592877349</v>
      </c>
      <c r="S59" s="82">
        <v>103.3637690334342</v>
      </c>
      <c r="T59" s="82">
        <v>107.96529799601061</v>
      </c>
      <c r="U59" s="82">
        <v>107.879658149313</v>
      </c>
      <c r="V59" s="82">
        <v>107.1715483076747</v>
      </c>
      <c r="W59" s="82">
        <v>107.33954656644811</v>
      </c>
      <c r="X59" s="82">
        <v>112.87486842665911</v>
      </c>
      <c r="Y59" s="82">
        <v>114.0287048639148</v>
      </c>
      <c r="Z59" s="82">
        <v>113.1831887513862</v>
      </c>
      <c r="AA59" s="82">
        <v>114.3946883268173</v>
      </c>
      <c r="AB59" s="82">
        <v>113.9395637706137</v>
      </c>
      <c r="AC59" s="82">
        <v>113.2224930439012</v>
      </c>
      <c r="AD59" s="82">
        <v>112.1134419936307</v>
      </c>
      <c r="AE59" s="82">
        <v>112.19079075677421</v>
      </c>
      <c r="AF59" s="81">
        <v>110.52921165708391</v>
      </c>
      <c r="AG59" s="81">
        <v>112.2035536217746</v>
      </c>
      <c r="AH59" s="81">
        <v>110.82765605466319</v>
      </c>
      <c r="AI59" s="81">
        <v>109.93743736471239</v>
      </c>
      <c r="AJ59" s="81">
        <v>109.09704455661441</v>
      </c>
      <c r="AK59" s="111">
        <v>109.95560713380991</v>
      </c>
      <c r="AL59" s="119">
        <v>109.07768912438689</v>
      </c>
      <c r="AM59" s="119">
        <v>108.180524066193</v>
      </c>
      <c r="AN59" s="119">
        <v>107.8928539045166</v>
      </c>
    </row>
    <row r="60" spans="1:40" s="57" customFormat="1" x14ac:dyDescent="0.25">
      <c r="A60" s="73">
        <v>4</v>
      </c>
      <c r="B60" s="76" t="s">
        <v>15</v>
      </c>
      <c r="C60" s="76" t="s">
        <v>22</v>
      </c>
      <c r="D60" s="77" t="s">
        <v>237</v>
      </c>
      <c r="E60" s="80" t="s">
        <v>68</v>
      </c>
      <c r="F60" s="82">
        <v>100</v>
      </c>
      <c r="G60" s="82">
        <v>98.827699161987198</v>
      </c>
      <c r="H60" s="82">
        <v>98.670962325958897</v>
      </c>
      <c r="I60" s="82">
        <v>98.319725369987097</v>
      </c>
      <c r="J60" s="82">
        <v>98.993238216393806</v>
      </c>
      <c r="K60" s="82">
        <v>99.382239835441098</v>
      </c>
      <c r="L60" s="82">
        <v>98.782549737593698</v>
      </c>
      <c r="M60" s="82">
        <v>101.30965939706</v>
      </c>
      <c r="N60" s="82">
        <v>100.1592579503764</v>
      </c>
      <c r="O60" s="82">
        <v>102.6939251811739</v>
      </c>
      <c r="P60" s="82">
        <v>102.1393511093748</v>
      </c>
      <c r="Q60" s="82">
        <v>104.54060532053241</v>
      </c>
      <c r="R60" s="82">
        <v>107.7744187039403</v>
      </c>
      <c r="S60" s="82">
        <v>109.64585571393231</v>
      </c>
      <c r="T60" s="82">
        <v>113.32404331941019</v>
      </c>
      <c r="U60" s="82">
        <v>118.23644298614229</v>
      </c>
      <c r="V60" s="82">
        <v>117.6727319639795</v>
      </c>
      <c r="W60" s="82">
        <v>118.9054491819829</v>
      </c>
      <c r="X60" s="82">
        <v>121.6351894391334</v>
      </c>
      <c r="Y60" s="82">
        <v>122.0677636027345</v>
      </c>
      <c r="Z60" s="82">
        <v>117.0219750944935</v>
      </c>
      <c r="AA60" s="82">
        <v>119.7367241071491</v>
      </c>
      <c r="AB60" s="82">
        <v>117.3271797953532</v>
      </c>
      <c r="AC60" s="82">
        <v>117.2418247564692</v>
      </c>
      <c r="AD60" s="82">
        <v>114.2190844568444</v>
      </c>
      <c r="AE60" s="82">
        <v>115.5601652672876</v>
      </c>
      <c r="AF60" s="81">
        <v>113.58037149951799</v>
      </c>
      <c r="AG60" s="81">
        <v>112.8867086994013</v>
      </c>
      <c r="AH60" s="81">
        <v>108.8231692315552</v>
      </c>
      <c r="AI60" s="81">
        <v>109.7316769574937</v>
      </c>
      <c r="AJ60" s="81">
        <v>105.8902631781675</v>
      </c>
      <c r="AK60" s="111">
        <v>108.24729571889441</v>
      </c>
      <c r="AL60" s="119">
        <v>107.50553701529191</v>
      </c>
      <c r="AM60" s="119">
        <v>103.4784487868472</v>
      </c>
      <c r="AN60" s="119">
        <v>105.66859379736469</v>
      </c>
    </row>
    <row r="61" spans="1:40" s="57" customFormat="1" x14ac:dyDescent="0.25">
      <c r="A61" s="73">
        <v>5</v>
      </c>
      <c r="B61" s="76" t="s">
        <v>15</v>
      </c>
      <c r="C61" s="76" t="s">
        <v>24</v>
      </c>
      <c r="D61" s="77" t="s">
        <v>238</v>
      </c>
      <c r="E61" s="85" t="s">
        <v>69</v>
      </c>
      <c r="F61" s="82">
        <v>100</v>
      </c>
      <c r="G61" s="82">
        <v>98.827699161987198</v>
      </c>
      <c r="H61" s="82">
        <v>98.670962325958897</v>
      </c>
      <c r="I61" s="82">
        <v>98.319725369987097</v>
      </c>
      <c r="J61" s="82">
        <v>98.993238216393806</v>
      </c>
      <c r="K61" s="82">
        <v>99.382239835441098</v>
      </c>
      <c r="L61" s="82">
        <v>98.782549737593698</v>
      </c>
      <c r="M61" s="82">
        <v>101.30965939706</v>
      </c>
      <c r="N61" s="82">
        <v>100.1592579503764</v>
      </c>
      <c r="O61" s="82">
        <v>102.6939251811739</v>
      </c>
      <c r="P61" s="82">
        <v>102.1393511093748</v>
      </c>
      <c r="Q61" s="82">
        <v>104.54060532053241</v>
      </c>
      <c r="R61" s="82">
        <v>107.7744187039403</v>
      </c>
      <c r="S61" s="82">
        <v>109.64585571393231</v>
      </c>
      <c r="T61" s="82">
        <v>113.32404331941019</v>
      </c>
      <c r="U61" s="82">
        <v>118.23644298614229</v>
      </c>
      <c r="V61" s="82">
        <v>117.6727319639795</v>
      </c>
      <c r="W61" s="82">
        <v>118.9054491819829</v>
      </c>
      <c r="X61" s="82">
        <v>121.6351894391334</v>
      </c>
      <c r="Y61" s="82">
        <v>122.0677636027345</v>
      </c>
      <c r="Z61" s="82">
        <v>117.0219750944935</v>
      </c>
      <c r="AA61" s="82">
        <v>119.7367241071491</v>
      </c>
      <c r="AB61" s="82">
        <v>117.3271797953532</v>
      </c>
      <c r="AC61" s="82">
        <v>117.2418247564692</v>
      </c>
      <c r="AD61" s="82">
        <v>114.2190844568444</v>
      </c>
      <c r="AE61" s="82">
        <v>115.5601652672876</v>
      </c>
      <c r="AF61" s="81">
        <v>113.58037149951799</v>
      </c>
      <c r="AG61" s="81">
        <v>112.8867086994013</v>
      </c>
      <c r="AH61" s="81">
        <v>108.8231692315552</v>
      </c>
      <c r="AI61" s="81">
        <v>109.7316769574937</v>
      </c>
      <c r="AJ61" s="81">
        <v>105.8902631781675</v>
      </c>
      <c r="AK61" s="111">
        <v>108.24729571889441</v>
      </c>
      <c r="AL61" s="119">
        <v>107.50553701529191</v>
      </c>
      <c r="AM61" s="119">
        <v>103.4784487868472</v>
      </c>
      <c r="AN61" s="119">
        <v>105.66859379736469</v>
      </c>
    </row>
    <row r="62" spans="1:40" s="57" customFormat="1" x14ac:dyDescent="0.25">
      <c r="A62" s="73">
        <v>4</v>
      </c>
      <c r="B62" s="76" t="s">
        <v>15</v>
      </c>
      <c r="C62" s="76" t="s">
        <v>22</v>
      </c>
      <c r="D62" s="77" t="s">
        <v>239</v>
      </c>
      <c r="E62" s="80" t="s">
        <v>70</v>
      </c>
      <c r="F62" s="82">
        <v>100</v>
      </c>
      <c r="G62" s="82">
        <v>99.349704917240004</v>
      </c>
      <c r="H62" s="82">
        <v>99.646725784817704</v>
      </c>
      <c r="I62" s="82">
        <v>97.353437716044695</v>
      </c>
      <c r="J62" s="82">
        <v>97.805219539043904</v>
      </c>
      <c r="K62" s="82">
        <v>97.6250545931414</v>
      </c>
      <c r="L62" s="82">
        <v>97.835669214079502</v>
      </c>
      <c r="M62" s="82">
        <v>96.960956701782095</v>
      </c>
      <c r="N62" s="82">
        <v>98.111768900732699</v>
      </c>
      <c r="O62" s="82">
        <v>98.063476784551597</v>
      </c>
      <c r="P62" s="82">
        <v>98.208166172320801</v>
      </c>
      <c r="Q62" s="82">
        <v>98.098041271846995</v>
      </c>
      <c r="R62" s="82">
        <v>99.684115012652597</v>
      </c>
      <c r="S62" s="82">
        <v>100.7894337912962</v>
      </c>
      <c r="T62" s="82">
        <v>105.7693386529957</v>
      </c>
      <c r="U62" s="82">
        <v>103.635553036364</v>
      </c>
      <c r="V62" s="82">
        <v>102.8682700268271</v>
      </c>
      <c r="W62" s="82">
        <v>102.5999572827251</v>
      </c>
      <c r="X62" s="82">
        <v>109.2849779552549</v>
      </c>
      <c r="Y62" s="82">
        <v>110.7343803380838</v>
      </c>
      <c r="Z62" s="82">
        <v>111.61009314276031</v>
      </c>
      <c r="AA62" s="82">
        <v>112.2055763846402</v>
      </c>
      <c r="AB62" s="82">
        <v>112.55135317072011</v>
      </c>
      <c r="AC62" s="82">
        <v>111.5754117787496</v>
      </c>
      <c r="AD62" s="82">
        <v>111.2505711234752</v>
      </c>
      <c r="AE62" s="82">
        <v>110.81005534392111</v>
      </c>
      <c r="AF62" s="81">
        <v>109.2788773794373</v>
      </c>
      <c r="AG62" s="81">
        <v>111.92360361764</v>
      </c>
      <c r="AH62" s="81">
        <v>111.6490743721066</v>
      </c>
      <c r="AI62" s="81">
        <v>110.0217558873116</v>
      </c>
      <c r="AJ62" s="81">
        <v>110.41115095727829</v>
      </c>
      <c r="AK62" s="111">
        <v>110.65565578064179</v>
      </c>
      <c r="AL62" s="119">
        <v>109.7219410722323</v>
      </c>
      <c r="AM62" s="119">
        <v>110.1073867025179</v>
      </c>
      <c r="AN62" s="119">
        <v>108.8043330789919</v>
      </c>
    </row>
    <row r="63" spans="1:40" s="57" customFormat="1" x14ac:dyDescent="0.25">
      <c r="A63" s="73">
        <v>5</v>
      </c>
      <c r="B63" s="76" t="s">
        <v>15</v>
      </c>
      <c r="C63" s="76" t="s">
        <v>24</v>
      </c>
      <c r="D63" s="77" t="s">
        <v>240</v>
      </c>
      <c r="E63" s="85" t="s">
        <v>71</v>
      </c>
      <c r="F63" s="82">
        <v>100</v>
      </c>
      <c r="G63" s="82">
        <v>99.714127308674307</v>
      </c>
      <c r="H63" s="82">
        <v>100.27068752609971</v>
      </c>
      <c r="I63" s="82">
        <v>98.094489326985197</v>
      </c>
      <c r="J63" s="82">
        <v>97.916012648231401</v>
      </c>
      <c r="K63" s="82">
        <v>97.604029527037298</v>
      </c>
      <c r="L63" s="82">
        <v>97.855789954466303</v>
      </c>
      <c r="M63" s="82">
        <v>96.951514986760003</v>
      </c>
      <c r="N63" s="82">
        <v>98.238142468815894</v>
      </c>
      <c r="O63" s="82">
        <v>98.179160430375703</v>
      </c>
      <c r="P63" s="82">
        <v>98.352839504139595</v>
      </c>
      <c r="Q63" s="82">
        <v>98.242809698073899</v>
      </c>
      <c r="R63" s="82">
        <v>100.0959305555706</v>
      </c>
      <c r="S63" s="82">
        <v>101.1272942337058</v>
      </c>
      <c r="T63" s="82">
        <v>106.17989594313281</v>
      </c>
      <c r="U63" s="82">
        <v>103.8528619174276</v>
      </c>
      <c r="V63" s="82">
        <v>103.0299467220689</v>
      </c>
      <c r="W63" s="82">
        <v>102.89231396299429</v>
      </c>
      <c r="X63" s="82">
        <v>109.474405631417</v>
      </c>
      <c r="Y63" s="82">
        <v>111.1504124992266</v>
      </c>
      <c r="Z63" s="82">
        <v>112.0488169967216</v>
      </c>
      <c r="AA63" s="82">
        <v>112.62947897133751</v>
      </c>
      <c r="AB63" s="82">
        <v>113.10214927322851</v>
      </c>
      <c r="AC63" s="82">
        <v>112.09188159668319</v>
      </c>
      <c r="AD63" s="82">
        <v>111.5572850451066</v>
      </c>
      <c r="AE63" s="82">
        <v>111.0468791222013</v>
      </c>
      <c r="AF63" s="81">
        <v>110.024750616212</v>
      </c>
      <c r="AG63" s="81">
        <v>113.0412129579974</v>
      </c>
      <c r="AH63" s="81">
        <v>112.7111739991378</v>
      </c>
      <c r="AI63" s="81">
        <v>110.8151936754949</v>
      </c>
      <c r="AJ63" s="81">
        <v>111.22890038165539</v>
      </c>
      <c r="AK63" s="111">
        <v>111.42591605108289</v>
      </c>
      <c r="AL63" s="119">
        <v>110.4025714133</v>
      </c>
      <c r="AM63" s="119">
        <v>110.83341800342239</v>
      </c>
      <c r="AN63" s="119">
        <v>109.4079714892806</v>
      </c>
    </row>
    <row r="64" spans="1:40" s="57" customFormat="1" x14ac:dyDescent="0.25">
      <c r="A64" s="73">
        <v>5</v>
      </c>
      <c r="B64" s="76" t="s">
        <v>15</v>
      </c>
      <c r="C64" s="76" t="s">
        <v>24</v>
      </c>
      <c r="D64" s="77" t="s">
        <v>241</v>
      </c>
      <c r="E64" s="85" t="s">
        <v>72</v>
      </c>
      <c r="F64" s="82">
        <v>100</v>
      </c>
      <c r="G64" s="82">
        <v>94.150022850466101</v>
      </c>
      <c r="H64" s="82">
        <v>90.743862643702002</v>
      </c>
      <c r="I64" s="82">
        <v>86.779903096516605</v>
      </c>
      <c r="J64" s="82">
        <v>96.224392025407695</v>
      </c>
      <c r="K64" s="82">
        <v>97.925046201076199</v>
      </c>
      <c r="L64" s="82">
        <v>97.548580782031905</v>
      </c>
      <c r="M64" s="82">
        <v>97.095673770310398</v>
      </c>
      <c r="N64" s="82">
        <v>96.308634979432298</v>
      </c>
      <c r="O64" s="82">
        <v>96.412869706749007</v>
      </c>
      <c r="P64" s="82">
        <v>96.143926030440397</v>
      </c>
      <c r="Q64" s="82">
        <v>96.0324442959744</v>
      </c>
      <c r="R64" s="82">
        <v>93.808214015180596</v>
      </c>
      <c r="S64" s="82">
        <v>95.968745148770694</v>
      </c>
      <c r="T64" s="82">
        <v>99.911390763165102</v>
      </c>
      <c r="U64" s="82">
        <v>100.53492827132111</v>
      </c>
      <c r="V64" s="82">
        <v>100.5614210718124</v>
      </c>
      <c r="W64" s="82">
        <v>98.428529227729996</v>
      </c>
      <c r="X64" s="82">
        <v>106.58217013158129</v>
      </c>
      <c r="Y64" s="82">
        <v>104.798315435536</v>
      </c>
      <c r="Z64" s="82">
        <v>105.3502567294979</v>
      </c>
      <c r="AA64" s="82">
        <v>106.1572140174593</v>
      </c>
      <c r="AB64" s="82">
        <v>104.6924381205486</v>
      </c>
      <c r="AC64" s="82">
        <v>104.2062738951803</v>
      </c>
      <c r="AD64" s="82">
        <v>106.87428987560909</v>
      </c>
      <c r="AE64" s="82">
        <v>107.43098648906189</v>
      </c>
      <c r="AF64" s="81">
        <v>98.636546434623</v>
      </c>
      <c r="AG64" s="81">
        <v>95.977236486234801</v>
      </c>
      <c r="AH64" s="81">
        <v>96.494735578417803</v>
      </c>
      <c r="AI64" s="81">
        <v>98.700760429046397</v>
      </c>
      <c r="AJ64" s="81">
        <v>98.7432701766447</v>
      </c>
      <c r="AK64" s="111">
        <v>99.6653637209306</v>
      </c>
      <c r="AL64" s="119">
        <v>100.0105142726251</v>
      </c>
      <c r="AM64" s="119">
        <v>99.748166127811203</v>
      </c>
      <c r="AN64" s="119">
        <v>100.1914489901723</v>
      </c>
    </row>
    <row r="65" spans="1:40" s="57" customFormat="1" x14ac:dyDescent="0.25">
      <c r="A65" s="73">
        <v>3</v>
      </c>
      <c r="B65" s="76" t="s">
        <v>15</v>
      </c>
      <c r="C65" s="76" t="s">
        <v>20</v>
      </c>
      <c r="D65" s="77" t="s">
        <v>242</v>
      </c>
      <c r="E65" s="79" t="s">
        <v>73</v>
      </c>
      <c r="F65" s="82">
        <v>100</v>
      </c>
      <c r="G65" s="82">
        <v>98.843316238000597</v>
      </c>
      <c r="H65" s="82">
        <v>97.254184034110594</v>
      </c>
      <c r="I65" s="82">
        <v>97.872231578605096</v>
      </c>
      <c r="J65" s="82">
        <v>96.7833189038124</v>
      </c>
      <c r="K65" s="82">
        <v>96.757819855766996</v>
      </c>
      <c r="L65" s="82">
        <v>97.135644784320903</v>
      </c>
      <c r="M65" s="82">
        <v>97.278971283495395</v>
      </c>
      <c r="N65" s="82">
        <v>97.362270205354207</v>
      </c>
      <c r="O65" s="82">
        <v>99.274706056029402</v>
      </c>
      <c r="P65" s="82">
        <v>100.2455209231705</v>
      </c>
      <c r="Q65" s="82">
        <v>102.5513629467992</v>
      </c>
      <c r="R65" s="82">
        <v>103.8891453304178</v>
      </c>
      <c r="S65" s="82">
        <v>103.0688406124189</v>
      </c>
      <c r="T65" s="82">
        <v>104.78073105790379</v>
      </c>
      <c r="U65" s="82">
        <v>106.3021133074223</v>
      </c>
      <c r="V65" s="82">
        <v>107.9675673198882</v>
      </c>
      <c r="W65" s="82">
        <v>111.1240444125348</v>
      </c>
      <c r="X65" s="82">
        <v>115.49094750323739</v>
      </c>
      <c r="Y65" s="82">
        <v>116.8629321703565</v>
      </c>
      <c r="Z65" s="82">
        <v>118.01589170025819</v>
      </c>
      <c r="AA65" s="82">
        <v>118.76860087983189</v>
      </c>
      <c r="AB65" s="82">
        <v>120.5879507155127</v>
      </c>
      <c r="AC65" s="82">
        <v>122.1820866906418</v>
      </c>
      <c r="AD65" s="82">
        <v>124.43173236637131</v>
      </c>
      <c r="AE65" s="82">
        <v>124.6985377171771</v>
      </c>
      <c r="AF65" s="81">
        <v>125.53557028756281</v>
      </c>
      <c r="AG65" s="81">
        <v>125.7308464686588</v>
      </c>
      <c r="AH65" s="81">
        <v>124.63026755512639</v>
      </c>
      <c r="AI65" s="81">
        <v>125.49214370421269</v>
      </c>
      <c r="AJ65" s="81">
        <v>125.1550623687849</v>
      </c>
      <c r="AK65" s="111">
        <v>124.6630121565083</v>
      </c>
      <c r="AL65" s="119">
        <v>123.3421866132111</v>
      </c>
      <c r="AM65" s="119">
        <v>123.85731785467161</v>
      </c>
      <c r="AN65" s="119">
        <v>123.94753772136541</v>
      </c>
    </row>
    <row r="66" spans="1:40" s="57" customFormat="1" x14ac:dyDescent="0.25">
      <c r="A66" s="73">
        <v>4</v>
      </c>
      <c r="B66" s="76" t="s">
        <v>15</v>
      </c>
      <c r="C66" s="76" t="s">
        <v>22</v>
      </c>
      <c r="D66" s="77" t="s">
        <v>243</v>
      </c>
      <c r="E66" s="80" t="s">
        <v>74</v>
      </c>
      <c r="F66" s="82">
        <v>100</v>
      </c>
      <c r="G66" s="82">
        <v>100.1104338829289</v>
      </c>
      <c r="H66" s="82">
        <v>99.516790370449698</v>
      </c>
      <c r="I66" s="82">
        <v>99.505104136708596</v>
      </c>
      <c r="J66" s="82">
        <v>99.410926050115904</v>
      </c>
      <c r="K66" s="82">
        <v>99.124821295921606</v>
      </c>
      <c r="L66" s="82">
        <v>101.2186108941895</v>
      </c>
      <c r="M66" s="82">
        <v>102.12253498561419</v>
      </c>
      <c r="N66" s="82">
        <v>101.8640069909016</v>
      </c>
      <c r="O66" s="82">
        <v>102.69366771921391</v>
      </c>
      <c r="P66" s="82">
        <v>104.20916183796329</v>
      </c>
      <c r="Q66" s="82">
        <v>103.7231933661827</v>
      </c>
      <c r="R66" s="82">
        <v>104.39628198818539</v>
      </c>
      <c r="S66" s="82">
        <v>104.35442975869471</v>
      </c>
      <c r="T66" s="82">
        <v>108.28081672873429</v>
      </c>
      <c r="U66" s="82">
        <v>110.3268070404165</v>
      </c>
      <c r="V66" s="82">
        <v>110.9770354819609</v>
      </c>
      <c r="W66" s="82">
        <v>114.11631518597309</v>
      </c>
      <c r="X66" s="82">
        <v>120.20715536648009</v>
      </c>
      <c r="Y66" s="82">
        <v>120.87352666063479</v>
      </c>
      <c r="Z66" s="82">
        <v>121.2619820448259</v>
      </c>
      <c r="AA66" s="82">
        <v>120.9728232811474</v>
      </c>
      <c r="AB66" s="82">
        <v>121.32340240650571</v>
      </c>
      <c r="AC66" s="82">
        <v>120.80998546726219</v>
      </c>
      <c r="AD66" s="82">
        <v>120.8486400797141</v>
      </c>
      <c r="AE66" s="82">
        <v>120.8039413499705</v>
      </c>
      <c r="AF66" s="81">
        <v>121.8916354679283</v>
      </c>
      <c r="AG66" s="81">
        <v>122.67302220274181</v>
      </c>
      <c r="AH66" s="81">
        <v>123.472187212477</v>
      </c>
      <c r="AI66" s="81">
        <v>123.4201113861288</v>
      </c>
      <c r="AJ66" s="81">
        <v>123.34603738592391</v>
      </c>
      <c r="AK66" s="111">
        <v>123.3877493465277</v>
      </c>
      <c r="AL66" s="119">
        <v>123.7878254294466</v>
      </c>
      <c r="AM66" s="119">
        <v>124.1616536819663</v>
      </c>
      <c r="AN66" s="119">
        <v>125.1044803851224</v>
      </c>
    </row>
    <row r="67" spans="1:40" s="57" customFormat="1" x14ac:dyDescent="0.25">
      <c r="A67" s="73">
        <v>5</v>
      </c>
      <c r="B67" s="76" t="s">
        <v>15</v>
      </c>
      <c r="C67" s="76" t="s">
        <v>24</v>
      </c>
      <c r="D67" s="77" t="s">
        <v>244</v>
      </c>
      <c r="E67" s="85" t="s">
        <v>74</v>
      </c>
      <c r="F67" s="82">
        <v>100</v>
      </c>
      <c r="G67" s="82">
        <v>100.1104338829289</v>
      </c>
      <c r="H67" s="82">
        <v>99.516790370449698</v>
      </c>
      <c r="I67" s="82">
        <v>99.505104136708596</v>
      </c>
      <c r="J67" s="82">
        <v>99.410926050115904</v>
      </c>
      <c r="K67" s="82">
        <v>99.124821295921606</v>
      </c>
      <c r="L67" s="82">
        <v>101.2186108941895</v>
      </c>
      <c r="M67" s="82">
        <v>102.12253498561419</v>
      </c>
      <c r="N67" s="82">
        <v>101.8640069909016</v>
      </c>
      <c r="O67" s="82">
        <v>102.69366771921391</v>
      </c>
      <c r="P67" s="82">
        <v>104.20916183796329</v>
      </c>
      <c r="Q67" s="82">
        <v>103.7231933661827</v>
      </c>
      <c r="R67" s="82">
        <v>104.39628198818539</v>
      </c>
      <c r="S67" s="82">
        <v>104.35442975869471</v>
      </c>
      <c r="T67" s="82">
        <v>108.28081672873429</v>
      </c>
      <c r="U67" s="82">
        <v>110.3268070404165</v>
      </c>
      <c r="V67" s="82">
        <v>110.9770354819609</v>
      </c>
      <c r="W67" s="82">
        <v>114.11631518597309</v>
      </c>
      <c r="X67" s="82">
        <v>120.20715536648009</v>
      </c>
      <c r="Y67" s="82">
        <v>120.8735266606347</v>
      </c>
      <c r="Z67" s="82">
        <v>121.2619820448259</v>
      </c>
      <c r="AA67" s="82">
        <v>120.9728232811474</v>
      </c>
      <c r="AB67" s="82">
        <v>121.32340240650571</v>
      </c>
      <c r="AC67" s="82">
        <v>120.80998546726219</v>
      </c>
      <c r="AD67" s="82">
        <v>120.848640079714</v>
      </c>
      <c r="AE67" s="82">
        <v>120.8039413499705</v>
      </c>
      <c r="AF67" s="81">
        <v>121.8916354679283</v>
      </c>
      <c r="AG67" s="81">
        <v>122.67302220274181</v>
      </c>
      <c r="AH67" s="81">
        <v>123.472187212477</v>
      </c>
      <c r="AI67" s="81">
        <v>123.4201113861287</v>
      </c>
      <c r="AJ67" s="81">
        <v>123.34603738592391</v>
      </c>
      <c r="AK67" s="111">
        <v>123.3877493465277</v>
      </c>
      <c r="AL67" s="119">
        <v>123.7878254294466</v>
      </c>
      <c r="AM67" s="119">
        <v>124.1616536819663</v>
      </c>
      <c r="AN67" s="119">
        <v>125.1044803851224</v>
      </c>
    </row>
    <row r="68" spans="1:40" s="57" customFormat="1" x14ac:dyDescent="0.25">
      <c r="A68" s="73">
        <v>4</v>
      </c>
      <c r="B68" s="76" t="s">
        <v>15</v>
      </c>
      <c r="C68" s="76" t="s">
        <v>22</v>
      </c>
      <c r="D68" s="77" t="s">
        <v>245</v>
      </c>
      <c r="E68" s="80" t="s">
        <v>75</v>
      </c>
      <c r="F68" s="82">
        <v>100</v>
      </c>
      <c r="G68" s="82">
        <v>100.2424608732091</v>
      </c>
      <c r="H68" s="82">
        <v>100.1967343803292</v>
      </c>
      <c r="I68" s="82">
        <v>100.01299821672249</v>
      </c>
      <c r="J68" s="82">
        <v>99.644776174641606</v>
      </c>
      <c r="K68" s="82">
        <v>99.707664075813994</v>
      </c>
      <c r="L68" s="82">
        <v>98.508116848869903</v>
      </c>
      <c r="M68" s="82">
        <v>98.529921504995997</v>
      </c>
      <c r="N68" s="82">
        <v>99.704919324656998</v>
      </c>
      <c r="O68" s="82">
        <v>102.06624469877011</v>
      </c>
      <c r="P68" s="82">
        <v>101.17449765628071</v>
      </c>
      <c r="Q68" s="82">
        <v>100.8683747023597</v>
      </c>
      <c r="R68" s="82">
        <v>100.7622558118248</v>
      </c>
      <c r="S68" s="82">
        <v>101.1464589832422</v>
      </c>
      <c r="T68" s="82">
        <v>106.92352104095571</v>
      </c>
      <c r="U68" s="82">
        <v>109.4024619586516</v>
      </c>
      <c r="V68" s="82">
        <v>110.5690935611311</v>
      </c>
      <c r="W68" s="82">
        <v>113.6397853499703</v>
      </c>
      <c r="X68" s="82">
        <v>119.0788345809455</v>
      </c>
      <c r="Y68" s="82">
        <v>121.59888238115551</v>
      </c>
      <c r="Z68" s="82">
        <v>122.62702187977661</v>
      </c>
      <c r="AA68" s="82">
        <v>122.90781554940629</v>
      </c>
      <c r="AB68" s="82">
        <v>123.3942219827367</v>
      </c>
      <c r="AC68" s="82">
        <v>123.2412185498567</v>
      </c>
      <c r="AD68" s="82">
        <v>124.3881885798057</v>
      </c>
      <c r="AE68" s="82">
        <v>124.5771742407665</v>
      </c>
      <c r="AF68" s="81">
        <v>124.37747930781229</v>
      </c>
      <c r="AG68" s="81">
        <v>125.7226195380649</v>
      </c>
      <c r="AH68" s="81">
        <v>126.7835323855674</v>
      </c>
      <c r="AI68" s="81">
        <v>125.7871625147875</v>
      </c>
      <c r="AJ68" s="81">
        <v>124.91963771949391</v>
      </c>
      <c r="AK68" s="111">
        <v>125.81444271010071</v>
      </c>
      <c r="AL68" s="119">
        <v>127.23884920713751</v>
      </c>
      <c r="AM68" s="119">
        <v>128.35052862454521</v>
      </c>
      <c r="AN68" s="119">
        <v>128.720985479056</v>
      </c>
    </row>
    <row r="69" spans="1:40" s="57" customFormat="1" x14ac:dyDescent="0.25">
      <c r="A69" s="73">
        <v>5</v>
      </c>
      <c r="B69" s="76" t="s">
        <v>15</v>
      </c>
      <c r="C69" s="76" t="s">
        <v>24</v>
      </c>
      <c r="D69" s="77" t="s">
        <v>246</v>
      </c>
      <c r="E69" s="85" t="s">
        <v>76</v>
      </c>
      <c r="F69" s="82">
        <v>100</v>
      </c>
      <c r="G69" s="82">
        <v>100.0321195585001</v>
      </c>
      <c r="H69" s="82">
        <v>99.876912020827007</v>
      </c>
      <c r="I69" s="82">
        <v>99.469476617747404</v>
      </c>
      <c r="J69" s="82">
        <v>99.194381474137202</v>
      </c>
      <c r="K69" s="82">
        <v>99.266871149102101</v>
      </c>
      <c r="L69" s="82">
        <v>97.839040021497894</v>
      </c>
      <c r="M69" s="82">
        <v>97.237944438612899</v>
      </c>
      <c r="N69" s="82">
        <v>98.163163658225201</v>
      </c>
      <c r="O69" s="82">
        <v>101.19178096740799</v>
      </c>
      <c r="P69" s="82">
        <v>99.945530230729105</v>
      </c>
      <c r="Q69" s="82">
        <v>99.250690883398605</v>
      </c>
      <c r="R69" s="82">
        <v>99.086030391047203</v>
      </c>
      <c r="S69" s="82">
        <v>99.514664899371596</v>
      </c>
      <c r="T69" s="82">
        <v>106.1419356691155</v>
      </c>
      <c r="U69" s="82">
        <v>108.07754506602809</v>
      </c>
      <c r="V69" s="82">
        <v>108.8793315072987</v>
      </c>
      <c r="W69" s="82">
        <v>112.4706846800963</v>
      </c>
      <c r="X69" s="82">
        <v>119.2828456396073</v>
      </c>
      <c r="Y69" s="82">
        <v>119.7736809459269</v>
      </c>
      <c r="Z69" s="82">
        <v>119.5244011345499</v>
      </c>
      <c r="AA69" s="82">
        <v>119.0047417810694</v>
      </c>
      <c r="AB69" s="82">
        <v>118.87724602416429</v>
      </c>
      <c r="AC69" s="82">
        <v>118.5919498096347</v>
      </c>
      <c r="AD69" s="82">
        <v>119.6237085034841</v>
      </c>
      <c r="AE69" s="82">
        <v>119.6710601677589</v>
      </c>
      <c r="AF69" s="81">
        <v>119.97893890941739</v>
      </c>
      <c r="AG69" s="81">
        <v>121.6659107714982</v>
      </c>
      <c r="AH69" s="81">
        <v>122.4368029961929</v>
      </c>
      <c r="AI69" s="81">
        <v>120.91115337833691</v>
      </c>
      <c r="AJ69" s="81">
        <v>119.7153755065701</v>
      </c>
      <c r="AK69" s="111">
        <v>119.6299907684519</v>
      </c>
      <c r="AL69" s="119">
        <v>121.27121160393369</v>
      </c>
      <c r="AM69" s="119">
        <v>122.3003732499175</v>
      </c>
      <c r="AN69" s="119">
        <v>122.9140979758145</v>
      </c>
    </row>
    <row r="70" spans="1:40" s="57" customFormat="1" x14ac:dyDescent="0.25">
      <c r="A70" s="73">
        <v>5</v>
      </c>
      <c r="B70" s="76" t="s">
        <v>15</v>
      </c>
      <c r="C70" s="76" t="s">
        <v>24</v>
      </c>
      <c r="D70" s="77" t="s">
        <v>247</v>
      </c>
      <c r="E70" s="85" t="s">
        <v>77</v>
      </c>
      <c r="F70" s="82">
        <v>100</v>
      </c>
      <c r="G70" s="82">
        <v>100.9415698977413</v>
      </c>
      <c r="H70" s="82">
        <v>101.25972430261081</v>
      </c>
      <c r="I70" s="82">
        <v>101.8194947454591</v>
      </c>
      <c r="J70" s="82">
        <v>101.14174789491319</v>
      </c>
      <c r="K70" s="82">
        <v>101.1727224902327</v>
      </c>
      <c r="L70" s="82">
        <v>100.7319198557509</v>
      </c>
      <c r="M70" s="82">
        <v>102.8240509195941</v>
      </c>
      <c r="N70" s="82">
        <v>104.829235018497</v>
      </c>
      <c r="O70" s="82">
        <v>104.97268981188159</v>
      </c>
      <c r="P70" s="82">
        <v>105.2592026475369</v>
      </c>
      <c r="Q70" s="82">
        <v>106.2450519292761</v>
      </c>
      <c r="R70" s="82">
        <v>106.33350709185611</v>
      </c>
      <c r="S70" s="82">
        <v>106.5700343364274</v>
      </c>
      <c r="T70" s="82">
        <v>109.5212674116669</v>
      </c>
      <c r="U70" s="82">
        <v>113.8060730973846</v>
      </c>
      <c r="V70" s="82">
        <v>116.1853363937896</v>
      </c>
      <c r="W70" s="82">
        <v>117.5255118893636</v>
      </c>
      <c r="X70" s="82">
        <v>118.4007653561135</v>
      </c>
      <c r="Y70" s="82">
        <v>127.6652835383549</v>
      </c>
      <c r="Z70" s="82">
        <v>132.9391670030007</v>
      </c>
      <c r="AA70" s="82">
        <v>135.88041724030299</v>
      </c>
      <c r="AB70" s="82">
        <v>138.40724336943879</v>
      </c>
      <c r="AC70" s="82">
        <v>138.69393994347161</v>
      </c>
      <c r="AD70" s="82">
        <v>140.22383657491659</v>
      </c>
      <c r="AE70" s="82">
        <v>140.88356953248311</v>
      </c>
      <c r="AF70" s="81">
        <v>138.9968577762875</v>
      </c>
      <c r="AG70" s="81">
        <v>139.2058561172862</v>
      </c>
      <c r="AH70" s="81">
        <v>141.23070719530659</v>
      </c>
      <c r="AI70" s="81">
        <v>141.99349837282091</v>
      </c>
      <c r="AJ70" s="81">
        <v>142.21698457748391</v>
      </c>
      <c r="AK70" s="111">
        <v>146.36963497070931</v>
      </c>
      <c r="AL70" s="119">
        <v>147.07341812817759</v>
      </c>
      <c r="AM70" s="119">
        <v>148.4593609196946</v>
      </c>
      <c r="AN70" s="119">
        <v>148.02127112943381</v>
      </c>
    </row>
    <row r="71" spans="1:40" s="57" customFormat="1" x14ac:dyDescent="0.25">
      <c r="A71" s="73">
        <v>4</v>
      </c>
      <c r="B71" s="76" t="s">
        <v>15</v>
      </c>
      <c r="C71" s="76" t="s">
        <v>22</v>
      </c>
      <c r="D71" s="77" t="s">
        <v>248</v>
      </c>
      <c r="E71" s="80" t="s">
        <v>78</v>
      </c>
      <c r="F71" s="82">
        <v>100</v>
      </c>
      <c r="G71" s="82">
        <v>99.361178879201603</v>
      </c>
      <c r="H71" s="82">
        <v>98.472403442036594</v>
      </c>
      <c r="I71" s="82">
        <v>97.000375714060695</v>
      </c>
      <c r="J71" s="82">
        <v>98.948826025079896</v>
      </c>
      <c r="K71" s="82">
        <v>99.563901103387195</v>
      </c>
      <c r="L71" s="82">
        <v>99.677603919014999</v>
      </c>
      <c r="M71" s="82">
        <v>97.801721132328197</v>
      </c>
      <c r="N71" s="82">
        <v>97.771740078881393</v>
      </c>
      <c r="O71" s="82">
        <v>100.24072076353249</v>
      </c>
      <c r="P71" s="82">
        <v>100.579220210538</v>
      </c>
      <c r="Q71" s="82">
        <v>101.20973596310959</v>
      </c>
      <c r="R71" s="82">
        <v>101.10812546224381</v>
      </c>
      <c r="S71" s="82">
        <v>100.82932323329049</v>
      </c>
      <c r="T71" s="82">
        <v>104.4218868852345</v>
      </c>
      <c r="U71" s="82">
        <v>105.9521326220561</v>
      </c>
      <c r="V71" s="82">
        <v>106.19182467957491</v>
      </c>
      <c r="W71" s="82">
        <v>110.1314197955563</v>
      </c>
      <c r="X71" s="82">
        <v>114.4887170291377</v>
      </c>
      <c r="Y71" s="82">
        <v>116.4245067936599</v>
      </c>
      <c r="Z71" s="82">
        <v>116.7114474152788</v>
      </c>
      <c r="AA71" s="82">
        <v>116.61131283507081</v>
      </c>
      <c r="AB71" s="82">
        <v>118.668514391823</v>
      </c>
      <c r="AC71" s="82">
        <v>121.06900534980559</v>
      </c>
      <c r="AD71" s="82">
        <v>119.7748666772835</v>
      </c>
      <c r="AE71" s="82">
        <v>121.2458062890836</v>
      </c>
      <c r="AF71" s="81">
        <v>123.4473704630291</v>
      </c>
      <c r="AG71" s="81">
        <v>124.7329627867897</v>
      </c>
      <c r="AH71" s="81">
        <v>123.9273006981567</v>
      </c>
      <c r="AI71" s="81">
        <v>123.3764414379753</v>
      </c>
      <c r="AJ71" s="81">
        <v>123.8084683821041</v>
      </c>
      <c r="AK71" s="111">
        <v>122.0780032635098</v>
      </c>
      <c r="AL71" s="119">
        <v>120.819474318422</v>
      </c>
      <c r="AM71" s="119">
        <v>120.92342312317609</v>
      </c>
      <c r="AN71" s="119">
        <v>119.5964413481334</v>
      </c>
    </row>
    <row r="72" spans="1:40" s="57" customFormat="1" x14ac:dyDescent="0.25">
      <c r="A72" s="73">
        <v>5</v>
      </c>
      <c r="B72" s="76" t="s">
        <v>15</v>
      </c>
      <c r="C72" s="76" t="s">
        <v>24</v>
      </c>
      <c r="D72" s="77" t="s">
        <v>249</v>
      </c>
      <c r="E72" s="85" t="s">
        <v>79</v>
      </c>
      <c r="F72" s="82">
        <v>100</v>
      </c>
      <c r="G72" s="82">
        <v>99.992908132792493</v>
      </c>
      <c r="H72" s="82">
        <v>99.612471731408505</v>
      </c>
      <c r="I72" s="82">
        <v>97.809983990704396</v>
      </c>
      <c r="J72" s="82">
        <v>100.7139983469492</v>
      </c>
      <c r="K72" s="82">
        <v>101.50894879971619</v>
      </c>
      <c r="L72" s="82">
        <v>100.5613592574166</v>
      </c>
      <c r="M72" s="82">
        <v>97.895183411071798</v>
      </c>
      <c r="N72" s="82">
        <v>98.642620601361003</v>
      </c>
      <c r="O72" s="82">
        <v>101.1478924173276</v>
      </c>
      <c r="P72" s="82">
        <v>101.9762431748677</v>
      </c>
      <c r="Q72" s="82">
        <v>102.7504886587601</v>
      </c>
      <c r="R72" s="82">
        <v>102.6582299778358</v>
      </c>
      <c r="S72" s="82">
        <v>102.22906865763611</v>
      </c>
      <c r="T72" s="82">
        <v>105.4996326393541</v>
      </c>
      <c r="U72" s="82">
        <v>106.78320089795029</v>
      </c>
      <c r="V72" s="82">
        <v>107.33544393770229</v>
      </c>
      <c r="W72" s="82">
        <v>110.66986140213621</v>
      </c>
      <c r="X72" s="82">
        <v>114.820226949321</v>
      </c>
      <c r="Y72" s="82">
        <v>117.5373834125898</v>
      </c>
      <c r="Z72" s="82">
        <v>117.232634845685</v>
      </c>
      <c r="AA72" s="82">
        <v>117.03504754249251</v>
      </c>
      <c r="AB72" s="82">
        <v>120.5056943021132</v>
      </c>
      <c r="AC72" s="82">
        <v>122.6068414459409</v>
      </c>
      <c r="AD72" s="82">
        <v>120.302755631571</v>
      </c>
      <c r="AE72" s="82">
        <v>122.23648884425199</v>
      </c>
      <c r="AF72" s="81">
        <v>124.18488345631209</v>
      </c>
      <c r="AG72" s="81">
        <v>126.0471920672878</v>
      </c>
      <c r="AH72" s="81">
        <v>125.0014303513193</v>
      </c>
      <c r="AI72" s="81">
        <v>124.05684192886351</v>
      </c>
      <c r="AJ72" s="81">
        <v>124.71302569300001</v>
      </c>
      <c r="AK72" s="111">
        <v>122.06048855096191</v>
      </c>
      <c r="AL72" s="119">
        <v>120.35590489738151</v>
      </c>
      <c r="AM72" s="119">
        <v>121.9443628760809</v>
      </c>
      <c r="AN72" s="119">
        <v>120.0430590872022</v>
      </c>
    </row>
    <row r="73" spans="1:40" s="57" customFormat="1" x14ac:dyDescent="0.25">
      <c r="A73" s="73">
        <v>5</v>
      </c>
      <c r="B73" s="76" t="s">
        <v>15</v>
      </c>
      <c r="C73" s="76" t="s">
        <v>24</v>
      </c>
      <c r="D73" s="77" t="s">
        <v>250</v>
      </c>
      <c r="E73" s="85" t="s">
        <v>80</v>
      </c>
      <c r="F73" s="82">
        <v>100</v>
      </c>
      <c r="G73" s="82">
        <v>95.357064689233397</v>
      </c>
      <c r="H73" s="82">
        <v>93.3354674581784</v>
      </c>
      <c r="I73" s="82">
        <v>99.488413478620103</v>
      </c>
      <c r="J73" s="82">
        <v>94.619146575882695</v>
      </c>
      <c r="K73" s="82">
        <v>92.618494117962001</v>
      </c>
      <c r="L73" s="82">
        <v>96.566523935953199</v>
      </c>
      <c r="M73" s="82">
        <v>98.034826038364997</v>
      </c>
      <c r="N73" s="82">
        <v>93.108461383192605</v>
      </c>
      <c r="O73" s="82">
        <v>98.006918492815402</v>
      </c>
      <c r="P73" s="82">
        <v>97.779130308888099</v>
      </c>
      <c r="Q73" s="82">
        <v>95.644511642506004</v>
      </c>
      <c r="R73" s="82">
        <v>96.811817777626004</v>
      </c>
      <c r="S73" s="82">
        <v>99.994585861657697</v>
      </c>
      <c r="T73" s="82">
        <v>100.64158181314799</v>
      </c>
      <c r="U73" s="82">
        <v>98.330524231809505</v>
      </c>
      <c r="V73" s="82">
        <v>99.463986221099304</v>
      </c>
      <c r="W73" s="82">
        <v>107.58992530168869</v>
      </c>
      <c r="X73" s="82">
        <v>107.705099759844</v>
      </c>
      <c r="Y73" s="82">
        <v>106.9458349002373</v>
      </c>
      <c r="Z73" s="82">
        <v>111.49246003655171</v>
      </c>
      <c r="AA73" s="82">
        <v>111.95731109734579</v>
      </c>
      <c r="AB73" s="82">
        <v>108.0506922298061</v>
      </c>
      <c r="AC73" s="82">
        <v>113.0529310240789</v>
      </c>
      <c r="AD73" s="82">
        <v>115.5558244360318</v>
      </c>
      <c r="AE73" s="82">
        <v>116.7454432066268</v>
      </c>
      <c r="AF73" s="81">
        <v>116.8282215977448</v>
      </c>
      <c r="AG73" s="81">
        <v>116.0267302421902</v>
      </c>
      <c r="AH73" s="81">
        <v>113.6635267279153</v>
      </c>
      <c r="AI73" s="81">
        <v>115.2327271329986</v>
      </c>
      <c r="AJ73" s="81">
        <v>115.61611850005529</v>
      </c>
      <c r="AK73" s="111">
        <v>116.2656746926496</v>
      </c>
      <c r="AL73" s="119">
        <v>115.7868424415032</v>
      </c>
      <c r="AM73" s="119">
        <v>115.8683480589615</v>
      </c>
      <c r="AN73" s="119">
        <v>116.1415400248729</v>
      </c>
    </row>
    <row r="74" spans="1:40" s="57" customFormat="1" x14ac:dyDescent="0.25">
      <c r="A74" s="73">
        <v>5</v>
      </c>
      <c r="B74" s="76" t="s">
        <v>15</v>
      </c>
      <c r="C74" s="76" t="s">
        <v>24</v>
      </c>
      <c r="D74" s="77" t="s">
        <v>251</v>
      </c>
      <c r="E74" s="85" t="s">
        <v>81</v>
      </c>
      <c r="F74" s="82">
        <v>100</v>
      </c>
      <c r="G74" s="82">
        <v>98.300637991971399</v>
      </c>
      <c r="H74" s="82">
        <v>95.8686486402285</v>
      </c>
      <c r="I74" s="82">
        <v>95.428916801041893</v>
      </c>
      <c r="J74" s="82">
        <v>95.660289756446005</v>
      </c>
      <c r="K74" s="82">
        <v>95.056106008893195</v>
      </c>
      <c r="L74" s="82">
        <v>95.693041221816998</v>
      </c>
      <c r="M74" s="82">
        <v>93.790132443287206</v>
      </c>
      <c r="N74" s="82">
        <v>92.058081602580202</v>
      </c>
      <c r="O74" s="82">
        <v>94.966479299322302</v>
      </c>
      <c r="P74" s="82">
        <v>93.669870187783303</v>
      </c>
      <c r="Q74" s="82">
        <v>95.227417128031902</v>
      </c>
      <c r="R74" s="82">
        <v>93.754007719749097</v>
      </c>
      <c r="S74" s="82">
        <v>92.878536121472195</v>
      </c>
      <c r="T74" s="82">
        <v>99.030250093544197</v>
      </c>
      <c r="U74" s="82">
        <v>100.9650030942547</v>
      </c>
      <c r="V74" s="82">
        <v>99.697997730931107</v>
      </c>
      <c r="W74" s="82">
        <v>103.4491302909435</v>
      </c>
      <c r="X74" s="82">
        <v>108.86834920439181</v>
      </c>
      <c r="Y74" s="82">
        <v>111.9288862412986</v>
      </c>
      <c r="Z74" s="82">
        <v>111.8359378314819</v>
      </c>
      <c r="AA74" s="82">
        <v>112.8521795637473</v>
      </c>
      <c r="AB74" s="82">
        <v>112.4303619419733</v>
      </c>
      <c r="AC74" s="82">
        <v>116.98928085822121</v>
      </c>
      <c r="AD74" s="82">
        <v>117.90671169292639</v>
      </c>
      <c r="AE74" s="82">
        <v>118.3403596963534</v>
      </c>
      <c r="AF74" s="81">
        <v>123.9290992417224</v>
      </c>
      <c r="AG74" s="81">
        <v>124.15123936934501</v>
      </c>
      <c r="AH74" s="81">
        <v>126.58430965914221</v>
      </c>
      <c r="AI74" s="81">
        <v>127.0836978612905</v>
      </c>
      <c r="AJ74" s="81">
        <v>126.5959105316083</v>
      </c>
      <c r="AK74" s="111">
        <v>127.7326372319496</v>
      </c>
      <c r="AL74" s="119">
        <v>127.5876477173188</v>
      </c>
      <c r="AM74" s="119">
        <v>117.81762528568861</v>
      </c>
      <c r="AN74" s="119">
        <v>118.2307195712423</v>
      </c>
    </row>
    <row r="75" spans="1:40" s="57" customFormat="1" x14ac:dyDescent="0.25">
      <c r="A75" s="73">
        <v>5</v>
      </c>
      <c r="B75" s="76" t="s">
        <v>15</v>
      </c>
      <c r="C75" s="76" t="s">
        <v>24</v>
      </c>
      <c r="D75" s="77" t="s">
        <v>252</v>
      </c>
      <c r="E75" s="85" t="s">
        <v>82</v>
      </c>
      <c r="F75" s="82">
        <v>100</v>
      </c>
      <c r="G75" s="82">
        <v>98.991125907720402</v>
      </c>
      <c r="H75" s="82">
        <v>97.011403364176203</v>
      </c>
      <c r="I75" s="82">
        <v>91.384295988785993</v>
      </c>
      <c r="J75" s="82">
        <v>93.417465732790603</v>
      </c>
      <c r="K75" s="82">
        <v>95.858645681416405</v>
      </c>
      <c r="L75" s="82">
        <v>99.853271175271701</v>
      </c>
      <c r="M75" s="82">
        <v>100.9308594016006</v>
      </c>
      <c r="N75" s="82">
        <v>100.81115889268099</v>
      </c>
      <c r="O75" s="82">
        <v>100.90337092143869</v>
      </c>
      <c r="P75" s="82">
        <v>99.966320069973307</v>
      </c>
      <c r="Q75" s="82">
        <v>100.6736151327224</v>
      </c>
      <c r="R75" s="82">
        <v>100.9580982376512</v>
      </c>
      <c r="S75" s="82">
        <v>99.835315346084002</v>
      </c>
      <c r="T75" s="82">
        <v>105.1463381393355</v>
      </c>
      <c r="U75" s="82">
        <v>110.6247506100319</v>
      </c>
      <c r="V75" s="82">
        <v>109.6219161698798</v>
      </c>
      <c r="W75" s="82">
        <v>114.84584452332609</v>
      </c>
      <c r="X75" s="82">
        <v>122.5255637997615</v>
      </c>
      <c r="Y75" s="82">
        <v>120.0400341832341</v>
      </c>
      <c r="Z75" s="82">
        <v>121.65668710473381</v>
      </c>
      <c r="AA75" s="82">
        <v>120.72042547238939</v>
      </c>
      <c r="AB75" s="82">
        <v>119.95069556856851</v>
      </c>
      <c r="AC75" s="82">
        <v>120.415351561102</v>
      </c>
      <c r="AD75" s="82">
        <v>121.0372613619904</v>
      </c>
      <c r="AE75" s="82">
        <v>120.6295339953551</v>
      </c>
      <c r="AF75" s="81">
        <v>122.7013233104433</v>
      </c>
      <c r="AG75" s="81">
        <v>122.64109686659791</v>
      </c>
      <c r="AH75" s="81">
        <v>121.36934988779051</v>
      </c>
      <c r="AI75" s="81">
        <v>120.9327157517082</v>
      </c>
      <c r="AJ75" s="81">
        <v>120.8007973330302</v>
      </c>
      <c r="AK75" s="111">
        <v>120.7545334794027</v>
      </c>
      <c r="AL75" s="119">
        <v>120.8386381388972</v>
      </c>
      <c r="AM75" s="119">
        <v>120.6902252434159</v>
      </c>
      <c r="AN75" s="119">
        <v>120.374300350753</v>
      </c>
    </row>
    <row r="76" spans="1:40" s="57" customFormat="1" x14ac:dyDescent="0.25">
      <c r="A76" s="73">
        <v>4</v>
      </c>
      <c r="B76" s="76" t="s">
        <v>15</v>
      </c>
      <c r="C76" s="76" t="s">
        <v>22</v>
      </c>
      <c r="D76" s="77" t="s">
        <v>253</v>
      </c>
      <c r="E76" s="80" t="s">
        <v>83</v>
      </c>
      <c r="F76" s="82">
        <v>100</v>
      </c>
      <c r="G76" s="82">
        <v>99.492397932848206</v>
      </c>
      <c r="H76" s="82">
        <v>98.955303142818906</v>
      </c>
      <c r="I76" s="82">
        <v>98.766096121931994</v>
      </c>
      <c r="J76" s="82">
        <v>98.925606331458596</v>
      </c>
      <c r="K76" s="82">
        <v>98.693773781169696</v>
      </c>
      <c r="L76" s="82">
        <v>99.724464553646499</v>
      </c>
      <c r="M76" s="82">
        <v>99.706034690438997</v>
      </c>
      <c r="N76" s="82">
        <v>100.51252382148451</v>
      </c>
      <c r="O76" s="82">
        <v>101.2062043461344</v>
      </c>
      <c r="P76" s="82">
        <v>102.0528046857885</v>
      </c>
      <c r="Q76" s="82">
        <v>101.80213623709</v>
      </c>
      <c r="R76" s="82">
        <v>101.8500677899349</v>
      </c>
      <c r="S76" s="82">
        <v>102.1543804299414</v>
      </c>
      <c r="T76" s="82">
        <v>105.8893771924572</v>
      </c>
      <c r="U76" s="82">
        <v>107.8533167897801</v>
      </c>
      <c r="V76" s="82">
        <v>108.47304470137399</v>
      </c>
      <c r="W76" s="82">
        <v>111.6187380918728</v>
      </c>
      <c r="X76" s="82">
        <v>116.532363438049</v>
      </c>
      <c r="Y76" s="82">
        <v>117.3893533176128</v>
      </c>
      <c r="Z76" s="82">
        <v>117.7520364573395</v>
      </c>
      <c r="AA76" s="82">
        <v>118.0733095978033</v>
      </c>
      <c r="AB76" s="82">
        <v>116.8232982449325</v>
      </c>
      <c r="AC76" s="82">
        <v>117.9565291949619</v>
      </c>
      <c r="AD76" s="82">
        <v>118.1913509882566</v>
      </c>
      <c r="AE76" s="82">
        <v>118.8805817100136</v>
      </c>
      <c r="AF76" s="81">
        <v>119.19081038357361</v>
      </c>
      <c r="AG76" s="81">
        <v>119.2278245773828</v>
      </c>
      <c r="AH76" s="81">
        <v>119.2415513831351</v>
      </c>
      <c r="AI76" s="81">
        <v>119.79586497883101</v>
      </c>
      <c r="AJ76" s="81">
        <v>118.33037572606089</v>
      </c>
      <c r="AK76" s="111">
        <v>118.40718068830979</v>
      </c>
      <c r="AL76" s="119">
        <v>119.8221049054108</v>
      </c>
      <c r="AM76" s="119">
        <v>120.10988143858179</v>
      </c>
      <c r="AN76" s="119">
        <v>120.4015050788278</v>
      </c>
    </row>
    <row r="77" spans="1:40" s="57" customFormat="1" x14ac:dyDescent="0.25">
      <c r="A77" s="73">
        <v>5</v>
      </c>
      <c r="B77" s="76" t="s">
        <v>15</v>
      </c>
      <c r="C77" s="76" t="s">
        <v>24</v>
      </c>
      <c r="D77" s="77" t="s">
        <v>254</v>
      </c>
      <c r="E77" s="85" t="s">
        <v>84</v>
      </c>
      <c r="F77" s="82">
        <v>100</v>
      </c>
      <c r="G77" s="82">
        <v>99.188238339377904</v>
      </c>
      <c r="H77" s="82">
        <v>98.978078400748004</v>
      </c>
      <c r="I77" s="82">
        <v>98.779646617230696</v>
      </c>
      <c r="J77" s="82">
        <v>99.254733112600306</v>
      </c>
      <c r="K77" s="82">
        <v>99.0954498062124</v>
      </c>
      <c r="L77" s="82">
        <v>99.543515187964204</v>
      </c>
      <c r="M77" s="82">
        <v>98.551652540027007</v>
      </c>
      <c r="N77" s="82">
        <v>98.560740029700597</v>
      </c>
      <c r="O77" s="82">
        <v>99.652167429863795</v>
      </c>
      <c r="P77" s="82">
        <v>100.45432460345489</v>
      </c>
      <c r="Q77" s="82">
        <v>100.1145008790576</v>
      </c>
      <c r="R77" s="82">
        <v>100.0771441549024</v>
      </c>
      <c r="S77" s="82">
        <v>100.08416959616881</v>
      </c>
      <c r="T77" s="82">
        <v>103.50383283320249</v>
      </c>
      <c r="U77" s="82">
        <v>104.8245152371364</v>
      </c>
      <c r="V77" s="82">
        <v>105.7520652915036</v>
      </c>
      <c r="W77" s="82">
        <v>109.04889813598319</v>
      </c>
      <c r="X77" s="82">
        <v>113.1125060799032</v>
      </c>
      <c r="Y77" s="82">
        <v>114.12898179974</v>
      </c>
      <c r="Z77" s="82">
        <v>113.6809130916013</v>
      </c>
      <c r="AA77" s="82">
        <v>114.31322104231511</v>
      </c>
      <c r="AB77" s="82">
        <v>113.4553002019039</v>
      </c>
      <c r="AC77" s="82">
        <v>114.0928107735201</v>
      </c>
      <c r="AD77" s="82">
        <v>113.4025735613068</v>
      </c>
      <c r="AE77" s="82">
        <v>114.3323734156148</v>
      </c>
      <c r="AF77" s="81">
        <v>114.46762996663701</v>
      </c>
      <c r="AG77" s="81">
        <v>114.3577576351413</v>
      </c>
      <c r="AH77" s="81">
        <v>114.003763634431</v>
      </c>
      <c r="AI77" s="81">
        <v>114.55704328895349</v>
      </c>
      <c r="AJ77" s="81">
        <v>114.67317092115709</v>
      </c>
      <c r="AK77" s="111">
        <v>114.49237345466391</v>
      </c>
      <c r="AL77" s="119">
        <v>114.8851866077936</v>
      </c>
      <c r="AM77" s="119">
        <v>115.2305629431314</v>
      </c>
      <c r="AN77" s="119">
        <v>115.80502236720869</v>
      </c>
    </row>
    <row r="78" spans="1:40" s="57" customFormat="1" x14ac:dyDescent="0.25">
      <c r="A78" s="73">
        <v>5</v>
      </c>
      <c r="B78" s="76" t="s">
        <v>15</v>
      </c>
      <c r="C78" s="76" t="s">
        <v>24</v>
      </c>
      <c r="D78" s="77" t="s">
        <v>255</v>
      </c>
      <c r="E78" s="85" t="s">
        <v>85</v>
      </c>
      <c r="F78" s="82">
        <v>100</v>
      </c>
      <c r="G78" s="82">
        <v>99.814837463773998</v>
      </c>
      <c r="H78" s="82">
        <v>98.931159095940103</v>
      </c>
      <c r="I78" s="82">
        <v>98.751731244276598</v>
      </c>
      <c r="J78" s="82">
        <v>98.576699089324094</v>
      </c>
      <c r="K78" s="82">
        <v>98.267957098482796</v>
      </c>
      <c r="L78" s="82">
        <v>99.916288944014198</v>
      </c>
      <c r="M78" s="82">
        <v>100.92979500271819</v>
      </c>
      <c r="N78" s="82">
        <v>102.5816094719189</v>
      </c>
      <c r="O78" s="82">
        <v>102.8536386045991</v>
      </c>
      <c r="P78" s="82">
        <v>103.7473531366897</v>
      </c>
      <c r="Q78" s="82">
        <v>103.5911981798981</v>
      </c>
      <c r="R78" s="82">
        <v>103.7295438200174</v>
      </c>
      <c r="S78" s="82">
        <v>104.3490105665189</v>
      </c>
      <c r="T78" s="82">
        <v>108.4182923432985</v>
      </c>
      <c r="U78" s="82">
        <v>111.06414877689291</v>
      </c>
      <c r="V78" s="82">
        <v>111.3575544896967</v>
      </c>
      <c r="W78" s="82">
        <v>114.34302497191921</v>
      </c>
      <c r="X78" s="82">
        <v>120.1577536150033</v>
      </c>
      <c r="Y78" s="82">
        <v>120.84567258366739</v>
      </c>
      <c r="Z78" s="82">
        <v>122.0678336130777</v>
      </c>
      <c r="AA78" s="82">
        <v>122.0593788065308</v>
      </c>
      <c r="AB78" s="82">
        <v>120.39371237115709</v>
      </c>
      <c r="AC78" s="82">
        <v>122.0524564061502</v>
      </c>
      <c r="AD78" s="82">
        <v>123.2679330866096</v>
      </c>
      <c r="AE78" s="82">
        <v>123.7021365137483</v>
      </c>
      <c r="AF78" s="81">
        <v>124.1978531032819</v>
      </c>
      <c r="AG78" s="81">
        <v>124.39058167643449</v>
      </c>
      <c r="AH78" s="81">
        <v>124.7941292436978</v>
      </c>
      <c r="AI78" s="81">
        <v>125.3495389202478</v>
      </c>
      <c r="AJ78" s="81">
        <v>122.2073778890975</v>
      </c>
      <c r="AK78" s="111">
        <v>122.5572671402265</v>
      </c>
      <c r="AL78" s="119">
        <v>125.0557311144032</v>
      </c>
      <c r="AM78" s="119">
        <v>125.2824461075444</v>
      </c>
      <c r="AN78" s="119">
        <v>125.2742355836693</v>
      </c>
    </row>
    <row r="79" spans="1:40" s="57" customFormat="1" x14ac:dyDescent="0.25">
      <c r="A79" s="73">
        <v>4</v>
      </c>
      <c r="B79" s="76" t="s">
        <v>15</v>
      </c>
      <c r="C79" s="76" t="s">
        <v>22</v>
      </c>
      <c r="D79" s="77" t="s">
        <v>256</v>
      </c>
      <c r="E79" s="80" t="s">
        <v>86</v>
      </c>
      <c r="F79" s="82">
        <v>100</v>
      </c>
      <c r="G79" s="82">
        <v>99.473430228337904</v>
      </c>
      <c r="H79" s="82">
        <v>99.844873867313794</v>
      </c>
      <c r="I79" s="82">
        <v>99.8641434661521</v>
      </c>
      <c r="J79" s="82">
        <v>100.26165841254139</v>
      </c>
      <c r="K79" s="82">
        <v>100.2998357262443</v>
      </c>
      <c r="L79" s="82">
        <v>102.91319515522621</v>
      </c>
      <c r="M79" s="82">
        <v>102.8821036193751</v>
      </c>
      <c r="N79" s="82">
        <v>104.0553387571031</v>
      </c>
      <c r="O79" s="82">
        <v>104.40165476716351</v>
      </c>
      <c r="P79" s="82">
        <v>104.5803438300491</v>
      </c>
      <c r="Q79" s="82">
        <v>104.6495506397589</v>
      </c>
      <c r="R79" s="82">
        <v>105.0159335905482</v>
      </c>
      <c r="S79" s="82">
        <v>105.06945992521101</v>
      </c>
      <c r="T79" s="82">
        <v>110.78721361794391</v>
      </c>
      <c r="U79" s="82">
        <v>112.6688646320535</v>
      </c>
      <c r="V79" s="82">
        <v>113.4434488095721</v>
      </c>
      <c r="W79" s="82">
        <v>116.36584185604249</v>
      </c>
      <c r="X79" s="82">
        <v>122.1587273662238</v>
      </c>
      <c r="Y79" s="82">
        <v>123.81461332216401</v>
      </c>
      <c r="Z79" s="82">
        <v>124.2360543897573</v>
      </c>
      <c r="AA79" s="82">
        <v>124.8665798105567</v>
      </c>
      <c r="AB79" s="82">
        <v>125.1636314765943</v>
      </c>
      <c r="AC79" s="82">
        <v>125.26591940194351</v>
      </c>
      <c r="AD79" s="82">
        <v>125.0669195161459</v>
      </c>
      <c r="AE79" s="82">
        <v>125.06799368282449</v>
      </c>
      <c r="AF79" s="81">
        <v>125.9921468372445</v>
      </c>
      <c r="AG79" s="81">
        <v>126.6116123266963</v>
      </c>
      <c r="AH79" s="81">
        <v>127.0051193283788</v>
      </c>
      <c r="AI79" s="81">
        <v>127.2551577205052</v>
      </c>
      <c r="AJ79" s="81">
        <v>127.2719410107878</v>
      </c>
      <c r="AK79" s="111">
        <v>127.3279129717192</v>
      </c>
      <c r="AL79" s="119">
        <v>127.1939477123052</v>
      </c>
      <c r="AM79" s="119">
        <v>127.2139154881684</v>
      </c>
      <c r="AN79" s="119">
        <v>127.3119341433592</v>
      </c>
    </row>
    <row r="80" spans="1:40" s="57" customFormat="1" x14ac:dyDescent="0.25">
      <c r="A80" s="73">
        <v>5</v>
      </c>
      <c r="B80" s="76" t="s">
        <v>15</v>
      </c>
      <c r="C80" s="76" t="s">
        <v>24</v>
      </c>
      <c r="D80" s="77" t="s">
        <v>257</v>
      </c>
      <c r="E80" s="85" t="s">
        <v>87</v>
      </c>
      <c r="F80" s="82">
        <v>100</v>
      </c>
      <c r="G80" s="82">
        <v>99.473430228337904</v>
      </c>
      <c r="H80" s="82">
        <v>99.844873867313794</v>
      </c>
      <c r="I80" s="82">
        <v>99.8641434661521</v>
      </c>
      <c r="J80" s="82">
        <v>100.26165841254139</v>
      </c>
      <c r="K80" s="82">
        <v>100.2998357262443</v>
      </c>
      <c r="L80" s="82">
        <v>102.91319515522621</v>
      </c>
      <c r="M80" s="82">
        <v>102.8821036193751</v>
      </c>
      <c r="N80" s="82">
        <v>104.0553387571031</v>
      </c>
      <c r="O80" s="82">
        <v>104.40165476716351</v>
      </c>
      <c r="P80" s="82">
        <v>104.5803438300491</v>
      </c>
      <c r="Q80" s="82">
        <v>104.6495506397589</v>
      </c>
      <c r="R80" s="82">
        <v>105.0159335905482</v>
      </c>
      <c r="S80" s="82">
        <v>105.06945992521101</v>
      </c>
      <c r="T80" s="82">
        <v>110.78721361794391</v>
      </c>
      <c r="U80" s="82">
        <v>112.6688646320535</v>
      </c>
      <c r="V80" s="82">
        <v>113.4434488095721</v>
      </c>
      <c r="W80" s="82">
        <v>116.36584185604249</v>
      </c>
      <c r="X80" s="82">
        <v>122.1587273662238</v>
      </c>
      <c r="Y80" s="82">
        <v>123.81461332216401</v>
      </c>
      <c r="Z80" s="82">
        <v>124.2360543897573</v>
      </c>
      <c r="AA80" s="82">
        <v>124.8665798105567</v>
      </c>
      <c r="AB80" s="82">
        <v>125.1636314765943</v>
      </c>
      <c r="AC80" s="82">
        <v>125.26591940194351</v>
      </c>
      <c r="AD80" s="82">
        <v>125.0669195161459</v>
      </c>
      <c r="AE80" s="82">
        <v>125.06799368282449</v>
      </c>
      <c r="AF80" s="81">
        <v>125.9921468372445</v>
      </c>
      <c r="AG80" s="81">
        <v>126.6116123266963</v>
      </c>
      <c r="AH80" s="81">
        <v>127.0051193283788</v>
      </c>
      <c r="AI80" s="81">
        <v>127.2551577205052</v>
      </c>
      <c r="AJ80" s="81">
        <v>127.2719410107878</v>
      </c>
      <c r="AK80" s="111">
        <v>127.3279129717192</v>
      </c>
      <c r="AL80" s="119">
        <v>127.1939477123052</v>
      </c>
      <c r="AM80" s="119">
        <v>127.2139154881684</v>
      </c>
      <c r="AN80" s="119">
        <v>127.3119341433592</v>
      </c>
    </row>
    <row r="81" spans="1:40" s="57" customFormat="1" x14ac:dyDescent="0.25">
      <c r="A81" s="73">
        <v>4</v>
      </c>
      <c r="B81" s="76" t="s">
        <v>15</v>
      </c>
      <c r="C81" s="76" t="s">
        <v>22</v>
      </c>
      <c r="D81" s="77" t="s">
        <v>258</v>
      </c>
      <c r="E81" s="80" t="s">
        <v>88</v>
      </c>
      <c r="F81" s="82">
        <v>100</v>
      </c>
      <c r="G81" s="82">
        <v>94.888253892524403</v>
      </c>
      <c r="H81" s="82">
        <v>88.838002138422794</v>
      </c>
      <c r="I81" s="82">
        <v>94.611429136141396</v>
      </c>
      <c r="J81" s="82">
        <v>86.470108691535899</v>
      </c>
      <c r="K81" s="82">
        <v>86.285631119259804</v>
      </c>
      <c r="L81" s="82">
        <v>84.986453730526193</v>
      </c>
      <c r="M81" s="82">
        <v>86.616748733661595</v>
      </c>
      <c r="N81" s="82">
        <v>86.400575996876597</v>
      </c>
      <c r="O81" s="82">
        <v>90.278132787011401</v>
      </c>
      <c r="P81" s="82">
        <v>92.740147738298603</v>
      </c>
      <c r="Q81" s="82">
        <v>105.1516341059607</v>
      </c>
      <c r="R81" s="82">
        <v>111.5507100378685</v>
      </c>
      <c r="S81" s="82">
        <v>105.7597992144796</v>
      </c>
      <c r="T81" s="82">
        <v>98.270306012613005</v>
      </c>
      <c r="U81" s="82">
        <v>98.757748205539897</v>
      </c>
      <c r="V81" s="82">
        <v>105.2431007846937</v>
      </c>
      <c r="W81" s="82">
        <v>108.02691086518951</v>
      </c>
      <c r="X81" s="82">
        <v>110.00314017991511</v>
      </c>
      <c r="Y81" s="82">
        <v>111.574887367123</v>
      </c>
      <c r="Z81" s="82">
        <v>116.1881731329244</v>
      </c>
      <c r="AA81" s="82">
        <v>120.0751295375273</v>
      </c>
      <c r="AB81" s="82">
        <v>125.4135004204492</v>
      </c>
      <c r="AC81" s="82">
        <v>130.36262410005571</v>
      </c>
      <c r="AD81" s="82">
        <v>142.9285734613768</v>
      </c>
      <c r="AE81" s="82">
        <v>141.6919589975557</v>
      </c>
      <c r="AF81" s="81">
        <v>139.47361193733661</v>
      </c>
      <c r="AG81" s="81">
        <v>136.70740193730441</v>
      </c>
      <c r="AH81" s="81">
        <v>129.94742759013329</v>
      </c>
      <c r="AI81" s="81">
        <v>135.23320020833839</v>
      </c>
      <c r="AJ81" s="81">
        <v>134.62042855954081</v>
      </c>
      <c r="AK81" s="111">
        <v>133.6421440768089</v>
      </c>
      <c r="AL81" s="119">
        <v>125.68255345397201</v>
      </c>
      <c r="AM81" s="119">
        <v>126.87348171619441</v>
      </c>
      <c r="AN81" s="119">
        <v>127.2400075529839</v>
      </c>
    </row>
    <row r="82" spans="1:40" s="120" customFormat="1" x14ac:dyDescent="0.25">
      <c r="A82" s="73">
        <v>5</v>
      </c>
      <c r="B82" s="76" t="s">
        <v>15</v>
      </c>
      <c r="C82" s="76" t="s">
        <v>24</v>
      </c>
      <c r="D82" s="77" t="s">
        <v>259</v>
      </c>
      <c r="E82" s="85" t="s">
        <v>88</v>
      </c>
      <c r="F82" s="82">
        <v>100</v>
      </c>
      <c r="G82" s="82">
        <v>94.888253892524403</v>
      </c>
      <c r="H82" s="82">
        <v>88.838002138422794</v>
      </c>
      <c r="I82" s="82">
        <v>94.611429136141396</v>
      </c>
      <c r="J82" s="82">
        <v>86.470108691535899</v>
      </c>
      <c r="K82" s="82">
        <v>86.285631119259804</v>
      </c>
      <c r="L82" s="82">
        <v>84.986453730526193</v>
      </c>
      <c r="M82" s="82">
        <v>86.616748733661595</v>
      </c>
      <c r="N82" s="82">
        <v>86.400575996876597</v>
      </c>
      <c r="O82" s="82">
        <v>90.278132787011401</v>
      </c>
      <c r="P82" s="82">
        <v>92.740147738298603</v>
      </c>
      <c r="Q82" s="82">
        <v>105.1516341059607</v>
      </c>
      <c r="R82" s="82">
        <v>111.5507100378685</v>
      </c>
      <c r="S82" s="82">
        <v>105.7597992144796</v>
      </c>
      <c r="T82" s="82">
        <v>98.270306012613005</v>
      </c>
      <c r="U82" s="82">
        <v>98.757748205539897</v>
      </c>
      <c r="V82" s="82">
        <v>105.2431007846937</v>
      </c>
      <c r="W82" s="82">
        <v>108.02691086518951</v>
      </c>
      <c r="X82" s="82">
        <v>110.00314017991511</v>
      </c>
      <c r="Y82" s="82">
        <v>111.574887367123</v>
      </c>
      <c r="Z82" s="82">
        <v>116.1881731329244</v>
      </c>
      <c r="AA82" s="82">
        <v>120.0751295375273</v>
      </c>
      <c r="AB82" s="82">
        <v>125.4135004204492</v>
      </c>
      <c r="AC82" s="82">
        <v>130.36262410005571</v>
      </c>
      <c r="AD82" s="82">
        <v>142.9285734613768</v>
      </c>
      <c r="AE82" s="82">
        <v>141.6919589975557</v>
      </c>
      <c r="AF82" s="83">
        <v>139.47361193733661</v>
      </c>
      <c r="AG82" s="83">
        <v>136.70740193730441</v>
      </c>
      <c r="AH82" s="83">
        <v>129.94742759013329</v>
      </c>
      <c r="AI82" s="83">
        <v>135.23320020833839</v>
      </c>
      <c r="AJ82" s="83">
        <v>134.62042855954081</v>
      </c>
      <c r="AK82" s="111">
        <v>133.6421440768089</v>
      </c>
      <c r="AL82" s="119">
        <v>125.68255345397201</v>
      </c>
      <c r="AM82" s="119">
        <v>126.87348171619441</v>
      </c>
      <c r="AN82" s="119">
        <v>127.2400075529839</v>
      </c>
    </row>
    <row r="83" spans="1:40" s="57" customFormat="1" x14ac:dyDescent="0.25">
      <c r="A83" s="73">
        <v>4</v>
      </c>
      <c r="B83" s="76" t="s">
        <v>15</v>
      </c>
      <c r="C83" s="76" t="s">
        <v>22</v>
      </c>
      <c r="D83" s="77" t="s">
        <v>260</v>
      </c>
      <c r="E83" s="80" t="s">
        <v>89</v>
      </c>
      <c r="F83" s="82">
        <v>100</v>
      </c>
      <c r="G83" s="82">
        <v>100.1138405167663</v>
      </c>
      <c r="H83" s="82">
        <v>100.2653135573477</v>
      </c>
      <c r="I83" s="82">
        <v>98.940823285253003</v>
      </c>
      <c r="J83" s="82">
        <v>98.809271156768602</v>
      </c>
      <c r="K83" s="82">
        <v>97.817658403353605</v>
      </c>
      <c r="L83" s="82">
        <v>97.464817662901496</v>
      </c>
      <c r="M83" s="82">
        <v>99.212909586255194</v>
      </c>
      <c r="N83" s="82">
        <v>97.848365874620796</v>
      </c>
      <c r="O83" s="82">
        <v>98.163831736657002</v>
      </c>
      <c r="P83" s="82">
        <v>98.032807823235103</v>
      </c>
      <c r="Q83" s="82">
        <v>97.769918193399306</v>
      </c>
      <c r="R83" s="82">
        <v>97.309659654711496</v>
      </c>
      <c r="S83" s="82">
        <v>103.4824871369439</v>
      </c>
      <c r="T83" s="82">
        <v>103.96338934239721</v>
      </c>
      <c r="U83" s="82">
        <v>103.10217253306681</v>
      </c>
      <c r="V83" s="82">
        <v>102.97336738677041</v>
      </c>
      <c r="W83" s="82">
        <v>103.7043405923902</v>
      </c>
      <c r="X83" s="82">
        <v>103.7553344269394</v>
      </c>
      <c r="Y83" s="82">
        <v>104.24242973138909</v>
      </c>
      <c r="Z83" s="82">
        <v>103.0739159349708</v>
      </c>
      <c r="AA83" s="82">
        <v>103.7090713388213</v>
      </c>
      <c r="AB83" s="82">
        <v>111.5846076179263</v>
      </c>
      <c r="AC83" s="82">
        <v>112.2288584992847</v>
      </c>
      <c r="AD83" s="82">
        <v>113.16135808946611</v>
      </c>
      <c r="AE83" s="82">
        <v>113.65953269491369</v>
      </c>
      <c r="AF83" s="81">
        <v>122.55867606548151</v>
      </c>
      <c r="AG83" s="81">
        <v>123.816469744348</v>
      </c>
      <c r="AH83" s="81">
        <v>125.3484975097734</v>
      </c>
      <c r="AI83" s="81">
        <v>125.8038432586311</v>
      </c>
      <c r="AJ83" s="81">
        <v>125.7294443185941</v>
      </c>
      <c r="AK83" s="111">
        <v>126.0666935350027</v>
      </c>
      <c r="AL83" s="119">
        <v>127.1507100908258</v>
      </c>
      <c r="AM83" s="119">
        <v>127.55894233122611</v>
      </c>
      <c r="AN83" s="119">
        <v>128.30952856190899</v>
      </c>
    </row>
    <row r="84" spans="1:40" s="57" customFormat="1" x14ac:dyDescent="0.25">
      <c r="A84" s="73">
        <v>5</v>
      </c>
      <c r="B84" s="76" t="s">
        <v>15</v>
      </c>
      <c r="C84" s="76" t="s">
        <v>24</v>
      </c>
      <c r="D84" s="77" t="s">
        <v>261</v>
      </c>
      <c r="E84" s="85" t="s">
        <v>90</v>
      </c>
      <c r="F84" s="82">
        <v>100</v>
      </c>
      <c r="G84" s="82">
        <v>100.1138405167663</v>
      </c>
      <c r="H84" s="82">
        <v>100.2653135573477</v>
      </c>
      <c r="I84" s="82">
        <v>98.940823285253003</v>
      </c>
      <c r="J84" s="82">
        <v>98.809271156768602</v>
      </c>
      <c r="K84" s="82">
        <v>97.817658403353605</v>
      </c>
      <c r="L84" s="82">
        <v>97.464817662901496</v>
      </c>
      <c r="M84" s="82">
        <v>99.212909586255194</v>
      </c>
      <c r="N84" s="82">
        <v>97.848365874620796</v>
      </c>
      <c r="O84" s="82">
        <v>98.163831736657002</v>
      </c>
      <c r="P84" s="82">
        <v>98.032807823235103</v>
      </c>
      <c r="Q84" s="82">
        <v>97.769918193399306</v>
      </c>
      <c r="R84" s="82">
        <v>97.309659654711496</v>
      </c>
      <c r="S84" s="82">
        <v>103.4824871369439</v>
      </c>
      <c r="T84" s="82">
        <v>103.96338934239721</v>
      </c>
      <c r="U84" s="82">
        <v>103.10217253306681</v>
      </c>
      <c r="V84" s="82">
        <v>102.97336738677041</v>
      </c>
      <c r="W84" s="82">
        <v>103.7043405923902</v>
      </c>
      <c r="X84" s="82">
        <v>103.7553344269394</v>
      </c>
      <c r="Y84" s="82">
        <v>104.24242973138909</v>
      </c>
      <c r="Z84" s="82">
        <v>103.0739159349708</v>
      </c>
      <c r="AA84" s="82">
        <v>103.7090713388213</v>
      </c>
      <c r="AB84" s="82">
        <v>111.5846076179263</v>
      </c>
      <c r="AC84" s="82">
        <v>112.2288584992847</v>
      </c>
      <c r="AD84" s="82">
        <v>113.16135808946611</v>
      </c>
      <c r="AE84" s="82">
        <v>113.65953269491369</v>
      </c>
      <c r="AF84" s="81">
        <v>122.55867606548151</v>
      </c>
      <c r="AG84" s="81">
        <v>123.816469744348</v>
      </c>
      <c r="AH84" s="81">
        <v>125.3484975097734</v>
      </c>
      <c r="AI84" s="81">
        <v>125.8038432586311</v>
      </c>
      <c r="AJ84" s="81">
        <v>125.7294443185941</v>
      </c>
      <c r="AK84" s="111">
        <v>126.0666935350027</v>
      </c>
      <c r="AL84" s="119">
        <v>127.1507100908258</v>
      </c>
      <c r="AM84" s="119">
        <v>127.55894233122611</v>
      </c>
      <c r="AN84" s="119">
        <v>128.30952856190899</v>
      </c>
    </row>
    <row r="85" spans="1:40" s="121" customFormat="1" x14ac:dyDescent="0.25">
      <c r="A85" s="73">
        <v>3</v>
      </c>
      <c r="B85" s="76" t="s">
        <v>15</v>
      </c>
      <c r="C85" s="76" t="s">
        <v>20</v>
      </c>
      <c r="D85" s="77" t="s">
        <v>262</v>
      </c>
      <c r="E85" s="79" t="s">
        <v>91</v>
      </c>
      <c r="F85" s="82">
        <v>100</v>
      </c>
      <c r="G85" s="82">
        <v>98.387294365638695</v>
      </c>
      <c r="H85" s="82">
        <v>100.86646428283289</v>
      </c>
      <c r="I85" s="82">
        <v>102.2868478257159</v>
      </c>
      <c r="J85" s="82">
        <v>106.71558396804249</v>
      </c>
      <c r="K85" s="82">
        <v>108.889178541679</v>
      </c>
      <c r="L85" s="82">
        <v>121.7935142956653</v>
      </c>
      <c r="M85" s="82">
        <v>136.98363364803549</v>
      </c>
      <c r="N85" s="82">
        <v>140.84820986843101</v>
      </c>
      <c r="O85" s="82">
        <v>142.08294838556461</v>
      </c>
      <c r="P85" s="82">
        <v>140.3014714137004</v>
      </c>
      <c r="Q85" s="82">
        <v>139.73969751504859</v>
      </c>
      <c r="R85" s="82">
        <v>142.28816992599209</v>
      </c>
      <c r="S85" s="82">
        <v>142.46028779969771</v>
      </c>
      <c r="T85" s="82">
        <v>142.2016854985286</v>
      </c>
      <c r="U85" s="82">
        <v>146.8947233206944</v>
      </c>
      <c r="V85" s="82">
        <v>157.87025089688399</v>
      </c>
      <c r="W85" s="82">
        <v>163.97926169107541</v>
      </c>
      <c r="X85" s="82">
        <v>189.49500364991499</v>
      </c>
      <c r="Y85" s="82">
        <v>203.95905830764289</v>
      </c>
      <c r="Z85" s="82">
        <v>203.27233204410339</v>
      </c>
      <c r="AA85" s="82">
        <v>200.22460464958999</v>
      </c>
      <c r="AB85" s="82">
        <v>197.17489985347581</v>
      </c>
      <c r="AC85" s="82">
        <v>196.898196445498</v>
      </c>
      <c r="AD85" s="82">
        <v>194.64458511717879</v>
      </c>
      <c r="AE85" s="82">
        <v>194.0847118657687</v>
      </c>
      <c r="AF85" s="81">
        <v>197.22337292849659</v>
      </c>
      <c r="AG85" s="81">
        <v>189.2263002198286</v>
      </c>
      <c r="AH85" s="81">
        <v>183.79206444231619</v>
      </c>
      <c r="AI85" s="81">
        <v>177.90670960237759</v>
      </c>
      <c r="AJ85" s="81">
        <v>166.75550723889901</v>
      </c>
      <c r="AK85" s="111">
        <v>168.75704841768089</v>
      </c>
      <c r="AL85" s="119">
        <v>163.87563729545931</v>
      </c>
      <c r="AM85" s="119">
        <v>164.2197415406072</v>
      </c>
      <c r="AN85" s="119">
        <v>164.62435102548361</v>
      </c>
    </row>
    <row r="86" spans="1:40" s="121" customFormat="1" x14ac:dyDescent="0.25">
      <c r="A86" s="73">
        <v>4</v>
      </c>
      <c r="B86" s="76" t="s">
        <v>15</v>
      </c>
      <c r="C86" s="76" t="s">
        <v>22</v>
      </c>
      <c r="D86" s="77" t="s">
        <v>263</v>
      </c>
      <c r="E86" s="80" t="s">
        <v>92</v>
      </c>
      <c r="F86" s="82">
        <v>100</v>
      </c>
      <c r="G86" s="82">
        <v>98.296258514783602</v>
      </c>
      <c r="H86" s="82">
        <v>101.9164282392328</v>
      </c>
      <c r="I86" s="82">
        <v>103.70601510103801</v>
      </c>
      <c r="J86" s="82">
        <v>110.85835632652071</v>
      </c>
      <c r="K86" s="82">
        <v>114.1569000484315</v>
      </c>
      <c r="L86" s="82">
        <v>129.42018009316001</v>
      </c>
      <c r="M86" s="82">
        <v>153.48623418184289</v>
      </c>
      <c r="N86" s="82">
        <v>159.57248903124511</v>
      </c>
      <c r="O86" s="82">
        <v>160.1983381173701</v>
      </c>
      <c r="P86" s="82">
        <v>157.41618899513071</v>
      </c>
      <c r="Q86" s="82">
        <v>156.98343011659239</v>
      </c>
      <c r="R86" s="82">
        <v>161.0659824304166</v>
      </c>
      <c r="S86" s="82">
        <v>161.21669793553369</v>
      </c>
      <c r="T86" s="82">
        <v>160.4100760045055</v>
      </c>
      <c r="U86" s="82">
        <v>165.91257835959681</v>
      </c>
      <c r="V86" s="82">
        <v>181.9479786851175</v>
      </c>
      <c r="W86" s="82">
        <v>190.45970377109509</v>
      </c>
      <c r="X86" s="82">
        <v>229.592501575749</v>
      </c>
      <c r="Y86" s="82">
        <v>253.00420219415221</v>
      </c>
      <c r="Z86" s="82">
        <v>252.057239171665</v>
      </c>
      <c r="AA86" s="82">
        <v>246.8952355223</v>
      </c>
      <c r="AB86" s="82">
        <v>242.1246253163676</v>
      </c>
      <c r="AC86" s="82">
        <v>241.37144920613571</v>
      </c>
      <c r="AD86" s="82">
        <v>237.789299929386</v>
      </c>
      <c r="AE86" s="82">
        <v>236.84833518176751</v>
      </c>
      <c r="AF86" s="81">
        <v>240.27822542358371</v>
      </c>
      <c r="AG86" s="81">
        <v>227.95931409274101</v>
      </c>
      <c r="AH86" s="81">
        <v>219.30301065513629</v>
      </c>
      <c r="AI86" s="81">
        <v>209.2321815148849</v>
      </c>
      <c r="AJ86" s="81">
        <v>191.89005587304149</v>
      </c>
      <c r="AK86" s="111">
        <v>195.36908867280511</v>
      </c>
      <c r="AL86" s="119">
        <v>187.94648729975879</v>
      </c>
      <c r="AM86" s="119">
        <v>188.93978476613751</v>
      </c>
      <c r="AN86" s="119">
        <v>189.21481899210451</v>
      </c>
    </row>
    <row r="87" spans="1:40" s="121" customFormat="1" x14ac:dyDescent="0.25">
      <c r="A87" s="73">
        <v>5</v>
      </c>
      <c r="B87" s="76" t="s">
        <v>15</v>
      </c>
      <c r="C87" s="76" t="s">
        <v>24</v>
      </c>
      <c r="D87" s="77" t="s">
        <v>264</v>
      </c>
      <c r="E87" s="85" t="s">
        <v>93</v>
      </c>
      <c r="F87" s="82">
        <v>100</v>
      </c>
      <c r="G87" s="82">
        <v>98.296258514783602</v>
      </c>
      <c r="H87" s="82">
        <v>101.9164282392328</v>
      </c>
      <c r="I87" s="82">
        <v>103.70601510103801</v>
      </c>
      <c r="J87" s="82">
        <v>110.85835632652071</v>
      </c>
      <c r="K87" s="82">
        <v>114.1569000484315</v>
      </c>
      <c r="L87" s="82">
        <v>129.42018009316001</v>
      </c>
      <c r="M87" s="82">
        <v>153.48623418184289</v>
      </c>
      <c r="N87" s="82">
        <v>159.57248903124511</v>
      </c>
      <c r="O87" s="82">
        <v>160.1983381173701</v>
      </c>
      <c r="P87" s="82">
        <v>157.41618899513071</v>
      </c>
      <c r="Q87" s="82">
        <v>156.98343011659239</v>
      </c>
      <c r="R87" s="82">
        <v>161.0659824304166</v>
      </c>
      <c r="S87" s="82">
        <v>161.21669793553369</v>
      </c>
      <c r="T87" s="82">
        <v>160.4100760045055</v>
      </c>
      <c r="U87" s="82">
        <v>165.91257835959681</v>
      </c>
      <c r="V87" s="82">
        <v>181.9479786851175</v>
      </c>
      <c r="W87" s="82">
        <v>190.45970377109509</v>
      </c>
      <c r="X87" s="82">
        <v>229.592501575749</v>
      </c>
      <c r="Y87" s="82">
        <v>253.00420219415221</v>
      </c>
      <c r="Z87" s="82">
        <v>252.057239171665</v>
      </c>
      <c r="AA87" s="82">
        <v>246.8952355223</v>
      </c>
      <c r="AB87" s="82">
        <v>242.1246253163676</v>
      </c>
      <c r="AC87" s="82">
        <v>241.37144920613571</v>
      </c>
      <c r="AD87" s="82">
        <v>237.789299929386</v>
      </c>
      <c r="AE87" s="82">
        <v>236.84833518176751</v>
      </c>
      <c r="AF87" s="82">
        <v>240.27822542358371</v>
      </c>
      <c r="AG87" s="82">
        <v>227.95931409274101</v>
      </c>
      <c r="AH87" s="82">
        <v>219.30301065513629</v>
      </c>
      <c r="AI87" s="82">
        <v>209.2321815148849</v>
      </c>
      <c r="AJ87" s="82">
        <v>191.89005587304149</v>
      </c>
      <c r="AK87" s="111">
        <v>195.36908867280511</v>
      </c>
      <c r="AL87" s="119">
        <v>187.94648729975879</v>
      </c>
      <c r="AM87" s="119">
        <v>188.93978476613751</v>
      </c>
      <c r="AN87" s="119">
        <v>189.21481899210451</v>
      </c>
    </row>
    <row r="88" spans="1:40" s="121" customFormat="1" x14ac:dyDescent="0.25">
      <c r="A88" s="73">
        <v>4</v>
      </c>
      <c r="B88" s="76" t="s">
        <v>15</v>
      </c>
      <c r="C88" s="76" t="s">
        <v>22</v>
      </c>
      <c r="D88" s="77" t="s">
        <v>265</v>
      </c>
      <c r="E88" s="80" t="s">
        <v>94</v>
      </c>
      <c r="F88" s="82">
        <v>100</v>
      </c>
      <c r="G88" s="82">
        <v>97.698273933239193</v>
      </c>
      <c r="H88" s="82">
        <v>97.557705646857798</v>
      </c>
      <c r="I88" s="82">
        <v>97.965639136630202</v>
      </c>
      <c r="J88" s="82">
        <v>98.714994716270397</v>
      </c>
      <c r="K88" s="82">
        <v>98.903849392016596</v>
      </c>
      <c r="L88" s="82">
        <v>107.1600199998384</v>
      </c>
      <c r="M88" s="82">
        <v>104.8538704319099</v>
      </c>
      <c r="N88" s="82">
        <v>105.156389672698</v>
      </c>
      <c r="O88" s="82">
        <v>110.5828312127782</v>
      </c>
      <c r="P88" s="82">
        <v>111.28398369297039</v>
      </c>
      <c r="Q88" s="82">
        <v>110.9776666020789</v>
      </c>
      <c r="R88" s="82">
        <v>110.3974118295625</v>
      </c>
      <c r="S88" s="82">
        <v>110.72609359974039</v>
      </c>
      <c r="T88" s="82">
        <v>115.45656041672321</v>
      </c>
      <c r="U88" s="82">
        <v>121.5880457789129</v>
      </c>
      <c r="V88" s="82">
        <v>120.18265868210401</v>
      </c>
      <c r="W88" s="82">
        <v>124.71594799799099</v>
      </c>
      <c r="X88" s="82">
        <v>133.91055638563401</v>
      </c>
      <c r="Y88" s="82">
        <v>133.36386532990699</v>
      </c>
      <c r="Z88" s="82">
        <v>132.49156580771259</v>
      </c>
      <c r="AA88" s="82">
        <v>132.64038406613739</v>
      </c>
      <c r="AB88" s="82">
        <v>132.2986883975303</v>
      </c>
      <c r="AC88" s="82">
        <v>131.4092519706436</v>
      </c>
      <c r="AD88" s="82">
        <v>130.94173879632959</v>
      </c>
      <c r="AE88" s="82">
        <v>130.89224673284281</v>
      </c>
      <c r="AF88" s="81">
        <v>140.51588011750741</v>
      </c>
      <c r="AG88" s="81">
        <v>136.68427605641821</v>
      </c>
      <c r="AH88" s="81">
        <v>137.49541342461919</v>
      </c>
      <c r="AI88" s="81">
        <v>141.9741419179941</v>
      </c>
      <c r="AJ88" s="81">
        <v>141.4094214130059</v>
      </c>
      <c r="AK88" s="111">
        <v>141.5988683527253</v>
      </c>
      <c r="AL88" s="119">
        <v>140.5905124655504</v>
      </c>
      <c r="AM88" s="119">
        <v>141.17197499848899</v>
      </c>
      <c r="AN88" s="119">
        <v>143.34142488130479</v>
      </c>
    </row>
    <row r="89" spans="1:40" s="121" customFormat="1" x14ac:dyDescent="0.25">
      <c r="A89" s="73">
        <v>5</v>
      </c>
      <c r="B89" s="76" t="s">
        <v>15</v>
      </c>
      <c r="C89" s="76" t="s">
        <v>24</v>
      </c>
      <c r="D89" s="77" t="s">
        <v>266</v>
      </c>
      <c r="E89" s="85" t="s">
        <v>94</v>
      </c>
      <c r="F89" s="82">
        <v>100</v>
      </c>
      <c r="G89" s="82">
        <v>97.698273933239193</v>
      </c>
      <c r="H89" s="82">
        <v>97.557705646857798</v>
      </c>
      <c r="I89" s="82">
        <v>97.965639136630202</v>
      </c>
      <c r="J89" s="82">
        <v>98.714994716270397</v>
      </c>
      <c r="K89" s="82">
        <v>98.903849392016596</v>
      </c>
      <c r="L89" s="82">
        <v>107.1600199998384</v>
      </c>
      <c r="M89" s="82">
        <v>104.8538704319099</v>
      </c>
      <c r="N89" s="82">
        <v>105.156389672698</v>
      </c>
      <c r="O89" s="82">
        <v>110.5828312127782</v>
      </c>
      <c r="P89" s="82">
        <v>111.28398369297039</v>
      </c>
      <c r="Q89" s="82">
        <v>110.9776666020789</v>
      </c>
      <c r="R89" s="82">
        <v>110.3974118295625</v>
      </c>
      <c r="S89" s="82">
        <v>110.72609359974039</v>
      </c>
      <c r="T89" s="82">
        <v>115.45656041672321</v>
      </c>
      <c r="U89" s="82">
        <v>121.5880457789129</v>
      </c>
      <c r="V89" s="82">
        <v>120.18265868210401</v>
      </c>
      <c r="W89" s="82">
        <v>124.71594799799099</v>
      </c>
      <c r="X89" s="82">
        <v>133.91055638563401</v>
      </c>
      <c r="Y89" s="82">
        <v>133.36386532990699</v>
      </c>
      <c r="Z89" s="82">
        <v>132.49156580771259</v>
      </c>
      <c r="AA89" s="82">
        <v>132.64038406613739</v>
      </c>
      <c r="AB89" s="82">
        <v>132.2986883975303</v>
      </c>
      <c r="AC89" s="82">
        <v>131.4092519706436</v>
      </c>
      <c r="AD89" s="82">
        <v>130.94173879632959</v>
      </c>
      <c r="AE89" s="82">
        <v>130.89224673284281</v>
      </c>
      <c r="AF89" s="81">
        <v>140.51588011750741</v>
      </c>
      <c r="AG89" s="81">
        <v>136.68427605641821</v>
      </c>
      <c r="AH89" s="81">
        <v>137.49541342461919</v>
      </c>
      <c r="AI89" s="81">
        <v>141.9741419179941</v>
      </c>
      <c r="AJ89" s="81">
        <v>141.4094214130059</v>
      </c>
      <c r="AK89" s="111">
        <v>141.5988683527253</v>
      </c>
      <c r="AL89" s="119">
        <v>140.5905124655504</v>
      </c>
      <c r="AM89" s="119">
        <v>141.17197499848899</v>
      </c>
      <c r="AN89" s="119">
        <v>143.34142488130479</v>
      </c>
    </row>
    <row r="90" spans="1:40" s="121" customFormat="1" x14ac:dyDescent="0.25">
      <c r="A90" s="73">
        <v>4</v>
      </c>
      <c r="B90" s="76" t="s">
        <v>15</v>
      </c>
      <c r="C90" s="76" t="s">
        <v>22</v>
      </c>
      <c r="D90" s="77" t="s">
        <v>267</v>
      </c>
      <c r="E90" s="80" t="s">
        <v>95</v>
      </c>
      <c r="F90" s="82">
        <v>100</v>
      </c>
      <c r="G90" s="82">
        <v>98.954452939101401</v>
      </c>
      <c r="H90" s="82">
        <v>99.955769427466393</v>
      </c>
      <c r="I90" s="82">
        <v>100.9803718096275</v>
      </c>
      <c r="J90" s="82">
        <v>100.593759655771</v>
      </c>
      <c r="K90" s="82">
        <v>101.0110658505622</v>
      </c>
      <c r="L90" s="82">
        <v>110.4758515902346</v>
      </c>
      <c r="M90" s="82">
        <v>112.72744545591161</v>
      </c>
      <c r="N90" s="82">
        <v>112.94459396996869</v>
      </c>
      <c r="O90" s="82">
        <v>113.5704303438045</v>
      </c>
      <c r="P90" s="82">
        <v>112.99246194386831</v>
      </c>
      <c r="Q90" s="82">
        <v>111.98760708174311</v>
      </c>
      <c r="R90" s="82">
        <v>112.352236823415</v>
      </c>
      <c r="S90" s="82">
        <v>112.4983364549646</v>
      </c>
      <c r="T90" s="82">
        <v>111.0831932583156</v>
      </c>
      <c r="U90" s="82">
        <v>113.0784675080415</v>
      </c>
      <c r="V90" s="82">
        <v>117.8822232931807</v>
      </c>
      <c r="W90" s="82">
        <v>118.9077200162138</v>
      </c>
      <c r="X90" s="82">
        <v>119.3106805504009</v>
      </c>
      <c r="Y90" s="82">
        <v>119.4175712779502</v>
      </c>
      <c r="Z90" s="82">
        <v>119.4596473126673</v>
      </c>
      <c r="AA90" s="82">
        <v>119.97972487622781</v>
      </c>
      <c r="AB90" s="82">
        <v>119.7808938642067</v>
      </c>
      <c r="AC90" s="82">
        <v>120.9751198188582</v>
      </c>
      <c r="AD90" s="82">
        <v>121.07469996140139</v>
      </c>
      <c r="AE90" s="82">
        <v>121.1908216555328</v>
      </c>
      <c r="AF90" s="81">
        <v>120.37364883200129</v>
      </c>
      <c r="AG90" s="81">
        <v>120.85453390095439</v>
      </c>
      <c r="AH90" s="81">
        <v>120.1701484207163</v>
      </c>
      <c r="AI90" s="81">
        <v>119.3286287085713</v>
      </c>
      <c r="AJ90" s="81">
        <v>118.0109388716393</v>
      </c>
      <c r="AK90" s="111">
        <v>117.30827897073</v>
      </c>
      <c r="AL90" s="119">
        <v>116.6995429627396</v>
      </c>
      <c r="AM90" s="119">
        <v>115.338404267402</v>
      </c>
      <c r="AN90" s="119">
        <v>115.1768044870005</v>
      </c>
    </row>
    <row r="91" spans="1:40" s="121" customFormat="1" x14ac:dyDescent="0.25">
      <c r="A91" s="73">
        <v>5</v>
      </c>
      <c r="B91" s="76" t="s">
        <v>15</v>
      </c>
      <c r="C91" s="76" t="s">
        <v>24</v>
      </c>
      <c r="D91" s="77" t="s">
        <v>268</v>
      </c>
      <c r="E91" s="85" t="s">
        <v>95</v>
      </c>
      <c r="F91" s="82">
        <v>100</v>
      </c>
      <c r="G91" s="82">
        <v>98.954452939101401</v>
      </c>
      <c r="H91" s="82">
        <v>99.955769427466393</v>
      </c>
      <c r="I91" s="82">
        <v>100.9803718096275</v>
      </c>
      <c r="J91" s="82">
        <v>100.593759655771</v>
      </c>
      <c r="K91" s="82">
        <v>101.0110658505622</v>
      </c>
      <c r="L91" s="82">
        <v>110.4758515902346</v>
      </c>
      <c r="M91" s="82">
        <v>112.72744545591161</v>
      </c>
      <c r="N91" s="82">
        <v>112.94459396996869</v>
      </c>
      <c r="O91" s="82">
        <v>113.5704303438045</v>
      </c>
      <c r="P91" s="82">
        <v>112.99246194386831</v>
      </c>
      <c r="Q91" s="82">
        <v>111.98760708174311</v>
      </c>
      <c r="R91" s="82">
        <v>112.352236823415</v>
      </c>
      <c r="S91" s="82">
        <v>112.4983364549646</v>
      </c>
      <c r="T91" s="82">
        <v>111.0831932583156</v>
      </c>
      <c r="U91" s="82">
        <v>113.0784675080415</v>
      </c>
      <c r="V91" s="82">
        <v>117.8822232931807</v>
      </c>
      <c r="W91" s="82">
        <v>118.9077200162138</v>
      </c>
      <c r="X91" s="82">
        <v>119.3106805504009</v>
      </c>
      <c r="Y91" s="82">
        <v>119.4175712779503</v>
      </c>
      <c r="Z91" s="82">
        <v>119.4596473126673</v>
      </c>
      <c r="AA91" s="82">
        <v>119.97972487622781</v>
      </c>
      <c r="AB91" s="82">
        <v>119.7808938642067</v>
      </c>
      <c r="AC91" s="82">
        <v>120.9751198188582</v>
      </c>
      <c r="AD91" s="82">
        <v>121.07469996140139</v>
      </c>
      <c r="AE91" s="82">
        <v>121.1908216555328</v>
      </c>
      <c r="AF91" s="81">
        <v>120.37364883200129</v>
      </c>
      <c r="AG91" s="81">
        <v>120.85453390095439</v>
      </c>
      <c r="AH91" s="81">
        <v>120.1701484207163</v>
      </c>
      <c r="AI91" s="81">
        <v>119.3286287085713</v>
      </c>
      <c r="AJ91" s="81">
        <v>118.0109388716394</v>
      </c>
      <c r="AK91" s="111">
        <v>117.30827897073</v>
      </c>
      <c r="AL91" s="119">
        <v>116.6995429627396</v>
      </c>
      <c r="AM91" s="119">
        <v>115.338404267402</v>
      </c>
      <c r="AN91" s="119">
        <v>115.1768044870005</v>
      </c>
    </row>
    <row r="92" spans="1:40" s="57" customFormat="1" x14ac:dyDescent="0.25">
      <c r="A92" s="73">
        <v>3</v>
      </c>
      <c r="B92" s="76" t="s">
        <v>15</v>
      </c>
      <c r="C92" s="76" t="s">
        <v>20</v>
      </c>
      <c r="D92" s="77" t="s">
        <v>269</v>
      </c>
      <c r="E92" s="79" t="s">
        <v>96</v>
      </c>
      <c r="F92" s="82">
        <v>100</v>
      </c>
      <c r="G92" s="82">
        <v>101.8708746844636</v>
      </c>
      <c r="H92" s="82">
        <v>99.079705172070703</v>
      </c>
      <c r="I92" s="82">
        <v>96.361648140334196</v>
      </c>
      <c r="J92" s="82">
        <v>95.248951843253096</v>
      </c>
      <c r="K92" s="82">
        <v>95.931726720844907</v>
      </c>
      <c r="L92" s="82">
        <v>95.718268584828195</v>
      </c>
      <c r="M92" s="82">
        <v>94.767755221207295</v>
      </c>
      <c r="N92" s="82">
        <v>95.375237820390197</v>
      </c>
      <c r="O92" s="82">
        <v>94.132640519816306</v>
      </c>
      <c r="P92" s="82">
        <v>92.316851715910005</v>
      </c>
      <c r="Q92" s="82">
        <v>93.799517779506999</v>
      </c>
      <c r="R92" s="82">
        <v>95.080180085719405</v>
      </c>
      <c r="S92" s="82">
        <v>94.262491895838295</v>
      </c>
      <c r="T92" s="82">
        <v>98.613280694724097</v>
      </c>
      <c r="U92" s="82">
        <v>99.066527139737005</v>
      </c>
      <c r="V92" s="82">
        <v>99.067116824817504</v>
      </c>
      <c r="W92" s="82">
        <v>98.016675542747706</v>
      </c>
      <c r="X92" s="82">
        <v>98.655879233314593</v>
      </c>
      <c r="Y92" s="82">
        <v>103.25075204371009</v>
      </c>
      <c r="Z92" s="82">
        <v>106.450323701727</v>
      </c>
      <c r="AA92" s="82">
        <v>105.61269032812289</v>
      </c>
      <c r="AB92" s="82">
        <v>106.5090089327808</v>
      </c>
      <c r="AC92" s="82">
        <v>105.90789507560631</v>
      </c>
      <c r="AD92" s="82">
        <v>107.1912114946043</v>
      </c>
      <c r="AE92" s="82">
        <v>108.85446553326599</v>
      </c>
      <c r="AF92" s="81">
        <v>98.442005686723803</v>
      </c>
      <c r="AG92" s="81">
        <v>94.230618543660995</v>
      </c>
      <c r="AH92" s="81">
        <v>96.781594787746897</v>
      </c>
      <c r="AI92" s="81">
        <v>95.355253433414603</v>
      </c>
      <c r="AJ92" s="81">
        <v>92.580028133763406</v>
      </c>
      <c r="AK92" s="111">
        <v>91.969328329645194</v>
      </c>
      <c r="AL92" s="119">
        <v>92.2030768861719</v>
      </c>
      <c r="AM92" s="119">
        <v>92.090735639302494</v>
      </c>
      <c r="AN92" s="119">
        <v>93.506048320777793</v>
      </c>
    </row>
    <row r="93" spans="1:40" s="57" customFormat="1" x14ac:dyDescent="0.25">
      <c r="A93" s="73">
        <v>4</v>
      </c>
      <c r="B93" s="76" t="s">
        <v>15</v>
      </c>
      <c r="C93" s="76" t="s">
        <v>22</v>
      </c>
      <c r="D93" s="77" t="s">
        <v>270</v>
      </c>
      <c r="E93" s="80" t="s">
        <v>97</v>
      </c>
      <c r="F93" s="82">
        <v>100</v>
      </c>
      <c r="G93" s="82">
        <v>103.09632761192439</v>
      </c>
      <c r="H93" s="82">
        <v>101.5994180467675</v>
      </c>
      <c r="I93" s="82">
        <v>99.965718588480598</v>
      </c>
      <c r="J93" s="82">
        <v>99.576598592122807</v>
      </c>
      <c r="K93" s="82">
        <v>102.0195400921401</v>
      </c>
      <c r="L93" s="82">
        <v>103.293073043194</v>
      </c>
      <c r="M93" s="82">
        <v>101.23617400839341</v>
      </c>
      <c r="N93" s="82">
        <v>98.563751551257198</v>
      </c>
      <c r="O93" s="82">
        <v>94.532690547840403</v>
      </c>
      <c r="P93" s="82">
        <v>95.898178157698496</v>
      </c>
      <c r="Q93" s="82">
        <v>96.559077473684894</v>
      </c>
      <c r="R93" s="82">
        <v>97.317877908945107</v>
      </c>
      <c r="S93" s="82">
        <v>98.533675944972202</v>
      </c>
      <c r="T93" s="82">
        <v>103.2940670107275</v>
      </c>
      <c r="U93" s="82">
        <v>102.1800508461742</v>
      </c>
      <c r="V93" s="82">
        <v>100.3512807343655</v>
      </c>
      <c r="W93" s="82">
        <v>99.664919936936897</v>
      </c>
      <c r="X93" s="82">
        <v>99.927058274693294</v>
      </c>
      <c r="Y93" s="82">
        <v>106.2672032710493</v>
      </c>
      <c r="Z93" s="82">
        <v>109.06410414100181</v>
      </c>
      <c r="AA93" s="82">
        <v>106.67261554584999</v>
      </c>
      <c r="AB93" s="82">
        <v>110.29595445414679</v>
      </c>
      <c r="AC93" s="82">
        <v>109.6019099190715</v>
      </c>
      <c r="AD93" s="82">
        <v>114.61306227197321</v>
      </c>
      <c r="AE93" s="82">
        <v>118.5326024089545</v>
      </c>
      <c r="AF93" s="81">
        <v>101.7596658097978</v>
      </c>
      <c r="AG93" s="81">
        <v>92.270685898671701</v>
      </c>
      <c r="AH93" s="81">
        <v>93.485646933004304</v>
      </c>
      <c r="AI93" s="81">
        <v>91.820119800788106</v>
      </c>
      <c r="AJ93" s="81">
        <v>88.984817877314995</v>
      </c>
      <c r="AK93" s="111">
        <v>89.023544927802007</v>
      </c>
      <c r="AL93" s="119">
        <v>87.850865765158403</v>
      </c>
      <c r="AM93" s="119">
        <v>87.725245952876705</v>
      </c>
      <c r="AN93" s="119">
        <v>90.224140238584994</v>
      </c>
    </row>
    <row r="94" spans="1:40" s="57" customFormat="1" x14ac:dyDescent="0.25">
      <c r="A94" s="73">
        <v>5</v>
      </c>
      <c r="B94" s="76" t="s">
        <v>15</v>
      </c>
      <c r="C94" s="76" t="s">
        <v>24</v>
      </c>
      <c r="D94" s="77" t="s">
        <v>271</v>
      </c>
      <c r="E94" s="85" t="s">
        <v>98</v>
      </c>
      <c r="F94" s="82">
        <v>100</v>
      </c>
      <c r="G94" s="82">
        <v>104.4493045507476</v>
      </c>
      <c r="H94" s="82">
        <v>104.0094530603764</v>
      </c>
      <c r="I94" s="82">
        <v>97.568567744014203</v>
      </c>
      <c r="J94" s="82">
        <v>93.820888644161101</v>
      </c>
      <c r="K94" s="82">
        <v>100.8073747681905</v>
      </c>
      <c r="L94" s="82">
        <v>101.35226429850709</v>
      </c>
      <c r="M94" s="82">
        <v>101.50918746008099</v>
      </c>
      <c r="N94" s="82">
        <v>102.6812160504695</v>
      </c>
      <c r="O94" s="82">
        <v>90.854949625924206</v>
      </c>
      <c r="P94" s="82">
        <v>96.889731917387905</v>
      </c>
      <c r="Q94" s="82">
        <v>100.18764759626811</v>
      </c>
      <c r="R94" s="82">
        <v>104.3853411878531</v>
      </c>
      <c r="S94" s="82">
        <v>104.7423427476747</v>
      </c>
      <c r="T94" s="82">
        <v>101.9751606487952</v>
      </c>
      <c r="U94" s="82">
        <v>98.253187924562198</v>
      </c>
      <c r="V94" s="82">
        <v>88.629492879742998</v>
      </c>
      <c r="W94" s="82">
        <v>85.841365408660096</v>
      </c>
      <c r="X94" s="82">
        <v>98.276249976374302</v>
      </c>
      <c r="Y94" s="82">
        <v>124.013544840465</v>
      </c>
      <c r="Z94" s="82">
        <v>129.85042231879561</v>
      </c>
      <c r="AA94" s="82">
        <v>125.0490751513495</v>
      </c>
      <c r="AB94" s="82">
        <v>139.5565897187189</v>
      </c>
      <c r="AC94" s="82">
        <v>151.14726920716441</v>
      </c>
      <c r="AD94" s="82">
        <v>170.03901188301359</v>
      </c>
      <c r="AE94" s="82">
        <v>180.8645287935862</v>
      </c>
      <c r="AF94" s="81">
        <v>120.71749798623129</v>
      </c>
      <c r="AG94" s="81">
        <v>91.785073355970098</v>
      </c>
      <c r="AH94" s="81">
        <v>95.676144577562795</v>
      </c>
      <c r="AI94" s="81">
        <v>91.591947556571199</v>
      </c>
      <c r="AJ94" s="81">
        <v>86.5290477992082</v>
      </c>
      <c r="AK94" s="111">
        <v>84.702896823956195</v>
      </c>
      <c r="AL94" s="119">
        <v>83.947849976193098</v>
      </c>
      <c r="AM94" s="119">
        <v>83.321333363732407</v>
      </c>
      <c r="AN94" s="119">
        <v>94.323570585277693</v>
      </c>
    </row>
    <row r="95" spans="1:40" s="57" customFormat="1" x14ac:dyDescent="0.25">
      <c r="A95" s="73">
        <v>5</v>
      </c>
      <c r="B95" s="76" t="s">
        <v>15</v>
      </c>
      <c r="C95" s="76" t="s">
        <v>24</v>
      </c>
      <c r="D95" s="77" t="s">
        <v>272</v>
      </c>
      <c r="E95" s="85" t="s">
        <v>99</v>
      </c>
      <c r="F95" s="82">
        <v>100</v>
      </c>
      <c r="G95" s="82">
        <v>101.1116160908998</v>
      </c>
      <c r="H95" s="82">
        <v>102.19282544463221</v>
      </c>
      <c r="I95" s="82">
        <v>105.0929014883521</v>
      </c>
      <c r="J95" s="82">
        <v>108.9473899870306</v>
      </c>
      <c r="K95" s="82">
        <v>113.4710632449595</v>
      </c>
      <c r="L95" s="82">
        <v>116.595304261192</v>
      </c>
      <c r="M95" s="82">
        <v>105.3234506954696</v>
      </c>
      <c r="N95" s="82">
        <v>96.843132785126997</v>
      </c>
      <c r="O95" s="82">
        <v>96.958984047006098</v>
      </c>
      <c r="P95" s="82">
        <v>96.041462758007796</v>
      </c>
      <c r="Q95" s="82">
        <v>95.235267010287799</v>
      </c>
      <c r="R95" s="82">
        <v>95.767490095753899</v>
      </c>
      <c r="S95" s="82">
        <v>97.866426705633202</v>
      </c>
      <c r="T95" s="82">
        <v>116.4039210070469</v>
      </c>
      <c r="U95" s="82">
        <v>116.183907560554</v>
      </c>
      <c r="V95" s="82">
        <v>120.9076222082408</v>
      </c>
      <c r="W95" s="82">
        <v>120.8347227936266</v>
      </c>
      <c r="X95" s="82">
        <v>109.54405928624389</v>
      </c>
      <c r="Y95" s="82">
        <v>103.7397899386673</v>
      </c>
      <c r="Z95" s="82">
        <v>100.8830377793671</v>
      </c>
      <c r="AA95" s="82">
        <v>99.292034824084894</v>
      </c>
      <c r="AB95" s="82">
        <v>97.017589110351906</v>
      </c>
      <c r="AC95" s="82">
        <v>88.795746120554995</v>
      </c>
      <c r="AD95" s="82">
        <v>88.769009674350301</v>
      </c>
      <c r="AE95" s="82">
        <v>89.408642639396803</v>
      </c>
      <c r="AF95" s="81">
        <v>87.948881433422102</v>
      </c>
      <c r="AG95" s="81">
        <v>84.384668269720507</v>
      </c>
      <c r="AH95" s="81">
        <v>84.508090261410402</v>
      </c>
      <c r="AI95" s="81">
        <v>84.050365494212201</v>
      </c>
      <c r="AJ95" s="81">
        <v>83.010223820419895</v>
      </c>
      <c r="AK95" s="111">
        <v>83.7478299630517</v>
      </c>
      <c r="AL95" s="119">
        <v>80.886426104139105</v>
      </c>
      <c r="AM95" s="119">
        <v>79.724535284435802</v>
      </c>
      <c r="AN95" s="119">
        <v>81.104464218726207</v>
      </c>
    </row>
    <row r="96" spans="1:40" s="57" customFormat="1" x14ac:dyDescent="0.25">
      <c r="A96" s="73">
        <v>5</v>
      </c>
      <c r="B96" s="76" t="s">
        <v>15</v>
      </c>
      <c r="C96" s="76" t="s">
        <v>24</v>
      </c>
      <c r="D96" s="77" t="s">
        <v>273</v>
      </c>
      <c r="E96" s="85" t="s">
        <v>100</v>
      </c>
      <c r="F96" s="82">
        <v>100</v>
      </c>
      <c r="G96" s="82">
        <v>108.4731355576085</v>
      </c>
      <c r="H96" s="82">
        <v>103.85375676175489</v>
      </c>
      <c r="I96" s="82">
        <v>99.490342323200593</v>
      </c>
      <c r="J96" s="82">
        <v>97.319781439416502</v>
      </c>
      <c r="K96" s="82">
        <v>95.809911075441093</v>
      </c>
      <c r="L96" s="82">
        <v>96.823284885114802</v>
      </c>
      <c r="M96" s="82">
        <v>102.9416142476001</v>
      </c>
      <c r="N96" s="82">
        <v>103.56231382041319</v>
      </c>
      <c r="O96" s="82">
        <v>100.89156383878699</v>
      </c>
      <c r="P96" s="82">
        <v>100.6235793721648</v>
      </c>
      <c r="Q96" s="82">
        <v>100.02956564972391</v>
      </c>
      <c r="R96" s="82">
        <v>99.958551434121006</v>
      </c>
      <c r="S96" s="82">
        <v>100.63189461729669</v>
      </c>
      <c r="T96" s="82">
        <v>98.075215128499707</v>
      </c>
      <c r="U96" s="82">
        <v>98.607470629434502</v>
      </c>
      <c r="V96" s="82">
        <v>96.452572122970807</v>
      </c>
      <c r="W96" s="82">
        <v>96.795966509689094</v>
      </c>
      <c r="X96" s="82">
        <v>98.678169060536803</v>
      </c>
      <c r="Y96" s="82">
        <v>101.29932240187669</v>
      </c>
      <c r="Z96" s="82">
        <v>106.482800766696</v>
      </c>
      <c r="AA96" s="82">
        <v>103.90937797972791</v>
      </c>
      <c r="AB96" s="82">
        <v>105.02953451015129</v>
      </c>
      <c r="AC96" s="82">
        <v>100.33489997818219</v>
      </c>
      <c r="AD96" s="82">
        <v>98.751644806002901</v>
      </c>
      <c r="AE96" s="82">
        <v>102.653478684313</v>
      </c>
      <c r="AF96" s="81">
        <v>100.7852146584889</v>
      </c>
      <c r="AG96" s="81">
        <v>98.346798901473207</v>
      </c>
      <c r="AH96" s="81">
        <v>98.713823422889206</v>
      </c>
      <c r="AI96" s="81">
        <v>96.962974088266705</v>
      </c>
      <c r="AJ96" s="81">
        <v>95.207588546799002</v>
      </c>
      <c r="AK96" s="111">
        <v>97.452761431201793</v>
      </c>
      <c r="AL96" s="119">
        <v>97.233620697632006</v>
      </c>
      <c r="AM96" s="119">
        <v>97.274492884240701</v>
      </c>
      <c r="AN96" s="119">
        <v>94.152834525788506</v>
      </c>
    </row>
    <row r="97" spans="1:40" s="57" customFormat="1" x14ac:dyDescent="0.25">
      <c r="A97" s="73">
        <v>5</v>
      </c>
      <c r="B97" s="76" t="s">
        <v>15</v>
      </c>
      <c r="C97" s="76" t="s">
        <v>24</v>
      </c>
      <c r="D97" s="77" t="s">
        <v>274</v>
      </c>
      <c r="E97" s="85" t="s">
        <v>101</v>
      </c>
      <c r="F97" s="82">
        <v>100</v>
      </c>
      <c r="G97" s="82">
        <v>98.350216873708703</v>
      </c>
      <c r="H97" s="82">
        <v>95.313073853606397</v>
      </c>
      <c r="I97" s="82">
        <v>96.313594925134396</v>
      </c>
      <c r="J97" s="82">
        <v>96.124914077601503</v>
      </c>
      <c r="K97" s="82">
        <v>94.262927599840495</v>
      </c>
      <c r="L97" s="82">
        <v>94.143330964484306</v>
      </c>
      <c r="M97" s="82">
        <v>93.334570718980004</v>
      </c>
      <c r="N97" s="82">
        <v>90.4016461294528</v>
      </c>
      <c r="O97" s="82">
        <v>88.848790884200795</v>
      </c>
      <c r="P97" s="82">
        <v>89.336308180268105</v>
      </c>
      <c r="Q97" s="82">
        <v>90.110040262079295</v>
      </c>
      <c r="R97" s="82">
        <v>87.7846472269119</v>
      </c>
      <c r="S97" s="82">
        <v>89.428162207658104</v>
      </c>
      <c r="T97" s="82">
        <v>92.279635559342694</v>
      </c>
      <c r="U97" s="82">
        <v>91.393128526861901</v>
      </c>
      <c r="V97" s="82">
        <v>90.508451229593604</v>
      </c>
      <c r="W97" s="82">
        <v>90.4768889093707</v>
      </c>
      <c r="X97" s="82">
        <v>89.905786758086194</v>
      </c>
      <c r="Y97" s="82">
        <v>92.992383069425003</v>
      </c>
      <c r="Z97" s="82">
        <v>97.301786797170806</v>
      </c>
      <c r="AA97" s="82">
        <v>97.002317114301306</v>
      </c>
      <c r="AB97" s="82">
        <v>97.970251291085205</v>
      </c>
      <c r="AC97" s="82">
        <v>96.7703041284703</v>
      </c>
      <c r="AD97" s="82">
        <v>98.611833131992697</v>
      </c>
      <c r="AE97" s="82">
        <v>98.498321536400297</v>
      </c>
      <c r="AF97" s="81">
        <v>98.409395135177803</v>
      </c>
      <c r="AG97" s="81">
        <v>97.312449180853505</v>
      </c>
      <c r="AH97" s="81">
        <v>97.625429402688297</v>
      </c>
      <c r="AI97" s="81">
        <v>97.389023236781796</v>
      </c>
      <c r="AJ97" s="81">
        <v>93.660144819356006</v>
      </c>
      <c r="AK97" s="111">
        <v>92.662699955414098</v>
      </c>
      <c r="AL97" s="119">
        <v>92.294164078680595</v>
      </c>
      <c r="AM97" s="119">
        <v>94.0625729204327</v>
      </c>
      <c r="AN97" s="119">
        <v>93.583934127387195</v>
      </c>
    </row>
    <row r="98" spans="1:40" s="57" customFormat="1" x14ac:dyDescent="0.25">
      <c r="A98" s="73">
        <v>4</v>
      </c>
      <c r="B98" s="76" t="s">
        <v>15</v>
      </c>
      <c r="C98" s="76" t="s">
        <v>22</v>
      </c>
      <c r="D98" s="77" t="s">
        <v>275</v>
      </c>
      <c r="E98" s="80" t="s">
        <v>102</v>
      </c>
      <c r="F98" s="82">
        <v>100</v>
      </c>
      <c r="G98" s="82">
        <v>98.965516523615804</v>
      </c>
      <c r="H98" s="82">
        <v>99.564835522757406</v>
      </c>
      <c r="I98" s="82">
        <v>105.0909692303905</v>
      </c>
      <c r="J98" s="82">
        <v>110.59218643908321</v>
      </c>
      <c r="K98" s="82">
        <v>105.4661157642979</v>
      </c>
      <c r="L98" s="82">
        <v>96.712022840495706</v>
      </c>
      <c r="M98" s="82">
        <v>97.218257898243806</v>
      </c>
      <c r="N98" s="82">
        <v>88.343191702188307</v>
      </c>
      <c r="O98" s="82">
        <v>84.014463886068697</v>
      </c>
      <c r="P98" s="82">
        <v>81.715562520250799</v>
      </c>
      <c r="Q98" s="82">
        <v>85.218429975987505</v>
      </c>
      <c r="R98" s="82">
        <v>88.652870936456694</v>
      </c>
      <c r="S98" s="82">
        <v>93.055242401066295</v>
      </c>
      <c r="T98" s="82">
        <v>102.990226664933</v>
      </c>
      <c r="U98" s="82">
        <v>110.62631700344259</v>
      </c>
      <c r="V98" s="82">
        <v>116.0581050622846</v>
      </c>
      <c r="W98" s="82">
        <v>107.01171961888549</v>
      </c>
      <c r="X98" s="82">
        <v>99.956702982826997</v>
      </c>
      <c r="Y98" s="82">
        <v>95.081489903153496</v>
      </c>
      <c r="Z98" s="82">
        <v>91.918344993740504</v>
      </c>
      <c r="AA98" s="82">
        <v>89.702139298649598</v>
      </c>
      <c r="AB98" s="82">
        <v>90.033321999462103</v>
      </c>
      <c r="AC98" s="82">
        <v>91.202186186885299</v>
      </c>
      <c r="AD98" s="82">
        <v>92.469488404215497</v>
      </c>
      <c r="AE98" s="82">
        <v>94.240542404784705</v>
      </c>
      <c r="AF98" s="81">
        <v>98.555990121563099</v>
      </c>
      <c r="AG98" s="81">
        <v>102.7288118343166</v>
      </c>
      <c r="AH98" s="81">
        <v>120.3923622107783</v>
      </c>
      <c r="AI98" s="81">
        <v>117.546702062759</v>
      </c>
      <c r="AJ98" s="81">
        <v>110.51721556672609</v>
      </c>
      <c r="AK98" s="111">
        <v>104.4780068067998</v>
      </c>
      <c r="AL98" s="119">
        <v>103.30569402580061</v>
      </c>
      <c r="AM98" s="119">
        <v>98.490932102744196</v>
      </c>
      <c r="AN98" s="119">
        <v>93.8038123553563</v>
      </c>
    </row>
    <row r="99" spans="1:40" s="57" customFormat="1" x14ac:dyDescent="0.25">
      <c r="A99" s="73">
        <v>5</v>
      </c>
      <c r="B99" s="76" t="s">
        <v>15</v>
      </c>
      <c r="C99" s="76" t="s">
        <v>24</v>
      </c>
      <c r="D99" s="77" t="s">
        <v>276</v>
      </c>
      <c r="E99" s="85" t="s">
        <v>103</v>
      </c>
      <c r="F99" s="82">
        <v>100</v>
      </c>
      <c r="G99" s="82">
        <v>106.8295611979479</v>
      </c>
      <c r="H99" s="82">
        <v>108.4376068317889</v>
      </c>
      <c r="I99" s="82">
        <v>130.05959700183601</v>
      </c>
      <c r="J99" s="82">
        <v>145.15551677488509</v>
      </c>
      <c r="K99" s="82">
        <v>131.7683560299516</v>
      </c>
      <c r="L99" s="82">
        <v>112.6651701623328</v>
      </c>
      <c r="M99" s="82">
        <v>101.2602597382117</v>
      </c>
      <c r="N99" s="82">
        <v>81.5680828610639</v>
      </c>
      <c r="O99" s="82">
        <v>73.752642482623003</v>
      </c>
      <c r="P99" s="82">
        <v>73.026393713956594</v>
      </c>
      <c r="Q99" s="82">
        <v>77.521951543288495</v>
      </c>
      <c r="R99" s="82">
        <v>82.605856993571095</v>
      </c>
      <c r="S99" s="82">
        <v>95.765106228352593</v>
      </c>
      <c r="T99" s="82">
        <v>118.12744285462649</v>
      </c>
      <c r="U99" s="82">
        <v>143.7917617743372</v>
      </c>
      <c r="V99" s="82">
        <v>158.05687951084161</v>
      </c>
      <c r="W99" s="82">
        <v>139.56551893373191</v>
      </c>
      <c r="X99" s="82">
        <v>117.8998096457567</v>
      </c>
      <c r="Y99" s="82">
        <v>102.34294245055359</v>
      </c>
      <c r="Z99" s="82">
        <v>92.516188701667005</v>
      </c>
      <c r="AA99" s="82">
        <v>85.192161200048702</v>
      </c>
      <c r="AB99" s="82">
        <v>88.807587210517397</v>
      </c>
      <c r="AC99" s="82">
        <v>92.313469248289806</v>
      </c>
      <c r="AD99" s="82">
        <v>95.223732809752505</v>
      </c>
      <c r="AE99" s="82">
        <v>105.16639058139</v>
      </c>
      <c r="AF99" s="81">
        <v>113.6016355344902</v>
      </c>
      <c r="AG99" s="81">
        <v>130.52174682276089</v>
      </c>
      <c r="AH99" s="81">
        <v>171.34005062324559</v>
      </c>
      <c r="AI99" s="81">
        <v>163.35160304569209</v>
      </c>
      <c r="AJ99" s="81">
        <v>140.20590392818309</v>
      </c>
      <c r="AK99" s="111">
        <v>117.84753742312969</v>
      </c>
      <c r="AL99" s="119">
        <v>102.174828292895</v>
      </c>
      <c r="AM99" s="119">
        <v>90.858171726996105</v>
      </c>
      <c r="AN99" s="119">
        <v>86.094047204306406</v>
      </c>
    </row>
    <row r="100" spans="1:40" s="57" customFormat="1" x14ac:dyDescent="0.25">
      <c r="A100" s="73">
        <v>5</v>
      </c>
      <c r="B100" s="76" t="s">
        <v>15</v>
      </c>
      <c r="C100" s="76" t="s">
        <v>24</v>
      </c>
      <c r="D100" s="77" t="s">
        <v>277</v>
      </c>
      <c r="E100" s="85" t="s">
        <v>104</v>
      </c>
      <c r="F100" s="82">
        <v>100</v>
      </c>
      <c r="G100" s="82">
        <v>93.547344901070005</v>
      </c>
      <c r="H100" s="82">
        <v>93.451671151140104</v>
      </c>
      <c r="I100" s="82">
        <v>87.888077328374905</v>
      </c>
      <c r="J100" s="82">
        <v>86.778733774278095</v>
      </c>
      <c r="K100" s="82">
        <v>87.344391166026696</v>
      </c>
      <c r="L100" s="82">
        <v>85.720619092295095</v>
      </c>
      <c r="M100" s="82">
        <v>94.433398379442593</v>
      </c>
      <c r="N100" s="82">
        <v>93.011108020422697</v>
      </c>
      <c r="O100" s="82">
        <v>91.084656366696393</v>
      </c>
      <c r="P100" s="82">
        <v>87.702228389970401</v>
      </c>
      <c r="Q100" s="82">
        <v>90.5211517641401</v>
      </c>
      <c r="R100" s="82">
        <v>92.819144235160294</v>
      </c>
      <c r="S100" s="82">
        <v>91.188199689840602</v>
      </c>
      <c r="T100" s="82">
        <v>92.560983368409495</v>
      </c>
      <c r="U100" s="82">
        <v>87.775979912493298</v>
      </c>
      <c r="V100" s="82">
        <v>87.121778105545602</v>
      </c>
      <c r="W100" s="82">
        <v>84.582794179352206</v>
      </c>
      <c r="X100" s="82">
        <v>87.594256510629606</v>
      </c>
      <c r="Y100" s="82">
        <v>90.0784923668852</v>
      </c>
      <c r="Z100" s="82">
        <v>91.5064424744711</v>
      </c>
      <c r="AA100" s="82">
        <v>92.809425226449605</v>
      </c>
      <c r="AB100" s="82">
        <v>90.877829085224803</v>
      </c>
      <c r="AC100" s="82">
        <v>90.436534083258493</v>
      </c>
      <c r="AD100" s="82">
        <v>90.571868350206302</v>
      </c>
      <c r="AE100" s="82">
        <v>86.712848578737706</v>
      </c>
      <c r="AF100" s="81">
        <v>88.189837283534899</v>
      </c>
      <c r="AG100" s="81">
        <v>83.580027983538102</v>
      </c>
      <c r="AH100" s="81">
        <v>85.290410095509799</v>
      </c>
      <c r="AI100" s="81">
        <v>85.988029018937794</v>
      </c>
      <c r="AJ100" s="81">
        <v>90.062295045268698</v>
      </c>
      <c r="AK100" s="111">
        <v>95.266663993782501</v>
      </c>
      <c r="AL100" s="119">
        <v>104.0848382037244</v>
      </c>
      <c r="AM100" s="119">
        <v>103.7497534068187</v>
      </c>
      <c r="AN100" s="119">
        <v>99.1156884303049</v>
      </c>
    </row>
    <row r="101" spans="1:40" s="57" customFormat="1" x14ac:dyDescent="0.25">
      <c r="A101" s="73">
        <v>4</v>
      </c>
      <c r="B101" s="76" t="s">
        <v>15</v>
      </c>
      <c r="C101" s="76" t="s">
        <v>22</v>
      </c>
      <c r="D101" s="77" t="s">
        <v>278</v>
      </c>
      <c r="E101" s="80" t="s">
        <v>105</v>
      </c>
      <c r="F101" s="82">
        <v>100</v>
      </c>
      <c r="G101" s="82">
        <v>99.531379623864396</v>
      </c>
      <c r="H101" s="82">
        <v>99.580149606223699</v>
      </c>
      <c r="I101" s="82">
        <v>100.527368928831</v>
      </c>
      <c r="J101" s="82">
        <v>99.550120348358604</v>
      </c>
      <c r="K101" s="82">
        <v>98.600623236428504</v>
      </c>
      <c r="L101" s="82">
        <v>97.610609380802998</v>
      </c>
      <c r="M101" s="82">
        <v>98.583865770365406</v>
      </c>
      <c r="N101" s="82">
        <v>98.440780916320094</v>
      </c>
      <c r="O101" s="82">
        <v>98.033776556470897</v>
      </c>
      <c r="P101" s="82">
        <v>99.235864508865603</v>
      </c>
      <c r="Q101" s="82">
        <v>102.9838473442607</v>
      </c>
      <c r="R101" s="82">
        <v>106.8095714994983</v>
      </c>
      <c r="S101" s="82">
        <v>103.71376047111001</v>
      </c>
      <c r="T101" s="82">
        <v>106.9768887158851</v>
      </c>
      <c r="U101" s="82">
        <v>109.7785559945322</v>
      </c>
      <c r="V101" s="82">
        <v>112.5588348964006</v>
      </c>
      <c r="W101" s="82">
        <v>114.7557847148839</v>
      </c>
      <c r="X101" s="82">
        <v>117.2565987609525</v>
      </c>
      <c r="Y101" s="82">
        <v>118.11354515599059</v>
      </c>
      <c r="Z101" s="82">
        <v>121.1198392946503</v>
      </c>
      <c r="AA101" s="82">
        <v>128.56528127534759</v>
      </c>
      <c r="AB101" s="82">
        <v>127.3317519377714</v>
      </c>
      <c r="AC101" s="82">
        <v>127.4497565863159</v>
      </c>
      <c r="AD101" s="82">
        <v>122.3959948664077</v>
      </c>
      <c r="AE101" s="82">
        <v>119.4233218388449</v>
      </c>
      <c r="AF101" s="81">
        <v>109.5693330792035</v>
      </c>
      <c r="AG101" s="81">
        <v>110.4904724299596</v>
      </c>
      <c r="AH101" s="81">
        <v>110.45411151283</v>
      </c>
      <c r="AI101" s="81">
        <v>107.6555683550007</v>
      </c>
      <c r="AJ101" s="81">
        <v>104.85006042478361</v>
      </c>
      <c r="AK101" s="111">
        <v>104.6144787475928</v>
      </c>
      <c r="AL101" s="119">
        <v>105.9891368524377</v>
      </c>
      <c r="AM101" s="119">
        <v>108.498878865145</v>
      </c>
      <c r="AN101" s="119">
        <v>109.19575010636839</v>
      </c>
    </row>
    <row r="102" spans="1:40" s="57" customFormat="1" x14ac:dyDescent="0.25">
      <c r="A102" s="73">
        <v>5</v>
      </c>
      <c r="B102" s="76" t="s">
        <v>15</v>
      </c>
      <c r="C102" s="76" t="s">
        <v>24</v>
      </c>
      <c r="D102" s="77" t="s">
        <v>279</v>
      </c>
      <c r="E102" s="85" t="s">
        <v>106</v>
      </c>
      <c r="F102" s="82">
        <v>100</v>
      </c>
      <c r="G102" s="82">
        <v>99.531379623864396</v>
      </c>
      <c r="H102" s="82">
        <v>99.580149606223699</v>
      </c>
      <c r="I102" s="82">
        <v>100.527368928831</v>
      </c>
      <c r="J102" s="82">
        <v>99.550120348358604</v>
      </c>
      <c r="K102" s="82">
        <v>98.600623236428504</v>
      </c>
      <c r="L102" s="82">
        <v>97.610609380802998</v>
      </c>
      <c r="M102" s="82">
        <v>98.583865770365406</v>
      </c>
      <c r="N102" s="82">
        <v>98.440780916320094</v>
      </c>
      <c r="O102" s="82">
        <v>98.033776556470897</v>
      </c>
      <c r="P102" s="82">
        <v>99.235864508865603</v>
      </c>
      <c r="Q102" s="82">
        <v>102.9838473442607</v>
      </c>
      <c r="R102" s="82">
        <v>106.8095714994983</v>
      </c>
      <c r="S102" s="82">
        <v>103.71376047111001</v>
      </c>
      <c r="T102" s="82">
        <v>106.9768887158851</v>
      </c>
      <c r="U102" s="82">
        <v>109.7785559945322</v>
      </c>
      <c r="V102" s="82">
        <v>112.5588348964006</v>
      </c>
      <c r="W102" s="82">
        <v>114.7557847148839</v>
      </c>
      <c r="X102" s="82">
        <v>117.2565987609525</v>
      </c>
      <c r="Y102" s="82">
        <v>118.11354515599059</v>
      </c>
      <c r="Z102" s="82">
        <v>121.1198392946503</v>
      </c>
      <c r="AA102" s="82">
        <v>128.56528127534759</v>
      </c>
      <c r="AB102" s="82">
        <v>127.3317519377714</v>
      </c>
      <c r="AC102" s="82">
        <v>127.4497565863159</v>
      </c>
      <c r="AD102" s="82">
        <v>122.3959948664077</v>
      </c>
      <c r="AE102" s="82">
        <v>119.4233218388449</v>
      </c>
      <c r="AF102" s="81">
        <v>109.5693330792035</v>
      </c>
      <c r="AG102" s="81">
        <v>110.4904724299596</v>
      </c>
      <c r="AH102" s="81">
        <v>110.45411151283</v>
      </c>
      <c r="AI102" s="81">
        <v>107.6555683550007</v>
      </c>
      <c r="AJ102" s="81">
        <v>104.85006042478361</v>
      </c>
      <c r="AK102" s="111">
        <v>104.6144787475928</v>
      </c>
      <c r="AL102" s="119">
        <v>105.9891368524377</v>
      </c>
      <c r="AM102" s="119">
        <v>108.498878865145</v>
      </c>
      <c r="AN102" s="119">
        <v>109.19575010636839</v>
      </c>
    </row>
    <row r="103" spans="1:40" s="57" customFormat="1" x14ac:dyDescent="0.25">
      <c r="A103" s="73">
        <v>4</v>
      </c>
      <c r="B103" s="76" t="s">
        <v>15</v>
      </c>
      <c r="C103" s="76" t="s">
        <v>22</v>
      </c>
      <c r="D103" s="77" t="s">
        <v>280</v>
      </c>
      <c r="E103" s="80" t="s">
        <v>107</v>
      </c>
      <c r="F103" s="82">
        <v>100</v>
      </c>
      <c r="G103" s="82">
        <v>102.6247946558442</v>
      </c>
      <c r="H103" s="82">
        <v>96.747693467252901</v>
      </c>
      <c r="I103" s="82">
        <v>89.020895793262994</v>
      </c>
      <c r="J103" s="82">
        <v>80.8026019664361</v>
      </c>
      <c r="K103" s="82">
        <v>79.404177212708106</v>
      </c>
      <c r="L103" s="82">
        <v>78.401985111639604</v>
      </c>
      <c r="M103" s="82">
        <v>78.457638964793603</v>
      </c>
      <c r="N103" s="82">
        <v>77.432511388429901</v>
      </c>
      <c r="O103" s="82">
        <v>76.446014142707199</v>
      </c>
      <c r="P103" s="82">
        <v>75.1245504748602</v>
      </c>
      <c r="Q103" s="82">
        <v>77.776311483580201</v>
      </c>
      <c r="R103" s="82">
        <v>79.076513802599706</v>
      </c>
      <c r="S103" s="82">
        <v>78.238617254328105</v>
      </c>
      <c r="T103" s="82">
        <v>76.822721950195501</v>
      </c>
      <c r="U103" s="82">
        <v>78.050843177913805</v>
      </c>
      <c r="V103" s="82">
        <v>78.868515991828602</v>
      </c>
      <c r="W103" s="82">
        <v>78.466433316228006</v>
      </c>
      <c r="X103" s="82">
        <v>77.9101435729835</v>
      </c>
      <c r="Y103" s="82">
        <v>80.448467057155199</v>
      </c>
      <c r="Z103" s="82">
        <v>79.859200822655296</v>
      </c>
      <c r="AA103" s="82">
        <v>79.366027758783801</v>
      </c>
      <c r="AB103" s="82">
        <v>79.756871003721301</v>
      </c>
      <c r="AC103" s="82">
        <v>80.623311538440603</v>
      </c>
      <c r="AD103" s="82">
        <v>72.820804391116894</v>
      </c>
      <c r="AE103" s="82">
        <v>71.983440777258807</v>
      </c>
      <c r="AF103" s="81">
        <v>72.591983731950194</v>
      </c>
      <c r="AG103" s="81">
        <v>73.128054163526002</v>
      </c>
      <c r="AH103" s="81">
        <v>72.836205856443698</v>
      </c>
      <c r="AI103" s="81">
        <v>70.692648830062595</v>
      </c>
      <c r="AJ103" s="81">
        <v>68.957178962967006</v>
      </c>
      <c r="AK103" s="111">
        <v>67.022355432144806</v>
      </c>
      <c r="AL103" s="119">
        <v>67.3309258915464</v>
      </c>
      <c r="AM103" s="119">
        <v>67.611775856832793</v>
      </c>
      <c r="AN103" s="119">
        <v>65.658465872403994</v>
      </c>
    </row>
    <row r="104" spans="1:40" s="57" customFormat="1" x14ac:dyDescent="0.25">
      <c r="A104" s="73">
        <v>5</v>
      </c>
      <c r="B104" s="76" t="s">
        <v>15</v>
      </c>
      <c r="C104" s="76" t="s">
        <v>24</v>
      </c>
      <c r="D104" s="77" t="s">
        <v>281</v>
      </c>
      <c r="E104" s="85" t="s">
        <v>108</v>
      </c>
      <c r="F104" s="82">
        <v>100</v>
      </c>
      <c r="G104" s="82">
        <v>102.6247946558442</v>
      </c>
      <c r="H104" s="82">
        <v>96.747693467252901</v>
      </c>
      <c r="I104" s="82">
        <v>89.020895793262994</v>
      </c>
      <c r="J104" s="82">
        <v>80.8026019664361</v>
      </c>
      <c r="K104" s="82">
        <v>79.404177212708106</v>
      </c>
      <c r="L104" s="82">
        <v>78.401985111639604</v>
      </c>
      <c r="M104" s="82">
        <v>78.457638964793603</v>
      </c>
      <c r="N104" s="82">
        <v>77.432511388429901</v>
      </c>
      <c r="O104" s="82">
        <v>76.446014142707199</v>
      </c>
      <c r="P104" s="82">
        <v>75.1245504748602</v>
      </c>
      <c r="Q104" s="82">
        <v>77.776311483580201</v>
      </c>
      <c r="R104" s="82">
        <v>79.076513802599706</v>
      </c>
      <c r="S104" s="82">
        <v>78.238617254328105</v>
      </c>
      <c r="T104" s="82">
        <v>76.822721950195501</v>
      </c>
      <c r="U104" s="82">
        <v>78.050843177913805</v>
      </c>
      <c r="V104" s="82">
        <v>78.868515991828602</v>
      </c>
      <c r="W104" s="82">
        <v>78.466433316228006</v>
      </c>
      <c r="X104" s="82">
        <v>77.9101435729835</v>
      </c>
      <c r="Y104" s="82">
        <v>80.448467057155199</v>
      </c>
      <c r="Z104" s="82">
        <v>79.859200822655296</v>
      </c>
      <c r="AA104" s="82">
        <v>79.366027758783801</v>
      </c>
      <c r="AB104" s="82">
        <v>79.756871003721301</v>
      </c>
      <c r="AC104" s="82">
        <v>80.623311538440603</v>
      </c>
      <c r="AD104" s="82">
        <v>72.820804391116894</v>
      </c>
      <c r="AE104" s="82">
        <v>71.983440777258807</v>
      </c>
      <c r="AF104" s="81">
        <v>72.591983731950194</v>
      </c>
      <c r="AG104" s="81">
        <v>73.128054163526002</v>
      </c>
      <c r="AH104" s="81">
        <v>72.836205856443698</v>
      </c>
      <c r="AI104" s="81">
        <v>70.692648830062595</v>
      </c>
      <c r="AJ104" s="81">
        <v>68.957178962967006</v>
      </c>
      <c r="AK104" s="111">
        <v>67.022355432144806</v>
      </c>
      <c r="AL104" s="119">
        <v>67.3309258915464</v>
      </c>
      <c r="AM104" s="119">
        <v>67.611775856832793</v>
      </c>
      <c r="AN104" s="119">
        <v>65.658465872403994</v>
      </c>
    </row>
    <row r="105" spans="1:40" s="57" customFormat="1" x14ac:dyDescent="0.25">
      <c r="A105" s="73">
        <v>4</v>
      </c>
      <c r="B105" s="76" t="s">
        <v>15</v>
      </c>
      <c r="C105" s="76" t="s">
        <v>22</v>
      </c>
      <c r="D105" s="77" t="s">
        <v>282</v>
      </c>
      <c r="E105" s="80" t="s">
        <v>109</v>
      </c>
      <c r="F105" s="82">
        <v>100</v>
      </c>
      <c r="G105" s="82">
        <v>104.1402581823491</v>
      </c>
      <c r="H105" s="82">
        <v>92.398297109101605</v>
      </c>
      <c r="I105" s="82">
        <v>77.523825834852005</v>
      </c>
      <c r="J105" s="82">
        <v>72.032950574724396</v>
      </c>
      <c r="K105" s="82">
        <v>75.890983532707395</v>
      </c>
      <c r="L105" s="82">
        <v>80.083275180148306</v>
      </c>
      <c r="M105" s="82">
        <v>77.558202243971294</v>
      </c>
      <c r="N105" s="82">
        <v>96.816311417032296</v>
      </c>
      <c r="O105" s="82">
        <v>104.2266441359653</v>
      </c>
      <c r="P105" s="82">
        <v>90.711423291461699</v>
      </c>
      <c r="Q105" s="82">
        <v>90.058713977292697</v>
      </c>
      <c r="R105" s="82">
        <v>87.988623833923697</v>
      </c>
      <c r="S105" s="82">
        <v>79.797785965076699</v>
      </c>
      <c r="T105" s="82">
        <v>84.384513109381999</v>
      </c>
      <c r="U105" s="82">
        <v>81.520225965748807</v>
      </c>
      <c r="V105" s="82">
        <v>78.475180125207899</v>
      </c>
      <c r="W105" s="82">
        <v>77.969566128680597</v>
      </c>
      <c r="X105" s="82">
        <v>83.495931350164895</v>
      </c>
      <c r="Y105" s="82">
        <v>98.335850480360193</v>
      </c>
      <c r="Z105" s="82">
        <v>111.4718488887068</v>
      </c>
      <c r="AA105" s="82">
        <v>106.4022809899287</v>
      </c>
      <c r="AB105" s="82">
        <v>103.4400534382001</v>
      </c>
      <c r="AC105" s="82">
        <v>98.656143663372305</v>
      </c>
      <c r="AD105" s="82">
        <v>101.3154055987777</v>
      </c>
      <c r="AE105" s="82">
        <v>104.1159608763147</v>
      </c>
      <c r="AF105" s="81">
        <v>86.483233178418601</v>
      </c>
      <c r="AG105" s="81">
        <v>79.062065583214903</v>
      </c>
      <c r="AH105" s="81">
        <v>77.884612930647293</v>
      </c>
      <c r="AI105" s="81">
        <v>79.314064388725001</v>
      </c>
      <c r="AJ105" s="81">
        <v>78.291654628449606</v>
      </c>
      <c r="AK105" s="111">
        <v>80.267756269772505</v>
      </c>
      <c r="AL105" s="119">
        <v>84.431272323264295</v>
      </c>
      <c r="AM105" s="119">
        <v>85.2963584164997</v>
      </c>
      <c r="AN105" s="119">
        <v>92.475278430484295</v>
      </c>
    </row>
    <row r="106" spans="1:40" s="57" customFormat="1" x14ac:dyDescent="0.25">
      <c r="A106" s="73">
        <v>5</v>
      </c>
      <c r="B106" s="76" t="s">
        <v>15</v>
      </c>
      <c r="C106" s="76" t="s">
        <v>24</v>
      </c>
      <c r="D106" s="77" t="s">
        <v>283</v>
      </c>
      <c r="E106" s="85" t="s">
        <v>110</v>
      </c>
      <c r="F106" s="82">
        <v>100</v>
      </c>
      <c r="G106" s="82">
        <v>109.9527759599771</v>
      </c>
      <c r="H106" s="82">
        <v>89.941970489275803</v>
      </c>
      <c r="I106" s="82">
        <v>65.516325319142297</v>
      </c>
      <c r="J106" s="82">
        <v>57.9505850445615</v>
      </c>
      <c r="K106" s="82">
        <v>66.273525515798099</v>
      </c>
      <c r="L106" s="82">
        <v>72.2690129782291</v>
      </c>
      <c r="M106" s="82">
        <v>73.529564557631403</v>
      </c>
      <c r="N106" s="82">
        <v>95.860261289189097</v>
      </c>
      <c r="O106" s="82">
        <v>107.5649141442327</v>
      </c>
      <c r="P106" s="82">
        <v>87.770426887709505</v>
      </c>
      <c r="Q106" s="82">
        <v>84.266866542507898</v>
      </c>
      <c r="R106" s="82">
        <v>81.178784905145903</v>
      </c>
      <c r="S106" s="82">
        <v>73.027200805820897</v>
      </c>
      <c r="T106" s="82">
        <v>73.726785471772899</v>
      </c>
      <c r="U106" s="82">
        <v>69.0893513282832</v>
      </c>
      <c r="V106" s="82">
        <v>66.652579583435795</v>
      </c>
      <c r="W106" s="82">
        <v>66.741020520528494</v>
      </c>
      <c r="X106" s="82">
        <v>79.218900769235901</v>
      </c>
      <c r="Y106" s="82">
        <v>100.5447766933585</v>
      </c>
      <c r="Z106" s="82">
        <v>118.3970595717407</v>
      </c>
      <c r="AA106" s="82">
        <v>113.00862653713391</v>
      </c>
      <c r="AB106" s="82">
        <v>107.6641865345094</v>
      </c>
      <c r="AC106" s="82">
        <v>103.5234022258006</v>
      </c>
      <c r="AD106" s="82">
        <v>108.1378416153381</v>
      </c>
      <c r="AE106" s="82">
        <v>115.55513056292121</v>
      </c>
      <c r="AF106" s="81">
        <v>82.718239703199103</v>
      </c>
      <c r="AG106" s="81">
        <v>71.777275473615305</v>
      </c>
      <c r="AH106" s="81">
        <v>69.909635346454294</v>
      </c>
      <c r="AI106" s="81">
        <v>72.993172464487301</v>
      </c>
      <c r="AJ106" s="81">
        <v>72.660196739817295</v>
      </c>
      <c r="AK106" s="111">
        <v>74.432911088210503</v>
      </c>
      <c r="AL106" s="119">
        <v>81.144110682985698</v>
      </c>
      <c r="AM106" s="119">
        <v>83.647353295615602</v>
      </c>
      <c r="AN106" s="119">
        <v>93.348259170938505</v>
      </c>
    </row>
    <row r="107" spans="1:40" s="57" customFormat="1" x14ac:dyDescent="0.25">
      <c r="A107" s="73">
        <v>5</v>
      </c>
      <c r="B107" s="76" t="s">
        <v>15</v>
      </c>
      <c r="C107" s="76" t="s">
        <v>24</v>
      </c>
      <c r="D107" s="77" t="s">
        <v>284</v>
      </c>
      <c r="E107" s="85" t="s">
        <v>111</v>
      </c>
      <c r="F107" s="82">
        <v>100</v>
      </c>
      <c r="G107" s="82">
        <v>95.017070861849007</v>
      </c>
      <c r="H107" s="82">
        <v>96.253687962141896</v>
      </c>
      <c r="I107" s="82">
        <v>96.370508227370607</v>
      </c>
      <c r="J107" s="82">
        <v>94.136290910632894</v>
      </c>
      <c r="K107" s="82">
        <v>90.986313025379701</v>
      </c>
      <c r="L107" s="82">
        <v>92.348352134236407</v>
      </c>
      <c r="M107" s="82">
        <v>83.8814545186342</v>
      </c>
      <c r="N107" s="82">
        <v>98.316904574385305</v>
      </c>
      <c r="O107" s="82">
        <v>98.986976271369002</v>
      </c>
      <c r="P107" s="82">
        <v>95.327540114987102</v>
      </c>
      <c r="Q107" s="82">
        <v>99.149457627605202</v>
      </c>
      <c r="R107" s="82">
        <v>98.677182311765804</v>
      </c>
      <c r="S107" s="82">
        <v>90.424732675680502</v>
      </c>
      <c r="T107" s="82">
        <v>101.11262463843759</v>
      </c>
      <c r="U107" s="82">
        <v>101.03142613992441</v>
      </c>
      <c r="V107" s="82">
        <v>97.031647990679105</v>
      </c>
      <c r="W107" s="82">
        <v>95.593619738329195</v>
      </c>
      <c r="X107" s="82">
        <v>90.209055104471304</v>
      </c>
      <c r="Y107" s="82">
        <v>94.868773322177205</v>
      </c>
      <c r="Z107" s="82">
        <v>100.6022056957995</v>
      </c>
      <c r="AA107" s="82">
        <v>96.033120802051897</v>
      </c>
      <c r="AB107" s="82">
        <v>96.809956296358607</v>
      </c>
      <c r="AC107" s="82">
        <v>91.016612344731996</v>
      </c>
      <c r="AD107" s="82">
        <v>90.6070750366287</v>
      </c>
      <c r="AE107" s="82">
        <v>86.161316807339801</v>
      </c>
      <c r="AF107" s="81">
        <v>92.392675875883398</v>
      </c>
      <c r="AG107" s="81">
        <v>90.496095947166097</v>
      </c>
      <c r="AH107" s="81">
        <v>90.401944861642903</v>
      </c>
      <c r="AI107" s="81">
        <v>89.235183474056996</v>
      </c>
      <c r="AJ107" s="81">
        <v>87.130654726349803</v>
      </c>
      <c r="AK107" s="111">
        <v>89.425988143470207</v>
      </c>
      <c r="AL107" s="119">
        <v>89.590721729587401</v>
      </c>
      <c r="AM107" s="119">
        <v>87.884596970916505</v>
      </c>
      <c r="AN107" s="119">
        <v>91.105068974436307</v>
      </c>
    </row>
    <row r="108" spans="1:40" s="57" customFormat="1" x14ac:dyDescent="0.25">
      <c r="A108" s="73">
        <v>4</v>
      </c>
      <c r="B108" s="76" t="s">
        <v>15</v>
      </c>
      <c r="C108" s="76" t="s">
        <v>22</v>
      </c>
      <c r="D108" s="77" t="s">
        <v>285</v>
      </c>
      <c r="E108" s="80" t="s">
        <v>112</v>
      </c>
      <c r="F108" s="82">
        <v>100</v>
      </c>
      <c r="G108" s="82">
        <v>99.841406208169403</v>
      </c>
      <c r="H108" s="82">
        <v>99.7345414908404</v>
      </c>
      <c r="I108" s="82">
        <v>99.305916198347006</v>
      </c>
      <c r="J108" s="82">
        <v>98.975087281883802</v>
      </c>
      <c r="K108" s="82">
        <v>99.188057520157301</v>
      </c>
      <c r="L108" s="82">
        <v>98.922396694265402</v>
      </c>
      <c r="M108" s="82">
        <v>99.509213654538698</v>
      </c>
      <c r="N108" s="82">
        <v>98.751963901594294</v>
      </c>
      <c r="O108" s="82">
        <v>97.873587843402305</v>
      </c>
      <c r="P108" s="82">
        <v>96.774921125729406</v>
      </c>
      <c r="Q108" s="82">
        <v>97.488855976154795</v>
      </c>
      <c r="R108" s="82">
        <v>99.246065998636396</v>
      </c>
      <c r="S108" s="82">
        <v>98.793443467436703</v>
      </c>
      <c r="T108" s="82">
        <v>99.058411160699606</v>
      </c>
      <c r="U108" s="82">
        <v>96.567547737028406</v>
      </c>
      <c r="V108" s="82">
        <v>96.545178187650905</v>
      </c>
      <c r="W108" s="82">
        <v>98.339293399859301</v>
      </c>
      <c r="X108" s="82">
        <v>101.2345009532052</v>
      </c>
      <c r="Y108" s="82">
        <v>101.5884355735818</v>
      </c>
      <c r="Z108" s="82">
        <v>101.4887440773727</v>
      </c>
      <c r="AA108" s="82">
        <v>101.65448259259441</v>
      </c>
      <c r="AB108" s="82">
        <v>101.9296932067642</v>
      </c>
      <c r="AC108" s="82">
        <v>104.4557057970369</v>
      </c>
      <c r="AD108" s="82">
        <v>105.9109483421818</v>
      </c>
      <c r="AE108" s="82">
        <v>105.5105589324648</v>
      </c>
      <c r="AF108" s="81">
        <v>107.08147097311731</v>
      </c>
      <c r="AG108" s="81">
        <v>107.7288768771359</v>
      </c>
      <c r="AH108" s="81">
        <v>107.90466413711459</v>
      </c>
      <c r="AI108" s="81">
        <v>108.063975170646</v>
      </c>
      <c r="AJ108" s="81">
        <v>108.3331356082921</v>
      </c>
      <c r="AK108" s="111">
        <v>108.68054335674501</v>
      </c>
      <c r="AL108" s="119">
        <v>108.1966490344858</v>
      </c>
      <c r="AM108" s="119">
        <v>108.0149279751774</v>
      </c>
      <c r="AN108" s="119">
        <v>107.02732879355661</v>
      </c>
    </row>
    <row r="109" spans="1:40" s="57" customFormat="1" x14ac:dyDescent="0.25">
      <c r="A109" s="73">
        <v>5</v>
      </c>
      <c r="B109" s="76" t="s">
        <v>15</v>
      </c>
      <c r="C109" s="76" t="s">
        <v>24</v>
      </c>
      <c r="D109" s="77" t="s">
        <v>286</v>
      </c>
      <c r="E109" s="85" t="s">
        <v>113</v>
      </c>
      <c r="F109" s="82">
        <v>100</v>
      </c>
      <c r="G109" s="82">
        <v>99.841406208169403</v>
      </c>
      <c r="H109" s="82">
        <v>99.7345414908404</v>
      </c>
      <c r="I109" s="82">
        <v>99.305916198347006</v>
      </c>
      <c r="J109" s="82">
        <v>98.975087281883802</v>
      </c>
      <c r="K109" s="82">
        <v>99.188057520157301</v>
      </c>
      <c r="L109" s="82">
        <v>98.922396694265402</v>
      </c>
      <c r="M109" s="82">
        <v>99.509213654538698</v>
      </c>
      <c r="N109" s="82">
        <v>98.751963901594294</v>
      </c>
      <c r="O109" s="82">
        <v>97.873587843402305</v>
      </c>
      <c r="P109" s="82">
        <v>96.774921125729406</v>
      </c>
      <c r="Q109" s="82">
        <v>97.488855976154795</v>
      </c>
      <c r="R109" s="82">
        <v>99.246065998636396</v>
      </c>
      <c r="S109" s="82">
        <v>98.793443467436703</v>
      </c>
      <c r="T109" s="82">
        <v>99.058411160699606</v>
      </c>
      <c r="U109" s="82">
        <v>96.567547737028406</v>
      </c>
      <c r="V109" s="82">
        <v>96.545178187650905</v>
      </c>
      <c r="W109" s="82">
        <v>98.339293399859301</v>
      </c>
      <c r="X109" s="82">
        <v>101.2345009532052</v>
      </c>
      <c r="Y109" s="82">
        <v>101.5884355735818</v>
      </c>
      <c r="Z109" s="82">
        <v>101.4887440773727</v>
      </c>
      <c r="AA109" s="82">
        <v>101.65448259259441</v>
      </c>
      <c r="AB109" s="82">
        <v>101.9296932067642</v>
      </c>
      <c r="AC109" s="82">
        <v>104.4557057970369</v>
      </c>
      <c r="AD109" s="82">
        <v>105.9109483421818</v>
      </c>
      <c r="AE109" s="82">
        <v>105.5105589324648</v>
      </c>
      <c r="AF109" s="81">
        <v>107.08147097311731</v>
      </c>
      <c r="AG109" s="81">
        <v>107.7288768771359</v>
      </c>
      <c r="AH109" s="81">
        <v>107.90466413711459</v>
      </c>
      <c r="AI109" s="81">
        <v>108.063975170646</v>
      </c>
      <c r="AJ109" s="81">
        <v>108.3331356082921</v>
      </c>
      <c r="AK109" s="111">
        <v>108.68054335674501</v>
      </c>
      <c r="AL109" s="119">
        <v>108.1966490344858</v>
      </c>
      <c r="AM109" s="119">
        <v>108.0149279751774</v>
      </c>
      <c r="AN109" s="119">
        <v>107.02732879355661</v>
      </c>
    </row>
    <row r="110" spans="1:40" s="57" customFormat="1" x14ac:dyDescent="0.25">
      <c r="A110" s="73">
        <v>3</v>
      </c>
      <c r="B110" s="76" t="s">
        <v>15</v>
      </c>
      <c r="C110" s="76" t="s">
        <v>20</v>
      </c>
      <c r="D110" s="77" t="s">
        <v>287</v>
      </c>
      <c r="E110" s="79" t="s">
        <v>114</v>
      </c>
      <c r="F110" s="82">
        <v>100</v>
      </c>
      <c r="G110" s="82">
        <v>105.5463739798498</v>
      </c>
      <c r="H110" s="82">
        <v>93.596409384415594</v>
      </c>
      <c r="I110" s="82">
        <v>85.919477559520303</v>
      </c>
      <c r="J110" s="82">
        <v>79.975230132893302</v>
      </c>
      <c r="K110" s="82">
        <v>77.753376387001495</v>
      </c>
      <c r="L110" s="82">
        <v>80.806545728983195</v>
      </c>
      <c r="M110" s="82">
        <v>75.864999737140906</v>
      </c>
      <c r="N110" s="82">
        <v>77.657295735114701</v>
      </c>
      <c r="O110" s="82">
        <v>75.055463776198096</v>
      </c>
      <c r="P110" s="82">
        <v>76.248338491956503</v>
      </c>
      <c r="Q110" s="82">
        <v>77.962161999451197</v>
      </c>
      <c r="R110" s="82">
        <v>81.6298798802394</v>
      </c>
      <c r="S110" s="82">
        <v>80.468170042332801</v>
      </c>
      <c r="T110" s="82">
        <v>81.846162823667996</v>
      </c>
      <c r="U110" s="82">
        <v>80.988232019699396</v>
      </c>
      <c r="V110" s="82">
        <v>78.957135682856006</v>
      </c>
      <c r="W110" s="82">
        <v>80.837331892922194</v>
      </c>
      <c r="X110" s="82">
        <v>85.307761557495596</v>
      </c>
      <c r="Y110" s="82">
        <v>105.7231937524547</v>
      </c>
      <c r="Z110" s="82">
        <v>111.3298442520833</v>
      </c>
      <c r="AA110" s="82">
        <v>103.8084150377273</v>
      </c>
      <c r="AB110" s="82">
        <v>105.8259888935968</v>
      </c>
      <c r="AC110" s="82">
        <v>110.1045736718476</v>
      </c>
      <c r="AD110" s="82">
        <v>115.6367474527522</v>
      </c>
      <c r="AE110" s="82">
        <v>114.6440151442952</v>
      </c>
      <c r="AF110" s="81">
        <v>106.0691613298373</v>
      </c>
      <c r="AG110" s="81">
        <v>103.25800363103561</v>
      </c>
      <c r="AH110" s="81">
        <v>100.1018460334144</v>
      </c>
      <c r="AI110" s="81">
        <v>96.989426857092496</v>
      </c>
      <c r="AJ110" s="81">
        <v>95.871970624157797</v>
      </c>
      <c r="AK110" s="111">
        <v>96.284365636586799</v>
      </c>
      <c r="AL110" s="119">
        <v>101.8597704277523</v>
      </c>
      <c r="AM110" s="119">
        <v>94.777225774536902</v>
      </c>
      <c r="AN110" s="119">
        <v>95.357603423391794</v>
      </c>
    </row>
    <row r="111" spans="1:40" s="57" customFormat="1" x14ac:dyDescent="0.25">
      <c r="A111" s="73">
        <v>4</v>
      </c>
      <c r="B111" s="76" t="s">
        <v>15</v>
      </c>
      <c r="C111" s="76" t="s">
        <v>22</v>
      </c>
      <c r="D111" s="77" t="s">
        <v>288</v>
      </c>
      <c r="E111" s="80" t="s">
        <v>115</v>
      </c>
      <c r="F111" s="82">
        <v>100</v>
      </c>
      <c r="G111" s="82">
        <v>100.2760403585888</v>
      </c>
      <c r="H111" s="82">
        <v>95.6817524560078</v>
      </c>
      <c r="I111" s="82">
        <v>90.719874758916504</v>
      </c>
      <c r="J111" s="82">
        <v>85.037953110033698</v>
      </c>
      <c r="K111" s="82">
        <v>86.750675909118598</v>
      </c>
      <c r="L111" s="82">
        <v>83.174934347211007</v>
      </c>
      <c r="M111" s="82">
        <v>79.797979991521899</v>
      </c>
      <c r="N111" s="82">
        <v>82.112890939084593</v>
      </c>
      <c r="O111" s="82">
        <v>77.025402323752004</v>
      </c>
      <c r="P111" s="82">
        <v>81.595058988144601</v>
      </c>
      <c r="Q111" s="82">
        <v>83.293940575501395</v>
      </c>
      <c r="R111" s="82">
        <v>88.153583322987998</v>
      </c>
      <c r="S111" s="82">
        <v>89.885886726454103</v>
      </c>
      <c r="T111" s="82">
        <v>94.193793173980296</v>
      </c>
      <c r="U111" s="82">
        <v>92.940950646554697</v>
      </c>
      <c r="V111" s="82">
        <v>88.404041744584603</v>
      </c>
      <c r="W111" s="82">
        <v>80.597721936565407</v>
      </c>
      <c r="X111" s="82">
        <v>88.408996648229703</v>
      </c>
      <c r="Y111" s="82">
        <v>112.7784845728155</v>
      </c>
      <c r="Z111" s="82">
        <v>112.18917668527421</v>
      </c>
      <c r="AA111" s="82">
        <v>106.0964087456405</v>
      </c>
      <c r="AB111" s="82">
        <v>115.990005798452</v>
      </c>
      <c r="AC111" s="82">
        <v>116.09196373874239</v>
      </c>
      <c r="AD111" s="82">
        <v>109.6715914572617</v>
      </c>
      <c r="AE111" s="82">
        <v>103.31642167344209</v>
      </c>
      <c r="AF111" s="81">
        <v>93.506278642030097</v>
      </c>
      <c r="AG111" s="81">
        <v>89.616951167310404</v>
      </c>
      <c r="AH111" s="81">
        <v>88.532984726740295</v>
      </c>
      <c r="AI111" s="81">
        <v>84.636462584728903</v>
      </c>
      <c r="AJ111" s="81">
        <v>87.984218919771294</v>
      </c>
      <c r="AK111" s="111">
        <v>88.267203089613005</v>
      </c>
      <c r="AL111" s="119">
        <v>86.666044470905206</v>
      </c>
      <c r="AM111" s="119">
        <v>88.571177337936206</v>
      </c>
      <c r="AN111" s="119">
        <v>91.368910834353201</v>
      </c>
    </row>
    <row r="112" spans="1:40" s="57" customFormat="1" x14ac:dyDescent="0.25">
      <c r="A112" s="73">
        <v>5</v>
      </c>
      <c r="B112" s="76" t="s">
        <v>15</v>
      </c>
      <c r="C112" s="76" t="s">
        <v>24</v>
      </c>
      <c r="D112" s="77" t="s">
        <v>289</v>
      </c>
      <c r="E112" s="85" t="s">
        <v>116</v>
      </c>
      <c r="F112" s="82">
        <v>100</v>
      </c>
      <c r="G112" s="82">
        <v>103.53905437168579</v>
      </c>
      <c r="H112" s="82">
        <v>102.9658199475478</v>
      </c>
      <c r="I112" s="82">
        <v>96.084583564489506</v>
      </c>
      <c r="J112" s="82">
        <v>90.856283407115001</v>
      </c>
      <c r="K112" s="82">
        <v>90.574336046492405</v>
      </c>
      <c r="L112" s="82">
        <v>89.281769135067293</v>
      </c>
      <c r="M112" s="82">
        <v>90.360200541359305</v>
      </c>
      <c r="N112" s="82">
        <v>90.456456622233205</v>
      </c>
      <c r="O112" s="82">
        <v>82.135643787355093</v>
      </c>
      <c r="P112" s="82">
        <v>81.182131486355004</v>
      </c>
      <c r="Q112" s="82">
        <v>84.455929373516298</v>
      </c>
      <c r="R112" s="82">
        <v>88.7972159540966</v>
      </c>
      <c r="S112" s="82">
        <v>92.030662454058003</v>
      </c>
      <c r="T112" s="82">
        <v>95.233353065147398</v>
      </c>
      <c r="U112" s="82">
        <v>91.243787025683503</v>
      </c>
      <c r="V112" s="82">
        <v>89.365192965106303</v>
      </c>
      <c r="W112" s="82">
        <v>86.984359416241105</v>
      </c>
      <c r="X112" s="82">
        <v>93.328988564692295</v>
      </c>
      <c r="Y112" s="82">
        <v>125.0317345997411</v>
      </c>
      <c r="Z112" s="82">
        <v>112.8535075371901</v>
      </c>
      <c r="AA112" s="82">
        <v>103.8866181764204</v>
      </c>
      <c r="AB112" s="82">
        <v>102.40641716869619</v>
      </c>
      <c r="AC112" s="82">
        <v>100.3575374454753</v>
      </c>
      <c r="AD112" s="82">
        <v>104.3950410676632</v>
      </c>
      <c r="AE112" s="82">
        <v>104.39309749517351</v>
      </c>
      <c r="AF112" s="81">
        <v>105.2533399025716</v>
      </c>
      <c r="AG112" s="81">
        <v>102.41769038908249</v>
      </c>
      <c r="AH112" s="81">
        <v>104.440903020904</v>
      </c>
      <c r="AI112" s="81">
        <v>97.373927876797097</v>
      </c>
      <c r="AJ112" s="81">
        <v>97.988031545472197</v>
      </c>
      <c r="AK112" s="111">
        <v>97.433745989814597</v>
      </c>
      <c r="AL112" s="119">
        <v>94.843181042892496</v>
      </c>
      <c r="AM112" s="119">
        <v>94.6477042589392</v>
      </c>
      <c r="AN112" s="119">
        <v>96.601152477138299</v>
      </c>
    </row>
    <row r="113" spans="1:40" s="57" customFormat="1" x14ac:dyDescent="0.25">
      <c r="A113" s="73">
        <v>5</v>
      </c>
      <c r="B113" s="76" t="s">
        <v>15</v>
      </c>
      <c r="C113" s="76" t="s">
        <v>24</v>
      </c>
      <c r="D113" s="77" t="s">
        <v>290</v>
      </c>
      <c r="E113" s="85" t="s">
        <v>117</v>
      </c>
      <c r="F113" s="82">
        <v>100</v>
      </c>
      <c r="G113" s="82">
        <v>113.9942815261615</v>
      </c>
      <c r="H113" s="82">
        <v>104.6334592145333</v>
      </c>
      <c r="I113" s="82">
        <v>110.7842951882941</v>
      </c>
      <c r="J113" s="82">
        <v>104.93554331249641</v>
      </c>
      <c r="K113" s="82">
        <v>89.389032683562903</v>
      </c>
      <c r="L113" s="82">
        <v>88.7234491930937</v>
      </c>
      <c r="M113" s="82">
        <v>92.437160193515595</v>
      </c>
      <c r="N113" s="82">
        <v>92.720750099607699</v>
      </c>
      <c r="O113" s="82">
        <v>84.708934652916099</v>
      </c>
      <c r="P113" s="82">
        <v>108.7756766437775</v>
      </c>
      <c r="Q113" s="82">
        <v>117.0863753208569</v>
      </c>
      <c r="R113" s="82">
        <v>128.17038823312751</v>
      </c>
      <c r="S113" s="82">
        <v>130.0312643781545</v>
      </c>
      <c r="T113" s="82">
        <v>140.5735057953286</v>
      </c>
      <c r="U113" s="82">
        <v>139.1899747075467</v>
      </c>
      <c r="V113" s="82">
        <v>120.9327945972171</v>
      </c>
      <c r="W113" s="82">
        <v>96.962662009352101</v>
      </c>
      <c r="X113" s="82">
        <v>85.662312512287997</v>
      </c>
      <c r="Y113" s="82">
        <v>103.9663074641964</v>
      </c>
      <c r="Z113" s="82">
        <v>146.24677567639441</v>
      </c>
      <c r="AA113" s="82">
        <v>158.5409985851289</v>
      </c>
      <c r="AB113" s="82">
        <v>182.60984399471951</v>
      </c>
      <c r="AC113" s="82">
        <v>194.76590149507689</v>
      </c>
      <c r="AD113" s="82">
        <v>162.47782629987151</v>
      </c>
      <c r="AE113" s="82">
        <v>143.35045144606201</v>
      </c>
      <c r="AF113" s="81">
        <v>114.80630343674871</v>
      </c>
      <c r="AG113" s="81">
        <v>97.665141076870697</v>
      </c>
      <c r="AH113" s="81">
        <v>86.321201495809603</v>
      </c>
      <c r="AI113" s="81">
        <v>86.866472465889601</v>
      </c>
      <c r="AJ113" s="81">
        <v>102.9268578298839</v>
      </c>
      <c r="AK113" s="111">
        <v>99.737856419354003</v>
      </c>
      <c r="AL113" s="119">
        <v>105.8505489626055</v>
      </c>
      <c r="AM113" s="119">
        <v>114.4840742632949</v>
      </c>
      <c r="AN113" s="119">
        <v>105.4716544792164</v>
      </c>
    </row>
    <row r="114" spans="1:40" s="57" customFormat="1" x14ac:dyDescent="0.25">
      <c r="A114" s="73">
        <v>5</v>
      </c>
      <c r="B114" s="76" t="s">
        <v>15</v>
      </c>
      <c r="C114" s="76" t="s">
        <v>24</v>
      </c>
      <c r="D114" s="77" t="s">
        <v>291</v>
      </c>
      <c r="E114" s="85" t="s">
        <v>118</v>
      </c>
      <c r="F114" s="82">
        <v>100</v>
      </c>
      <c r="G114" s="82">
        <v>97.800551583555901</v>
      </c>
      <c r="H114" s="82">
        <v>92.163370207099305</v>
      </c>
      <c r="I114" s="82">
        <v>84.011829712479695</v>
      </c>
      <c r="J114" s="82">
        <v>82.131905216640604</v>
      </c>
      <c r="K114" s="82">
        <v>97.085833115938101</v>
      </c>
      <c r="L114" s="82">
        <v>86.536758549601501</v>
      </c>
      <c r="M114" s="82">
        <v>74.838879045754695</v>
      </c>
      <c r="N114" s="82">
        <v>81.118560383787496</v>
      </c>
      <c r="O114" s="82">
        <v>80.095817871262895</v>
      </c>
      <c r="P114" s="82">
        <v>82.430286852891896</v>
      </c>
      <c r="Q114" s="82">
        <v>78.566437422241094</v>
      </c>
      <c r="R114" s="82">
        <v>80.798294149761503</v>
      </c>
      <c r="S114" s="82">
        <v>81.040001340437101</v>
      </c>
      <c r="T114" s="82">
        <v>84.8257414085313</v>
      </c>
      <c r="U114" s="82">
        <v>84.724122880576601</v>
      </c>
      <c r="V114" s="82">
        <v>82.529568643232807</v>
      </c>
      <c r="W114" s="82">
        <v>80.735798801629599</v>
      </c>
      <c r="X114" s="82">
        <v>103.9652754936775</v>
      </c>
      <c r="Y114" s="82">
        <v>131.49615715867321</v>
      </c>
      <c r="Z114" s="82">
        <v>108.9259774973013</v>
      </c>
      <c r="AA114" s="82">
        <v>86.997358569244994</v>
      </c>
      <c r="AB114" s="82">
        <v>107.2237662946528</v>
      </c>
      <c r="AC114" s="82">
        <v>101.7885317093327</v>
      </c>
      <c r="AD114" s="82">
        <v>97.138400039309104</v>
      </c>
      <c r="AE114" s="82">
        <v>91.312964586549199</v>
      </c>
      <c r="AF114" s="81">
        <v>88.958272189078102</v>
      </c>
      <c r="AG114" s="81">
        <v>92.191015488967096</v>
      </c>
      <c r="AH114" s="81">
        <v>91.553501125573007</v>
      </c>
      <c r="AI114" s="81">
        <v>87.379702203865904</v>
      </c>
      <c r="AJ114" s="81">
        <v>89.007035092709998</v>
      </c>
      <c r="AK114" s="111">
        <v>91.737860879409993</v>
      </c>
      <c r="AL114" s="119">
        <v>85.651567485917795</v>
      </c>
      <c r="AM114" s="119">
        <v>86.194911287725503</v>
      </c>
      <c r="AN114" s="119">
        <v>95.886082270055198</v>
      </c>
    </row>
    <row r="115" spans="1:40" s="57" customFormat="1" x14ac:dyDescent="0.25">
      <c r="A115" s="73">
        <v>5</v>
      </c>
      <c r="B115" s="76" t="s">
        <v>15</v>
      </c>
      <c r="C115" s="76" t="s">
        <v>24</v>
      </c>
      <c r="D115" s="77" t="s">
        <v>292</v>
      </c>
      <c r="E115" s="85" t="s">
        <v>119</v>
      </c>
      <c r="F115" s="82">
        <v>100</v>
      </c>
      <c r="G115" s="82">
        <v>84.867401962789202</v>
      </c>
      <c r="H115" s="82">
        <v>80.249240754131193</v>
      </c>
      <c r="I115" s="82">
        <v>73.552596646938696</v>
      </c>
      <c r="J115" s="82">
        <v>59.291056394244102</v>
      </c>
      <c r="K115" s="82">
        <v>55.426233013325202</v>
      </c>
      <c r="L115" s="82">
        <v>59.154074315673</v>
      </c>
      <c r="M115" s="82">
        <v>57.486844933593297</v>
      </c>
      <c r="N115" s="82">
        <v>57.721318716545099</v>
      </c>
      <c r="O115" s="82">
        <v>53.139198759508197</v>
      </c>
      <c r="P115" s="82">
        <v>51.560334871490397</v>
      </c>
      <c r="Q115" s="82">
        <v>54.948399612520397</v>
      </c>
      <c r="R115" s="82">
        <v>59.5823568914562</v>
      </c>
      <c r="S115" s="82">
        <v>61.565604062360599</v>
      </c>
      <c r="T115" s="82">
        <v>62.306976070443298</v>
      </c>
      <c r="U115" s="82">
        <v>63.754781124647401</v>
      </c>
      <c r="V115" s="82">
        <v>64.166749098929699</v>
      </c>
      <c r="W115" s="82">
        <v>51.241072550063897</v>
      </c>
      <c r="X115" s="82">
        <v>49.9526520968735</v>
      </c>
      <c r="Y115" s="82">
        <v>60.9038807780694</v>
      </c>
      <c r="Z115" s="82">
        <v>81.406819132328096</v>
      </c>
      <c r="AA115" s="82">
        <v>93.932688111106501</v>
      </c>
      <c r="AB115" s="82">
        <v>87.744772918016594</v>
      </c>
      <c r="AC115" s="82">
        <v>90.425513215818498</v>
      </c>
      <c r="AD115" s="82">
        <v>88.980269694990099</v>
      </c>
      <c r="AE115" s="82">
        <v>83.642504947913395</v>
      </c>
      <c r="AF115" s="81">
        <v>58.9346807134987</v>
      </c>
      <c r="AG115" s="81">
        <v>52.428449250017202</v>
      </c>
      <c r="AH115" s="81">
        <v>55.739080588356501</v>
      </c>
      <c r="AI115" s="81">
        <v>53.4259334908581</v>
      </c>
      <c r="AJ115" s="81">
        <v>51.740021340050802</v>
      </c>
      <c r="AK115" s="111">
        <v>52.1422948625438</v>
      </c>
      <c r="AL115" s="119">
        <v>53.454870379764799</v>
      </c>
      <c r="AM115" s="119">
        <v>54.823365711776901</v>
      </c>
      <c r="AN115" s="119">
        <v>57.3834689472042</v>
      </c>
    </row>
    <row r="116" spans="1:40" s="57" customFormat="1" x14ac:dyDescent="0.25">
      <c r="A116" s="73">
        <v>4</v>
      </c>
      <c r="B116" s="76" t="s">
        <v>15</v>
      </c>
      <c r="C116" s="76" t="s">
        <v>22</v>
      </c>
      <c r="D116" s="77" t="s">
        <v>293</v>
      </c>
      <c r="E116" s="80" t="s">
        <v>120</v>
      </c>
      <c r="F116" s="82">
        <v>100</v>
      </c>
      <c r="G116" s="82">
        <v>101.7636344407055</v>
      </c>
      <c r="H116" s="82">
        <v>64.883231422590399</v>
      </c>
      <c r="I116" s="82">
        <v>61.965006190942702</v>
      </c>
      <c r="J116" s="82">
        <v>60.356940844662297</v>
      </c>
      <c r="K116" s="82">
        <v>63.897246085975901</v>
      </c>
      <c r="L116" s="82">
        <v>68.655840035163806</v>
      </c>
      <c r="M116" s="82">
        <v>57.072148328396501</v>
      </c>
      <c r="N116" s="82">
        <v>60.2964830355751</v>
      </c>
      <c r="O116" s="82">
        <v>61.874140054399199</v>
      </c>
      <c r="P116" s="82">
        <v>64.364124814163702</v>
      </c>
      <c r="Q116" s="82">
        <v>65.791217362667197</v>
      </c>
      <c r="R116" s="82">
        <v>64.353204291607994</v>
      </c>
      <c r="S116" s="82">
        <v>52.0406031432845</v>
      </c>
      <c r="T116" s="82">
        <v>57.869588552821099</v>
      </c>
      <c r="U116" s="82">
        <v>59.8610834660916</v>
      </c>
      <c r="V116" s="82">
        <v>57.917590261647497</v>
      </c>
      <c r="W116" s="82">
        <v>67.726710042906205</v>
      </c>
      <c r="X116" s="82">
        <v>74.050076600539199</v>
      </c>
      <c r="Y116" s="82">
        <v>107.0834601395163</v>
      </c>
      <c r="Z116" s="82">
        <v>117.9170870274324</v>
      </c>
      <c r="AA116" s="82">
        <v>81.675206870511104</v>
      </c>
      <c r="AB116" s="82">
        <v>74.949510931292593</v>
      </c>
      <c r="AC116" s="82">
        <v>86.553239111110202</v>
      </c>
      <c r="AD116" s="82">
        <v>101.58962690296811</v>
      </c>
      <c r="AE116" s="82">
        <v>92.275580816186803</v>
      </c>
      <c r="AF116" s="81">
        <v>68.532336055680005</v>
      </c>
      <c r="AG116" s="81">
        <v>75.674352866039897</v>
      </c>
      <c r="AH116" s="81">
        <v>71.0090359175598</v>
      </c>
      <c r="AI116" s="81">
        <v>65.465124463213797</v>
      </c>
      <c r="AJ116" s="81">
        <v>58.1535683763462</v>
      </c>
      <c r="AK116" s="111">
        <v>61.395408704587098</v>
      </c>
      <c r="AL116" s="119">
        <v>87.303017132243397</v>
      </c>
      <c r="AM116" s="119">
        <v>80.901703482758407</v>
      </c>
      <c r="AN116" s="119">
        <v>96.271430097934399</v>
      </c>
    </row>
    <row r="117" spans="1:40" s="120" customFormat="1" x14ac:dyDescent="0.25">
      <c r="A117" s="73">
        <v>5</v>
      </c>
      <c r="B117" s="76" t="s">
        <v>15</v>
      </c>
      <c r="C117" s="76" t="s">
        <v>24</v>
      </c>
      <c r="D117" s="77" t="s">
        <v>294</v>
      </c>
      <c r="E117" s="85" t="s">
        <v>121</v>
      </c>
      <c r="F117" s="82">
        <v>100</v>
      </c>
      <c r="G117" s="82">
        <v>103.0625360036321</v>
      </c>
      <c r="H117" s="82">
        <v>51.2924750664627</v>
      </c>
      <c r="I117" s="82">
        <v>46.809854960407399</v>
      </c>
      <c r="J117" s="82">
        <v>45.3345420085844</v>
      </c>
      <c r="K117" s="82">
        <v>50.7717793752538</v>
      </c>
      <c r="L117" s="82">
        <v>58.527657240471797</v>
      </c>
      <c r="M117" s="82">
        <v>41.554437210757101</v>
      </c>
      <c r="N117" s="82">
        <v>45.635857301905403</v>
      </c>
      <c r="O117" s="82">
        <v>52.0292081217343</v>
      </c>
      <c r="P117" s="82">
        <v>56.706165768631102</v>
      </c>
      <c r="Q117" s="82">
        <v>58.026749930052198</v>
      </c>
      <c r="R117" s="82">
        <v>56.358124595255802</v>
      </c>
      <c r="S117" s="82">
        <v>37.116718333251697</v>
      </c>
      <c r="T117" s="82">
        <v>43.2808170361903</v>
      </c>
      <c r="U117" s="82">
        <v>43.264726942179799</v>
      </c>
      <c r="V117" s="82">
        <v>43.647314240540297</v>
      </c>
      <c r="W117" s="82">
        <v>57.738471868486002</v>
      </c>
      <c r="X117" s="82">
        <v>65.381304547534796</v>
      </c>
      <c r="Y117" s="82">
        <v>102.1038220158638</v>
      </c>
      <c r="Z117" s="82">
        <v>110.718215736264</v>
      </c>
      <c r="AA117" s="82">
        <v>60.676963897729102</v>
      </c>
      <c r="AB117" s="82">
        <v>50.5733859038844</v>
      </c>
      <c r="AC117" s="82">
        <v>67.062483336804803</v>
      </c>
      <c r="AD117" s="82">
        <v>89.968203908941206</v>
      </c>
      <c r="AE117" s="82">
        <v>79.954672469211104</v>
      </c>
      <c r="AF117" s="83">
        <v>50.873827000361402</v>
      </c>
      <c r="AG117" s="83">
        <v>64.626877446765803</v>
      </c>
      <c r="AH117" s="83">
        <v>55.548712667691603</v>
      </c>
      <c r="AI117" s="83">
        <v>48.044522775276903</v>
      </c>
      <c r="AJ117" s="83">
        <v>39.815696124818203</v>
      </c>
      <c r="AK117" s="111">
        <v>42.331246320656803</v>
      </c>
      <c r="AL117" s="119">
        <v>79.427365824965705</v>
      </c>
      <c r="AM117" s="119">
        <v>71.516871277801499</v>
      </c>
      <c r="AN117" s="119">
        <v>95.257791013600794</v>
      </c>
    </row>
    <row r="118" spans="1:40" s="57" customFormat="1" x14ac:dyDescent="0.25">
      <c r="A118" s="73">
        <v>5</v>
      </c>
      <c r="B118" s="76" t="s">
        <v>15</v>
      </c>
      <c r="C118" s="76" t="s">
        <v>24</v>
      </c>
      <c r="D118" s="77" t="s">
        <v>295</v>
      </c>
      <c r="E118" s="85" t="s">
        <v>122</v>
      </c>
      <c r="F118" s="82">
        <v>100</v>
      </c>
      <c r="G118" s="82">
        <v>90.448506177575297</v>
      </c>
      <c r="H118" s="82">
        <v>86.4873440973154</v>
      </c>
      <c r="I118" s="82">
        <v>91.072462313873899</v>
      </c>
      <c r="J118" s="82">
        <v>90.522027392241796</v>
      </c>
      <c r="K118" s="82">
        <v>89.602834375214599</v>
      </c>
      <c r="L118" s="82">
        <v>89.862744823174197</v>
      </c>
      <c r="M118" s="82">
        <v>86.439314518002504</v>
      </c>
      <c r="N118" s="82">
        <v>82.017050344892994</v>
      </c>
      <c r="O118" s="82">
        <v>75.965896708087598</v>
      </c>
      <c r="P118" s="82">
        <v>75.988080906966402</v>
      </c>
      <c r="Q118" s="82">
        <v>76.246402752740906</v>
      </c>
      <c r="R118" s="82">
        <v>84.2949942581904</v>
      </c>
      <c r="S118" s="82">
        <v>92.447904290321304</v>
      </c>
      <c r="T118" s="82">
        <v>104.3245208314369</v>
      </c>
      <c r="U118" s="82">
        <v>94.256016394522106</v>
      </c>
      <c r="V118" s="82">
        <v>84.523659880910799</v>
      </c>
      <c r="W118" s="82">
        <v>91.1070211298358</v>
      </c>
      <c r="X118" s="82">
        <v>90.931404552916206</v>
      </c>
      <c r="Y118" s="82">
        <v>109.4335725100113</v>
      </c>
      <c r="Z118" s="82">
        <v>106.6185675960707</v>
      </c>
      <c r="AA118" s="82">
        <v>97.705033754519505</v>
      </c>
      <c r="AB118" s="82">
        <v>97.343252544610607</v>
      </c>
      <c r="AC118" s="82">
        <v>110.0689907995837</v>
      </c>
      <c r="AD118" s="82">
        <v>101.17160163061691</v>
      </c>
      <c r="AE118" s="82">
        <v>89.745881038279293</v>
      </c>
      <c r="AF118" s="81">
        <v>102.7406340992186</v>
      </c>
      <c r="AG118" s="81">
        <v>101.40549893551029</v>
      </c>
      <c r="AH118" s="81">
        <v>102.9727327570305</v>
      </c>
      <c r="AI118" s="81">
        <v>85.456668879846006</v>
      </c>
      <c r="AJ118" s="81">
        <v>93.194272396929605</v>
      </c>
      <c r="AK118" s="111">
        <v>92.215558383461698</v>
      </c>
      <c r="AL118" s="119">
        <v>95.262072222739306</v>
      </c>
      <c r="AM118" s="119">
        <v>86.803413810461095</v>
      </c>
      <c r="AN118" s="119">
        <v>76.318406604514806</v>
      </c>
    </row>
    <row r="119" spans="1:40" s="120" customFormat="1" x14ac:dyDescent="0.25">
      <c r="A119" s="73">
        <v>5</v>
      </c>
      <c r="B119" s="76" t="s">
        <v>15</v>
      </c>
      <c r="C119" s="76" t="s">
        <v>24</v>
      </c>
      <c r="D119" s="77" t="s">
        <v>296</v>
      </c>
      <c r="E119" s="85" t="s">
        <v>123</v>
      </c>
      <c r="F119" s="82">
        <v>100</v>
      </c>
      <c r="G119" s="82">
        <v>98.393950196079999</v>
      </c>
      <c r="H119" s="82">
        <v>91.989298644318296</v>
      </c>
      <c r="I119" s="82">
        <v>87.876246040248901</v>
      </c>
      <c r="J119" s="82">
        <v>88.553661630983399</v>
      </c>
      <c r="K119" s="82">
        <v>90.904277501343103</v>
      </c>
      <c r="L119" s="82">
        <v>87.868141414036202</v>
      </c>
      <c r="M119" s="82">
        <v>90.579713016373802</v>
      </c>
      <c r="N119" s="82">
        <v>85.869880056678298</v>
      </c>
      <c r="O119" s="82">
        <v>75.956245229157204</v>
      </c>
      <c r="P119" s="82">
        <v>75.365847402165102</v>
      </c>
      <c r="Q119" s="82">
        <v>80.410788780494002</v>
      </c>
      <c r="R119" s="82">
        <v>73.357421485074298</v>
      </c>
      <c r="S119" s="82">
        <v>75.058500173259603</v>
      </c>
      <c r="T119" s="82">
        <v>80.894573081215697</v>
      </c>
      <c r="U119" s="82">
        <v>93.026756659432905</v>
      </c>
      <c r="V119" s="82">
        <v>85.265348227721006</v>
      </c>
      <c r="W119" s="82">
        <v>87.522971861559</v>
      </c>
      <c r="X119" s="82">
        <v>94.898636214233207</v>
      </c>
      <c r="Y119" s="82">
        <v>129.21165630235069</v>
      </c>
      <c r="Z119" s="82">
        <v>145.47895834009009</v>
      </c>
      <c r="AA119" s="82">
        <v>137.1135120933501</v>
      </c>
      <c r="AB119" s="82">
        <v>136.49822075167901</v>
      </c>
      <c r="AC119" s="82">
        <v>139.03181434238141</v>
      </c>
      <c r="AD119" s="82">
        <v>139.1619659372414</v>
      </c>
      <c r="AE119" s="82">
        <v>130.9651644002912</v>
      </c>
      <c r="AF119" s="83">
        <v>105.99273171366811</v>
      </c>
      <c r="AG119" s="83">
        <v>93.225055437974902</v>
      </c>
      <c r="AH119" s="83">
        <v>100.37704222579291</v>
      </c>
      <c r="AI119" s="83">
        <v>106.8887099917916</v>
      </c>
      <c r="AJ119" s="83">
        <v>92.7377947717669</v>
      </c>
      <c r="AK119" s="111">
        <v>93.820225536101404</v>
      </c>
      <c r="AL119" s="119">
        <v>102.5035548732892</v>
      </c>
      <c r="AM119" s="119">
        <v>102.2336602049831</v>
      </c>
      <c r="AN119" s="119">
        <v>101.93475262426141</v>
      </c>
    </row>
    <row r="120" spans="1:40" s="57" customFormat="1" x14ac:dyDescent="0.25">
      <c r="A120" s="73">
        <v>5</v>
      </c>
      <c r="B120" s="76" t="s">
        <v>15</v>
      </c>
      <c r="C120" s="76" t="s">
        <v>24</v>
      </c>
      <c r="D120" s="77" t="s">
        <v>297</v>
      </c>
      <c r="E120" s="85" t="s">
        <v>124</v>
      </c>
      <c r="F120" s="82">
        <v>100</v>
      </c>
      <c r="G120" s="82">
        <v>105.05161642907809</v>
      </c>
      <c r="H120" s="82">
        <v>102.92859296892409</v>
      </c>
      <c r="I120" s="82">
        <v>109.4291763474249</v>
      </c>
      <c r="J120" s="82">
        <v>101.96400004002651</v>
      </c>
      <c r="K120" s="82">
        <v>96.234477935423499</v>
      </c>
      <c r="L120" s="82">
        <v>95.817851209672597</v>
      </c>
      <c r="M120" s="82">
        <v>92.979440305899899</v>
      </c>
      <c r="N120" s="82">
        <v>109.0812825705445</v>
      </c>
      <c r="O120" s="82">
        <v>100.66483972381241</v>
      </c>
      <c r="P120" s="82">
        <v>94.056609888725205</v>
      </c>
      <c r="Q120" s="82">
        <v>90.252464690974705</v>
      </c>
      <c r="R120" s="82">
        <v>95.337492688793006</v>
      </c>
      <c r="S120" s="82">
        <v>96.463157582598797</v>
      </c>
      <c r="T120" s="82">
        <v>96.203475785014405</v>
      </c>
      <c r="U120" s="82">
        <v>101.45427164695271</v>
      </c>
      <c r="V120" s="82">
        <v>97.610035239468004</v>
      </c>
      <c r="W120" s="82">
        <v>91.476019182386807</v>
      </c>
      <c r="X120" s="82">
        <v>89.873452857586102</v>
      </c>
      <c r="Y120" s="82">
        <v>101.6775596015169</v>
      </c>
      <c r="Z120" s="82">
        <v>127.0245580868126</v>
      </c>
      <c r="AA120" s="82">
        <v>125.5609861103223</v>
      </c>
      <c r="AB120" s="82">
        <v>128.8655705271822</v>
      </c>
      <c r="AC120" s="82">
        <v>120.28004531843369</v>
      </c>
      <c r="AD120" s="82">
        <v>118.5884166905</v>
      </c>
      <c r="AE120" s="82">
        <v>113.6571697331127</v>
      </c>
      <c r="AF120" s="81">
        <v>110.1691480942644</v>
      </c>
      <c r="AG120" s="81">
        <v>110.0842268711296</v>
      </c>
      <c r="AH120" s="81">
        <v>112.6361928900927</v>
      </c>
      <c r="AI120" s="81">
        <v>106.3926880765673</v>
      </c>
      <c r="AJ120" s="81">
        <v>109.69331019204211</v>
      </c>
      <c r="AK120" s="111">
        <v>124.84898964283759</v>
      </c>
      <c r="AL120" s="119">
        <v>112.9914564146554</v>
      </c>
      <c r="AM120" s="119">
        <v>107.6592267081307</v>
      </c>
      <c r="AN120" s="119">
        <v>105.11835459238679</v>
      </c>
    </row>
    <row r="121" spans="1:40" s="57" customFormat="1" x14ac:dyDescent="0.25">
      <c r="A121" s="73">
        <v>4</v>
      </c>
      <c r="B121" s="76" t="s">
        <v>15</v>
      </c>
      <c r="C121" s="76" t="s">
        <v>22</v>
      </c>
      <c r="D121" s="77" t="s">
        <v>298</v>
      </c>
      <c r="E121" s="80" t="s">
        <v>125</v>
      </c>
      <c r="F121" s="82">
        <v>100</v>
      </c>
      <c r="G121" s="82">
        <v>102.285989139549</v>
      </c>
      <c r="H121" s="82">
        <v>86.208914544245403</v>
      </c>
      <c r="I121" s="82">
        <v>89.165555304026299</v>
      </c>
      <c r="J121" s="82">
        <v>92.607139172004594</v>
      </c>
      <c r="K121" s="82">
        <v>92.758679083717496</v>
      </c>
      <c r="L121" s="82">
        <v>88.912720276862103</v>
      </c>
      <c r="M121" s="82">
        <v>77.128842439718895</v>
      </c>
      <c r="N121" s="82">
        <v>84.568364367312498</v>
      </c>
      <c r="O121" s="82">
        <v>99.877500219507795</v>
      </c>
      <c r="P121" s="82">
        <v>98.125066709197597</v>
      </c>
      <c r="Q121" s="82">
        <v>68.458086078727504</v>
      </c>
      <c r="R121" s="82">
        <v>68.4708064244996</v>
      </c>
      <c r="S121" s="82">
        <v>79.062005929934998</v>
      </c>
      <c r="T121" s="82">
        <v>102.7903938797911</v>
      </c>
      <c r="U121" s="82">
        <v>101.4163640429403</v>
      </c>
      <c r="V121" s="82">
        <v>89.662883650025904</v>
      </c>
      <c r="W121" s="82">
        <v>89.661283640224298</v>
      </c>
      <c r="X121" s="82">
        <v>113.5161617751081</v>
      </c>
      <c r="Y121" s="82">
        <v>123.98558308484679</v>
      </c>
      <c r="Z121" s="82">
        <v>129.9902567820655</v>
      </c>
      <c r="AA121" s="82">
        <v>100.5960255270903</v>
      </c>
      <c r="AB121" s="82">
        <v>101.52691344389321</v>
      </c>
      <c r="AC121" s="82">
        <v>106.789380509848</v>
      </c>
      <c r="AD121" s="82">
        <v>111.1399823440163</v>
      </c>
      <c r="AE121" s="82">
        <v>84.710320101007795</v>
      </c>
      <c r="AF121" s="81">
        <v>85.076681565607103</v>
      </c>
      <c r="AG121" s="81">
        <v>94.271001634067304</v>
      </c>
      <c r="AH121" s="81">
        <v>92.084369117725004</v>
      </c>
      <c r="AI121" s="81">
        <v>83.988810071306105</v>
      </c>
      <c r="AJ121" s="81">
        <v>94.415175140438393</v>
      </c>
      <c r="AK121" s="111">
        <v>88.787611652449399</v>
      </c>
      <c r="AL121" s="119">
        <v>74.209831473244506</v>
      </c>
      <c r="AM121" s="119">
        <v>75.519371863516199</v>
      </c>
      <c r="AN121" s="119">
        <v>79.075769510254702</v>
      </c>
    </row>
    <row r="122" spans="1:40" s="57" customFormat="1" x14ac:dyDescent="0.25">
      <c r="A122" s="73">
        <v>5</v>
      </c>
      <c r="B122" s="76" t="s">
        <v>15</v>
      </c>
      <c r="C122" s="76" t="s">
        <v>24</v>
      </c>
      <c r="D122" s="77" t="s">
        <v>299</v>
      </c>
      <c r="E122" s="85" t="s">
        <v>126</v>
      </c>
      <c r="F122" s="82">
        <v>100</v>
      </c>
      <c r="G122" s="82">
        <v>102.285989139549</v>
      </c>
      <c r="H122" s="82">
        <v>86.208914544245403</v>
      </c>
      <c r="I122" s="82">
        <v>89.165555304026299</v>
      </c>
      <c r="J122" s="82">
        <v>92.607139172004594</v>
      </c>
      <c r="K122" s="82">
        <v>92.758679083717496</v>
      </c>
      <c r="L122" s="82">
        <v>88.912720276862103</v>
      </c>
      <c r="M122" s="82">
        <v>77.128842439718895</v>
      </c>
      <c r="N122" s="82">
        <v>84.568364367312498</v>
      </c>
      <c r="O122" s="82">
        <v>99.877500219507795</v>
      </c>
      <c r="P122" s="82">
        <v>98.125066709197597</v>
      </c>
      <c r="Q122" s="82">
        <v>68.458086078727504</v>
      </c>
      <c r="R122" s="82">
        <v>68.4708064244996</v>
      </c>
      <c r="S122" s="82">
        <v>79.062005929934998</v>
      </c>
      <c r="T122" s="82">
        <v>102.7903938797911</v>
      </c>
      <c r="U122" s="82">
        <v>101.4163640429403</v>
      </c>
      <c r="V122" s="82">
        <v>89.662883650025904</v>
      </c>
      <c r="W122" s="82">
        <v>89.661283640224298</v>
      </c>
      <c r="X122" s="82">
        <v>113.5161617751081</v>
      </c>
      <c r="Y122" s="82">
        <v>123.98558308484679</v>
      </c>
      <c r="Z122" s="82">
        <v>129.9902567820655</v>
      </c>
      <c r="AA122" s="82">
        <v>100.5960255270903</v>
      </c>
      <c r="AB122" s="82">
        <v>101.52691344389321</v>
      </c>
      <c r="AC122" s="82">
        <v>106.789380509848</v>
      </c>
      <c r="AD122" s="82">
        <v>111.1399823440163</v>
      </c>
      <c r="AE122" s="82">
        <v>84.710320101007795</v>
      </c>
      <c r="AF122" s="81">
        <v>85.076681565607103</v>
      </c>
      <c r="AG122" s="81">
        <v>94.271001634067304</v>
      </c>
      <c r="AH122" s="81">
        <v>92.084369117725004</v>
      </c>
      <c r="AI122" s="81">
        <v>83.988810071306105</v>
      </c>
      <c r="AJ122" s="81">
        <v>94.415175140438393</v>
      </c>
      <c r="AK122" s="111">
        <v>88.787611652449399</v>
      </c>
      <c r="AL122" s="119">
        <v>74.209831473244506</v>
      </c>
      <c r="AM122" s="119">
        <v>75.519371863516199</v>
      </c>
      <c r="AN122" s="119">
        <v>79.075769510254702</v>
      </c>
    </row>
    <row r="123" spans="1:40" s="57" customFormat="1" x14ac:dyDescent="0.25">
      <c r="A123" s="73">
        <v>4</v>
      </c>
      <c r="B123" s="76" t="s">
        <v>15</v>
      </c>
      <c r="C123" s="76" t="s">
        <v>22</v>
      </c>
      <c r="D123" s="77" t="s">
        <v>300</v>
      </c>
      <c r="E123" s="80" t="s">
        <v>127</v>
      </c>
      <c r="F123" s="82">
        <v>100</v>
      </c>
      <c r="G123" s="82">
        <v>111.9357539841324</v>
      </c>
      <c r="H123" s="82">
        <v>107.19331193790219</v>
      </c>
      <c r="I123" s="82">
        <v>87.792947966605198</v>
      </c>
      <c r="J123" s="82">
        <v>74.603637747541001</v>
      </c>
      <c r="K123" s="82">
        <v>64.405000409974505</v>
      </c>
      <c r="L123" s="82">
        <v>73.169886559225304</v>
      </c>
      <c r="M123" s="82">
        <v>70.645476322719006</v>
      </c>
      <c r="N123" s="82">
        <v>64.6371608617888</v>
      </c>
      <c r="O123" s="82">
        <v>53.886366847670203</v>
      </c>
      <c r="P123" s="82">
        <v>52.541453180933601</v>
      </c>
      <c r="Q123" s="82">
        <v>54.791588733618497</v>
      </c>
      <c r="R123" s="82">
        <v>62.271943107216899</v>
      </c>
      <c r="S123" s="82">
        <v>64.325037772135701</v>
      </c>
      <c r="T123" s="82">
        <v>59.066095637559997</v>
      </c>
      <c r="U123" s="82">
        <v>56.314719265050499</v>
      </c>
      <c r="V123" s="82">
        <v>50.383723742329998</v>
      </c>
      <c r="W123" s="82">
        <v>48.485861764843499</v>
      </c>
      <c r="X123" s="82">
        <v>53.375395466028699</v>
      </c>
      <c r="Y123" s="82">
        <v>76.103260998699199</v>
      </c>
      <c r="Z123" s="82">
        <v>79.247914204569199</v>
      </c>
      <c r="AA123" s="82">
        <v>76.661949541544004</v>
      </c>
      <c r="AB123" s="82">
        <v>75.011352952875399</v>
      </c>
      <c r="AC123" s="82">
        <v>82.572828923897902</v>
      </c>
      <c r="AD123" s="82">
        <v>99.062892503325898</v>
      </c>
      <c r="AE123" s="82">
        <v>103.2498691891565</v>
      </c>
      <c r="AF123" s="81">
        <v>95.441712224621696</v>
      </c>
      <c r="AG123" s="81">
        <v>78.072893667769904</v>
      </c>
      <c r="AH123" s="81">
        <v>67.221886865379105</v>
      </c>
      <c r="AI123" s="81">
        <v>62.146726443307102</v>
      </c>
      <c r="AJ123" s="81">
        <v>59.1585115081539</v>
      </c>
      <c r="AK123" s="111">
        <v>56.2747613969727</v>
      </c>
      <c r="AL123" s="119">
        <v>63.483082687021401</v>
      </c>
      <c r="AM123" s="119">
        <v>58.434546184290397</v>
      </c>
      <c r="AN123" s="119">
        <v>55.401763731526302</v>
      </c>
    </row>
    <row r="124" spans="1:40" s="120" customFormat="1" x14ac:dyDescent="0.25">
      <c r="A124" s="73">
        <v>5</v>
      </c>
      <c r="B124" s="76" t="s">
        <v>15</v>
      </c>
      <c r="C124" s="76" t="s">
        <v>24</v>
      </c>
      <c r="D124" s="77" t="s">
        <v>301</v>
      </c>
      <c r="E124" s="85" t="s">
        <v>128</v>
      </c>
      <c r="F124" s="82">
        <v>100</v>
      </c>
      <c r="G124" s="82">
        <v>114.8597140356637</v>
      </c>
      <c r="H124" s="82">
        <v>107.4045108939504</v>
      </c>
      <c r="I124" s="82">
        <v>81.025481175124796</v>
      </c>
      <c r="J124" s="82">
        <v>63.446756428522001</v>
      </c>
      <c r="K124" s="82">
        <v>53.269682879635901</v>
      </c>
      <c r="L124" s="82">
        <v>65.509967126849801</v>
      </c>
      <c r="M124" s="82">
        <v>62.702536860591799</v>
      </c>
      <c r="N124" s="82">
        <v>53.427956722818998</v>
      </c>
      <c r="O124" s="82">
        <v>42.670041447601797</v>
      </c>
      <c r="P124" s="82">
        <v>41.679105050726299</v>
      </c>
      <c r="Q124" s="82">
        <v>44.643801567448897</v>
      </c>
      <c r="R124" s="82">
        <v>51.189608940979902</v>
      </c>
      <c r="S124" s="82">
        <v>53.575174358444201</v>
      </c>
      <c r="T124" s="82">
        <v>47.030515445704602</v>
      </c>
      <c r="U124" s="82">
        <v>42.034401303429803</v>
      </c>
      <c r="V124" s="82">
        <v>35.2988830145094</v>
      </c>
      <c r="W124" s="82">
        <v>34.895827894077499</v>
      </c>
      <c r="X124" s="82">
        <v>41.369158886318203</v>
      </c>
      <c r="Y124" s="82">
        <v>69.1770484325247</v>
      </c>
      <c r="Z124" s="82">
        <v>72.303103353025193</v>
      </c>
      <c r="AA124" s="82">
        <v>69.631898819664599</v>
      </c>
      <c r="AB124" s="82">
        <v>63.721604622845398</v>
      </c>
      <c r="AC124" s="82">
        <v>63.666622106747603</v>
      </c>
      <c r="AD124" s="82">
        <v>83.058692633671598</v>
      </c>
      <c r="AE124" s="82">
        <v>96.426760520150694</v>
      </c>
      <c r="AF124" s="83">
        <v>92.430665544781704</v>
      </c>
      <c r="AG124" s="83">
        <v>73.358798420285098</v>
      </c>
      <c r="AH124" s="83">
        <v>60.498372961035599</v>
      </c>
      <c r="AI124" s="83">
        <v>55.215015268909099</v>
      </c>
      <c r="AJ124" s="83">
        <v>52.233171215018501</v>
      </c>
      <c r="AK124" s="111">
        <v>48.362192026720201</v>
      </c>
      <c r="AL124" s="119">
        <v>57.356886348826997</v>
      </c>
      <c r="AM124" s="119">
        <v>49.463291414630902</v>
      </c>
      <c r="AN124" s="119">
        <v>45.006077609848397</v>
      </c>
    </row>
    <row r="125" spans="1:40" s="57" customFormat="1" x14ac:dyDescent="0.25">
      <c r="A125" s="73">
        <v>5</v>
      </c>
      <c r="B125" s="76" t="s">
        <v>15</v>
      </c>
      <c r="C125" s="76" t="s">
        <v>24</v>
      </c>
      <c r="D125" s="77" t="s">
        <v>302</v>
      </c>
      <c r="E125" s="85" t="s">
        <v>129</v>
      </c>
      <c r="F125" s="82">
        <v>100</v>
      </c>
      <c r="G125" s="82">
        <v>106.8593127413241</v>
      </c>
      <c r="H125" s="82">
        <v>107.0888207804977</v>
      </c>
      <c r="I125" s="82">
        <v>102.6962762819206</v>
      </c>
      <c r="J125" s="82">
        <v>102.5658707830257</v>
      </c>
      <c r="K125" s="82">
        <v>104.1510251755889</v>
      </c>
      <c r="L125" s="82">
        <v>105.258820642217</v>
      </c>
      <c r="M125" s="82">
        <v>105.2320755330219</v>
      </c>
      <c r="N125" s="82">
        <v>128.21397865629879</v>
      </c>
      <c r="O125" s="82">
        <v>132.07549523009769</v>
      </c>
      <c r="P125" s="82">
        <v>127.07391007981791</v>
      </c>
      <c r="Q125" s="82">
        <v>119.03651411332611</v>
      </c>
      <c r="R125" s="82">
        <v>112.4370624818777</v>
      </c>
      <c r="S125" s="82">
        <v>98.177170392742596</v>
      </c>
      <c r="T125" s="82">
        <v>105.487083439448</v>
      </c>
      <c r="U125" s="82">
        <v>105.9483212046419</v>
      </c>
      <c r="V125" s="82">
        <v>106.50353657281811</v>
      </c>
      <c r="W125" s="82">
        <v>109.4380308163271</v>
      </c>
      <c r="X125" s="82">
        <v>115.2026323687286</v>
      </c>
      <c r="Y125" s="82">
        <v>125.0879367778771</v>
      </c>
      <c r="Z125" s="82">
        <v>116.35851200835209</v>
      </c>
      <c r="AA125" s="82">
        <v>108.0425522514635</v>
      </c>
      <c r="AB125" s="82">
        <v>104.8032289406186</v>
      </c>
      <c r="AC125" s="82">
        <v>103.461565417204</v>
      </c>
      <c r="AD125" s="82">
        <v>103.0486032342873</v>
      </c>
      <c r="AE125" s="82">
        <v>106.6963637244483</v>
      </c>
      <c r="AF125" s="81">
        <v>107.7826736095266</v>
      </c>
      <c r="AG125" s="81">
        <v>104.4803267115432</v>
      </c>
      <c r="AH125" s="81">
        <v>107.2030430001161</v>
      </c>
      <c r="AI125" s="81">
        <v>105.8701521396505</v>
      </c>
      <c r="AJ125" s="81">
        <v>103.35382180706441</v>
      </c>
      <c r="AK125" s="111">
        <v>101.7601393763255</v>
      </c>
      <c r="AL125" s="119">
        <v>102.4374968010372</v>
      </c>
      <c r="AM125" s="119">
        <v>106.67726098638281</v>
      </c>
      <c r="AN125" s="119">
        <v>106.3258330702279</v>
      </c>
    </row>
    <row r="126" spans="1:40" s="120" customFormat="1" x14ac:dyDescent="0.25">
      <c r="A126" s="73">
        <v>5</v>
      </c>
      <c r="B126" s="76" t="s">
        <v>15</v>
      </c>
      <c r="C126" s="76" t="s">
        <v>24</v>
      </c>
      <c r="D126" s="77" t="s">
        <v>303</v>
      </c>
      <c r="E126" s="85" t="s">
        <v>130</v>
      </c>
      <c r="F126" s="82">
        <v>100</v>
      </c>
      <c r="G126" s="82">
        <v>99.193060203740899</v>
      </c>
      <c r="H126" s="82">
        <v>106.12582430656489</v>
      </c>
      <c r="I126" s="82">
        <v>115.5164529005279</v>
      </c>
      <c r="J126" s="82">
        <v>118.40563981194759</v>
      </c>
      <c r="K126" s="82">
        <v>101.4816450594856</v>
      </c>
      <c r="L126" s="82">
        <v>96.011264845905103</v>
      </c>
      <c r="M126" s="82">
        <v>93.594785105837303</v>
      </c>
      <c r="N126" s="82">
        <v>88.739352313042104</v>
      </c>
      <c r="O126" s="82">
        <v>69.829427816854405</v>
      </c>
      <c r="P126" s="82">
        <v>68.648412930372203</v>
      </c>
      <c r="Q126" s="82">
        <v>72.8595581028476</v>
      </c>
      <c r="R126" s="82">
        <v>93.221259654974006</v>
      </c>
      <c r="S126" s="82">
        <v>102.6527666406307</v>
      </c>
      <c r="T126" s="82">
        <v>97.198435261835598</v>
      </c>
      <c r="U126" s="82">
        <v>104.6137222867809</v>
      </c>
      <c r="V126" s="82">
        <v>99.333825214351805</v>
      </c>
      <c r="W126" s="82">
        <v>86.754895933339697</v>
      </c>
      <c r="X126" s="82">
        <v>82.708797908037496</v>
      </c>
      <c r="Y126" s="82">
        <v>85.554501775719103</v>
      </c>
      <c r="Z126" s="82">
        <v>95.459348531268901</v>
      </c>
      <c r="AA126" s="82">
        <v>96.542247644970701</v>
      </c>
      <c r="AB126" s="82">
        <v>118.49541760841591</v>
      </c>
      <c r="AC126" s="82">
        <v>171.66195564110711</v>
      </c>
      <c r="AD126" s="82">
        <v>182.16076423611219</v>
      </c>
      <c r="AE126" s="82">
        <v>137.6970201889448</v>
      </c>
      <c r="AF126" s="83">
        <v>104.57355416251001</v>
      </c>
      <c r="AG126" s="83">
        <v>88.394421257179303</v>
      </c>
      <c r="AH126" s="83">
        <v>80.643071274071602</v>
      </c>
      <c r="AI126" s="83">
        <v>74.578700876585103</v>
      </c>
      <c r="AJ126" s="83">
        <v>71.291802493289495</v>
      </c>
      <c r="AK126" s="111">
        <v>72.948225626215304</v>
      </c>
      <c r="AL126" s="119">
        <v>74.295367832047106</v>
      </c>
      <c r="AM126" s="119">
        <v>79.206088598012499</v>
      </c>
      <c r="AN126" s="119">
        <v>82.264150874792904</v>
      </c>
    </row>
    <row r="127" spans="1:40" s="57" customFormat="1" x14ac:dyDescent="0.25">
      <c r="A127" s="73">
        <v>4</v>
      </c>
      <c r="B127" s="76" t="s">
        <v>15</v>
      </c>
      <c r="C127" s="76" t="s">
        <v>22</v>
      </c>
      <c r="D127" s="77" t="s">
        <v>304</v>
      </c>
      <c r="E127" s="80" t="s">
        <v>131</v>
      </c>
      <c r="F127" s="82">
        <v>100</v>
      </c>
      <c r="G127" s="82">
        <v>113.87324293494839</v>
      </c>
      <c r="H127" s="82">
        <v>111.9221527389131</v>
      </c>
      <c r="I127" s="82">
        <v>96.530764681862806</v>
      </c>
      <c r="J127" s="82">
        <v>81.794492733694597</v>
      </c>
      <c r="K127" s="82">
        <v>74.524123902043996</v>
      </c>
      <c r="L127" s="82">
        <v>74.528954944580093</v>
      </c>
      <c r="M127" s="82">
        <v>69.502433984337003</v>
      </c>
      <c r="N127" s="82">
        <v>77.460947465480203</v>
      </c>
      <c r="O127" s="82">
        <v>71.511263133441503</v>
      </c>
      <c r="P127" s="82">
        <v>73.718455428740896</v>
      </c>
      <c r="Q127" s="82">
        <v>79.941572916883302</v>
      </c>
      <c r="R127" s="82">
        <v>88.770953792415497</v>
      </c>
      <c r="S127" s="82">
        <v>94.973816146440001</v>
      </c>
      <c r="T127" s="82">
        <v>91.048372334314394</v>
      </c>
      <c r="U127" s="82">
        <v>85.174281491317402</v>
      </c>
      <c r="V127" s="82">
        <v>83.398884554646102</v>
      </c>
      <c r="W127" s="82">
        <v>83.326571768181296</v>
      </c>
      <c r="X127" s="82">
        <v>83.484402968657804</v>
      </c>
      <c r="Y127" s="82">
        <v>106.6395457642562</v>
      </c>
      <c r="Z127" s="82">
        <v>117.51228856602761</v>
      </c>
      <c r="AA127" s="82">
        <v>130.87792575787179</v>
      </c>
      <c r="AB127" s="82">
        <v>144.04761078772719</v>
      </c>
      <c r="AC127" s="82">
        <v>140.86384000110149</v>
      </c>
      <c r="AD127" s="82">
        <v>133.4085086828704</v>
      </c>
      <c r="AE127" s="82">
        <v>140.6641291779687</v>
      </c>
      <c r="AF127" s="81">
        <v>138.15107298312819</v>
      </c>
      <c r="AG127" s="81">
        <v>128.12122740261589</v>
      </c>
      <c r="AH127" s="81">
        <v>129.4460638905463</v>
      </c>
      <c r="AI127" s="81">
        <v>130.1854774459193</v>
      </c>
      <c r="AJ127" s="81">
        <v>136.0224400392685</v>
      </c>
      <c r="AK127" s="111">
        <v>136.74312903934469</v>
      </c>
      <c r="AL127" s="119">
        <v>124.49615182694509</v>
      </c>
      <c r="AM127" s="119">
        <v>100.71080140758821</v>
      </c>
      <c r="AN127" s="119">
        <v>85.203996730025494</v>
      </c>
    </row>
    <row r="128" spans="1:40" s="120" customFormat="1" x14ac:dyDescent="0.25">
      <c r="A128" s="73">
        <v>5</v>
      </c>
      <c r="B128" s="76" t="s">
        <v>15</v>
      </c>
      <c r="C128" s="76" t="s">
        <v>24</v>
      </c>
      <c r="D128" s="77" t="s">
        <v>305</v>
      </c>
      <c r="E128" s="85" t="s">
        <v>132</v>
      </c>
      <c r="F128" s="82">
        <v>100</v>
      </c>
      <c r="G128" s="82">
        <v>119.42746626742159</v>
      </c>
      <c r="H128" s="82">
        <v>117.5641359439946</v>
      </c>
      <c r="I128" s="82">
        <v>95.673383959895304</v>
      </c>
      <c r="J128" s="82">
        <v>74.825649885965902</v>
      </c>
      <c r="K128" s="82">
        <v>65.002314543697594</v>
      </c>
      <c r="L128" s="82">
        <v>65.488566880976094</v>
      </c>
      <c r="M128" s="82">
        <v>58.990988532032603</v>
      </c>
      <c r="N128" s="82">
        <v>69.041435003783903</v>
      </c>
      <c r="O128" s="82">
        <v>62.568443966334399</v>
      </c>
      <c r="P128" s="82">
        <v>66.622435286383606</v>
      </c>
      <c r="Q128" s="82">
        <v>72.201507245310907</v>
      </c>
      <c r="R128" s="82">
        <v>79.003372900895798</v>
      </c>
      <c r="S128" s="82">
        <v>83.846245529824301</v>
      </c>
      <c r="T128" s="82">
        <v>75.261797286773302</v>
      </c>
      <c r="U128" s="82">
        <v>69.502179199407195</v>
      </c>
      <c r="V128" s="82">
        <v>69.004011070110195</v>
      </c>
      <c r="W128" s="82">
        <v>71.065920473206603</v>
      </c>
      <c r="X128" s="82">
        <v>72.717547930012501</v>
      </c>
      <c r="Y128" s="82">
        <v>102.4282307756889</v>
      </c>
      <c r="Z128" s="82">
        <v>117.4888625498417</v>
      </c>
      <c r="AA128" s="82">
        <v>136.8681652059858</v>
      </c>
      <c r="AB128" s="82">
        <v>156.1271523633373</v>
      </c>
      <c r="AC128" s="82">
        <v>148.42027094143009</v>
      </c>
      <c r="AD128" s="82">
        <v>135.39082195598419</v>
      </c>
      <c r="AE128" s="82">
        <v>145.30721569771489</v>
      </c>
      <c r="AF128" s="83">
        <v>141.39116336170619</v>
      </c>
      <c r="AG128" s="83">
        <v>128.60539795785971</v>
      </c>
      <c r="AH128" s="83">
        <v>132.2419389594632</v>
      </c>
      <c r="AI128" s="83">
        <v>134.4667624171399</v>
      </c>
      <c r="AJ128" s="83">
        <v>145.50551315391701</v>
      </c>
      <c r="AK128" s="111">
        <v>146.70535177190001</v>
      </c>
      <c r="AL128" s="119">
        <v>128.75642418912361</v>
      </c>
      <c r="AM128" s="119">
        <v>96.150562172853697</v>
      </c>
      <c r="AN128" s="119">
        <v>74.727564080091696</v>
      </c>
    </row>
    <row r="129" spans="1:40" s="57" customFormat="1" x14ac:dyDescent="0.25">
      <c r="A129" s="73">
        <v>5</v>
      </c>
      <c r="B129" s="76" t="s">
        <v>15</v>
      </c>
      <c r="C129" s="76" t="s">
        <v>24</v>
      </c>
      <c r="D129" s="77" t="s">
        <v>306</v>
      </c>
      <c r="E129" s="85" t="s">
        <v>133</v>
      </c>
      <c r="F129" s="82">
        <v>100</v>
      </c>
      <c r="G129" s="82">
        <v>101.8119570504541</v>
      </c>
      <c r="H129" s="82">
        <v>96.949520668616501</v>
      </c>
      <c r="I129" s="82">
        <v>96.331920305543704</v>
      </c>
      <c r="J129" s="82">
        <v>98.990634852916699</v>
      </c>
      <c r="K129" s="82">
        <v>98.6380244343013</v>
      </c>
      <c r="L129" s="82">
        <v>96.174089110888303</v>
      </c>
      <c r="M129" s="82">
        <v>92.745483986369393</v>
      </c>
      <c r="N129" s="82">
        <v>89.805447350383304</v>
      </c>
      <c r="O129" s="82">
        <v>84.696636707792294</v>
      </c>
      <c r="P129" s="82">
        <v>84.575255479042099</v>
      </c>
      <c r="Q129" s="82">
        <v>88.876549006465595</v>
      </c>
      <c r="R129" s="82">
        <v>104.20365530228101</v>
      </c>
      <c r="S129" s="82">
        <v>107.8929966069156</v>
      </c>
      <c r="T129" s="82">
        <v>125.9169793599785</v>
      </c>
      <c r="U129" s="82">
        <v>121.8558624040185</v>
      </c>
      <c r="V129" s="82">
        <v>115.16188276953361</v>
      </c>
      <c r="W129" s="82">
        <v>106.41037370425821</v>
      </c>
      <c r="X129" s="82">
        <v>111.367920527995</v>
      </c>
      <c r="Y129" s="82">
        <v>122.9420661559477</v>
      </c>
      <c r="Z129" s="82">
        <v>129.19190565912041</v>
      </c>
      <c r="AA129" s="82">
        <v>127.05990345793001</v>
      </c>
      <c r="AB129" s="82">
        <v>125.6688179551449</v>
      </c>
      <c r="AC129" s="82">
        <v>118.9829509632154</v>
      </c>
      <c r="AD129" s="82">
        <v>120.71896367421721</v>
      </c>
      <c r="AE129" s="82">
        <v>125.0324207251565</v>
      </c>
      <c r="AF129" s="81">
        <v>126.4743931330875</v>
      </c>
      <c r="AG129" s="81">
        <v>122.3653825306137</v>
      </c>
      <c r="AH129" s="81">
        <v>119.7508371198341</v>
      </c>
      <c r="AI129" s="81">
        <v>118.08865710701799</v>
      </c>
      <c r="AJ129" s="81">
        <v>114.91122774161281</v>
      </c>
      <c r="AK129" s="111">
        <v>115.4752676150031</v>
      </c>
      <c r="AL129" s="119">
        <v>111.4422376156348</v>
      </c>
      <c r="AM129" s="119">
        <v>105.7497864542662</v>
      </c>
      <c r="AN129" s="119">
        <v>105.0261370317051</v>
      </c>
    </row>
    <row r="130" spans="1:40" s="57" customFormat="1" x14ac:dyDescent="0.25">
      <c r="A130" s="73">
        <v>5</v>
      </c>
      <c r="B130" s="76" t="s">
        <v>15</v>
      </c>
      <c r="C130" s="76" t="s">
        <v>24</v>
      </c>
      <c r="D130" s="77" t="s">
        <v>307</v>
      </c>
      <c r="E130" s="85" t="s">
        <v>134</v>
      </c>
      <c r="F130" s="82">
        <v>100</v>
      </c>
      <c r="G130" s="82">
        <v>100.6587541752603</v>
      </c>
      <c r="H130" s="82">
        <v>99.637815106401106</v>
      </c>
      <c r="I130" s="82">
        <v>99.433256692787594</v>
      </c>
      <c r="J130" s="82">
        <v>97.5110439288419</v>
      </c>
      <c r="K130" s="82">
        <v>95.739524476667697</v>
      </c>
      <c r="L130" s="82">
        <v>95.194793454530597</v>
      </c>
      <c r="M130" s="82">
        <v>94.336520724746507</v>
      </c>
      <c r="N130" s="82">
        <v>99.978570168506096</v>
      </c>
      <c r="O130" s="82">
        <v>95.397631678162</v>
      </c>
      <c r="P130" s="82">
        <v>92.506918038363494</v>
      </c>
      <c r="Q130" s="82">
        <v>101.65229526297981</v>
      </c>
      <c r="R130" s="82">
        <v>114.4285588311994</v>
      </c>
      <c r="S130" s="82">
        <v>126.15555190380709</v>
      </c>
      <c r="T130" s="82">
        <v>128.36162857709459</v>
      </c>
      <c r="U130" s="82">
        <v>121.3521938341562</v>
      </c>
      <c r="V130" s="82">
        <v>117.4359701347548</v>
      </c>
      <c r="W130" s="82">
        <v>113.97908902415131</v>
      </c>
      <c r="X130" s="82">
        <v>107.2157760884535</v>
      </c>
      <c r="Y130" s="82">
        <v>113.6628294196038</v>
      </c>
      <c r="Z130" s="82">
        <v>112.700089981049</v>
      </c>
      <c r="AA130" s="82">
        <v>112.77899222516611</v>
      </c>
      <c r="AB130" s="82">
        <v>112.021048000626</v>
      </c>
      <c r="AC130" s="82">
        <v>125.1762634851183</v>
      </c>
      <c r="AD130" s="82">
        <v>132.20223003352891</v>
      </c>
      <c r="AE130" s="82">
        <v>131.94027733073469</v>
      </c>
      <c r="AF130" s="81">
        <v>132.38495345966271</v>
      </c>
      <c r="AG130" s="81">
        <v>128.93863582984821</v>
      </c>
      <c r="AH130" s="81">
        <v>124.3111603124996</v>
      </c>
      <c r="AI130" s="81">
        <v>121.1715606457384</v>
      </c>
      <c r="AJ130" s="81">
        <v>113.67745115454861</v>
      </c>
      <c r="AK130" s="111">
        <v>112.8881677292584</v>
      </c>
      <c r="AL130" s="119">
        <v>115.9519800558009</v>
      </c>
      <c r="AM130" s="119">
        <v>113.5964750595567</v>
      </c>
      <c r="AN130" s="119">
        <v>111.35498780443621</v>
      </c>
    </row>
    <row r="131" spans="1:40" s="57" customFormat="1" x14ac:dyDescent="0.25">
      <c r="A131" s="73">
        <v>4</v>
      </c>
      <c r="B131" s="76" t="s">
        <v>15</v>
      </c>
      <c r="C131" s="76" t="s">
        <v>22</v>
      </c>
      <c r="D131" s="77" t="s">
        <v>308</v>
      </c>
      <c r="E131" s="80" t="s">
        <v>135</v>
      </c>
      <c r="F131" s="82">
        <v>100</v>
      </c>
      <c r="G131" s="82">
        <v>101.1355234468012</v>
      </c>
      <c r="H131" s="82">
        <v>99.497373675338395</v>
      </c>
      <c r="I131" s="82">
        <v>99.892669551599894</v>
      </c>
      <c r="J131" s="82">
        <v>101.6000278359132</v>
      </c>
      <c r="K131" s="82">
        <v>101.42551859469221</v>
      </c>
      <c r="L131" s="82">
        <v>103.9485598539399</v>
      </c>
      <c r="M131" s="82">
        <v>103.4642452965153</v>
      </c>
      <c r="N131" s="82">
        <v>104.22506454004559</v>
      </c>
      <c r="O131" s="82">
        <v>106.4138884110896</v>
      </c>
      <c r="P131" s="82">
        <v>106.2190661881277</v>
      </c>
      <c r="Q131" s="82">
        <v>105.7969296170978</v>
      </c>
      <c r="R131" s="82">
        <v>108.48251389549689</v>
      </c>
      <c r="S131" s="82">
        <v>110.071876591543</v>
      </c>
      <c r="T131" s="82">
        <v>114.6875474757899</v>
      </c>
      <c r="U131" s="82">
        <v>117.4117386021876</v>
      </c>
      <c r="V131" s="82">
        <v>119.7390104061963</v>
      </c>
      <c r="W131" s="82">
        <v>121.1229088934237</v>
      </c>
      <c r="X131" s="82">
        <v>125.58585783421471</v>
      </c>
      <c r="Y131" s="82">
        <v>128.81408438371159</v>
      </c>
      <c r="Z131" s="82">
        <v>128.616676571916</v>
      </c>
      <c r="AA131" s="82">
        <v>135.1918789630225</v>
      </c>
      <c r="AB131" s="82">
        <v>138.09736329413619</v>
      </c>
      <c r="AC131" s="82">
        <v>139.79431749578509</v>
      </c>
      <c r="AD131" s="82">
        <v>140.92422486193931</v>
      </c>
      <c r="AE131" s="82">
        <v>144.13733814304871</v>
      </c>
      <c r="AF131" s="81">
        <v>148.1509636167292</v>
      </c>
      <c r="AG131" s="81">
        <v>150.53778613277461</v>
      </c>
      <c r="AH131" s="81">
        <v>150.29334394346441</v>
      </c>
      <c r="AI131" s="81">
        <v>147.60540943018179</v>
      </c>
      <c r="AJ131" s="81">
        <v>147.36542472324959</v>
      </c>
      <c r="AK131" s="111">
        <v>146.9171026762404</v>
      </c>
      <c r="AL131" s="119">
        <v>147.5431192077875</v>
      </c>
      <c r="AM131" s="119">
        <v>146.93126216264201</v>
      </c>
      <c r="AN131" s="119">
        <v>143.19814395761591</v>
      </c>
    </row>
    <row r="132" spans="1:40" s="120" customFormat="1" x14ac:dyDescent="0.25">
      <c r="A132" s="73">
        <v>5</v>
      </c>
      <c r="B132" s="76" t="s">
        <v>15</v>
      </c>
      <c r="C132" s="76" t="s">
        <v>24</v>
      </c>
      <c r="D132" s="77" t="s">
        <v>309</v>
      </c>
      <c r="E132" s="85" t="s">
        <v>136</v>
      </c>
      <c r="F132" s="82">
        <v>100</v>
      </c>
      <c r="G132" s="82">
        <v>101.1355234468012</v>
      </c>
      <c r="H132" s="82">
        <v>99.497373675338395</v>
      </c>
      <c r="I132" s="82">
        <v>99.892669551599894</v>
      </c>
      <c r="J132" s="82">
        <v>101.6000278359132</v>
      </c>
      <c r="K132" s="82">
        <v>101.42551859469221</v>
      </c>
      <c r="L132" s="82">
        <v>103.9485598539399</v>
      </c>
      <c r="M132" s="82">
        <v>103.4642452965153</v>
      </c>
      <c r="N132" s="82">
        <v>104.22506454004559</v>
      </c>
      <c r="O132" s="82">
        <v>106.4138884110896</v>
      </c>
      <c r="P132" s="82">
        <v>106.2190661881277</v>
      </c>
      <c r="Q132" s="82">
        <v>105.7969296170978</v>
      </c>
      <c r="R132" s="82">
        <v>108.48251389549689</v>
      </c>
      <c r="S132" s="82">
        <v>110.071876591543</v>
      </c>
      <c r="T132" s="82">
        <v>114.6875474757899</v>
      </c>
      <c r="U132" s="82">
        <v>117.4117386021876</v>
      </c>
      <c r="V132" s="82">
        <v>119.7390104061963</v>
      </c>
      <c r="W132" s="82">
        <v>121.1229088934237</v>
      </c>
      <c r="X132" s="82">
        <v>125.58585783421471</v>
      </c>
      <c r="Y132" s="82">
        <v>128.81408438371159</v>
      </c>
      <c r="Z132" s="82">
        <v>128.616676571916</v>
      </c>
      <c r="AA132" s="82">
        <v>135.1918789630225</v>
      </c>
      <c r="AB132" s="82">
        <v>138.09736329413619</v>
      </c>
      <c r="AC132" s="82">
        <v>139.79431749578509</v>
      </c>
      <c r="AD132" s="82">
        <v>140.92422486193931</v>
      </c>
      <c r="AE132" s="82">
        <v>144.13733814304871</v>
      </c>
      <c r="AF132" s="83">
        <v>148.1509636167292</v>
      </c>
      <c r="AG132" s="83">
        <v>150.53778613277461</v>
      </c>
      <c r="AH132" s="83">
        <v>150.29334394346441</v>
      </c>
      <c r="AI132" s="83">
        <v>147.60540943018179</v>
      </c>
      <c r="AJ132" s="83">
        <v>147.36542472324959</v>
      </c>
      <c r="AK132" s="111">
        <v>146.9171026762404</v>
      </c>
      <c r="AL132" s="119">
        <v>147.5431192077875</v>
      </c>
      <c r="AM132" s="119">
        <v>146.93126216264201</v>
      </c>
      <c r="AN132" s="119">
        <v>143.19814395761591</v>
      </c>
    </row>
    <row r="133" spans="1:40" s="57" customFormat="1" x14ac:dyDescent="0.25">
      <c r="A133" s="73">
        <v>4</v>
      </c>
      <c r="B133" s="76" t="s">
        <v>15</v>
      </c>
      <c r="C133" s="76" t="s">
        <v>22</v>
      </c>
      <c r="D133" s="77" t="s">
        <v>310</v>
      </c>
      <c r="E133" s="80" t="s">
        <v>137</v>
      </c>
      <c r="F133" s="82">
        <v>100</v>
      </c>
      <c r="G133" s="82">
        <v>100.3698616401949</v>
      </c>
      <c r="H133" s="82">
        <v>99.838112375700803</v>
      </c>
      <c r="I133" s="82">
        <v>99.865097322204704</v>
      </c>
      <c r="J133" s="82">
        <v>99.622317780923495</v>
      </c>
      <c r="K133" s="82">
        <v>99.427881488973895</v>
      </c>
      <c r="L133" s="82">
        <v>101.07366485354039</v>
      </c>
      <c r="M133" s="82">
        <v>101.7901540839464</v>
      </c>
      <c r="N133" s="82">
        <v>103.407274916547</v>
      </c>
      <c r="O133" s="82">
        <v>104.2884278336355</v>
      </c>
      <c r="P133" s="82">
        <v>104.22509718830069</v>
      </c>
      <c r="Q133" s="82">
        <v>104.90200013581401</v>
      </c>
      <c r="R133" s="82">
        <v>106.3034031139899</v>
      </c>
      <c r="S133" s="82">
        <v>106.4650009631581</v>
      </c>
      <c r="T133" s="82">
        <v>108.02590693140959</v>
      </c>
      <c r="U133" s="82">
        <v>107.9491082200568</v>
      </c>
      <c r="V133" s="82">
        <v>109.93725752107309</v>
      </c>
      <c r="W133" s="82">
        <v>112.00846002844879</v>
      </c>
      <c r="X133" s="82">
        <v>113.2068674613319</v>
      </c>
      <c r="Y133" s="82">
        <v>114.5853428835913</v>
      </c>
      <c r="Z133" s="82">
        <v>115.8754153562213</v>
      </c>
      <c r="AA133" s="82">
        <v>117.4800474393742</v>
      </c>
      <c r="AB133" s="82">
        <v>120.1970913923893</v>
      </c>
      <c r="AC133" s="82">
        <v>120.62937055859391</v>
      </c>
      <c r="AD133" s="82">
        <v>122.4684357129279</v>
      </c>
      <c r="AE133" s="82">
        <v>121.4741547476914</v>
      </c>
      <c r="AF133" s="81">
        <v>121.8017517636433</v>
      </c>
      <c r="AG133" s="81">
        <v>125.10307911218911</v>
      </c>
      <c r="AH133" s="81">
        <v>125.665202467086</v>
      </c>
      <c r="AI133" s="81">
        <v>126.0112617984614</v>
      </c>
      <c r="AJ133" s="81">
        <v>124.82245453844681</v>
      </c>
      <c r="AK133" s="111">
        <v>125.58015515178251</v>
      </c>
      <c r="AL133" s="119">
        <v>124.71958935420589</v>
      </c>
      <c r="AM133" s="119">
        <v>123.195805758913</v>
      </c>
      <c r="AN133" s="119">
        <v>124.4644203392459</v>
      </c>
    </row>
    <row r="134" spans="1:40" s="57" customFormat="1" x14ac:dyDescent="0.25">
      <c r="A134" s="73">
        <v>5</v>
      </c>
      <c r="B134" s="76" t="s">
        <v>15</v>
      </c>
      <c r="C134" s="76" t="s">
        <v>24</v>
      </c>
      <c r="D134" s="77" t="s">
        <v>311</v>
      </c>
      <c r="E134" s="85" t="s">
        <v>138</v>
      </c>
      <c r="F134" s="82">
        <v>100</v>
      </c>
      <c r="G134" s="82">
        <v>102.327471695456</v>
      </c>
      <c r="H134" s="82">
        <v>100.9676114375705</v>
      </c>
      <c r="I134" s="82">
        <v>100.9304354450036</v>
      </c>
      <c r="J134" s="82">
        <v>102.2636252227237</v>
      </c>
      <c r="K134" s="82">
        <v>102.7014474868968</v>
      </c>
      <c r="L134" s="82">
        <v>102.9642283674584</v>
      </c>
      <c r="M134" s="82">
        <v>103.23582446204669</v>
      </c>
      <c r="N134" s="82">
        <v>102.68818762875161</v>
      </c>
      <c r="O134" s="82">
        <v>104.8357047059728</v>
      </c>
      <c r="P134" s="82">
        <v>105.2306747057707</v>
      </c>
      <c r="Q134" s="82">
        <v>108.0666648271566</v>
      </c>
      <c r="R134" s="82">
        <v>109.45152067439859</v>
      </c>
      <c r="S134" s="82">
        <v>109.7095331876899</v>
      </c>
      <c r="T134" s="82">
        <v>108.67582168916</v>
      </c>
      <c r="U134" s="82">
        <v>108.9259756539641</v>
      </c>
      <c r="V134" s="82">
        <v>112.2625591822307</v>
      </c>
      <c r="W134" s="82">
        <v>119.8797049798914</v>
      </c>
      <c r="X134" s="82">
        <v>119.9544635286808</v>
      </c>
      <c r="Y134" s="82">
        <v>121.1070968107278</v>
      </c>
      <c r="Z134" s="82">
        <v>124.4437667645979</v>
      </c>
      <c r="AA134" s="82">
        <v>124.46921762788</v>
      </c>
      <c r="AB134" s="82">
        <v>125.48436541366949</v>
      </c>
      <c r="AC134" s="82">
        <v>125.7430120247484</v>
      </c>
      <c r="AD134" s="82">
        <v>129.18727583540891</v>
      </c>
      <c r="AE134" s="82">
        <v>132.19606055135611</v>
      </c>
      <c r="AF134" s="81">
        <v>132.59486482305829</v>
      </c>
      <c r="AG134" s="81">
        <v>133.68671138663859</v>
      </c>
      <c r="AH134" s="81">
        <v>133.46399752090809</v>
      </c>
      <c r="AI134" s="81">
        <v>133.53844991684051</v>
      </c>
      <c r="AJ134" s="81">
        <v>131.1406858263629</v>
      </c>
      <c r="AK134" s="111">
        <v>132.65296459278471</v>
      </c>
      <c r="AL134" s="119">
        <v>132.401635944113</v>
      </c>
      <c r="AM134" s="119">
        <v>131.5489839419167</v>
      </c>
      <c r="AN134" s="119">
        <v>132.471923534236</v>
      </c>
    </row>
    <row r="135" spans="1:40" s="57" customFormat="1" x14ac:dyDescent="0.25">
      <c r="A135" s="73">
        <v>5</v>
      </c>
      <c r="B135" s="76" t="s">
        <v>15</v>
      </c>
      <c r="C135" s="76" t="s">
        <v>24</v>
      </c>
      <c r="D135" s="77" t="s">
        <v>312</v>
      </c>
      <c r="E135" s="85" t="s">
        <v>139</v>
      </c>
      <c r="F135" s="82">
        <v>100</v>
      </c>
      <c r="G135" s="82">
        <v>99.528088790596499</v>
      </c>
      <c r="H135" s="82">
        <v>99.373955579278103</v>
      </c>
      <c r="I135" s="82">
        <v>99.574436429123907</v>
      </c>
      <c r="J135" s="82">
        <v>99.211042580908</v>
      </c>
      <c r="K135" s="82">
        <v>98.768106361335199</v>
      </c>
      <c r="L135" s="82">
        <v>101.02110752748889</v>
      </c>
      <c r="M135" s="82">
        <v>100.8204361982887</v>
      </c>
      <c r="N135" s="82">
        <v>102.51278155729641</v>
      </c>
      <c r="O135" s="82">
        <v>103.6661462625736</v>
      </c>
      <c r="P135" s="82">
        <v>104.2964082953626</v>
      </c>
      <c r="Q135" s="82">
        <v>104.2942077501736</v>
      </c>
      <c r="R135" s="82">
        <v>104.7037010021204</v>
      </c>
      <c r="S135" s="82">
        <v>105.17306760289679</v>
      </c>
      <c r="T135" s="82">
        <v>105.8767443992687</v>
      </c>
      <c r="U135" s="82">
        <v>105.2354444552155</v>
      </c>
      <c r="V135" s="82">
        <v>105.3134049026558</v>
      </c>
      <c r="W135" s="82">
        <v>106.51633065875821</v>
      </c>
      <c r="X135" s="82">
        <v>109.8449853033341</v>
      </c>
      <c r="Y135" s="82">
        <v>113.0553812372156</v>
      </c>
      <c r="Z135" s="82">
        <v>114.816930022617</v>
      </c>
      <c r="AA135" s="82">
        <v>116.4077984173002</v>
      </c>
      <c r="AB135" s="82">
        <v>122.1351384397541</v>
      </c>
      <c r="AC135" s="82">
        <v>123.3265509404456</v>
      </c>
      <c r="AD135" s="82">
        <v>123.80769046570749</v>
      </c>
      <c r="AE135" s="82">
        <v>121.0846818723972</v>
      </c>
      <c r="AF135" s="81">
        <v>120.62354348081671</v>
      </c>
      <c r="AG135" s="81">
        <v>124.8203318162472</v>
      </c>
      <c r="AH135" s="81">
        <v>125.156989955989</v>
      </c>
      <c r="AI135" s="81">
        <v>125.43855655242641</v>
      </c>
      <c r="AJ135" s="81">
        <v>125.4739685921145</v>
      </c>
      <c r="AK135" s="111">
        <v>125.8100163903634</v>
      </c>
      <c r="AL135" s="119">
        <v>124.1149676929309</v>
      </c>
      <c r="AM135" s="119">
        <v>120.4591600724068</v>
      </c>
      <c r="AN135" s="119">
        <v>124.2818024826759</v>
      </c>
    </row>
    <row r="136" spans="1:40" s="57" customFormat="1" x14ac:dyDescent="0.25">
      <c r="A136" s="73">
        <v>5</v>
      </c>
      <c r="B136" s="76" t="s">
        <v>15</v>
      </c>
      <c r="C136" s="76" t="s">
        <v>24</v>
      </c>
      <c r="D136" s="77" t="s">
        <v>313</v>
      </c>
      <c r="E136" s="85" t="s">
        <v>140</v>
      </c>
      <c r="F136" s="82">
        <v>100</v>
      </c>
      <c r="G136" s="82">
        <v>99.712493865623003</v>
      </c>
      <c r="H136" s="82">
        <v>99.443619259984999</v>
      </c>
      <c r="I136" s="82">
        <v>99.389090934280702</v>
      </c>
      <c r="J136" s="82">
        <v>98.223634598758906</v>
      </c>
      <c r="K136" s="82">
        <v>97.800377146971101</v>
      </c>
      <c r="L136" s="82">
        <v>99.901726610164005</v>
      </c>
      <c r="M136" s="82">
        <v>101.5505558394304</v>
      </c>
      <c r="N136" s="82">
        <v>104.498958145397</v>
      </c>
      <c r="O136" s="82">
        <v>104.37796853951031</v>
      </c>
      <c r="P136" s="82">
        <v>103.5316366673505</v>
      </c>
      <c r="Q136" s="82">
        <v>103.3074237322954</v>
      </c>
      <c r="R136" s="82">
        <v>105.42002680533869</v>
      </c>
      <c r="S136" s="82">
        <v>105.302578153591</v>
      </c>
      <c r="T136" s="82">
        <v>109.1282934487826</v>
      </c>
      <c r="U136" s="82">
        <v>109.24112599038079</v>
      </c>
      <c r="V136" s="82">
        <v>111.7161468725219</v>
      </c>
      <c r="W136" s="82">
        <v>110.8538761143229</v>
      </c>
      <c r="X136" s="82">
        <v>111.2662219828094</v>
      </c>
      <c r="Y136" s="82">
        <v>111.49518443543769</v>
      </c>
      <c r="Z136" s="82">
        <v>111.1433893158511</v>
      </c>
      <c r="AA136" s="82">
        <v>113.76766779012971</v>
      </c>
      <c r="AB136" s="82">
        <v>115.4468464599301</v>
      </c>
      <c r="AC136" s="82">
        <v>115.4539675152991</v>
      </c>
      <c r="AD136" s="82">
        <v>117.2256158648202</v>
      </c>
      <c r="AE136" s="82">
        <v>114.8923334318043</v>
      </c>
      <c r="AF136" s="81">
        <v>115.73150091746849</v>
      </c>
      <c r="AG136" s="81">
        <v>119.8133518137284</v>
      </c>
      <c r="AH136" s="81">
        <v>121.0366509352266</v>
      </c>
      <c r="AI136" s="81">
        <v>121.6019627799342</v>
      </c>
      <c r="AJ136" s="81">
        <v>120.32160716505091</v>
      </c>
      <c r="AK136" s="111">
        <v>120.89456373665389</v>
      </c>
      <c r="AL136" s="119">
        <v>120.2337981834242</v>
      </c>
      <c r="AM136" s="119">
        <v>119.78672694549149</v>
      </c>
      <c r="AN136" s="119">
        <v>119.47241689730841</v>
      </c>
    </row>
    <row r="137" spans="1:40" s="57" customFormat="1" x14ac:dyDescent="0.25">
      <c r="A137" s="73">
        <v>3</v>
      </c>
      <c r="B137" s="76" t="s">
        <v>15</v>
      </c>
      <c r="C137" s="76" t="s">
        <v>20</v>
      </c>
      <c r="D137" s="77" t="s">
        <v>314</v>
      </c>
      <c r="E137" s="79" t="s">
        <v>141</v>
      </c>
      <c r="F137" s="82">
        <v>100</v>
      </c>
      <c r="G137" s="82">
        <v>99.446745059174802</v>
      </c>
      <c r="H137" s="82">
        <v>99.927748584631999</v>
      </c>
      <c r="I137" s="82">
        <v>98.921035257192202</v>
      </c>
      <c r="J137" s="82">
        <v>98.580530605331504</v>
      </c>
      <c r="K137" s="82">
        <v>98.867215197202299</v>
      </c>
      <c r="L137" s="82">
        <v>99.099012299372703</v>
      </c>
      <c r="M137" s="82">
        <v>99.532505511648296</v>
      </c>
      <c r="N137" s="82">
        <v>100.268475413977</v>
      </c>
      <c r="O137" s="82">
        <v>100.7883289817338</v>
      </c>
      <c r="P137" s="82">
        <v>100.99376577968511</v>
      </c>
      <c r="Q137" s="82">
        <v>100.772740516959</v>
      </c>
      <c r="R137" s="82">
        <v>101.688649162011</v>
      </c>
      <c r="S137" s="82">
        <v>103.98634857415701</v>
      </c>
      <c r="T137" s="82">
        <v>106.9344575080009</v>
      </c>
      <c r="U137" s="82">
        <v>107.6266334776291</v>
      </c>
      <c r="V137" s="82">
        <v>107.3543561985165</v>
      </c>
      <c r="W137" s="82">
        <v>109.0210629331519</v>
      </c>
      <c r="X137" s="82">
        <v>111.4787445830879</v>
      </c>
      <c r="Y137" s="82">
        <v>111.3599859151113</v>
      </c>
      <c r="Z137" s="82">
        <v>111.6915239622499</v>
      </c>
      <c r="AA137" s="82">
        <v>110.9024610934017</v>
      </c>
      <c r="AB137" s="82">
        <v>111.7909251419796</v>
      </c>
      <c r="AC137" s="82">
        <v>111.57963436199999</v>
      </c>
      <c r="AD137" s="82">
        <v>111.81878888128389</v>
      </c>
      <c r="AE137" s="82">
        <v>112.44517624350129</v>
      </c>
      <c r="AF137" s="81">
        <v>113.94190732198651</v>
      </c>
      <c r="AG137" s="81">
        <v>114.3464765783625</v>
      </c>
      <c r="AH137" s="81">
        <v>114.5654053588386</v>
      </c>
      <c r="AI137" s="81">
        <v>114.7390734016703</v>
      </c>
      <c r="AJ137" s="81">
        <v>114.1856809012138</v>
      </c>
      <c r="AK137" s="111">
        <v>114.04392738872799</v>
      </c>
      <c r="AL137" s="119">
        <v>114.5174034636605</v>
      </c>
      <c r="AM137" s="119">
        <v>114.05759481516441</v>
      </c>
      <c r="AN137" s="119">
        <v>113.2181267141135</v>
      </c>
    </row>
    <row r="138" spans="1:40" s="57" customFormat="1" x14ac:dyDescent="0.25">
      <c r="A138" s="73">
        <v>4</v>
      </c>
      <c r="B138" s="76" t="s">
        <v>15</v>
      </c>
      <c r="C138" s="76" t="s">
        <v>22</v>
      </c>
      <c r="D138" s="77" t="s">
        <v>315</v>
      </c>
      <c r="E138" s="80" t="s">
        <v>142</v>
      </c>
      <c r="F138" s="82">
        <v>100</v>
      </c>
      <c r="G138" s="82">
        <v>100.021671020333</v>
      </c>
      <c r="H138" s="82">
        <v>99.908855645478596</v>
      </c>
      <c r="I138" s="82">
        <v>99.799121405512196</v>
      </c>
      <c r="J138" s="82">
        <v>99.740025044175795</v>
      </c>
      <c r="K138" s="82">
        <v>99.833092213780901</v>
      </c>
      <c r="L138" s="82">
        <v>99.595800234410504</v>
      </c>
      <c r="M138" s="82">
        <v>99.853857864789404</v>
      </c>
      <c r="N138" s="82">
        <v>100.3419041086664</v>
      </c>
      <c r="O138" s="82">
        <v>100.3183603904465</v>
      </c>
      <c r="P138" s="82">
        <v>100.008745812603</v>
      </c>
      <c r="Q138" s="82">
        <v>98.732470341443502</v>
      </c>
      <c r="R138" s="82">
        <v>99.248873066340195</v>
      </c>
      <c r="S138" s="82">
        <v>104.1842940209804</v>
      </c>
      <c r="T138" s="82">
        <v>105.8686843722118</v>
      </c>
      <c r="U138" s="82">
        <v>106.4221481555027</v>
      </c>
      <c r="V138" s="82">
        <v>106.8949294898307</v>
      </c>
      <c r="W138" s="82">
        <v>107.6562354433553</v>
      </c>
      <c r="X138" s="82">
        <v>107.63481380105711</v>
      </c>
      <c r="Y138" s="82">
        <v>107.9217162126574</v>
      </c>
      <c r="Z138" s="82">
        <v>108.3358377754504</v>
      </c>
      <c r="AA138" s="82">
        <v>108.342873993872</v>
      </c>
      <c r="AB138" s="82">
        <v>108.4058787091549</v>
      </c>
      <c r="AC138" s="82">
        <v>107.96299133258201</v>
      </c>
      <c r="AD138" s="82">
        <v>108.0092510038488</v>
      </c>
      <c r="AE138" s="82">
        <v>109.1586202204625</v>
      </c>
      <c r="AF138" s="81">
        <v>112.4493401642614</v>
      </c>
      <c r="AG138" s="81">
        <v>113.6375236301859</v>
      </c>
      <c r="AH138" s="81">
        <v>113.48932840087041</v>
      </c>
      <c r="AI138" s="81">
        <v>112.8720417763432</v>
      </c>
      <c r="AJ138" s="81">
        <v>112.3797178611994</v>
      </c>
      <c r="AK138" s="111">
        <v>112.2219253082976</v>
      </c>
      <c r="AL138" s="119">
        <v>112.37080213620391</v>
      </c>
      <c r="AM138" s="119">
        <v>111.8844771685057</v>
      </c>
      <c r="AN138" s="119">
        <v>111.9978228639019</v>
      </c>
    </row>
    <row r="139" spans="1:40" s="57" customFormat="1" x14ac:dyDescent="0.25">
      <c r="A139" s="73">
        <v>5</v>
      </c>
      <c r="B139" s="76" t="s">
        <v>15</v>
      </c>
      <c r="C139" s="76" t="s">
        <v>24</v>
      </c>
      <c r="D139" s="77" t="s">
        <v>316</v>
      </c>
      <c r="E139" s="85" t="s">
        <v>143</v>
      </c>
      <c r="F139" s="82">
        <v>100</v>
      </c>
      <c r="G139" s="82">
        <v>100.021671020333</v>
      </c>
      <c r="H139" s="82">
        <v>99.908855645478596</v>
      </c>
      <c r="I139" s="82">
        <v>99.799121405512196</v>
      </c>
      <c r="J139" s="82">
        <v>99.740025044175795</v>
      </c>
      <c r="K139" s="82">
        <v>99.833092213780901</v>
      </c>
      <c r="L139" s="82">
        <v>99.595800234410504</v>
      </c>
      <c r="M139" s="82">
        <v>99.853857864789404</v>
      </c>
      <c r="N139" s="82">
        <v>100.3419041086664</v>
      </c>
      <c r="O139" s="82">
        <v>100.3183603904465</v>
      </c>
      <c r="P139" s="82">
        <v>100.008745812603</v>
      </c>
      <c r="Q139" s="82">
        <v>98.732470341443502</v>
      </c>
      <c r="R139" s="82">
        <v>99.248873066340195</v>
      </c>
      <c r="S139" s="82">
        <v>104.1842940209804</v>
      </c>
      <c r="T139" s="82">
        <v>105.8686843722118</v>
      </c>
      <c r="U139" s="82">
        <v>106.4221481555027</v>
      </c>
      <c r="V139" s="82">
        <v>106.8949294898307</v>
      </c>
      <c r="W139" s="82">
        <v>107.6562354433553</v>
      </c>
      <c r="X139" s="82">
        <v>107.63481380105711</v>
      </c>
      <c r="Y139" s="82">
        <v>107.9217162126574</v>
      </c>
      <c r="Z139" s="82">
        <v>108.3358377754504</v>
      </c>
      <c r="AA139" s="82">
        <v>108.342873993872</v>
      </c>
      <c r="AB139" s="82">
        <v>108.4058787091549</v>
      </c>
      <c r="AC139" s="82">
        <v>107.96299133258201</v>
      </c>
      <c r="AD139" s="82">
        <v>108.0092510038488</v>
      </c>
      <c r="AE139" s="82">
        <v>109.1586202204625</v>
      </c>
      <c r="AF139" s="81">
        <v>112.4493401642614</v>
      </c>
      <c r="AG139" s="81">
        <v>113.6375236301859</v>
      </c>
      <c r="AH139" s="81">
        <v>113.48932840087041</v>
      </c>
      <c r="AI139" s="81">
        <v>112.8720417763432</v>
      </c>
      <c r="AJ139" s="81">
        <v>112.3797178611994</v>
      </c>
      <c r="AK139" s="111">
        <v>112.2219253082976</v>
      </c>
      <c r="AL139" s="119">
        <v>112.37080213620391</v>
      </c>
      <c r="AM139" s="119">
        <v>111.8844771685057</v>
      </c>
      <c r="AN139" s="119">
        <v>111.9978228639019</v>
      </c>
    </row>
    <row r="140" spans="1:40" s="57" customFormat="1" x14ac:dyDescent="0.25">
      <c r="A140" s="73">
        <v>4</v>
      </c>
      <c r="B140" s="76" t="s">
        <v>15</v>
      </c>
      <c r="C140" s="76" t="s">
        <v>22</v>
      </c>
      <c r="D140" s="77" t="s">
        <v>317</v>
      </c>
      <c r="E140" s="80" t="s">
        <v>144</v>
      </c>
      <c r="F140" s="82">
        <v>100</v>
      </c>
      <c r="G140" s="82">
        <v>99.749171749731005</v>
      </c>
      <c r="H140" s="82">
        <v>99.966089496408699</v>
      </c>
      <c r="I140" s="82">
        <v>99.848581985920603</v>
      </c>
      <c r="J140" s="82">
        <v>100.8053184128634</v>
      </c>
      <c r="K140" s="82">
        <v>101.1778850458837</v>
      </c>
      <c r="L140" s="82">
        <v>98.620093069927606</v>
      </c>
      <c r="M140" s="82">
        <v>100.77537152147281</v>
      </c>
      <c r="N140" s="82">
        <v>100.7974732501921</v>
      </c>
      <c r="O140" s="82">
        <v>100.15456994923881</v>
      </c>
      <c r="P140" s="82">
        <v>102.04666789794059</v>
      </c>
      <c r="Q140" s="82">
        <v>102.1007853342623</v>
      </c>
      <c r="R140" s="82">
        <v>102.1093016009595</v>
      </c>
      <c r="S140" s="82">
        <v>102.20158371627549</v>
      </c>
      <c r="T140" s="82">
        <v>103.22470916798039</v>
      </c>
      <c r="U140" s="82">
        <v>104.2441778948341</v>
      </c>
      <c r="V140" s="82">
        <v>106.66135085157011</v>
      </c>
      <c r="W140" s="82">
        <v>106.8295722357289</v>
      </c>
      <c r="X140" s="82">
        <v>108.49445457565</v>
      </c>
      <c r="Y140" s="82">
        <v>107.8264166261129</v>
      </c>
      <c r="Z140" s="82">
        <v>107.0418909785255</v>
      </c>
      <c r="AA140" s="82">
        <v>102.29834784467469</v>
      </c>
      <c r="AB140" s="82">
        <v>103.24149457799339</v>
      </c>
      <c r="AC140" s="82">
        <v>103.06346654536701</v>
      </c>
      <c r="AD140" s="82">
        <v>105.6015035339888</v>
      </c>
      <c r="AE140" s="82">
        <v>105.63179846610279</v>
      </c>
      <c r="AF140" s="81">
        <v>106.1915378267165</v>
      </c>
      <c r="AG140" s="81">
        <v>107.331989307139</v>
      </c>
      <c r="AH140" s="81">
        <v>110.43371961402801</v>
      </c>
      <c r="AI140" s="81">
        <v>111.15919051130329</v>
      </c>
      <c r="AJ140" s="81">
        <v>109.3374582470903</v>
      </c>
      <c r="AK140" s="111">
        <v>108.0269271393333</v>
      </c>
      <c r="AL140" s="119">
        <v>106.7830527349666</v>
      </c>
      <c r="AM140" s="119">
        <v>107.4724470014425</v>
      </c>
      <c r="AN140" s="119">
        <v>107.5251129278416</v>
      </c>
    </row>
    <row r="141" spans="1:40" s="57" customFormat="1" x14ac:dyDescent="0.25">
      <c r="A141" s="73">
        <v>5</v>
      </c>
      <c r="B141" s="76" t="s">
        <v>15</v>
      </c>
      <c r="C141" s="76" t="s">
        <v>24</v>
      </c>
      <c r="D141" s="77" t="s">
        <v>318</v>
      </c>
      <c r="E141" s="85" t="s">
        <v>145</v>
      </c>
      <c r="F141" s="82">
        <v>100</v>
      </c>
      <c r="G141" s="82">
        <v>99.749171749731005</v>
      </c>
      <c r="H141" s="82">
        <v>99.966089496408699</v>
      </c>
      <c r="I141" s="82">
        <v>99.848581985920603</v>
      </c>
      <c r="J141" s="82">
        <v>100.8053184128634</v>
      </c>
      <c r="K141" s="82">
        <v>101.1778850458837</v>
      </c>
      <c r="L141" s="82">
        <v>98.620093069927606</v>
      </c>
      <c r="M141" s="82">
        <v>100.77537152147281</v>
      </c>
      <c r="N141" s="82">
        <v>100.7974732501921</v>
      </c>
      <c r="O141" s="82">
        <v>100.15456994923881</v>
      </c>
      <c r="P141" s="82">
        <v>102.04666789794059</v>
      </c>
      <c r="Q141" s="82">
        <v>102.1007853342623</v>
      </c>
      <c r="R141" s="82">
        <v>102.1093016009595</v>
      </c>
      <c r="S141" s="82">
        <v>102.20158371627549</v>
      </c>
      <c r="T141" s="82">
        <v>103.22470916798039</v>
      </c>
      <c r="U141" s="82">
        <v>104.2441778948341</v>
      </c>
      <c r="V141" s="82">
        <v>106.66135085157011</v>
      </c>
      <c r="W141" s="82">
        <v>106.8295722357289</v>
      </c>
      <c r="X141" s="82">
        <v>108.49445457565</v>
      </c>
      <c r="Y141" s="82">
        <v>107.8264166261129</v>
      </c>
      <c r="Z141" s="82">
        <v>107.0418909785255</v>
      </c>
      <c r="AA141" s="82">
        <v>102.29834784467469</v>
      </c>
      <c r="AB141" s="82">
        <v>103.24149457799339</v>
      </c>
      <c r="AC141" s="82">
        <v>103.06346654536701</v>
      </c>
      <c r="AD141" s="82">
        <v>105.6015035339888</v>
      </c>
      <c r="AE141" s="82">
        <v>105.63179846610279</v>
      </c>
      <c r="AF141" s="81">
        <v>106.1915378267165</v>
      </c>
      <c r="AG141" s="81">
        <v>107.331989307139</v>
      </c>
      <c r="AH141" s="81">
        <v>110.43371961402801</v>
      </c>
      <c r="AI141" s="81">
        <v>111.15919051130329</v>
      </c>
      <c r="AJ141" s="81">
        <v>109.3374582470903</v>
      </c>
      <c r="AK141" s="111">
        <v>108.0269271393333</v>
      </c>
      <c r="AL141" s="119">
        <v>106.7830527349666</v>
      </c>
      <c r="AM141" s="119">
        <v>107.4724470014425</v>
      </c>
      <c r="AN141" s="119">
        <v>107.5251129278416</v>
      </c>
    </row>
    <row r="142" spans="1:40" s="57" customFormat="1" x14ac:dyDescent="0.25">
      <c r="A142" s="73">
        <v>4</v>
      </c>
      <c r="B142" s="76" t="s">
        <v>15</v>
      </c>
      <c r="C142" s="76" t="s">
        <v>22</v>
      </c>
      <c r="D142" s="77" t="s">
        <v>319</v>
      </c>
      <c r="E142" s="80" t="s">
        <v>146</v>
      </c>
      <c r="F142" s="82">
        <v>100</v>
      </c>
      <c r="G142" s="82">
        <v>98.565889943398204</v>
      </c>
      <c r="H142" s="82">
        <v>101.521636930773</v>
      </c>
      <c r="I142" s="82">
        <v>96.137590960460798</v>
      </c>
      <c r="J142" s="82">
        <v>101.0497463846657</v>
      </c>
      <c r="K142" s="82">
        <v>101.6951398706223</v>
      </c>
      <c r="L142" s="82">
        <v>102.60490314018919</v>
      </c>
      <c r="M142" s="82">
        <v>101.3083901625736</v>
      </c>
      <c r="N142" s="82">
        <v>100.9095585935913</v>
      </c>
      <c r="O142" s="82">
        <v>101.88965805153229</v>
      </c>
      <c r="P142" s="82">
        <v>102.03304131631209</v>
      </c>
      <c r="Q142" s="82">
        <v>102.1842338101518</v>
      </c>
      <c r="R142" s="82">
        <v>106.325873901574</v>
      </c>
      <c r="S142" s="82">
        <v>107.5292170479851</v>
      </c>
      <c r="T142" s="82">
        <v>109.72330762623611</v>
      </c>
      <c r="U142" s="82">
        <v>108.8428896915358</v>
      </c>
      <c r="V142" s="82">
        <v>109.55944416613291</v>
      </c>
      <c r="W142" s="82">
        <v>112.5381543371436</v>
      </c>
      <c r="X142" s="82">
        <v>118.7117264098045</v>
      </c>
      <c r="Y142" s="82">
        <v>120.1252057409513</v>
      </c>
      <c r="Z142" s="82">
        <v>120.37575293631581</v>
      </c>
      <c r="AA142" s="82">
        <v>119.92961452615469</v>
      </c>
      <c r="AB142" s="82">
        <v>121.398425096088</v>
      </c>
      <c r="AC142" s="82">
        <v>121.5329500792414</v>
      </c>
      <c r="AD142" s="82">
        <v>119.1742322995395</v>
      </c>
      <c r="AE142" s="82">
        <v>119.51851396519631</v>
      </c>
      <c r="AF142" s="81">
        <v>120.8342825929702</v>
      </c>
      <c r="AG142" s="81">
        <v>121.4404027879026</v>
      </c>
      <c r="AH142" s="81">
        <v>121.9446112790741</v>
      </c>
      <c r="AI142" s="81">
        <v>120.756319734511</v>
      </c>
      <c r="AJ142" s="81">
        <v>117.1875202826632</v>
      </c>
      <c r="AK142" s="111">
        <v>116.3111069956734</v>
      </c>
      <c r="AL142" s="119">
        <v>119.5573056977194</v>
      </c>
      <c r="AM142" s="119">
        <v>119.2575472178447</v>
      </c>
      <c r="AN142" s="119">
        <v>117.5156443522885</v>
      </c>
    </row>
    <row r="143" spans="1:40" s="57" customFormat="1" x14ac:dyDescent="0.25">
      <c r="A143" s="73">
        <v>5</v>
      </c>
      <c r="B143" s="76" t="s">
        <v>15</v>
      </c>
      <c r="C143" s="76" t="s">
        <v>24</v>
      </c>
      <c r="D143" s="77" t="s">
        <v>320</v>
      </c>
      <c r="E143" s="85" t="s">
        <v>146</v>
      </c>
      <c r="F143" s="82">
        <v>100</v>
      </c>
      <c r="G143" s="82">
        <v>98.565889943398204</v>
      </c>
      <c r="H143" s="82">
        <v>101.521636930773</v>
      </c>
      <c r="I143" s="82">
        <v>96.137590960460798</v>
      </c>
      <c r="J143" s="82">
        <v>101.0497463846657</v>
      </c>
      <c r="K143" s="82">
        <v>101.6951398706223</v>
      </c>
      <c r="L143" s="82">
        <v>102.60490314018919</v>
      </c>
      <c r="M143" s="82">
        <v>101.3083901625736</v>
      </c>
      <c r="N143" s="82">
        <v>100.9095585935913</v>
      </c>
      <c r="O143" s="82">
        <v>101.88965805153229</v>
      </c>
      <c r="P143" s="82">
        <v>102.03304131631209</v>
      </c>
      <c r="Q143" s="82">
        <v>102.1842338101518</v>
      </c>
      <c r="R143" s="82">
        <v>106.325873901574</v>
      </c>
      <c r="S143" s="82">
        <v>107.5292170479851</v>
      </c>
      <c r="T143" s="82">
        <v>109.72330762623611</v>
      </c>
      <c r="U143" s="82">
        <v>108.8428896915358</v>
      </c>
      <c r="V143" s="82">
        <v>109.55944416613291</v>
      </c>
      <c r="W143" s="82">
        <v>112.5381543371436</v>
      </c>
      <c r="X143" s="82">
        <v>118.7117264098045</v>
      </c>
      <c r="Y143" s="82">
        <v>120.1252057409513</v>
      </c>
      <c r="Z143" s="82">
        <v>120.37575293631581</v>
      </c>
      <c r="AA143" s="82">
        <v>119.92961452615469</v>
      </c>
      <c r="AB143" s="82">
        <v>121.398425096088</v>
      </c>
      <c r="AC143" s="82">
        <v>121.5329500792414</v>
      </c>
      <c r="AD143" s="82">
        <v>119.1742322995395</v>
      </c>
      <c r="AE143" s="82">
        <v>119.51851396519631</v>
      </c>
      <c r="AF143" s="81">
        <v>120.8342825929702</v>
      </c>
      <c r="AG143" s="81">
        <v>121.4404027879026</v>
      </c>
      <c r="AH143" s="81">
        <v>121.94461127907419</v>
      </c>
      <c r="AI143" s="81">
        <v>120.756319734511</v>
      </c>
      <c r="AJ143" s="81">
        <v>117.1875202826632</v>
      </c>
      <c r="AK143" s="111">
        <v>116.3111069956734</v>
      </c>
      <c r="AL143" s="119">
        <v>119.5573056977194</v>
      </c>
      <c r="AM143" s="119">
        <v>119.2575472178447</v>
      </c>
      <c r="AN143" s="119">
        <v>117.5156443522885</v>
      </c>
    </row>
    <row r="144" spans="1:40" s="57" customFormat="1" x14ac:dyDescent="0.25">
      <c r="A144" s="73">
        <v>4</v>
      </c>
      <c r="B144" s="76" t="s">
        <v>15</v>
      </c>
      <c r="C144" s="76" t="s">
        <v>22</v>
      </c>
      <c r="D144" s="77" t="s">
        <v>321</v>
      </c>
      <c r="E144" s="80" t="s">
        <v>147</v>
      </c>
      <c r="F144" s="82">
        <v>100</v>
      </c>
      <c r="G144" s="82">
        <v>100.4009365989682</v>
      </c>
      <c r="H144" s="82">
        <v>100.6302789811521</v>
      </c>
      <c r="I144" s="82">
        <v>100.4328146938705</v>
      </c>
      <c r="J144" s="82">
        <v>96.728055522376906</v>
      </c>
      <c r="K144" s="82">
        <v>96.805669367204203</v>
      </c>
      <c r="L144" s="82">
        <v>101.4087495193436</v>
      </c>
      <c r="M144" s="82">
        <v>103.2950213735526</v>
      </c>
      <c r="N144" s="82">
        <v>103.1881255944664</v>
      </c>
      <c r="O144" s="82">
        <v>104.2009565431667</v>
      </c>
      <c r="P144" s="82">
        <v>104.4166155660418</v>
      </c>
      <c r="Q144" s="82">
        <v>105.4936017191631</v>
      </c>
      <c r="R144" s="82">
        <v>105.35948467817261</v>
      </c>
      <c r="S144" s="82">
        <v>105.5058448806557</v>
      </c>
      <c r="T144" s="82">
        <v>108.18289340800391</v>
      </c>
      <c r="U144" s="82">
        <v>112.5240530240934</v>
      </c>
      <c r="V144" s="82">
        <v>112.2341333949376</v>
      </c>
      <c r="W144" s="82">
        <v>113.5983960911594</v>
      </c>
      <c r="X144" s="82">
        <v>116.957660985321</v>
      </c>
      <c r="Y144" s="82">
        <v>116.6286536393801</v>
      </c>
      <c r="Z144" s="82">
        <v>116.1259764424931</v>
      </c>
      <c r="AA144" s="82">
        <v>115.8827669812266</v>
      </c>
      <c r="AB144" s="82">
        <v>117.37150907098339</v>
      </c>
      <c r="AC144" s="82">
        <v>117.1909198633453</v>
      </c>
      <c r="AD144" s="82">
        <v>118.3433256582675</v>
      </c>
      <c r="AE144" s="82">
        <v>117.99686705468</v>
      </c>
      <c r="AF144" s="81">
        <v>116.5137005621585</v>
      </c>
      <c r="AG144" s="81">
        <v>116.30439035866441</v>
      </c>
      <c r="AH144" s="81">
        <v>116.8036611534431</v>
      </c>
      <c r="AI144" s="81">
        <v>118.6316142351005</v>
      </c>
      <c r="AJ144" s="81">
        <v>119.5145331734398</v>
      </c>
      <c r="AK144" s="111">
        <v>119.78374484005469</v>
      </c>
      <c r="AL144" s="119">
        <v>120.096716247535</v>
      </c>
      <c r="AM144" s="119">
        <v>119.133498553366</v>
      </c>
      <c r="AN144" s="119">
        <v>117.8649986689793</v>
      </c>
    </row>
    <row r="145" spans="1:40" s="57" customFormat="1" x14ac:dyDescent="0.25">
      <c r="A145" s="73">
        <v>5</v>
      </c>
      <c r="B145" s="76" t="s">
        <v>15</v>
      </c>
      <c r="C145" s="76" t="s">
        <v>24</v>
      </c>
      <c r="D145" s="77" t="s">
        <v>322</v>
      </c>
      <c r="E145" s="85" t="s">
        <v>147</v>
      </c>
      <c r="F145" s="82">
        <v>100</v>
      </c>
      <c r="G145" s="82">
        <v>100.4009365989682</v>
      </c>
      <c r="H145" s="82">
        <v>100.6302789811521</v>
      </c>
      <c r="I145" s="82">
        <v>100.4328146938705</v>
      </c>
      <c r="J145" s="82">
        <v>96.728055522376906</v>
      </c>
      <c r="K145" s="82">
        <v>96.805669367204203</v>
      </c>
      <c r="L145" s="82">
        <v>101.4087495193436</v>
      </c>
      <c r="M145" s="82">
        <v>103.2950213735526</v>
      </c>
      <c r="N145" s="82">
        <v>103.1881255944664</v>
      </c>
      <c r="O145" s="82">
        <v>104.2009565431667</v>
      </c>
      <c r="P145" s="82">
        <v>104.4166155660418</v>
      </c>
      <c r="Q145" s="82">
        <v>105.4936017191631</v>
      </c>
      <c r="R145" s="82">
        <v>105.35948467817261</v>
      </c>
      <c r="S145" s="82">
        <v>105.5058448806557</v>
      </c>
      <c r="T145" s="82">
        <v>108.18289340800391</v>
      </c>
      <c r="U145" s="82">
        <v>112.5240530240934</v>
      </c>
      <c r="V145" s="82">
        <v>112.2341333949375</v>
      </c>
      <c r="W145" s="82">
        <v>113.5983960911594</v>
      </c>
      <c r="X145" s="82">
        <v>116.957660985321</v>
      </c>
      <c r="Y145" s="82">
        <v>116.6286536393801</v>
      </c>
      <c r="Z145" s="82">
        <v>116.1259764424931</v>
      </c>
      <c r="AA145" s="82">
        <v>115.8827669812266</v>
      </c>
      <c r="AB145" s="82">
        <v>117.37150907098339</v>
      </c>
      <c r="AC145" s="82">
        <v>117.1909198633453</v>
      </c>
      <c r="AD145" s="82">
        <v>118.3433256582675</v>
      </c>
      <c r="AE145" s="82">
        <v>117.99686705468</v>
      </c>
      <c r="AF145" s="81">
        <v>116.5137005621585</v>
      </c>
      <c r="AG145" s="81">
        <v>116.30439035866441</v>
      </c>
      <c r="AH145" s="81">
        <v>116.8036611534431</v>
      </c>
      <c r="AI145" s="81">
        <v>118.6316142351005</v>
      </c>
      <c r="AJ145" s="81">
        <v>119.5145331734398</v>
      </c>
      <c r="AK145" s="111">
        <v>119.78374484005469</v>
      </c>
      <c r="AL145" s="119">
        <v>120.096716247535</v>
      </c>
      <c r="AM145" s="119">
        <v>119.133498553366</v>
      </c>
      <c r="AN145" s="119">
        <v>117.8649986689793</v>
      </c>
    </row>
    <row r="146" spans="1:40" s="57" customFormat="1" x14ac:dyDescent="0.25">
      <c r="A146" s="73">
        <v>4</v>
      </c>
      <c r="B146" s="76" t="s">
        <v>15</v>
      </c>
      <c r="C146" s="76" t="s">
        <v>22</v>
      </c>
      <c r="D146" s="77" t="s">
        <v>323</v>
      </c>
      <c r="E146" s="80" t="s">
        <v>148</v>
      </c>
      <c r="F146" s="82">
        <v>100</v>
      </c>
      <c r="G146" s="82">
        <v>96.939315988345001</v>
      </c>
      <c r="H146" s="82">
        <v>97.206580695367606</v>
      </c>
      <c r="I146" s="82">
        <v>96.265156249236</v>
      </c>
      <c r="J146" s="82">
        <v>94.817146487601605</v>
      </c>
      <c r="K146" s="82">
        <v>95.626149673902702</v>
      </c>
      <c r="L146" s="82">
        <v>90.484381059517702</v>
      </c>
      <c r="M146" s="82">
        <v>90.104030183948197</v>
      </c>
      <c r="N146" s="82">
        <v>94.389740311035396</v>
      </c>
      <c r="O146" s="82">
        <v>95.708950115805095</v>
      </c>
      <c r="P146" s="82">
        <v>96.814496335588899</v>
      </c>
      <c r="Q146" s="82">
        <v>97.100917630929501</v>
      </c>
      <c r="R146" s="82">
        <v>98.0406092129152</v>
      </c>
      <c r="S146" s="82">
        <v>98.041184091022799</v>
      </c>
      <c r="T146" s="82">
        <v>106.7083188999087</v>
      </c>
      <c r="U146" s="82">
        <v>103.2611948798918</v>
      </c>
      <c r="V146" s="82">
        <v>98.741084497315398</v>
      </c>
      <c r="W146" s="82">
        <v>102.86475470183559</v>
      </c>
      <c r="X146" s="82">
        <v>107.7597576429946</v>
      </c>
      <c r="Y146" s="82">
        <v>105.4596800021276</v>
      </c>
      <c r="Z146" s="82">
        <v>107.44560786101199</v>
      </c>
      <c r="AA146" s="82">
        <v>104.6293213565025</v>
      </c>
      <c r="AB146" s="82">
        <v>106.3703852591037</v>
      </c>
      <c r="AC146" s="82">
        <v>106.43341077646799</v>
      </c>
      <c r="AD146" s="82">
        <v>107.4426201314718</v>
      </c>
      <c r="AE146" s="82">
        <v>108.64142182612009</v>
      </c>
      <c r="AF146" s="81">
        <v>110.2795866527664</v>
      </c>
      <c r="AG146" s="81">
        <v>108.8750696934901</v>
      </c>
      <c r="AH146" s="81">
        <v>108.2843848927652</v>
      </c>
      <c r="AI146" s="81">
        <v>109.23274221391981</v>
      </c>
      <c r="AJ146" s="81">
        <v>109.6785208978478</v>
      </c>
      <c r="AK146" s="111">
        <v>110.1141410714396</v>
      </c>
      <c r="AL146" s="119">
        <v>109.70492153550541</v>
      </c>
      <c r="AM146" s="119">
        <v>109.5327325773824</v>
      </c>
      <c r="AN146" s="119">
        <v>107.1284598420924</v>
      </c>
    </row>
    <row r="147" spans="1:40" s="57" customFormat="1" x14ac:dyDescent="0.25">
      <c r="A147" s="73">
        <v>5</v>
      </c>
      <c r="B147" s="76" t="s">
        <v>15</v>
      </c>
      <c r="C147" s="76" t="s">
        <v>24</v>
      </c>
      <c r="D147" s="77" t="s">
        <v>324</v>
      </c>
      <c r="E147" s="85" t="s">
        <v>149</v>
      </c>
      <c r="F147" s="82">
        <v>100</v>
      </c>
      <c r="G147" s="82">
        <v>96.939315988345001</v>
      </c>
      <c r="H147" s="82">
        <v>97.206580695367606</v>
      </c>
      <c r="I147" s="82">
        <v>96.265156249236</v>
      </c>
      <c r="J147" s="82">
        <v>94.817146487601605</v>
      </c>
      <c r="K147" s="82">
        <v>95.626149673902702</v>
      </c>
      <c r="L147" s="82">
        <v>90.484381059517702</v>
      </c>
      <c r="M147" s="82">
        <v>90.104030183948197</v>
      </c>
      <c r="N147" s="82">
        <v>94.389740311035396</v>
      </c>
      <c r="O147" s="82">
        <v>95.708950115805095</v>
      </c>
      <c r="P147" s="82">
        <v>96.814496335588899</v>
      </c>
      <c r="Q147" s="82">
        <v>97.100917630929501</v>
      </c>
      <c r="R147" s="82">
        <v>98.0406092129152</v>
      </c>
      <c r="S147" s="82">
        <v>98.041184091022799</v>
      </c>
      <c r="T147" s="82">
        <v>106.7083188999087</v>
      </c>
      <c r="U147" s="82">
        <v>103.2611948798918</v>
      </c>
      <c r="V147" s="82">
        <v>98.741084497315398</v>
      </c>
      <c r="W147" s="82">
        <v>102.86475470183559</v>
      </c>
      <c r="X147" s="82">
        <v>107.7597576429946</v>
      </c>
      <c r="Y147" s="82">
        <v>105.4596800021276</v>
      </c>
      <c r="Z147" s="82">
        <v>107.44560786101199</v>
      </c>
      <c r="AA147" s="82">
        <v>104.6293213565025</v>
      </c>
      <c r="AB147" s="82">
        <v>106.3703852591037</v>
      </c>
      <c r="AC147" s="82">
        <v>106.43341077646799</v>
      </c>
      <c r="AD147" s="82">
        <v>107.4426201314718</v>
      </c>
      <c r="AE147" s="82">
        <v>108.64142182612009</v>
      </c>
      <c r="AF147" s="81">
        <v>110.2795866527664</v>
      </c>
      <c r="AG147" s="81">
        <v>108.8750696934901</v>
      </c>
      <c r="AH147" s="81">
        <v>108.2843848927652</v>
      </c>
      <c r="AI147" s="81">
        <v>109.23274221391981</v>
      </c>
      <c r="AJ147" s="81">
        <v>109.6785208978478</v>
      </c>
      <c r="AK147" s="111">
        <v>110.1141410714396</v>
      </c>
      <c r="AL147" s="119">
        <v>109.70492153550541</v>
      </c>
      <c r="AM147" s="119">
        <v>109.5327325773824</v>
      </c>
      <c r="AN147" s="119">
        <v>107.1284598420924</v>
      </c>
    </row>
    <row r="148" spans="1:40" s="57" customFormat="1" x14ac:dyDescent="0.25">
      <c r="A148" s="73">
        <v>3</v>
      </c>
      <c r="B148" s="76" t="s">
        <v>15</v>
      </c>
      <c r="C148" s="76" t="s">
        <v>20</v>
      </c>
      <c r="D148" s="77" t="s">
        <v>325</v>
      </c>
      <c r="E148" s="79" t="s">
        <v>150</v>
      </c>
      <c r="F148" s="82">
        <v>100</v>
      </c>
      <c r="G148" s="82">
        <v>99.530801008454105</v>
      </c>
      <c r="H148" s="82">
        <v>99.4026311108355</v>
      </c>
      <c r="I148" s="82">
        <v>98.406215362033294</v>
      </c>
      <c r="J148" s="82">
        <v>99.2578825819635</v>
      </c>
      <c r="K148" s="82">
        <v>98.799648307354005</v>
      </c>
      <c r="L148" s="82">
        <v>99.317430261108399</v>
      </c>
      <c r="M148" s="82">
        <v>100.5861684151123</v>
      </c>
      <c r="N148" s="82">
        <v>100.44774053804051</v>
      </c>
      <c r="O148" s="82">
        <v>101.7499456382256</v>
      </c>
      <c r="P148" s="82">
        <v>101.7798729272458</v>
      </c>
      <c r="Q148" s="82">
        <v>102.4731875796644</v>
      </c>
      <c r="R148" s="82">
        <v>102.7789673182898</v>
      </c>
      <c r="S148" s="82">
        <v>104.45743794066991</v>
      </c>
      <c r="T148" s="82">
        <v>106.0769146984385</v>
      </c>
      <c r="U148" s="82">
        <v>106.5653981198479</v>
      </c>
      <c r="V148" s="82">
        <v>108.2827770015801</v>
      </c>
      <c r="W148" s="82">
        <v>108.5234567163227</v>
      </c>
      <c r="X148" s="82">
        <v>109.07510376093811</v>
      </c>
      <c r="Y148" s="82">
        <v>110.435848456453</v>
      </c>
      <c r="Z148" s="82">
        <v>111.74541140075689</v>
      </c>
      <c r="AA148" s="82">
        <v>112.8446563021201</v>
      </c>
      <c r="AB148" s="82">
        <v>114.50321980308949</v>
      </c>
      <c r="AC148" s="82">
        <v>116.9877008017303</v>
      </c>
      <c r="AD148" s="82">
        <v>118.236297022719</v>
      </c>
      <c r="AE148" s="82">
        <v>118.95805716887109</v>
      </c>
      <c r="AF148" s="81">
        <v>120.2227066639259</v>
      </c>
      <c r="AG148" s="81">
        <v>120.49000990886189</v>
      </c>
      <c r="AH148" s="81">
        <v>120.92719345955609</v>
      </c>
      <c r="AI148" s="81">
        <v>120.57737415915911</v>
      </c>
      <c r="AJ148" s="81">
        <v>120.7818294390618</v>
      </c>
      <c r="AK148" s="111">
        <v>121.63663138855109</v>
      </c>
      <c r="AL148" s="119">
        <v>122.9268394199037</v>
      </c>
      <c r="AM148" s="119">
        <v>123.2516703838856</v>
      </c>
      <c r="AN148" s="119">
        <v>123.8049600635654</v>
      </c>
    </row>
    <row r="149" spans="1:40" s="57" customFormat="1" x14ac:dyDescent="0.25">
      <c r="A149" s="73">
        <v>4</v>
      </c>
      <c r="B149" s="76" t="s">
        <v>15</v>
      </c>
      <c r="C149" s="76" t="s">
        <v>22</v>
      </c>
      <c r="D149" s="77" t="s">
        <v>326</v>
      </c>
      <c r="E149" s="80" t="s">
        <v>151</v>
      </c>
      <c r="F149" s="82">
        <v>100</v>
      </c>
      <c r="G149" s="82">
        <v>99.406372138083398</v>
      </c>
      <c r="H149" s="82">
        <v>99.505523521445795</v>
      </c>
      <c r="I149" s="82">
        <v>98.219489079279498</v>
      </c>
      <c r="J149" s="82">
        <v>99.089691096243698</v>
      </c>
      <c r="K149" s="82">
        <v>98.702728647583299</v>
      </c>
      <c r="L149" s="82">
        <v>98.342843653999694</v>
      </c>
      <c r="M149" s="82">
        <v>99.040108936078795</v>
      </c>
      <c r="N149" s="82">
        <v>97.958723307407197</v>
      </c>
      <c r="O149" s="82">
        <v>99.662210263841999</v>
      </c>
      <c r="P149" s="82">
        <v>100.4266310590167</v>
      </c>
      <c r="Q149" s="82">
        <v>100.1379404633722</v>
      </c>
      <c r="R149" s="82">
        <v>100.53194864062991</v>
      </c>
      <c r="S149" s="82">
        <v>102.3445053956455</v>
      </c>
      <c r="T149" s="82">
        <v>104.25507008805231</v>
      </c>
      <c r="U149" s="82">
        <v>106.38718254909379</v>
      </c>
      <c r="V149" s="82">
        <v>106.4932900443297</v>
      </c>
      <c r="W149" s="82">
        <v>107.59890010595601</v>
      </c>
      <c r="X149" s="82">
        <v>107.2589005288029</v>
      </c>
      <c r="Y149" s="82">
        <v>108.82687420482939</v>
      </c>
      <c r="Z149" s="82">
        <v>109.9731245848057</v>
      </c>
      <c r="AA149" s="82">
        <v>110.6745452162176</v>
      </c>
      <c r="AB149" s="82">
        <v>111.1888354615453</v>
      </c>
      <c r="AC149" s="82">
        <v>114.116626145119</v>
      </c>
      <c r="AD149" s="82">
        <v>116.3182780400082</v>
      </c>
      <c r="AE149" s="82">
        <v>116.8397956301035</v>
      </c>
      <c r="AF149" s="81">
        <v>128.81308391951751</v>
      </c>
      <c r="AG149" s="81">
        <v>130.35556379102201</v>
      </c>
      <c r="AH149" s="81">
        <v>131.3838983487129</v>
      </c>
      <c r="AI149" s="81">
        <v>131.67963768318981</v>
      </c>
      <c r="AJ149" s="81">
        <v>131.6213003733416</v>
      </c>
      <c r="AK149" s="111">
        <v>131.4708187392242</v>
      </c>
      <c r="AL149" s="119">
        <v>129.03755165924659</v>
      </c>
      <c r="AM149" s="119">
        <v>127.4238143089715</v>
      </c>
      <c r="AN149" s="119">
        <v>128.14954473849741</v>
      </c>
    </row>
    <row r="150" spans="1:40" s="57" customFormat="1" x14ac:dyDescent="0.25">
      <c r="A150" s="73">
        <v>5</v>
      </c>
      <c r="B150" s="76" t="s">
        <v>15</v>
      </c>
      <c r="C150" s="76" t="s">
        <v>24</v>
      </c>
      <c r="D150" s="77" t="s">
        <v>327</v>
      </c>
      <c r="E150" s="85" t="s">
        <v>152</v>
      </c>
      <c r="F150" s="82">
        <v>100</v>
      </c>
      <c r="G150" s="82">
        <v>100.1773663358034</v>
      </c>
      <c r="H150" s="82">
        <v>100.3280359395616</v>
      </c>
      <c r="I150" s="82">
        <v>99.703783483122095</v>
      </c>
      <c r="J150" s="82">
        <v>99.715662400464893</v>
      </c>
      <c r="K150" s="82">
        <v>99.528353451686698</v>
      </c>
      <c r="L150" s="82">
        <v>98.448071490293799</v>
      </c>
      <c r="M150" s="82">
        <v>99.182961610721193</v>
      </c>
      <c r="N150" s="82">
        <v>100.505324591449</v>
      </c>
      <c r="O150" s="82">
        <v>100.0022703780192</v>
      </c>
      <c r="P150" s="82">
        <v>99.528556386483501</v>
      </c>
      <c r="Q150" s="82">
        <v>99.590626905838505</v>
      </c>
      <c r="R150" s="82">
        <v>100.10663786925539</v>
      </c>
      <c r="S150" s="82">
        <v>102.4806411664516</v>
      </c>
      <c r="T150" s="82">
        <v>103.9546242568336</v>
      </c>
      <c r="U150" s="82">
        <v>105.3123708542816</v>
      </c>
      <c r="V150" s="82">
        <v>105.62808265614539</v>
      </c>
      <c r="W150" s="82">
        <v>106.04908141122711</v>
      </c>
      <c r="X150" s="82">
        <v>106.1240495366916</v>
      </c>
      <c r="Y150" s="82">
        <v>108.8476521619948</v>
      </c>
      <c r="Z150" s="82">
        <v>109.4772855851197</v>
      </c>
      <c r="AA150" s="82">
        <v>110.0085258589591</v>
      </c>
      <c r="AB150" s="82">
        <v>110.87343454571911</v>
      </c>
      <c r="AC150" s="82">
        <v>114.0216455307595</v>
      </c>
      <c r="AD150" s="82">
        <v>114.7777009253154</v>
      </c>
      <c r="AE150" s="82">
        <v>115.227995876319</v>
      </c>
      <c r="AF150" s="81">
        <v>124.74717924754709</v>
      </c>
      <c r="AG150" s="81">
        <v>126.9378253653705</v>
      </c>
      <c r="AH150" s="81">
        <v>127.7441732518332</v>
      </c>
      <c r="AI150" s="81">
        <v>127.75077219096519</v>
      </c>
      <c r="AJ150" s="81">
        <v>128.0328028533709</v>
      </c>
      <c r="AK150" s="111">
        <v>127.2403698367464</v>
      </c>
      <c r="AL150" s="119">
        <v>123.6949902045356</v>
      </c>
      <c r="AM150" s="119">
        <v>121.22743199400711</v>
      </c>
      <c r="AN150" s="119">
        <v>121.9884630117016</v>
      </c>
    </row>
    <row r="151" spans="1:40" s="57" customFormat="1" x14ac:dyDescent="0.25">
      <c r="A151" s="73">
        <v>5</v>
      </c>
      <c r="B151" s="76" t="s">
        <v>15</v>
      </c>
      <c r="C151" s="76" t="s">
        <v>24</v>
      </c>
      <c r="D151" s="77" t="s">
        <v>328</v>
      </c>
      <c r="E151" s="85" t="s">
        <v>153</v>
      </c>
      <c r="F151" s="82">
        <v>100</v>
      </c>
      <c r="G151" s="82">
        <v>98.211772674997405</v>
      </c>
      <c r="H151" s="82">
        <v>98.231100320897099</v>
      </c>
      <c r="I151" s="82">
        <v>95.919682799108401</v>
      </c>
      <c r="J151" s="82">
        <v>98.119794064409604</v>
      </c>
      <c r="K151" s="82">
        <v>97.423483031197193</v>
      </c>
      <c r="L151" s="82">
        <v>98.179800771043702</v>
      </c>
      <c r="M151" s="82">
        <v>98.818769101184103</v>
      </c>
      <c r="N151" s="82">
        <v>94.012949739192393</v>
      </c>
      <c r="O151" s="82">
        <v>99.135311837090697</v>
      </c>
      <c r="P151" s="82">
        <v>101.81813247989891</v>
      </c>
      <c r="Q151" s="82">
        <v>100.9859630346223</v>
      </c>
      <c r="R151" s="82">
        <v>101.1909367635382</v>
      </c>
      <c r="S151" s="82">
        <v>102.13357291496951</v>
      </c>
      <c r="T151" s="82">
        <v>104.7205890630611</v>
      </c>
      <c r="U151" s="82">
        <v>108.0525251383612</v>
      </c>
      <c r="V151" s="82">
        <v>107.83386599735179</v>
      </c>
      <c r="W151" s="82">
        <v>110.0002315116642</v>
      </c>
      <c r="X151" s="82">
        <v>109.0172696447674</v>
      </c>
      <c r="Y151" s="82">
        <v>108.7946802706244</v>
      </c>
      <c r="Z151" s="82">
        <v>110.7413910705375</v>
      </c>
      <c r="AA151" s="82">
        <v>111.70649379499901</v>
      </c>
      <c r="AB151" s="82">
        <v>111.6775262530155</v>
      </c>
      <c r="AC151" s="82">
        <v>114.26379170259401</v>
      </c>
      <c r="AD151" s="82">
        <v>118.7052902892534</v>
      </c>
      <c r="AE151" s="82">
        <v>119.3371621811971</v>
      </c>
      <c r="AF151" s="81">
        <v>135.11290764381829</v>
      </c>
      <c r="AG151" s="81">
        <v>135.6511010341369</v>
      </c>
      <c r="AH151" s="81">
        <v>137.0233878019036</v>
      </c>
      <c r="AI151" s="81">
        <v>137.7671291603346</v>
      </c>
      <c r="AJ151" s="81">
        <v>137.1814164200247</v>
      </c>
      <c r="AK151" s="111">
        <v>138.02559178739719</v>
      </c>
      <c r="AL151" s="119">
        <v>137.31546226373021</v>
      </c>
      <c r="AM151" s="119">
        <v>137.02465826917509</v>
      </c>
      <c r="AN151" s="119">
        <v>137.6956930034579</v>
      </c>
    </row>
    <row r="152" spans="1:40" s="57" customFormat="1" x14ac:dyDescent="0.25">
      <c r="A152" s="73">
        <v>4</v>
      </c>
      <c r="B152" s="76" t="s">
        <v>15</v>
      </c>
      <c r="C152" s="76" t="s">
        <v>22</v>
      </c>
      <c r="D152" s="77" t="s">
        <v>329</v>
      </c>
      <c r="E152" s="80" t="s">
        <v>154</v>
      </c>
      <c r="F152" s="82">
        <v>100</v>
      </c>
      <c r="G152" s="82">
        <v>99.557982272415202</v>
      </c>
      <c r="H152" s="82">
        <v>99.239392533184201</v>
      </c>
      <c r="I152" s="82">
        <v>98.450141408615394</v>
      </c>
      <c r="J152" s="82">
        <v>99.211867792580307</v>
      </c>
      <c r="K152" s="82">
        <v>98.596482680096301</v>
      </c>
      <c r="L152" s="82">
        <v>99.306636935280494</v>
      </c>
      <c r="M152" s="82">
        <v>100.4141298283414</v>
      </c>
      <c r="N152" s="82">
        <v>100.01069595117769</v>
      </c>
      <c r="O152" s="82">
        <v>101.03071376008199</v>
      </c>
      <c r="P152" s="82">
        <v>100.88905363668979</v>
      </c>
      <c r="Q152" s="82">
        <v>102.06665797206939</v>
      </c>
      <c r="R152" s="82">
        <v>102.4354526783324</v>
      </c>
      <c r="S152" s="82">
        <v>104.1075390419837</v>
      </c>
      <c r="T152" s="82">
        <v>105.6705926294581</v>
      </c>
      <c r="U152" s="82">
        <v>105.644401373497</v>
      </c>
      <c r="V152" s="82">
        <v>107.717279075042</v>
      </c>
      <c r="W152" s="82">
        <v>107.7049106892275</v>
      </c>
      <c r="X152" s="82">
        <v>108.4950962336133</v>
      </c>
      <c r="Y152" s="82">
        <v>109.7870930924994</v>
      </c>
      <c r="Z152" s="82">
        <v>111.1576226198604</v>
      </c>
      <c r="AA152" s="82">
        <v>112.33915185631869</v>
      </c>
      <c r="AB152" s="82">
        <v>113.95929683082799</v>
      </c>
      <c r="AC152" s="82">
        <v>116.17950423302641</v>
      </c>
      <c r="AD152" s="82">
        <v>117.1862365807675</v>
      </c>
      <c r="AE152" s="82">
        <v>118.2303076388167</v>
      </c>
      <c r="AF152" s="81">
        <v>117.3610700616387</v>
      </c>
      <c r="AG152" s="81">
        <v>117.1884565306964</v>
      </c>
      <c r="AH152" s="81">
        <v>117.29983126696629</v>
      </c>
      <c r="AI152" s="81">
        <v>116.7782541024244</v>
      </c>
      <c r="AJ152" s="81">
        <v>116.991955740755</v>
      </c>
      <c r="AK152" s="111">
        <v>118.05496672282349</v>
      </c>
      <c r="AL152" s="119">
        <v>120.0249485809934</v>
      </c>
      <c r="AM152" s="119">
        <v>120.46338313774351</v>
      </c>
      <c r="AN152" s="119">
        <v>121.0805414953887</v>
      </c>
    </row>
    <row r="153" spans="1:40" s="57" customFormat="1" x14ac:dyDescent="0.25">
      <c r="A153" s="73">
        <v>5</v>
      </c>
      <c r="B153" s="76" t="s">
        <v>15</v>
      </c>
      <c r="C153" s="76" t="s">
        <v>24</v>
      </c>
      <c r="D153" s="77" t="s">
        <v>330</v>
      </c>
      <c r="E153" s="85" t="s">
        <v>155</v>
      </c>
      <c r="F153" s="82">
        <v>100</v>
      </c>
      <c r="G153" s="82">
        <v>99.686567935283804</v>
      </c>
      <c r="H153" s="82">
        <v>99.129258638914294</v>
      </c>
      <c r="I153" s="82">
        <v>96.904614109818198</v>
      </c>
      <c r="J153" s="82">
        <v>95.692793556804503</v>
      </c>
      <c r="K153" s="82">
        <v>95.323679711459704</v>
      </c>
      <c r="L153" s="82">
        <v>97.041458679146004</v>
      </c>
      <c r="M153" s="82">
        <v>96.460884516594504</v>
      </c>
      <c r="N153" s="82">
        <v>96.561244738935102</v>
      </c>
      <c r="O153" s="82">
        <v>101.2866060592651</v>
      </c>
      <c r="P153" s="82">
        <v>101.6866767365126</v>
      </c>
      <c r="Q153" s="82">
        <v>103.08508228221361</v>
      </c>
      <c r="R153" s="82">
        <v>103.4023796726715</v>
      </c>
      <c r="S153" s="82">
        <v>104.831382297589</v>
      </c>
      <c r="T153" s="82">
        <v>104.0501244606932</v>
      </c>
      <c r="U153" s="82">
        <v>104.5245114911293</v>
      </c>
      <c r="V153" s="82">
        <v>104.57687284358811</v>
      </c>
      <c r="W153" s="82">
        <v>105.1661911469603</v>
      </c>
      <c r="X153" s="82">
        <v>109.7281173685729</v>
      </c>
      <c r="Y153" s="82">
        <v>113.766990223222</v>
      </c>
      <c r="Z153" s="82">
        <v>115.50311438944669</v>
      </c>
      <c r="AA153" s="82">
        <v>115.7236407352711</v>
      </c>
      <c r="AB153" s="82">
        <v>118.5229347532261</v>
      </c>
      <c r="AC153" s="82">
        <v>115.53006050577331</v>
      </c>
      <c r="AD153" s="82">
        <v>113.908945560509</v>
      </c>
      <c r="AE153" s="82">
        <v>118.3977610570373</v>
      </c>
      <c r="AF153" s="81">
        <v>123.0447155779455</v>
      </c>
      <c r="AG153" s="81">
        <v>124.3187661701151</v>
      </c>
      <c r="AH153" s="81">
        <v>125.9561230544405</v>
      </c>
      <c r="AI153" s="81">
        <v>139.8706437499074</v>
      </c>
      <c r="AJ153" s="81">
        <v>142.80294433394289</v>
      </c>
      <c r="AK153" s="111">
        <v>144.11389391850349</v>
      </c>
      <c r="AL153" s="119">
        <v>143.7176902820421</v>
      </c>
      <c r="AM153" s="119">
        <v>144.50966895980019</v>
      </c>
      <c r="AN153" s="119">
        <v>146.0514942880734</v>
      </c>
    </row>
    <row r="154" spans="1:40" s="57" customFormat="1" x14ac:dyDescent="0.25">
      <c r="A154" s="73">
        <v>5</v>
      </c>
      <c r="B154" s="76" t="s">
        <v>15</v>
      </c>
      <c r="C154" s="76" t="s">
        <v>24</v>
      </c>
      <c r="D154" s="77" t="s">
        <v>331</v>
      </c>
      <c r="E154" s="85" t="s">
        <v>156</v>
      </c>
      <c r="F154" s="82">
        <v>100</v>
      </c>
      <c r="G154" s="82">
        <v>96.692128185772006</v>
      </c>
      <c r="H154" s="82">
        <v>96.993112864031005</v>
      </c>
      <c r="I154" s="82">
        <v>96.120607516357097</v>
      </c>
      <c r="J154" s="82">
        <v>95.743752674686206</v>
      </c>
      <c r="K154" s="82">
        <v>95.469006287147494</v>
      </c>
      <c r="L154" s="82">
        <v>97.381794161723406</v>
      </c>
      <c r="M154" s="82">
        <v>93.172722871995603</v>
      </c>
      <c r="N154" s="82">
        <v>95.125346043890602</v>
      </c>
      <c r="O154" s="82">
        <v>94.436237641827304</v>
      </c>
      <c r="P154" s="82">
        <v>95.481069161444594</v>
      </c>
      <c r="Q154" s="82">
        <v>95.242691702786004</v>
      </c>
      <c r="R154" s="82">
        <v>97.735429507640305</v>
      </c>
      <c r="S154" s="82">
        <v>98.927934201066094</v>
      </c>
      <c r="T154" s="82">
        <v>99.209319149504907</v>
      </c>
      <c r="U154" s="82">
        <v>99.156763067495802</v>
      </c>
      <c r="V154" s="82">
        <v>98.712662809502007</v>
      </c>
      <c r="W154" s="82">
        <v>99.878046103022399</v>
      </c>
      <c r="X154" s="82">
        <v>99.257680472483301</v>
      </c>
      <c r="Y154" s="82">
        <v>99.266525333043305</v>
      </c>
      <c r="Z154" s="82">
        <v>99.507786022697701</v>
      </c>
      <c r="AA154" s="82">
        <v>102.3075828397927</v>
      </c>
      <c r="AB154" s="82">
        <v>107.8743763554897</v>
      </c>
      <c r="AC154" s="82">
        <v>111.3865809504866</v>
      </c>
      <c r="AD154" s="82">
        <v>112.7632385469753</v>
      </c>
      <c r="AE154" s="82">
        <v>114.30401203271821</v>
      </c>
      <c r="AF154" s="81">
        <v>108.41561313540279</v>
      </c>
      <c r="AG154" s="81">
        <v>106.57207525074379</v>
      </c>
      <c r="AH154" s="81">
        <v>108.3968223829422</v>
      </c>
      <c r="AI154" s="81">
        <v>106.912361884749</v>
      </c>
      <c r="AJ154" s="81">
        <v>106.06748041536611</v>
      </c>
      <c r="AK154" s="111">
        <v>105.5919623965048</v>
      </c>
      <c r="AL154" s="119">
        <v>105.8625385422899</v>
      </c>
      <c r="AM154" s="119">
        <v>107.00420258333379</v>
      </c>
      <c r="AN154" s="119">
        <v>107.31100201373501</v>
      </c>
    </row>
    <row r="155" spans="1:40" s="57" customFormat="1" x14ac:dyDescent="0.25">
      <c r="A155" s="73">
        <v>5</v>
      </c>
      <c r="B155" s="76" t="s">
        <v>15</v>
      </c>
      <c r="C155" s="76" t="s">
        <v>24</v>
      </c>
      <c r="D155" s="77" t="s">
        <v>332</v>
      </c>
      <c r="E155" s="85" t="s">
        <v>157</v>
      </c>
      <c r="F155" s="82">
        <v>100</v>
      </c>
      <c r="G155" s="82">
        <v>100.48925746311581</v>
      </c>
      <c r="H155" s="82">
        <v>99.332638034948403</v>
      </c>
      <c r="I155" s="82">
        <v>97.486719511182002</v>
      </c>
      <c r="J155" s="82">
        <v>97.563726343409698</v>
      </c>
      <c r="K155" s="82">
        <v>96.562344184405504</v>
      </c>
      <c r="L155" s="82">
        <v>95.746406133526193</v>
      </c>
      <c r="M155" s="82">
        <v>98.860734497171904</v>
      </c>
      <c r="N155" s="82">
        <v>96.697841298467395</v>
      </c>
      <c r="O155" s="82">
        <v>94.6892850386822</v>
      </c>
      <c r="P155" s="82">
        <v>92.243671134745398</v>
      </c>
      <c r="Q155" s="82">
        <v>92.092415832145207</v>
      </c>
      <c r="R155" s="82">
        <v>92.494282272012597</v>
      </c>
      <c r="S155" s="82">
        <v>93.938719820063199</v>
      </c>
      <c r="T155" s="82">
        <v>96.958048070003898</v>
      </c>
      <c r="U155" s="82">
        <v>98.024186867492503</v>
      </c>
      <c r="V155" s="82">
        <v>98.979167179369895</v>
      </c>
      <c r="W155" s="82">
        <v>96.520353417887094</v>
      </c>
      <c r="X155" s="82">
        <v>97.588935260386094</v>
      </c>
      <c r="Y155" s="82">
        <v>95.078895756277404</v>
      </c>
      <c r="Z155" s="82">
        <v>97.472586178590205</v>
      </c>
      <c r="AA155" s="82">
        <v>98.955538301767803</v>
      </c>
      <c r="AB155" s="82">
        <v>101.3714321825525</v>
      </c>
      <c r="AC155" s="82">
        <v>102.7451765074705</v>
      </c>
      <c r="AD155" s="82">
        <v>103.5239801220595</v>
      </c>
      <c r="AE155" s="82">
        <v>103.7578343909893</v>
      </c>
      <c r="AF155" s="81">
        <v>103.3219138615124</v>
      </c>
      <c r="AG155" s="81">
        <v>104.559436928751</v>
      </c>
      <c r="AH155" s="81">
        <v>102.1356660043533</v>
      </c>
      <c r="AI155" s="81">
        <v>101.0566456095144</v>
      </c>
      <c r="AJ155" s="81">
        <v>100.9228803437575</v>
      </c>
      <c r="AK155" s="111">
        <v>102.2759355580103</v>
      </c>
      <c r="AL155" s="119">
        <v>105.0662698056915</v>
      </c>
      <c r="AM155" s="119">
        <v>105.03638997226891</v>
      </c>
      <c r="AN155" s="119">
        <v>106.3867503320218</v>
      </c>
    </row>
    <row r="156" spans="1:40" s="57" customFormat="1" x14ac:dyDescent="0.25">
      <c r="A156" s="73">
        <v>5</v>
      </c>
      <c r="B156" s="76" t="s">
        <v>15</v>
      </c>
      <c r="C156" s="76" t="s">
        <v>24</v>
      </c>
      <c r="D156" s="77" t="s">
        <v>333</v>
      </c>
      <c r="E156" s="85" t="s">
        <v>158</v>
      </c>
      <c r="F156" s="82">
        <v>100</v>
      </c>
      <c r="G156" s="82">
        <v>98.534552963860605</v>
      </c>
      <c r="H156" s="82">
        <v>98.092610410551899</v>
      </c>
      <c r="I156" s="82">
        <v>98.852795210206807</v>
      </c>
      <c r="J156" s="82">
        <v>98.863509153066502</v>
      </c>
      <c r="K156" s="82">
        <v>98.2769084176619</v>
      </c>
      <c r="L156" s="82">
        <v>97.937378426788996</v>
      </c>
      <c r="M156" s="82">
        <v>97.5003947913372</v>
      </c>
      <c r="N156" s="82">
        <v>97.532821288087902</v>
      </c>
      <c r="O156" s="82">
        <v>98.263461268518796</v>
      </c>
      <c r="P156" s="82">
        <v>96.994990257784707</v>
      </c>
      <c r="Q156" s="82">
        <v>96.561390139374595</v>
      </c>
      <c r="R156" s="82">
        <v>96.366025105144899</v>
      </c>
      <c r="S156" s="82">
        <v>96.4831849349723</v>
      </c>
      <c r="T156" s="82">
        <v>98.184824246313596</v>
      </c>
      <c r="U156" s="82">
        <v>98.479279860097904</v>
      </c>
      <c r="V156" s="82">
        <v>104.9147477634714</v>
      </c>
      <c r="W156" s="82">
        <v>102.9331655203226</v>
      </c>
      <c r="X156" s="82">
        <v>104.64815709828881</v>
      </c>
      <c r="Y156" s="82">
        <v>107.0349486842489</v>
      </c>
      <c r="Z156" s="82">
        <v>107.52153145501789</v>
      </c>
      <c r="AA156" s="82">
        <v>106.66938257621921</v>
      </c>
      <c r="AB156" s="82">
        <v>105.836181057448</v>
      </c>
      <c r="AC156" s="82">
        <v>107.2242766000433</v>
      </c>
      <c r="AD156" s="82">
        <v>109.038922853111</v>
      </c>
      <c r="AE156" s="82">
        <v>110.79022197863689</v>
      </c>
      <c r="AF156" s="81">
        <v>104.2758520780319</v>
      </c>
      <c r="AG156" s="81">
        <v>103.3470194538654</v>
      </c>
      <c r="AH156" s="81">
        <v>102.54381898309239</v>
      </c>
      <c r="AI156" s="81">
        <v>102.8578343192444</v>
      </c>
      <c r="AJ156" s="81">
        <v>102.59803897679809</v>
      </c>
      <c r="AK156" s="111">
        <v>101.5532780199203</v>
      </c>
      <c r="AL156" s="119">
        <v>99.741566190309598</v>
      </c>
      <c r="AM156" s="119">
        <v>98.302620612917096</v>
      </c>
      <c r="AN156" s="119">
        <v>98.711050290325602</v>
      </c>
    </row>
    <row r="157" spans="1:40" s="57" customFormat="1" x14ac:dyDescent="0.25">
      <c r="A157" s="73">
        <v>5</v>
      </c>
      <c r="B157" s="76" t="s">
        <v>15</v>
      </c>
      <c r="C157" s="76" t="s">
        <v>24</v>
      </c>
      <c r="D157" s="77" t="s">
        <v>334</v>
      </c>
      <c r="E157" s="85" t="s">
        <v>159</v>
      </c>
      <c r="F157" s="82">
        <v>100</v>
      </c>
      <c r="G157" s="82">
        <v>101.2289711883657</v>
      </c>
      <c r="H157" s="82">
        <v>100.6130322771662</v>
      </c>
      <c r="I157" s="82">
        <v>98.408324330100996</v>
      </c>
      <c r="J157" s="82">
        <v>98.600663907395997</v>
      </c>
      <c r="K157" s="82">
        <v>97.078615441364406</v>
      </c>
      <c r="L157" s="82">
        <v>99.572798642860207</v>
      </c>
      <c r="M157" s="82">
        <v>97.896578158661299</v>
      </c>
      <c r="N157" s="82">
        <v>94.3737056841655</v>
      </c>
      <c r="O157" s="82">
        <v>97.042318869675597</v>
      </c>
      <c r="P157" s="82">
        <v>98.315479703767707</v>
      </c>
      <c r="Q157" s="82">
        <v>101.4927502161808</v>
      </c>
      <c r="R157" s="82">
        <v>104.20988283163869</v>
      </c>
      <c r="S157" s="82">
        <v>105.6371706940742</v>
      </c>
      <c r="T157" s="82">
        <v>106.510725061941</v>
      </c>
      <c r="U157" s="82">
        <v>105.71447965377089</v>
      </c>
      <c r="V157" s="82">
        <v>106.994279317234</v>
      </c>
      <c r="W157" s="82">
        <v>108.70220965223869</v>
      </c>
      <c r="X157" s="82">
        <v>111.80120871642281</v>
      </c>
      <c r="Y157" s="82">
        <v>114.96526816559479</v>
      </c>
      <c r="Z157" s="82">
        <v>116.0206470899157</v>
      </c>
      <c r="AA157" s="82">
        <v>115.8996228211211</v>
      </c>
      <c r="AB157" s="82">
        <v>118.7202683040391</v>
      </c>
      <c r="AC157" s="82">
        <v>121.8679206978162</v>
      </c>
      <c r="AD157" s="82">
        <v>122.31877688671899</v>
      </c>
      <c r="AE157" s="82">
        <v>122.56667086844389</v>
      </c>
      <c r="AF157" s="81">
        <v>115.2566866310238</v>
      </c>
      <c r="AG157" s="81">
        <v>121.32942321195959</v>
      </c>
      <c r="AH157" s="81">
        <v>121.5190946466639</v>
      </c>
      <c r="AI157" s="81">
        <v>119.1552224464682</v>
      </c>
      <c r="AJ157" s="81">
        <v>118.69221422167629</v>
      </c>
      <c r="AK157" s="111">
        <v>117.84824714320941</v>
      </c>
      <c r="AL157" s="119">
        <v>117.1090910871153</v>
      </c>
      <c r="AM157" s="119">
        <v>117.6568169747852</v>
      </c>
      <c r="AN157" s="119">
        <v>117.0725786309422</v>
      </c>
    </row>
    <row r="158" spans="1:40" s="57" customFormat="1" x14ac:dyDescent="0.25">
      <c r="A158" s="73">
        <v>5</v>
      </c>
      <c r="B158" s="76" t="s">
        <v>15</v>
      </c>
      <c r="C158" s="76" t="s">
        <v>24</v>
      </c>
      <c r="D158" s="77" t="s">
        <v>335</v>
      </c>
      <c r="E158" s="85" t="s">
        <v>160</v>
      </c>
      <c r="F158" s="82">
        <v>100</v>
      </c>
      <c r="G158" s="82">
        <v>99.7736106370008</v>
      </c>
      <c r="H158" s="82">
        <v>100.0781823163645</v>
      </c>
      <c r="I158" s="82">
        <v>100.410662629858</v>
      </c>
      <c r="J158" s="82">
        <v>103.5766843698183</v>
      </c>
      <c r="K158" s="82">
        <v>103.5986005242071</v>
      </c>
      <c r="L158" s="82">
        <v>103.9688132778187</v>
      </c>
      <c r="M158" s="82">
        <v>109.5777035751787</v>
      </c>
      <c r="N158" s="82">
        <v>110.970193781302</v>
      </c>
      <c r="O158" s="82">
        <v>112.9826182224708</v>
      </c>
      <c r="P158" s="82">
        <v>113.46754131168331</v>
      </c>
      <c r="Q158" s="82">
        <v>115.84580637693981</v>
      </c>
      <c r="R158" s="82">
        <v>113.942490924794</v>
      </c>
      <c r="S158" s="82">
        <v>117.2241968392642</v>
      </c>
      <c r="T158" s="82">
        <v>119.398852828966</v>
      </c>
      <c r="U158" s="82">
        <v>118.8228171312642</v>
      </c>
      <c r="V158" s="82">
        <v>121.1645400699713</v>
      </c>
      <c r="W158" s="82">
        <v>122.19411795776691</v>
      </c>
      <c r="X158" s="82">
        <v>120.315172603691</v>
      </c>
      <c r="Y158" s="82">
        <v>122.1438308333652</v>
      </c>
      <c r="Z158" s="82">
        <v>124.0355869204174</v>
      </c>
      <c r="AA158" s="82">
        <v>126.669699961322</v>
      </c>
      <c r="AB158" s="82">
        <v>126.2811410914066</v>
      </c>
      <c r="AC158" s="82">
        <v>129.73054567339869</v>
      </c>
      <c r="AD158" s="82">
        <v>131.2706749966222</v>
      </c>
      <c r="AE158" s="82">
        <v>131.82067611648429</v>
      </c>
      <c r="AF158" s="81">
        <v>139.60960850799259</v>
      </c>
      <c r="AG158" s="81">
        <v>135.1118834811808</v>
      </c>
      <c r="AH158" s="81">
        <v>136.27341865468321</v>
      </c>
      <c r="AI158" s="81">
        <v>133.52938245945651</v>
      </c>
      <c r="AJ158" s="81">
        <v>134.54032652202341</v>
      </c>
      <c r="AK158" s="111">
        <v>138.7229621913564</v>
      </c>
      <c r="AL158" s="119">
        <v>145.8263360483426</v>
      </c>
      <c r="AM158" s="119">
        <v>147.2788746086718</v>
      </c>
      <c r="AN158" s="119">
        <v>148.25024054695459</v>
      </c>
    </row>
    <row r="159" spans="1:40" s="57" customFormat="1" x14ac:dyDescent="0.25">
      <c r="A159" s="73">
        <v>4</v>
      </c>
      <c r="B159" s="76" t="s">
        <v>15</v>
      </c>
      <c r="C159" s="76" t="s">
        <v>22</v>
      </c>
      <c r="D159" s="77" t="s">
        <v>336</v>
      </c>
      <c r="E159" s="80" t="s">
        <v>161</v>
      </c>
      <c r="F159" s="82">
        <v>100</v>
      </c>
      <c r="G159" s="82">
        <v>99.5378435229117</v>
      </c>
      <c r="H159" s="82">
        <v>100.49972759960561</v>
      </c>
      <c r="I159" s="82">
        <v>98.392211954484793</v>
      </c>
      <c r="J159" s="82">
        <v>99.915824293432607</v>
      </c>
      <c r="K159" s="82">
        <v>100.5628989947955</v>
      </c>
      <c r="L159" s="82">
        <v>101.1252821570498</v>
      </c>
      <c r="M159" s="82">
        <v>104.66792379009701</v>
      </c>
      <c r="N159" s="82">
        <v>108.2732685149135</v>
      </c>
      <c r="O159" s="82">
        <v>111.0769581053386</v>
      </c>
      <c r="P159" s="82">
        <v>111.1525890928804</v>
      </c>
      <c r="Q159" s="82">
        <v>109.7877205535775</v>
      </c>
      <c r="R159" s="82">
        <v>109.44374824900621</v>
      </c>
      <c r="S159" s="82">
        <v>110.9351482126558</v>
      </c>
      <c r="T159" s="82">
        <v>112.48201359232171</v>
      </c>
      <c r="U159" s="82">
        <v>114.0968619320772</v>
      </c>
      <c r="V159" s="82">
        <v>115.8778603969121</v>
      </c>
      <c r="W159" s="82">
        <v>116.5718766382211</v>
      </c>
      <c r="X159" s="82">
        <v>116.8311152986747</v>
      </c>
      <c r="Y159" s="82">
        <v>118.36409777096399</v>
      </c>
      <c r="Z159" s="82">
        <v>119.4847380190964</v>
      </c>
      <c r="AA159" s="82">
        <v>120.642695990875</v>
      </c>
      <c r="AB159" s="82">
        <v>124.6256078534069</v>
      </c>
      <c r="AC159" s="82">
        <v>128.39689872595761</v>
      </c>
      <c r="AD159" s="82">
        <v>129.8553741866933</v>
      </c>
      <c r="AE159" s="82">
        <v>128.40578542882449</v>
      </c>
      <c r="AF159" s="81">
        <v>127.4549891890845</v>
      </c>
      <c r="AG159" s="81">
        <v>128.91440686012501</v>
      </c>
      <c r="AH159" s="81">
        <v>130.8591349801558</v>
      </c>
      <c r="AI159" s="81">
        <v>130.71361123622049</v>
      </c>
      <c r="AJ159" s="81">
        <v>131.31029276916459</v>
      </c>
      <c r="AK159" s="111">
        <v>132.31126359081011</v>
      </c>
      <c r="AL159" s="119">
        <v>134.85911851226501</v>
      </c>
      <c r="AM159" s="119">
        <v>137.7216374525344</v>
      </c>
      <c r="AN159" s="119">
        <v>137.46958017431589</v>
      </c>
    </row>
    <row r="160" spans="1:40" s="57" customFormat="1" x14ac:dyDescent="0.25">
      <c r="A160" s="73">
        <v>5</v>
      </c>
      <c r="B160" s="76" t="s">
        <v>15</v>
      </c>
      <c r="C160" s="76" t="s">
        <v>24</v>
      </c>
      <c r="D160" s="77" t="s">
        <v>337</v>
      </c>
      <c r="E160" s="85" t="s">
        <v>162</v>
      </c>
      <c r="F160" s="82">
        <v>100</v>
      </c>
      <c r="G160" s="82">
        <v>99.5378435229117</v>
      </c>
      <c r="H160" s="82">
        <v>100.49972759960561</v>
      </c>
      <c r="I160" s="82">
        <v>98.392211954484793</v>
      </c>
      <c r="J160" s="82">
        <v>99.915824293432607</v>
      </c>
      <c r="K160" s="82">
        <v>100.5628989947955</v>
      </c>
      <c r="L160" s="82">
        <v>101.1252821570498</v>
      </c>
      <c r="M160" s="82">
        <v>104.66792379009701</v>
      </c>
      <c r="N160" s="82">
        <v>108.2732685149135</v>
      </c>
      <c r="O160" s="82">
        <v>111.0769581053386</v>
      </c>
      <c r="P160" s="82">
        <v>111.1525890928804</v>
      </c>
      <c r="Q160" s="82">
        <v>109.7877205535775</v>
      </c>
      <c r="R160" s="82">
        <v>109.44374824900621</v>
      </c>
      <c r="S160" s="82">
        <v>110.9351482126558</v>
      </c>
      <c r="T160" s="82">
        <v>112.48201359232171</v>
      </c>
      <c r="U160" s="82">
        <v>114.0968619320772</v>
      </c>
      <c r="V160" s="82">
        <v>115.8778603969121</v>
      </c>
      <c r="W160" s="82">
        <v>116.5718766382211</v>
      </c>
      <c r="X160" s="82">
        <v>116.8311152986747</v>
      </c>
      <c r="Y160" s="82">
        <v>118.36409777096399</v>
      </c>
      <c r="Z160" s="82">
        <v>119.4847380190964</v>
      </c>
      <c r="AA160" s="82">
        <v>120.642695990875</v>
      </c>
      <c r="AB160" s="82">
        <v>124.6256078534069</v>
      </c>
      <c r="AC160" s="82">
        <v>128.39689872595761</v>
      </c>
      <c r="AD160" s="82">
        <v>129.8553741866933</v>
      </c>
      <c r="AE160" s="82">
        <v>128.40578542882449</v>
      </c>
      <c r="AF160" s="81">
        <v>127.4549891890845</v>
      </c>
      <c r="AG160" s="81">
        <v>128.91440686012501</v>
      </c>
      <c r="AH160" s="81">
        <v>130.8591349801558</v>
      </c>
      <c r="AI160" s="81">
        <v>130.71361123622049</v>
      </c>
      <c r="AJ160" s="81">
        <v>131.31029276916459</v>
      </c>
      <c r="AK160" s="111">
        <v>132.31126359081011</v>
      </c>
      <c r="AL160" s="119">
        <v>134.85911851226501</v>
      </c>
      <c r="AM160" s="119">
        <v>137.7216374525344</v>
      </c>
      <c r="AN160" s="119">
        <v>137.46958017431589</v>
      </c>
    </row>
    <row r="161" spans="1:40" s="57" customFormat="1" x14ac:dyDescent="0.25">
      <c r="A161" s="73">
        <v>2</v>
      </c>
      <c r="B161" s="76" t="s">
        <v>15</v>
      </c>
      <c r="C161" s="76" t="s">
        <v>18</v>
      </c>
      <c r="D161" s="77" t="s">
        <v>338</v>
      </c>
      <c r="E161" s="84" t="s">
        <v>163</v>
      </c>
      <c r="F161" s="82">
        <v>100</v>
      </c>
      <c r="G161" s="82">
        <v>99.690491882022101</v>
      </c>
      <c r="H161" s="82">
        <v>99.166726977089397</v>
      </c>
      <c r="I161" s="82">
        <v>99.224258124203402</v>
      </c>
      <c r="J161" s="82">
        <v>99.542014640463606</v>
      </c>
      <c r="K161" s="82">
        <v>99.583319234549293</v>
      </c>
      <c r="L161" s="82">
        <v>100.43560428609111</v>
      </c>
      <c r="M161" s="82">
        <v>100.6816445850616</v>
      </c>
      <c r="N161" s="82">
        <v>101.8451452123312</v>
      </c>
      <c r="O161" s="82">
        <v>102.01985669902879</v>
      </c>
      <c r="P161" s="82">
        <v>104.462759424233</v>
      </c>
      <c r="Q161" s="82">
        <v>106.05118763105339</v>
      </c>
      <c r="R161" s="82">
        <v>107.4103030336172</v>
      </c>
      <c r="S161" s="82">
        <v>110.5014459312348</v>
      </c>
      <c r="T161" s="82">
        <v>114.5446425469833</v>
      </c>
      <c r="U161" s="82">
        <v>116.3513369199635</v>
      </c>
      <c r="V161" s="82">
        <v>119.963728098741</v>
      </c>
      <c r="W161" s="82">
        <v>123.37325971909129</v>
      </c>
      <c r="X161" s="82">
        <v>125.3044981290189</v>
      </c>
      <c r="Y161" s="82">
        <v>125.7823314043181</v>
      </c>
      <c r="Z161" s="82">
        <v>127.0329653826473</v>
      </c>
      <c r="AA161" s="82">
        <v>127.1906844997412</v>
      </c>
      <c r="AB161" s="82">
        <v>127.88625027188711</v>
      </c>
      <c r="AC161" s="82">
        <v>128.13665569697949</v>
      </c>
      <c r="AD161" s="82">
        <v>128.97562376990561</v>
      </c>
      <c r="AE161" s="82">
        <v>128.9575584748614</v>
      </c>
      <c r="AF161" s="81">
        <v>128.50153529531261</v>
      </c>
      <c r="AG161" s="81">
        <v>129.13549520679669</v>
      </c>
      <c r="AH161" s="81">
        <v>129.00158934283169</v>
      </c>
      <c r="AI161" s="81">
        <v>128.9544123873799</v>
      </c>
      <c r="AJ161" s="81">
        <v>129.11036916837739</v>
      </c>
      <c r="AK161" s="111">
        <v>128.8344648022443</v>
      </c>
      <c r="AL161" s="119">
        <v>128.1973822828715</v>
      </c>
      <c r="AM161" s="119">
        <v>126.8290684308639</v>
      </c>
      <c r="AN161" s="119">
        <v>128.1972919767064</v>
      </c>
    </row>
    <row r="162" spans="1:40" s="57" customFormat="1" x14ac:dyDescent="0.25">
      <c r="A162" s="73">
        <v>3</v>
      </c>
      <c r="B162" s="76" t="s">
        <v>15</v>
      </c>
      <c r="C162" s="76" t="s">
        <v>20</v>
      </c>
      <c r="D162" s="77" t="s">
        <v>339</v>
      </c>
      <c r="E162" s="79" t="s">
        <v>164</v>
      </c>
      <c r="F162" s="82">
        <v>100</v>
      </c>
      <c r="G162" s="82">
        <v>99.654036031352604</v>
      </c>
      <c r="H162" s="82">
        <v>99.254152958777894</v>
      </c>
      <c r="I162" s="82">
        <v>99.476874272246107</v>
      </c>
      <c r="J162" s="82">
        <v>100.2915817881031</v>
      </c>
      <c r="K162" s="82">
        <v>99.971288100659507</v>
      </c>
      <c r="L162" s="82">
        <v>100.7925129514674</v>
      </c>
      <c r="M162" s="82">
        <v>99.817661145214203</v>
      </c>
      <c r="N162" s="82">
        <v>100.50048249121561</v>
      </c>
      <c r="O162" s="82">
        <v>100.49352895157401</v>
      </c>
      <c r="P162" s="82">
        <v>102.9585179614761</v>
      </c>
      <c r="Q162" s="82">
        <v>103.7122258345743</v>
      </c>
      <c r="R162" s="82">
        <v>103.9356645633588</v>
      </c>
      <c r="S162" s="82">
        <v>104.9592861077741</v>
      </c>
      <c r="T162" s="82">
        <v>106.6427820366539</v>
      </c>
      <c r="U162" s="82">
        <v>107.82944493886581</v>
      </c>
      <c r="V162" s="82">
        <v>107.7443767282634</v>
      </c>
      <c r="W162" s="82">
        <v>111.1374915433902</v>
      </c>
      <c r="X162" s="82">
        <v>112.7957500290629</v>
      </c>
      <c r="Y162" s="82">
        <v>113.6584640335158</v>
      </c>
      <c r="Z162" s="82">
        <v>113.34250132132929</v>
      </c>
      <c r="AA162" s="82">
        <v>113.35345863872431</v>
      </c>
      <c r="AB162" s="82">
        <v>113.43529640569911</v>
      </c>
      <c r="AC162" s="82">
        <v>113.06522712911</v>
      </c>
      <c r="AD162" s="82">
        <v>114.1895757497547</v>
      </c>
      <c r="AE162" s="82">
        <v>114.4467642558684</v>
      </c>
      <c r="AF162" s="81">
        <v>114.86284706604479</v>
      </c>
      <c r="AG162" s="81">
        <v>115.34692672745059</v>
      </c>
      <c r="AH162" s="81">
        <v>115.4762110055412</v>
      </c>
      <c r="AI162" s="81">
        <v>115.84377257146841</v>
      </c>
      <c r="AJ162" s="81">
        <v>116.8023279999658</v>
      </c>
      <c r="AK162" s="111">
        <v>116.7863335111811</v>
      </c>
      <c r="AL162" s="119">
        <v>116.91832062359499</v>
      </c>
      <c r="AM162" s="119">
        <v>115.42744000546671</v>
      </c>
      <c r="AN162" s="119">
        <v>116.57194768675021</v>
      </c>
    </row>
    <row r="163" spans="1:40" s="57" customFormat="1" x14ac:dyDescent="0.25">
      <c r="A163" s="73">
        <v>4</v>
      </c>
      <c r="B163" s="76" t="s">
        <v>15</v>
      </c>
      <c r="C163" s="76" t="s">
        <v>22</v>
      </c>
      <c r="D163" s="77" t="s">
        <v>340</v>
      </c>
      <c r="E163" s="80" t="s">
        <v>164</v>
      </c>
      <c r="F163" s="82">
        <v>100</v>
      </c>
      <c r="G163" s="82">
        <v>99.654036031352604</v>
      </c>
      <c r="H163" s="82">
        <v>99.254152958777894</v>
      </c>
      <c r="I163" s="82">
        <v>99.476874272246107</v>
      </c>
      <c r="J163" s="82">
        <v>100.2915817881031</v>
      </c>
      <c r="K163" s="82">
        <v>99.971288100659507</v>
      </c>
      <c r="L163" s="82">
        <v>100.7925129514674</v>
      </c>
      <c r="M163" s="82">
        <v>99.817661145214203</v>
      </c>
      <c r="N163" s="82">
        <v>100.50048249121561</v>
      </c>
      <c r="O163" s="82">
        <v>100.49352895157401</v>
      </c>
      <c r="P163" s="82">
        <v>102.9585179614761</v>
      </c>
      <c r="Q163" s="82">
        <v>103.7122258345743</v>
      </c>
      <c r="R163" s="82">
        <v>103.9356645633588</v>
      </c>
      <c r="S163" s="82">
        <v>104.9592861077741</v>
      </c>
      <c r="T163" s="82">
        <v>106.6427820366539</v>
      </c>
      <c r="U163" s="82">
        <v>107.82944493886581</v>
      </c>
      <c r="V163" s="82">
        <v>107.7443767282634</v>
      </c>
      <c r="W163" s="82">
        <v>111.1374915433902</v>
      </c>
      <c r="X163" s="82">
        <v>112.7957500290629</v>
      </c>
      <c r="Y163" s="82">
        <v>113.6584640335158</v>
      </c>
      <c r="Z163" s="82">
        <v>113.34250132132929</v>
      </c>
      <c r="AA163" s="82">
        <v>113.35345863872431</v>
      </c>
      <c r="AB163" s="82">
        <v>113.43529640569911</v>
      </c>
      <c r="AC163" s="82">
        <v>113.06522712911</v>
      </c>
      <c r="AD163" s="82">
        <v>114.1895757497547</v>
      </c>
      <c r="AE163" s="82">
        <v>114.4467642558684</v>
      </c>
      <c r="AF163" s="81">
        <v>114.86284706604479</v>
      </c>
      <c r="AG163" s="81">
        <v>115.34692672745059</v>
      </c>
      <c r="AH163" s="81">
        <v>115.4762110055412</v>
      </c>
      <c r="AI163" s="81">
        <v>115.84377257146841</v>
      </c>
      <c r="AJ163" s="81">
        <v>116.8023279999658</v>
      </c>
      <c r="AK163" s="111">
        <v>116.7863335111811</v>
      </c>
      <c r="AL163" s="119">
        <v>116.91832062359499</v>
      </c>
      <c r="AM163" s="119">
        <v>115.42744000546671</v>
      </c>
      <c r="AN163" s="119">
        <v>116.57194768675021</v>
      </c>
    </row>
    <row r="164" spans="1:40" s="57" customFormat="1" x14ac:dyDescent="0.25">
      <c r="A164" s="73">
        <v>5</v>
      </c>
      <c r="B164" s="76" t="s">
        <v>15</v>
      </c>
      <c r="C164" s="76" t="s">
        <v>24</v>
      </c>
      <c r="D164" s="77" t="s">
        <v>341</v>
      </c>
      <c r="E164" s="85" t="s">
        <v>165</v>
      </c>
      <c r="F164" s="82">
        <v>100</v>
      </c>
      <c r="G164" s="82">
        <v>99.216170637845906</v>
      </c>
      <c r="H164" s="82">
        <v>98.666042442232595</v>
      </c>
      <c r="I164" s="82">
        <v>98.6804860653438</v>
      </c>
      <c r="J164" s="82">
        <v>99.455974209715095</v>
      </c>
      <c r="K164" s="82">
        <v>98.915123797287393</v>
      </c>
      <c r="L164" s="82">
        <v>99.977769965950699</v>
      </c>
      <c r="M164" s="82">
        <v>98.606055623848107</v>
      </c>
      <c r="N164" s="82">
        <v>100.21892433257641</v>
      </c>
      <c r="O164" s="82">
        <v>100.06914878517</v>
      </c>
      <c r="P164" s="82">
        <v>102.5484011456582</v>
      </c>
      <c r="Q164" s="82">
        <v>103.5874014950612</v>
      </c>
      <c r="R164" s="82">
        <v>103.8379138583377</v>
      </c>
      <c r="S164" s="82">
        <v>104.7020157095065</v>
      </c>
      <c r="T164" s="82">
        <v>106.95436529663939</v>
      </c>
      <c r="U164" s="82">
        <v>108.6622959936406</v>
      </c>
      <c r="V164" s="82">
        <v>108.4382236719334</v>
      </c>
      <c r="W164" s="82">
        <v>111.6112923181674</v>
      </c>
      <c r="X164" s="82">
        <v>113.42839738382131</v>
      </c>
      <c r="Y164" s="82">
        <v>114.18754335467931</v>
      </c>
      <c r="Z164" s="82">
        <v>113.84541309873499</v>
      </c>
      <c r="AA164" s="82">
        <v>114.297850733668</v>
      </c>
      <c r="AB164" s="82">
        <v>114.02754360963699</v>
      </c>
      <c r="AC164" s="82">
        <v>113.2160989853719</v>
      </c>
      <c r="AD164" s="82">
        <v>114.7271317717078</v>
      </c>
      <c r="AE164" s="82">
        <v>114.7230144621339</v>
      </c>
      <c r="AF164" s="81">
        <v>115.0272616789938</v>
      </c>
      <c r="AG164" s="81">
        <v>115.7544848095058</v>
      </c>
      <c r="AH164" s="81">
        <v>115.8379525941246</v>
      </c>
      <c r="AI164" s="81">
        <v>116.26487073063591</v>
      </c>
      <c r="AJ164" s="81">
        <v>116.745188783468</v>
      </c>
      <c r="AK164" s="111">
        <v>116.661618195513</v>
      </c>
      <c r="AL164" s="119">
        <v>116.4789794745261</v>
      </c>
      <c r="AM164" s="119">
        <v>115.0475313145013</v>
      </c>
      <c r="AN164" s="119">
        <v>116.7237142882181</v>
      </c>
    </row>
    <row r="165" spans="1:40" s="57" customFormat="1" x14ac:dyDescent="0.25">
      <c r="A165" s="73">
        <v>5</v>
      </c>
      <c r="B165" s="76" t="s">
        <v>15</v>
      </c>
      <c r="C165" s="76" t="s">
        <v>24</v>
      </c>
      <c r="D165" s="77" t="s">
        <v>342</v>
      </c>
      <c r="E165" s="85" t="s">
        <v>166</v>
      </c>
      <c r="F165" s="82">
        <v>100</v>
      </c>
      <c r="G165" s="82">
        <v>101.19711898935221</v>
      </c>
      <c r="H165" s="82">
        <v>101.326715278064</v>
      </c>
      <c r="I165" s="82">
        <v>102.28342872538759</v>
      </c>
      <c r="J165" s="82">
        <v>103.23634936486781</v>
      </c>
      <c r="K165" s="82">
        <v>103.69332039996711</v>
      </c>
      <c r="L165" s="82">
        <v>103.6637515438394</v>
      </c>
      <c r="M165" s="82">
        <v>104.0874843821347</v>
      </c>
      <c r="N165" s="82">
        <v>101.4927225785231</v>
      </c>
      <c r="O165" s="82">
        <v>101.9890885737826</v>
      </c>
      <c r="P165" s="82">
        <v>104.4038120602158</v>
      </c>
      <c r="Q165" s="82">
        <v>104.1521197241179</v>
      </c>
      <c r="R165" s="82">
        <v>104.2801481633127</v>
      </c>
      <c r="S165" s="82">
        <v>105.86593361418061</v>
      </c>
      <c r="T165" s="82">
        <v>105.54473038513839</v>
      </c>
      <c r="U165" s="82">
        <v>104.8943916365654</v>
      </c>
      <c r="V165" s="82">
        <v>105.2991882979493</v>
      </c>
      <c r="W165" s="82">
        <v>109.4677685831204</v>
      </c>
      <c r="X165" s="82">
        <v>110.5662352831427</v>
      </c>
      <c r="Y165" s="82">
        <v>111.7939337554341</v>
      </c>
      <c r="Z165" s="82">
        <v>111.5701881753253</v>
      </c>
      <c r="AA165" s="82">
        <v>110.02532316835411</v>
      </c>
      <c r="AB165" s="82">
        <v>111.3481559719678</v>
      </c>
      <c r="AC165" s="82">
        <v>112.5335390950888</v>
      </c>
      <c r="AD165" s="82">
        <v>112.2951727009025</v>
      </c>
      <c r="AE165" s="82">
        <v>113.47322994200491</v>
      </c>
      <c r="AF165" s="81">
        <v>114.2834329560239</v>
      </c>
      <c r="AG165" s="81">
        <v>113.91064987127371</v>
      </c>
      <c r="AH165" s="81">
        <v>114.20139621355121</v>
      </c>
      <c r="AI165" s="81">
        <v>114.3597790823907</v>
      </c>
      <c r="AJ165" s="81">
        <v>117.0036925117967</v>
      </c>
      <c r="AK165" s="111">
        <v>117.2258431894128</v>
      </c>
      <c r="AL165" s="119">
        <v>118.4666042969103</v>
      </c>
      <c r="AM165" s="119">
        <v>116.7662775462229</v>
      </c>
      <c r="AN165" s="119">
        <v>116.0371064780325</v>
      </c>
    </row>
    <row r="166" spans="1:40" s="57" customFormat="1" x14ac:dyDescent="0.25">
      <c r="A166" s="73">
        <v>3</v>
      </c>
      <c r="B166" s="76" t="s">
        <v>15</v>
      </c>
      <c r="C166" s="76" t="s">
        <v>20</v>
      </c>
      <c r="D166" s="77" t="s">
        <v>343</v>
      </c>
      <c r="E166" s="79" t="s">
        <v>167</v>
      </c>
      <c r="F166" s="82">
        <v>100</v>
      </c>
      <c r="G166" s="82">
        <v>99.903919904250202</v>
      </c>
      <c r="H166" s="82">
        <v>99.729362533545796</v>
      </c>
      <c r="I166" s="82">
        <v>99.970998639312597</v>
      </c>
      <c r="J166" s="82">
        <v>99.5117089530508</v>
      </c>
      <c r="K166" s="82">
        <v>99.543852259795898</v>
      </c>
      <c r="L166" s="82">
        <v>101.0951692415168</v>
      </c>
      <c r="M166" s="82">
        <v>103.29102912619859</v>
      </c>
      <c r="N166" s="82">
        <v>106.28410529102619</v>
      </c>
      <c r="O166" s="82">
        <v>107.0267472721967</v>
      </c>
      <c r="P166" s="82">
        <v>111.0925889402718</v>
      </c>
      <c r="Q166" s="82">
        <v>115.00499954959911</v>
      </c>
      <c r="R166" s="82">
        <v>118.08938143624771</v>
      </c>
      <c r="S166" s="82">
        <v>124.2069451330613</v>
      </c>
      <c r="T166" s="82">
        <v>134.38902515815471</v>
      </c>
      <c r="U166" s="82">
        <v>138.57746758383459</v>
      </c>
      <c r="V166" s="82">
        <v>149.41039149380339</v>
      </c>
      <c r="W166" s="82">
        <v>155.6704693297502</v>
      </c>
      <c r="X166" s="82">
        <v>159.23496800440861</v>
      </c>
      <c r="Y166" s="82">
        <v>159.85521516252561</v>
      </c>
      <c r="Z166" s="82">
        <v>164.0185470307857</v>
      </c>
      <c r="AA166" s="82">
        <v>163.61569100796831</v>
      </c>
      <c r="AB166" s="82">
        <v>164.81249460017429</v>
      </c>
      <c r="AC166" s="82">
        <v>164.66128756017369</v>
      </c>
      <c r="AD166" s="82">
        <v>166.49834549029839</v>
      </c>
      <c r="AE166" s="82">
        <v>165.19239290649281</v>
      </c>
      <c r="AF166" s="81">
        <v>165.5106767904617</v>
      </c>
      <c r="AG166" s="81">
        <v>165.24176952879029</v>
      </c>
      <c r="AH166" s="81">
        <v>165.22263834661609</v>
      </c>
      <c r="AI166" s="81">
        <v>165.061830597545</v>
      </c>
      <c r="AJ166" s="81">
        <v>164.61694885090341</v>
      </c>
      <c r="AK166" s="111">
        <v>163.83470427148981</v>
      </c>
      <c r="AL166" s="119">
        <v>161.8985190484118</v>
      </c>
      <c r="AM166" s="119">
        <v>159.47901664638019</v>
      </c>
      <c r="AN166" s="119">
        <v>161.6643353207871</v>
      </c>
    </row>
    <row r="167" spans="1:40" s="57" customFormat="1" x14ac:dyDescent="0.25">
      <c r="A167" s="73">
        <v>4</v>
      </c>
      <c r="B167" s="76" t="s">
        <v>15</v>
      </c>
      <c r="C167" s="76" t="s">
        <v>22</v>
      </c>
      <c r="D167" s="77" t="s">
        <v>344</v>
      </c>
      <c r="E167" s="80" t="s">
        <v>167</v>
      </c>
      <c r="F167" s="82">
        <v>100</v>
      </c>
      <c r="G167" s="82">
        <v>99.903919904250202</v>
      </c>
      <c r="H167" s="82">
        <v>99.729362533545796</v>
      </c>
      <c r="I167" s="82">
        <v>99.970998639312597</v>
      </c>
      <c r="J167" s="82">
        <v>99.5117089530508</v>
      </c>
      <c r="K167" s="82">
        <v>99.543852259795898</v>
      </c>
      <c r="L167" s="82">
        <v>101.0951692415168</v>
      </c>
      <c r="M167" s="82">
        <v>103.29102912619859</v>
      </c>
      <c r="N167" s="82">
        <v>106.28410529102619</v>
      </c>
      <c r="O167" s="82">
        <v>107.0267472721967</v>
      </c>
      <c r="P167" s="82">
        <v>111.0925889402718</v>
      </c>
      <c r="Q167" s="82">
        <v>115.00499954959911</v>
      </c>
      <c r="R167" s="82">
        <v>118.08938143624771</v>
      </c>
      <c r="S167" s="82">
        <v>124.2069451330613</v>
      </c>
      <c r="T167" s="82">
        <v>134.38902515815471</v>
      </c>
      <c r="U167" s="82">
        <v>138.57746758383459</v>
      </c>
      <c r="V167" s="82">
        <v>149.41039149380339</v>
      </c>
      <c r="W167" s="82">
        <v>155.6704693297502</v>
      </c>
      <c r="X167" s="82">
        <v>159.23496800440861</v>
      </c>
      <c r="Y167" s="82">
        <v>159.85521516252561</v>
      </c>
      <c r="Z167" s="82">
        <v>164.0185470307857</v>
      </c>
      <c r="AA167" s="82">
        <v>163.61569100796831</v>
      </c>
      <c r="AB167" s="82">
        <v>164.81249460017429</v>
      </c>
      <c r="AC167" s="82">
        <v>164.66128756017369</v>
      </c>
      <c r="AD167" s="82">
        <v>166.49834549029839</v>
      </c>
      <c r="AE167" s="82">
        <v>165.19239290649281</v>
      </c>
      <c r="AF167" s="81">
        <v>165.5106767904617</v>
      </c>
      <c r="AG167" s="81">
        <v>165.24176952879029</v>
      </c>
      <c r="AH167" s="81">
        <v>165.22263834661609</v>
      </c>
      <c r="AI167" s="81">
        <v>165.061830597545</v>
      </c>
      <c r="AJ167" s="81">
        <v>164.61694885090341</v>
      </c>
      <c r="AK167" s="111">
        <v>163.83470427148981</v>
      </c>
      <c r="AL167" s="119">
        <v>161.8985190484118</v>
      </c>
      <c r="AM167" s="119">
        <v>159.47901664638019</v>
      </c>
      <c r="AN167" s="119">
        <v>161.6643353207871</v>
      </c>
    </row>
    <row r="168" spans="1:40" s="57" customFormat="1" x14ac:dyDescent="0.25">
      <c r="A168" s="73">
        <v>5</v>
      </c>
      <c r="B168" s="76" t="s">
        <v>15</v>
      </c>
      <c r="C168" s="76" t="s">
        <v>24</v>
      </c>
      <c r="D168" s="77" t="s">
        <v>345</v>
      </c>
      <c r="E168" s="85" t="s">
        <v>167</v>
      </c>
      <c r="F168" s="82">
        <v>100</v>
      </c>
      <c r="G168" s="82">
        <v>99.903919904250202</v>
      </c>
      <c r="H168" s="82">
        <v>99.729362533545796</v>
      </c>
      <c r="I168" s="82">
        <v>99.970998639312597</v>
      </c>
      <c r="J168" s="82">
        <v>99.5117089530508</v>
      </c>
      <c r="K168" s="82">
        <v>99.543852259795898</v>
      </c>
      <c r="L168" s="82">
        <v>101.0951692415168</v>
      </c>
      <c r="M168" s="82">
        <v>103.29102912619859</v>
      </c>
      <c r="N168" s="82">
        <v>106.28410529102619</v>
      </c>
      <c r="O168" s="82">
        <v>107.0267472721967</v>
      </c>
      <c r="P168" s="82">
        <v>111.0925889402718</v>
      </c>
      <c r="Q168" s="82">
        <v>115.00499954959911</v>
      </c>
      <c r="R168" s="82">
        <v>118.08938143624771</v>
      </c>
      <c r="S168" s="82">
        <v>124.2069451330613</v>
      </c>
      <c r="T168" s="82">
        <v>134.38902515815471</v>
      </c>
      <c r="U168" s="82">
        <v>138.57746758383459</v>
      </c>
      <c r="V168" s="82">
        <v>149.41039149380339</v>
      </c>
      <c r="W168" s="82">
        <v>155.6704693297502</v>
      </c>
      <c r="X168" s="82">
        <v>159.23496800440861</v>
      </c>
      <c r="Y168" s="82">
        <v>159.85521516252561</v>
      </c>
      <c r="Z168" s="82">
        <v>164.0185470307857</v>
      </c>
      <c r="AA168" s="82">
        <v>163.61569100796831</v>
      </c>
      <c r="AB168" s="82">
        <v>164.81249460017429</v>
      </c>
      <c r="AC168" s="82">
        <v>164.66128756017369</v>
      </c>
      <c r="AD168" s="82">
        <v>166.49834549029839</v>
      </c>
      <c r="AE168" s="82">
        <v>165.19239290649281</v>
      </c>
      <c r="AF168" s="81">
        <v>165.5106767904617</v>
      </c>
      <c r="AG168" s="81">
        <v>165.24176952879029</v>
      </c>
      <c r="AH168" s="81">
        <v>165.22263834661609</v>
      </c>
      <c r="AI168" s="81">
        <v>165.061830597545</v>
      </c>
      <c r="AJ168" s="81">
        <v>164.61694885090341</v>
      </c>
      <c r="AK168" s="111">
        <v>163.83470427148981</v>
      </c>
      <c r="AL168" s="119">
        <v>161.8985190484118</v>
      </c>
      <c r="AM168" s="119">
        <v>159.47901664638019</v>
      </c>
      <c r="AN168" s="119">
        <v>161.6643353207871</v>
      </c>
    </row>
    <row r="169" spans="1:40" s="57" customFormat="1" x14ac:dyDescent="0.25">
      <c r="A169" s="73">
        <v>3</v>
      </c>
      <c r="B169" s="76" t="s">
        <v>15</v>
      </c>
      <c r="C169" s="76" t="s">
        <v>20</v>
      </c>
      <c r="D169" s="77" t="s">
        <v>346</v>
      </c>
      <c r="E169" s="79" t="s">
        <v>168</v>
      </c>
      <c r="F169" s="82">
        <v>100</v>
      </c>
      <c r="G169" s="82">
        <v>99.1076415764567</v>
      </c>
      <c r="H169" s="82">
        <v>96.281248812720506</v>
      </c>
      <c r="I169" s="82">
        <v>95.377563969288303</v>
      </c>
      <c r="J169" s="82">
        <v>97.384986683187293</v>
      </c>
      <c r="K169" s="82">
        <v>98.184824427869202</v>
      </c>
      <c r="L169" s="82">
        <v>98.554812525227803</v>
      </c>
      <c r="M169" s="82">
        <v>98.543396775030203</v>
      </c>
      <c r="N169" s="82">
        <v>97.609575442793599</v>
      </c>
      <c r="O169" s="82">
        <v>95.228001867411194</v>
      </c>
      <c r="P169" s="82">
        <v>96.996922479892902</v>
      </c>
      <c r="Q169" s="82">
        <v>96.745308415610097</v>
      </c>
      <c r="R169" s="82">
        <v>96.3759764541024</v>
      </c>
      <c r="S169" s="82">
        <v>95.962624348987106</v>
      </c>
      <c r="T169" s="82">
        <v>96.751802029083194</v>
      </c>
      <c r="U169" s="82">
        <v>97.050499558902899</v>
      </c>
      <c r="V169" s="82">
        <v>97.041870839099005</v>
      </c>
      <c r="W169" s="82">
        <v>96.636292187886497</v>
      </c>
      <c r="X169" s="82">
        <v>98.002395144481298</v>
      </c>
      <c r="Y169" s="82">
        <v>97.578752187732206</v>
      </c>
      <c r="Z169" s="82">
        <v>97.856681213473294</v>
      </c>
      <c r="AA169" s="82">
        <v>98.5316259535428</v>
      </c>
      <c r="AB169" s="82">
        <v>98.867545876724293</v>
      </c>
      <c r="AC169" s="82">
        <v>99.008139222109094</v>
      </c>
      <c r="AD169" s="82">
        <v>98.590342205335205</v>
      </c>
      <c r="AE169" s="82">
        <v>98.227406770474005</v>
      </c>
      <c r="AF169" s="81">
        <v>90.652005466774298</v>
      </c>
      <c r="AG169" s="81">
        <v>89.795721911056404</v>
      </c>
      <c r="AH169" s="81">
        <v>90.997819322190097</v>
      </c>
      <c r="AI169" s="81">
        <v>92.340900535149103</v>
      </c>
      <c r="AJ169" s="81">
        <v>93.093144990803296</v>
      </c>
      <c r="AK169" s="111">
        <v>93.026315565378695</v>
      </c>
      <c r="AL169" s="119">
        <v>92.514906987545203</v>
      </c>
      <c r="AM169" s="119">
        <v>93.312937610412504</v>
      </c>
      <c r="AN169" s="119">
        <v>92.744510252907503</v>
      </c>
    </row>
    <row r="170" spans="1:40" s="57" customFormat="1" x14ac:dyDescent="0.25">
      <c r="A170" s="73">
        <v>4</v>
      </c>
      <c r="B170" s="76" t="s">
        <v>15</v>
      </c>
      <c r="C170" s="76" t="s">
        <v>22</v>
      </c>
      <c r="D170" s="77" t="s">
        <v>347</v>
      </c>
      <c r="E170" s="80" t="s">
        <v>168</v>
      </c>
      <c r="F170" s="82">
        <v>100</v>
      </c>
      <c r="G170" s="82">
        <v>99.1076415764567</v>
      </c>
      <c r="H170" s="82">
        <v>96.281248812720506</v>
      </c>
      <c r="I170" s="82">
        <v>95.377563969288303</v>
      </c>
      <c r="J170" s="82">
        <v>97.384986683187293</v>
      </c>
      <c r="K170" s="82">
        <v>98.184824427869202</v>
      </c>
      <c r="L170" s="82">
        <v>98.554812525227803</v>
      </c>
      <c r="M170" s="82">
        <v>98.543396775030203</v>
      </c>
      <c r="N170" s="82">
        <v>97.609575442793599</v>
      </c>
      <c r="O170" s="82">
        <v>95.228001867411194</v>
      </c>
      <c r="P170" s="82">
        <v>96.996922479892902</v>
      </c>
      <c r="Q170" s="82">
        <v>96.745308415610097</v>
      </c>
      <c r="R170" s="82">
        <v>96.3759764541024</v>
      </c>
      <c r="S170" s="82">
        <v>95.962624348987106</v>
      </c>
      <c r="T170" s="82">
        <v>96.751802029083194</v>
      </c>
      <c r="U170" s="82">
        <v>97.050499558902899</v>
      </c>
      <c r="V170" s="82">
        <v>97.041870839099005</v>
      </c>
      <c r="W170" s="82">
        <v>96.636292187886497</v>
      </c>
      <c r="X170" s="82">
        <v>98.002395144481298</v>
      </c>
      <c r="Y170" s="82">
        <v>97.578752187732206</v>
      </c>
      <c r="Z170" s="82">
        <v>97.856681213473294</v>
      </c>
      <c r="AA170" s="82">
        <v>98.5316259535428</v>
      </c>
      <c r="AB170" s="82">
        <v>98.867545876724293</v>
      </c>
      <c r="AC170" s="82">
        <v>99.008139222109094</v>
      </c>
      <c r="AD170" s="82">
        <v>98.590342205335205</v>
      </c>
      <c r="AE170" s="82">
        <v>98.227406770474005</v>
      </c>
      <c r="AF170" s="81">
        <v>90.652005466774298</v>
      </c>
      <c r="AG170" s="81">
        <v>89.795721911056404</v>
      </c>
      <c r="AH170" s="81">
        <v>90.997819322190097</v>
      </c>
      <c r="AI170" s="81">
        <v>92.340900535149103</v>
      </c>
      <c r="AJ170" s="81">
        <v>93.093144990803296</v>
      </c>
      <c r="AK170" s="111">
        <v>93.026315565378695</v>
      </c>
      <c r="AL170" s="119">
        <v>92.514906987545203</v>
      </c>
      <c r="AM170" s="119">
        <v>93.312937610412504</v>
      </c>
      <c r="AN170" s="119">
        <v>92.744510252907503</v>
      </c>
    </row>
    <row r="171" spans="1:40" s="57" customFormat="1" x14ac:dyDescent="0.25">
      <c r="A171" s="73">
        <v>5</v>
      </c>
      <c r="B171" s="76" t="s">
        <v>15</v>
      </c>
      <c r="C171" s="76" t="s">
        <v>24</v>
      </c>
      <c r="D171" s="77" t="s">
        <v>348</v>
      </c>
      <c r="E171" s="85" t="s">
        <v>168</v>
      </c>
      <c r="F171" s="82">
        <v>100</v>
      </c>
      <c r="G171" s="82">
        <v>99.1076415764567</v>
      </c>
      <c r="H171" s="82">
        <v>96.281248812720506</v>
      </c>
      <c r="I171" s="82">
        <v>95.377563969288303</v>
      </c>
      <c r="J171" s="82">
        <v>97.384986683187293</v>
      </c>
      <c r="K171" s="82">
        <v>98.184824427869202</v>
      </c>
      <c r="L171" s="82">
        <v>98.554812525227803</v>
      </c>
      <c r="M171" s="82">
        <v>98.543396775030203</v>
      </c>
      <c r="N171" s="82">
        <v>97.609575442793599</v>
      </c>
      <c r="O171" s="82">
        <v>95.228001867411194</v>
      </c>
      <c r="P171" s="82">
        <v>96.996922479892902</v>
      </c>
      <c r="Q171" s="82">
        <v>96.745308415610097</v>
      </c>
      <c r="R171" s="82">
        <v>96.3759764541024</v>
      </c>
      <c r="S171" s="82">
        <v>95.962624348987106</v>
      </c>
      <c r="T171" s="82">
        <v>96.751802029083194</v>
      </c>
      <c r="U171" s="82">
        <v>97.050499558902899</v>
      </c>
      <c r="V171" s="82">
        <v>97.041870839099005</v>
      </c>
      <c r="W171" s="82">
        <v>96.636292187886497</v>
      </c>
      <c r="X171" s="82">
        <v>98.002395144481298</v>
      </c>
      <c r="Y171" s="82">
        <v>97.578752187732206</v>
      </c>
      <c r="Z171" s="82">
        <v>97.856681213473294</v>
      </c>
      <c r="AA171" s="82">
        <v>98.5316259535428</v>
      </c>
      <c r="AB171" s="82">
        <v>98.867545876724293</v>
      </c>
      <c r="AC171" s="82">
        <v>99.008139222109094</v>
      </c>
      <c r="AD171" s="82">
        <v>98.590342205335205</v>
      </c>
      <c r="AE171" s="82">
        <v>98.227406770474005</v>
      </c>
      <c r="AF171" s="81">
        <v>90.652005466774298</v>
      </c>
      <c r="AG171" s="81">
        <v>89.795721911056404</v>
      </c>
      <c r="AH171" s="81">
        <v>90.997819322190097</v>
      </c>
      <c r="AI171" s="81">
        <v>92.340900535149103</v>
      </c>
      <c r="AJ171" s="81">
        <v>93.093144990803296</v>
      </c>
      <c r="AK171" s="111">
        <v>93.026315565378695</v>
      </c>
      <c r="AL171" s="119">
        <v>92.514906987545203</v>
      </c>
      <c r="AM171" s="119">
        <v>93.312937610412504</v>
      </c>
      <c r="AN171" s="119">
        <v>92.744510252907503</v>
      </c>
    </row>
    <row r="172" spans="1:40" s="57" customFormat="1" x14ac:dyDescent="0.25">
      <c r="A172" s="73">
        <v>3</v>
      </c>
      <c r="B172" s="76" t="s">
        <v>15</v>
      </c>
      <c r="C172" s="76" t="s">
        <v>20</v>
      </c>
      <c r="D172" s="77" t="s">
        <v>349</v>
      </c>
      <c r="E172" s="79" t="s">
        <v>169</v>
      </c>
      <c r="F172" s="82">
        <v>100</v>
      </c>
      <c r="G172" s="82">
        <v>99.547379202534103</v>
      </c>
      <c r="H172" s="82">
        <v>98.718426236286504</v>
      </c>
      <c r="I172" s="82">
        <v>98.432643824727904</v>
      </c>
      <c r="J172" s="82">
        <v>98.803484831379194</v>
      </c>
      <c r="K172" s="82">
        <v>99.273476848340096</v>
      </c>
      <c r="L172" s="82">
        <v>99.320419947002705</v>
      </c>
      <c r="M172" s="82">
        <v>98.815093442740604</v>
      </c>
      <c r="N172" s="82">
        <v>98.574612818060899</v>
      </c>
      <c r="O172" s="82">
        <v>98.638358710996599</v>
      </c>
      <c r="P172" s="82">
        <v>99.009249680475307</v>
      </c>
      <c r="Q172" s="82">
        <v>99.021005753293807</v>
      </c>
      <c r="R172" s="82">
        <v>100.0146344992835</v>
      </c>
      <c r="S172" s="82">
        <v>102.6433127300005</v>
      </c>
      <c r="T172" s="82">
        <v>102.5132409518379</v>
      </c>
      <c r="U172" s="82">
        <v>102.3058337201935</v>
      </c>
      <c r="V172" s="82">
        <v>102.3236028292588</v>
      </c>
      <c r="W172" s="82">
        <v>102.5576274549813</v>
      </c>
      <c r="X172" s="82">
        <v>102.8175315031549</v>
      </c>
      <c r="Y172" s="82">
        <v>102.678018771906</v>
      </c>
      <c r="Z172" s="82">
        <v>102.51696825429519</v>
      </c>
      <c r="AA172" s="82">
        <v>103.5517621014082</v>
      </c>
      <c r="AB172" s="82">
        <v>104.53406451794081</v>
      </c>
      <c r="AC172" s="82">
        <v>106.2340274308584</v>
      </c>
      <c r="AD172" s="82">
        <v>105.52521682902849</v>
      </c>
      <c r="AE172" s="82">
        <v>106.85275398543379</v>
      </c>
      <c r="AF172" s="81">
        <v>105.1424888790953</v>
      </c>
      <c r="AG172" s="81">
        <v>107.4014270704463</v>
      </c>
      <c r="AH172" s="81">
        <v>106.5380376859743</v>
      </c>
      <c r="AI172" s="81">
        <v>105.8334478219485</v>
      </c>
      <c r="AJ172" s="81">
        <v>105.52408094475049</v>
      </c>
      <c r="AK172" s="111">
        <v>105.5058713761883</v>
      </c>
      <c r="AL172" s="119">
        <v>105.44076413052549</v>
      </c>
      <c r="AM172" s="119">
        <v>105.32033689031699</v>
      </c>
      <c r="AN172" s="119">
        <v>106.220389878397</v>
      </c>
    </row>
    <row r="173" spans="1:40" s="57" customFormat="1" x14ac:dyDescent="0.25">
      <c r="A173" s="73">
        <v>4</v>
      </c>
      <c r="B173" s="76" t="s">
        <v>15</v>
      </c>
      <c r="C173" s="76" t="s">
        <v>22</v>
      </c>
      <c r="D173" s="77" t="s">
        <v>350</v>
      </c>
      <c r="E173" s="80" t="s">
        <v>169</v>
      </c>
      <c r="F173" s="82">
        <v>100</v>
      </c>
      <c r="G173" s="82">
        <v>99.547379202534103</v>
      </c>
      <c r="H173" s="82">
        <v>98.718426236286504</v>
      </c>
      <c r="I173" s="82">
        <v>98.432643824727904</v>
      </c>
      <c r="J173" s="82">
        <v>98.803484831379194</v>
      </c>
      <c r="K173" s="82">
        <v>99.273476848340096</v>
      </c>
      <c r="L173" s="82">
        <v>99.320419947002705</v>
      </c>
      <c r="M173" s="82">
        <v>98.815093442740604</v>
      </c>
      <c r="N173" s="82">
        <v>98.574612818060899</v>
      </c>
      <c r="O173" s="82">
        <v>98.638358710996599</v>
      </c>
      <c r="P173" s="82">
        <v>99.009249680475307</v>
      </c>
      <c r="Q173" s="82">
        <v>99.021005753293807</v>
      </c>
      <c r="R173" s="82">
        <v>100.0146344992835</v>
      </c>
      <c r="S173" s="82">
        <v>102.6433127300005</v>
      </c>
      <c r="T173" s="82">
        <v>102.5132409518379</v>
      </c>
      <c r="U173" s="82">
        <v>102.3058337201935</v>
      </c>
      <c r="V173" s="82">
        <v>102.3236028292588</v>
      </c>
      <c r="W173" s="82">
        <v>102.5576274549813</v>
      </c>
      <c r="X173" s="82">
        <v>102.8175315031549</v>
      </c>
      <c r="Y173" s="82">
        <v>102.678018771906</v>
      </c>
      <c r="Z173" s="82">
        <v>102.51696825429519</v>
      </c>
      <c r="AA173" s="82">
        <v>103.5517621014082</v>
      </c>
      <c r="AB173" s="82">
        <v>104.53406451794081</v>
      </c>
      <c r="AC173" s="82">
        <v>106.2340274308584</v>
      </c>
      <c r="AD173" s="82">
        <v>105.52521682902849</v>
      </c>
      <c r="AE173" s="82">
        <v>106.85275398543379</v>
      </c>
      <c r="AF173" s="81">
        <v>105.1424888790953</v>
      </c>
      <c r="AG173" s="81">
        <v>107.4014270704463</v>
      </c>
      <c r="AH173" s="81">
        <v>106.5380376859743</v>
      </c>
      <c r="AI173" s="81">
        <v>105.8334478219485</v>
      </c>
      <c r="AJ173" s="81">
        <v>105.52408094475049</v>
      </c>
      <c r="AK173" s="111">
        <v>105.5058713761883</v>
      </c>
      <c r="AL173" s="119">
        <v>105.44076413052549</v>
      </c>
      <c r="AM173" s="119">
        <v>105.32033689031699</v>
      </c>
      <c r="AN173" s="119">
        <v>106.220389878397</v>
      </c>
    </row>
    <row r="174" spans="1:40" s="57" customFormat="1" x14ac:dyDescent="0.25">
      <c r="A174" s="73">
        <v>5</v>
      </c>
      <c r="B174" s="76" t="s">
        <v>15</v>
      </c>
      <c r="C174" s="76" t="s">
        <v>24</v>
      </c>
      <c r="D174" s="77" t="s">
        <v>351</v>
      </c>
      <c r="E174" s="85" t="s">
        <v>169</v>
      </c>
      <c r="F174" s="82">
        <v>100</v>
      </c>
      <c r="G174" s="82">
        <v>99.547379202534103</v>
      </c>
      <c r="H174" s="82">
        <v>98.718426236286504</v>
      </c>
      <c r="I174" s="82">
        <v>98.432643824727904</v>
      </c>
      <c r="J174" s="82">
        <v>98.803484831379194</v>
      </c>
      <c r="K174" s="82">
        <v>99.273476848340096</v>
      </c>
      <c r="L174" s="82">
        <v>99.320419947002705</v>
      </c>
      <c r="M174" s="82">
        <v>98.815093442740604</v>
      </c>
      <c r="N174" s="82">
        <v>98.574612818060899</v>
      </c>
      <c r="O174" s="82">
        <v>98.638358710996599</v>
      </c>
      <c r="P174" s="82">
        <v>99.009249680475307</v>
      </c>
      <c r="Q174" s="82">
        <v>99.021005753293807</v>
      </c>
      <c r="R174" s="82">
        <v>100.0146344992835</v>
      </c>
      <c r="S174" s="82">
        <v>102.6433127300005</v>
      </c>
      <c r="T174" s="82">
        <v>102.5132409518379</v>
      </c>
      <c r="U174" s="82">
        <v>102.3058337201935</v>
      </c>
      <c r="V174" s="82">
        <v>102.3236028292588</v>
      </c>
      <c r="W174" s="82">
        <v>102.5576274549813</v>
      </c>
      <c r="X174" s="82">
        <v>102.8175315031549</v>
      </c>
      <c r="Y174" s="82">
        <v>102.678018771906</v>
      </c>
      <c r="Z174" s="82">
        <v>102.51696825429519</v>
      </c>
      <c r="AA174" s="82">
        <v>103.5517621014082</v>
      </c>
      <c r="AB174" s="82">
        <v>104.53406451794081</v>
      </c>
      <c r="AC174" s="82">
        <v>106.2340274308584</v>
      </c>
      <c r="AD174" s="82">
        <v>105.52521682902849</v>
      </c>
      <c r="AE174" s="82">
        <v>106.85275398543379</v>
      </c>
      <c r="AF174" s="81">
        <v>105.1424888790953</v>
      </c>
      <c r="AG174" s="81">
        <v>107.4014270704463</v>
      </c>
      <c r="AH174" s="81">
        <v>106.5380376859743</v>
      </c>
      <c r="AI174" s="81">
        <v>105.8334478219485</v>
      </c>
      <c r="AJ174" s="81">
        <v>105.52408094475049</v>
      </c>
      <c r="AK174" s="111">
        <v>105.5058713761883</v>
      </c>
      <c r="AL174" s="119">
        <v>105.44076413052549</v>
      </c>
      <c r="AM174" s="119">
        <v>105.32033689031699</v>
      </c>
      <c r="AN174" s="119">
        <v>106.220389878397</v>
      </c>
    </row>
    <row r="175" spans="1:40" s="57" customFormat="1" x14ac:dyDescent="0.25">
      <c r="A175" s="86" t="s">
        <v>367</v>
      </c>
      <c r="E175" s="65"/>
      <c r="N175" s="66"/>
    </row>
    <row r="176" spans="1:40" s="57" customFormat="1" x14ac:dyDescent="0.25">
      <c r="A176" s="67"/>
      <c r="B176" s="67"/>
      <c r="E176" s="65"/>
      <c r="N176" s="66"/>
    </row>
    <row r="177" spans="2:21" s="57" customFormat="1" x14ac:dyDescent="0.25">
      <c r="B177" s="68"/>
      <c r="E177" s="65"/>
      <c r="N177" s="66"/>
    </row>
    <row r="178" spans="2:21" s="57" customFormat="1" x14ac:dyDescent="0.25">
      <c r="E178" s="65"/>
      <c r="N178" s="66"/>
      <c r="R178" s="69">
        <f t="shared" ref="R178:S178" si="0">+R10/F10-1*1</f>
        <v>3.2989079115377962E-2</v>
      </c>
      <c r="S178" s="69">
        <f t="shared" si="0"/>
        <v>3.4980842512721599E-2</v>
      </c>
      <c r="T178" s="69">
        <f>+T10/H10-1*1</f>
        <v>4.8973145631726389E-2</v>
      </c>
      <c r="U178" s="69">
        <f>+U10/I10-1*1</f>
        <v>5.7931750640071833E-2</v>
      </c>
    </row>
    <row r="179" spans="2:21" s="57" customFormat="1" x14ac:dyDescent="0.25">
      <c r="E179" s="65"/>
      <c r="N179" s="66"/>
    </row>
    <row r="180" spans="2:21" s="57" customFormat="1" x14ac:dyDescent="0.25">
      <c r="E180" s="65"/>
      <c r="N180" s="66"/>
    </row>
    <row r="181" spans="2:21" s="57" customFormat="1" x14ac:dyDescent="0.25">
      <c r="E181" s="65"/>
      <c r="N181" s="66"/>
    </row>
    <row r="182" spans="2:21" s="57" customFormat="1" x14ac:dyDescent="0.25">
      <c r="E182" s="65"/>
      <c r="N182" s="66"/>
    </row>
    <row r="183" spans="2:21" s="57" customFormat="1" x14ac:dyDescent="0.25">
      <c r="E183" s="65"/>
      <c r="N183" s="66"/>
    </row>
    <row r="184" spans="2:21" s="57" customFormat="1" x14ac:dyDescent="0.25">
      <c r="E184" s="65"/>
      <c r="N184" s="66"/>
    </row>
    <row r="185" spans="2:21" s="57" customFormat="1" x14ac:dyDescent="0.25">
      <c r="E185" s="65"/>
      <c r="N185" s="66"/>
    </row>
    <row r="186" spans="2:21" s="57" customFormat="1" x14ac:dyDescent="0.25">
      <c r="E186" s="65"/>
      <c r="N186" s="66"/>
    </row>
    <row r="187" spans="2:21" s="57" customFormat="1" x14ac:dyDescent="0.25">
      <c r="E187" s="65"/>
      <c r="N187" s="66"/>
    </row>
    <row r="188" spans="2:21" s="57" customFormat="1" x14ac:dyDescent="0.25">
      <c r="E188" s="65"/>
      <c r="N188" s="66"/>
    </row>
    <row r="189" spans="2:21" s="57" customFormat="1" x14ac:dyDescent="0.25">
      <c r="E189" s="65"/>
      <c r="N189" s="66"/>
    </row>
    <row r="190" spans="2:21" s="57" customFormat="1" x14ac:dyDescent="0.25">
      <c r="E190" s="65"/>
      <c r="N190" s="66"/>
    </row>
    <row r="191" spans="2:21" s="57" customFormat="1" x14ac:dyDescent="0.25">
      <c r="E191" s="65"/>
      <c r="N191" s="66"/>
    </row>
    <row r="192" spans="2:21" s="57" customFormat="1" x14ac:dyDescent="0.25">
      <c r="E192" s="65"/>
      <c r="N192" s="66"/>
    </row>
    <row r="193" spans="5:14" s="57" customFormat="1" x14ac:dyDescent="0.25">
      <c r="E193" s="65"/>
      <c r="N193" s="66"/>
    </row>
    <row r="194" spans="5:14" s="57" customFormat="1" x14ac:dyDescent="0.25">
      <c r="E194" s="65"/>
      <c r="N194" s="66"/>
    </row>
    <row r="195" spans="5:14" s="57" customFormat="1" x14ac:dyDescent="0.25">
      <c r="E195" s="65"/>
      <c r="N195" s="66"/>
    </row>
    <row r="196" spans="5:14" s="57" customFormat="1" x14ac:dyDescent="0.25">
      <c r="E196" s="65"/>
      <c r="N196" s="66"/>
    </row>
    <row r="197" spans="5:14" s="57" customFormat="1" x14ac:dyDescent="0.25">
      <c r="E197" s="65"/>
      <c r="N197" s="66"/>
    </row>
    <row r="198" spans="5:14" s="57" customFormat="1" x14ac:dyDescent="0.25">
      <c r="E198" s="65"/>
      <c r="N198" s="66"/>
    </row>
    <row r="199" spans="5:14" s="57" customFormat="1" x14ac:dyDescent="0.25">
      <c r="E199" s="65"/>
      <c r="N199" s="66"/>
    </row>
    <row r="200" spans="5:14" s="57" customFormat="1" x14ac:dyDescent="0.25">
      <c r="E200" s="65"/>
      <c r="N200" s="66"/>
    </row>
    <row r="201" spans="5:14" s="57" customFormat="1" x14ac:dyDescent="0.25">
      <c r="E201" s="65"/>
      <c r="N201" s="66"/>
    </row>
    <row r="202" spans="5:14" s="57" customFormat="1" x14ac:dyDescent="0.25">
      <c r="E202" s="65"/>
      <c r="N202" s="66"/>
    </row>
    <row r="203" spans="5:14" s="57" customFormat="1" x14ac:dyDescent="0.25">
      <c r="E203" s="65"/>
      <c r="N203" s="66"/>
    </row>
    <row r="204" spans="5:14" s="57" customFormat="1" x14ac:dyDescent="0.25">
      <c r="E204" s="65"/>
      <c r="N204" s="66"/>
    </row>
    <row r="205" spans="5:14" s="57" customFormat="1" x14ac:dyDescent="0.25">
      <c r="E205" s="65"/>
      <c r="N205" s="66"/>
    </row>
    <row r="206" spans="5:14" s="57" customFormat="1" x14ac:dyDescent="0.25">
      <c r="E206" s="65"/>
      <c r="N206" s="66"/>
    </row>
    <row r="207" spans="5:14" s="57" customFormat="1" x14ac:dyDescent="0.25">
      <c r="E207" s="65"/>
      <c r="N207" s="66"/>
    </row>
    <row r="208" spans="5:14" s="57" customFormat="1" x14ac:dyDescent="0.25">
      <c r="E208" s="65"/>
      <c r="N208" s="66"/>
    </row>
    <row r="209" spans="5:14" s="57" customFormat="1" x14ac:dyDescent="0.25">
      <c r="E209" s="65"/>
      <c r="N209" s="66"/>
    </row>
    <row r="210" spans="5:14" s="57" customFormat="1" x14ac:dyDescent="0.25">
      <c r="E210" s="65"/>
      <c r="N210" s="66"/>
    </row>
    <row r="211" spans="5:14" s="57" customFormat="1" x14ac:dyDescent="0.25">
      <c r="E211" s="65"/>
      <c r="N211" s="66"/>
    </row>
    <row r="212" spans="5:14" s="57" customFormat="1" x14ac:dyDescent="0.25">
      <c r="E212" s="65"/>
      <c r="N212" s="66"/>
    </row>
    <row r="213" spans="5:14" s="57" customFormat="1" x14ac:dyDescent="0.25">
      <c r="E213" s="65"/>
      <c r="N213" s="66"/>
    </row>
    <row r="214" spans="5:14" s="57" customFormat="1" x14ac:dyDescent="0.25">
      <c r="E214" s="65"/>
      <c r="N214" s="66"/>
    </row>
    <row r="215" spans="5:14" s="57" customFormat="1" x14ac:dyDescent="0.25">
      <c r="E215" s="65"/>
      <c r="N215" s="66"/>
    </row>
    <row r="216" spans="5:14" s="57" customFormat="1" x14ac:dyDescent="0.25">
      <c r="E216" s="65"/>
      <c r="N216" s="66"/>
    </row>
    <row r="217" spans="5:14" s="57" customFormat="1" x14ac:dyDescent="0.25">
      <c r="E217" s="65"/>
      <c r="N217" s="66"/>
    </row>
    <row r="218" spans="5:14" s="57" customFormat="1" x14ac:dyDescent="0.25">
      <c r="E218" s="65"/>
      <c r="N218" s="66"/>
    </row>
    <row r="219" spans="5:14" s="57" customFormat="1" x14ac:dyDescent="0.25">
      <c r="E219" s="65"/>
      <c r="N219" s="66"/>
    </row>
    <row r="220" spans="5:14" s="57" customFormat="1" x14ac:dyDescent="0.25">
      <c r="E220" s="65"/>
      <c r="N220" s="66"/>
    </row>
    <row r="221" spans="5:14" s="57" customFormat="1" x14ac:dyDescent="0.25">
      <c r="E221" s="65"/>
      <c r="N221" s="66"/>
    </row>
    <row r="222" spans="5:14" s="57" customFormat="1" x14ac:dyDescent="0.25">
      <c r="E222" s="65"/>
      <c r="N222" s="66"/>
    </row>
    <row r="223" spans="5:14" s="57" customFormat="1" x14ac:dyDescent="0.25">
      <c r="E223" s="65"/>
      <c r="N223" s="66"/>
    </row>
    <row r="224" spans="5:14" s="57" customFormat="1" x14ac:dyDescent="0.25">
      <c r="E224" s="65"/>
      <c r="N224" s="66"/>
    </row>
    <row r="225" spans="5:14" s="57" customFormat="1" x14ac:dyDescent="0.25">
      <c r="E225" s="65"/>
      <c r="N225" s="66"/>
    </row>
    <row r="226" spans="5:14" s="57" customFormat="1" x14ac:dyDescent="0.25">
      <c r="E226" s="65"/>
      <c r="N226" s="66"/>
    </row>
    <row r="227" spans="5:14" s="57" customFormat="1" x14ac:dyDescent="0.25">
      <c r="E227" s="65"/>
      <c r="N227" s="66"/>
    </row>
    <row r="228" spans="5:14" s="57" customFormat="1" x14ac:dyDescent="0.25">
      <c r="E228" s="65"/>
      <c r="N228" s="66"/>
    </row>
    <row r="229" spans="5:14" s="57" customFormat="1" x14ac:dyDescent="0.25">
      <c r="E229" s="65"/>
      <c r="N229" s="66"/>
    </row>
    <row r="230" spans="5:14" s="57" customFormat="1" x14ac:dyDescent="0.25">
      <c r="E230" s="65"/>
      <c r="N230" s="66"/>
    </row>
    <row r="231" spans="5:14" s="57" customFormat="1" x14ac:dyDescent="0.25">
      <c r="E231" s="65"/>
      <c r="N231" s="66"/>
    </row>
    <row r="232" spans="5:14" s="57" customFormat="1" x14ac:dyDescent="0.25">
      <c r="E232" s="65"/>
      <c r="N232" s="66"/>
    </row>
    <row r="233" spans="5:14" s="57" customFormat="1" x14ac:dyDescent="0.25">
      <c r="E233" s="65"/>
      <c r="N233" s="66"/>
    </row>
    <row r="234" spans="5:14" s="57" customFormat="1" x14ac:dyDescent="0.25">
      <c r="E234" s="65"/>
      <c r="N234" s="66"/>
    </row>
    <row r="235" spans="5:14" s="57" customFormat="1" x14ac:dyDescent="0.25">
      <c r="E235" s="65"/>
      <c r="N235" s="66"/>
    </row>
    <row r="236" spans="5:14" s="57" customFormat="1" x14ac:dyDescent="0.25">
      <c r="E236" s="65"/>
      <c r="N236" s="66"/>
    </row>
    <row r="237" spans="5:14" s="57" customFormat="1" x14ac:dyDescent="0.25">
      <c r="E237" s="65"/>
      <c r="N237" s="66"/>
    </row>
    <row r="238" spans="5:14" s="57" customFormat="1" x14ac:dyDescent="0.25">
      <c r="E238" s="65"/>
      <c r="N238" s="66"/>
    </row>
    <row r="239" spans="5:14" s="57" customFormat="1" x14ac:dyDescent="0.25">
      <c r="E239" s="65"/>
      <c r="N239" s="66"/>
    </row>
    <row r="240" spans="5:14" s="57" customFormat="1" x14ac:dyDescent="0.25">
      <c r="E240" s="65"/>
      <c r="N240" s="66"/>
    </row>
    <row r="241" spans="5:14" s="57" customFormat="1" x14ac:dyDescent="0.25">
      <c r="E241" s="65"/>
      <c r="N241" s="66"/>
    </row>
    <row r="242" spans="5:14" s="57" customFormat="1" x14ac:dyDescent="0.25">
      <c r="E242" s="65"/>
      <c r="N242" s="66"/>
    </row>
    <row r="243" spans="5:14" s="57" customFormat="1" x14ac:dyDescent="0.25">
      <c r="E243" s="65"/>
      <c r="N243" s="66"/>
    </row>
    <row r="244" spans="5:14" s="57" customFormat="1" x14ac:dyDescent="0.25">
      <c r="E244" s="65"/>
      <c r="N244" s="66"/>
    </row>
    <row r="245" spans="5:14" s="57" customFormat="1" x14ac:dyDescent="0.25">
      <c r="E245" s="65"/>
      <c r="N245" s="66"/>
    </row>
    <row r="246" spans="5:14" s="57" customFormat="1" x14ac:dyDescent="0.25">
      <c r="E246" s="65"/>
      <c r="N246" s="66"/>
    </row>
    <row r="247" spans="5:14" s="57" customFormat="1" x14ac:dyDescent="0.25">
      <c r="E247" s="65"/>
      <c r="N247" s="66"/>
    </row>
    <row r="248" spans="5:14" s="57" customFormat="1" x14ac:dyDescent="0.25">
      <c r="E248" s="65"/>
      <c r="N248" s="66"/>
    </row>
    <row r="249" spans="5:14" s="57" customFormat="1" x14ac:dyDescent="0.25">
      <c r="E249" s="65"/>
      <c r="N249" s="66"/>
    </row>
    <row r="250" spans="5:14" s="57" customFormat="1" x14ac:dyDescent="0.25">
      <c r="E250" s="65"/>
      <c r="N250" s="66"/>
    </row>
    <row r="251" spans="5:14" s="57" customFormat="1" x14ac:dyDescent="0.25">
      <c r="E251" s="65"/>
      <c r="N251" s="66"/>
    </row>
    <row r="252" spans="5:14" s="57" customFormat="1" x14ac:dyDescent="0.25">
      <c r="E252" s="65"/>
      <c r="N252" s="66"/>
    </row>
    <row r="253" spans="5:14" s="57" customFormat="1" x14ac:dyDescent="0.25">
      <c r="E253" s="65"/>
      <c r="N253" s="66"/>
    </row>
    <row r="254" spans="5:14" s="57" customFormat="1" x14ac:dyDescent="0.25">
      <c r="E254" s="65"/>
      <c r="N254" s="66"/>
    </row>
    <row r="255" spans="5:14" s="57" customFormat="1" x14ac:dyDescent="0.25">
      <c r="E255" s="65"/>
      <c r="N255" s="66"/>
    </row>
    <row r="256" spans="5:14" s="57" customFormat="1" x14ac:dyDescent="0.25">
      <c r="E256" s="65"/>
      <c r="N256" s="66"/>
    </row>
    <row r="257" spans="5:14" s="57" customFormat="1" x14ac:dyDescent="0.25">
      <c r="E257" s="65"/>
      <c r="N257" s="66"/>
    </row>
    <row r="258" spans="5:14" s="57" customFormat="1" x14ac:dyDescent="0.25">
      <c r="E258" s="65"/>
      <c r="N258" s="66"/>
    </row>
    <row r="259" spans="5:14" s="57" customFormat="1" x14ac:dyDescent="0.25">
      <c r="E259" s="65"/>
      <c r="N259" s="66"/>
    </row>
    <row r="260" spans="5:14" s="57" customFormat="1" x14ac:dyDescent="0.25">
      <c r="E260" s="65"/>
      <c r="N260" s="66"/>
    </row>
    <row r="261" spans="5:14" s="57" customFormat="1" x14ac:dyDescent="0.25">
      <c r="E261" s="65"/>
      <c r="N261" s="66"/>
    </row>
    <row r="262" spans="5:14" s="57" customFormat="1" x14ac:dyDescent="0.25">
      <c r="E262" s="65"/>
      <c r="N262" s="66"/>
    </row>
    <row r="263" spans="5:14" s="57" customFormat="1" x14ac:dyDescent="0.25">
      <c r="E263" s="65"/>
      <c r="N263" s="66"/>
    </row>
    <row r="264" spans="5:14" s="57" customFormat="1" x14ac:dyDescent="0.25">
      <c r="E264" s="65"/>
      <c r="N264" s="66"/>
    </row>
    <row r="265" spans="5:14" s="57" customFormat="1" x14ac:dyDescent="0.25">
      <c r="E265" s="65"/>
      <c r="N265" s="66"/>
    </row>
    <row r="266" spans="5:14" s="57" customFormat="1" x14ac:dyDescent="0.25">
      <c r="E266" s="65"/>
      <c r="N266" s="66"/>
    </row>
    <row r="267" spans="5:14" s="57" customFormat="1" x14ac:dyDescent="0.25">
      <c r="E267" s="65"/>
      <c r="N267" s="66"/>
    </row>
    <row r="268" spans="5:14" s="57" customFormat="1" x14ac:dyDescent="0.25">
      <c r="E268" s="65"/>
      <c r="N268" s="66"/>
    </row>
    <row r="269" spans="5:14" s="57" customFormat="1" x14ac:dyDescent="0.25">
      <c r="E269" s="65"/>
      <c r="N269" s="66"/>
    </row>
    <row r="270" spans="5:14" s="57" customFormat="1" x14ac:dyDescent="0.25">
      <c r="E270" s="65"/>
      <c r="N270" s="66"/>
    </row>
    <row r="271" spans="5:14" s="57" customFormat="1" x14ac:dyDescent="0.25">
      <c r="E271" s="65"/>
      <c r="N271" s="66"/>
    </row>
    <row r="272" spans="5:14" s="57" customFormat="1" x14ac:dyDescent="0.25">
      <c r="E272" s="65"/>
      <c r="N272" s="66"/>
    </row>
    <row r="273" spans="5:14" s="57" customFormat="1" x14ac:dyDescent="0.25">
      <c r="E273" s="65"/>
      <c r="N273" s="66"/>
    </row>
    <row r="274" spans="5:14" s="57" customFormat="1" x14ac:dyDescent="0.25">
      <c r="E274" s="65"/>
      <c r="N274" s="66"/>
    </row>
    <row r="275" spans="5:14" s="57" customFormat="1" x14ac:dyDescent="0.25">
      <c r="E275" s="65"/>
      <c r="N275" s="66"/>
    </row>
    <row r="276" spans="5:14" s="57" customFormat="1" x14ac:dyDescent="0.25">
      <c r="E276" s="65"/>
      <c r="N276" s="66"/>
    </row>
    <row r="277" spans="5:14" s="57" customFormat="1" x14ac:dyDescent="0.25">
      <c r="E277" s="65"/>
      <c r="N277" s="66"/>
    </row>
    <row r="278" spans="5:14" s="57" customFormat="1" x14ac:dyDescent="0.25">
      <c r="E278" s="65"/>
      <c r="N278" s="66"/>
    </row>
    <row r="279" spans="5:14" s="57" customFormat="1" x14ac:dyDescent="0.25">
      <c r="E279" s="65"/>
      <c r="N279" s="66"/>
    </row>
    <row r="280" spans="5:14" s="57" customFormat="1" x14ac:dyDescent="0.25">
      <c r="E280" s="65"/>
      <c r="N280" s="66"/>
    </row>
    <row r="281" spans="5:14" s="57" customFormat="1" x14ac:dyDescent="0.25">
      <c r="E281" s="65"/>
      <c r="N281" s="66"/>
    </row>
    <row r="282" spans="5:14" s="57" customFormat="1" x14ac:dyDescent="0.25">
      <c r="E282" s="65"/>
      <c r="N282" s="66"/>
    </row>
    <row r="283" spans="5:14" s="57" customFormat="1" x14ac:dyDescent="0.25">
      <c r="E283" s="65"/>
      <c r="N283" s="66"/>
    </row>
    <row r="284" spans="5:14" s="57" customFormat="1" x14ac:dyDescent="0.25">
      <c r="E284" s="65"/>
      <c r="N284" s="66"/>
    </row>
    <row r="285" spans="5:14" s="57" customFormat="1" x14ac:dyDescent="0.25">
      <c r="E285" s="65"/>
      <c r="N285" s="66"/>
    </row>
    <row r="286" spans="5:14" s="57" customFormat="1" x14ac:dyDescent="0.25">
      <c r="E286" s="65"/>
      <c r="N286" s="66"/>
    </row>
    <row r="287" spans="5:14" s="57" customFormat="1" x14ac:dyDescent="0.25">
      <c r="E287" s="65"/>
      <c r="N287" s="66"/>
    </row>
    <row r="288" spans="5:14" s="57" customFormat="1" x14ac:dyDescent="0.25">
      <c r="E288" s="65"/>
      <c r="N288" s="66"/>
    </row>
    <row r="289" spans="5:14" s="57" customFormat="1" x14ac:dyDescent="0.25">
      <c r="E289" s="65"/>
      <c r="N289" s="66"/>
    </row>
    <row r="290" spans="5:14" s="57" customFormat="1" x14ac:dyDescent="0.25">
      <c r="E290" s="65"/>
      <c r="N290" s="66"/>
    </row>
    <row r="291" spans="5:14" s="57" customFormat="1" x14ac:dyDescent="0.25">
      <c r="E291" s="65"/>
      <c r="N291" s="66"/>
    </row>
    <row r="292" spans="5:14" s="57" customFormat="1" x14ac:dyDescent="0.25">
      <c r="E292" s="65"/>
      <c r="N292" s="66"/>
    </row>
    <row r="293" spans="5:14" s="57" customFormat="1" x14ac:dyDescent="0.25">
      <c r="E293" s="65"/>
      <c r="N293" s="66"/>
    </row>
    <row r="294" spans="5:14" s="57" customFormat="1" x14ac:dyDescent="0.25">
      <c r="E294" s="65"/>
      <c r="N294" s="66"/>
    </row>
    <row r="295" spans="5:14" s="57" customFormat="1" x14ac:dyDescent="0.25">
      <c r="E295" s="65"/>
      <c r="N295" s="66"/>
    </row>
    <row r="296" spans="5:14" s="57" customFormat="1" x14ac:dyDescent="0.25">
      <c r="E296" s="65"/>
      <c r="N296" s="66"/>
    </row>
    <row r="297" spans="5:14" s="57" customFormat="1" x14ac:dyDescent="0.25">
      <c r="E297" s="65"/>
      <c r="N297" s="66"/>
    </row>
    <row r="298" spans="5:14" s="57" customFormat="1" x14ac:dyDescent="0.25">
      <c r="E298" s="65"/>
      <c r="N298" s="66"/>
    </row>
    <row r="299" spans="5:14" s="57" customFormat="1" x14ac:dyDescent="0.25">
      <c r="E299" s="65"/>
      <c r="N299" s="66"/>
    </row>
    <row r="300" spans="5:14" s="57" customFormat="1" x14ac:dyDescent="0.25">
      <c r="E300" s="65"/>
      <c r="N300" s="66"/>
    </row>
    <row r="301" spans="5:14" s="57" customFormat="1" x14ac:dyDescent="0.25">
      <c r="E301" s="65"/>
      <c r="N301" s="66"/>
    </row>
    <row r="302" spans="5:14" s="57" customFormat="1" x14ac:dyDescent="0.25">
      <c r="E302" s="65"/>
      <c r="N302" s="66"/>
    </row>
    <row r="303" spans="5:14" s="57" customFormat="1" x14ac:dyDescent="0.25">
      <c r="E303" s="65"/>
      <c r="N303" s="66"/>
    </row>
    <row r="304" spans="5:14" s="57" customFormat="1" x14ac:dyDescent="0.25">
      <c r="E304" s="65"/>
      <c r="N304" s="66"/>
    </row>
    <row r="305" spans="5:14" s="57" customFormat="1" x14ac:dyDescent="0.25">
      <c r="E305" s="65"/>
      <c r="N305" s="66"/>
    </row>
    <row r="306" spans="5:14" s="57" customFormat="1" x14ac:dyDescent="0.25">
      <c r="E306" s="65"/>
      <c r="N306" s="66"/>
    </row>
    <row r="307" spans="5:14" s="57" customFormat="1" x14ac:dyDescent="0.25">
      <c r="E307" s="65"/>
      <c r="N307" s="66"/>
    </row>
    <row r="308" spans="5:14" s="57" customFormat="1" x14ac:dyDescent="0.25">
      <c r="E308" s="65"/>
      <c r="N308" s="66"/>
    </row>
    <row r="309" spans="5:14" s="57" customFormat="1" x14ac:dyDescent="0.25">
      <c r="E309" s="65"/>
      <c r="N309" s="66"/>
    </row>
    <row r="310" spans="5:14" s="57" customFormat="1" x14ac:dyDescent="0.25">
      <c r="E310" s="65"/>
      <c r="N310" s="66"/>
    </row>
    <row r="311" spans="5:14" s="57" customFormat="1" x14ac:dyDescent="0.25">
      <c r="E311" s="65"/>
      <c r="N311" s="66"/>
    </row>
    <row r="312" spans="5:14" s="57" customFormat="1" x14ac:dyDescent="0.25">
      <c r="E312" s="65"/>
      <c r="N312" s="66"/>
    </row>
    <row r="313" spans="5:14" s="57" customFormat="1" x14ac:dyDescent="0.25">
      <c r="E313" s="65"/>
      <c r="N313" s="66"/>
    </row>
    <row r="314" spans="5:14" s="57" customFormat="1" x14ac:dyDescent="0.25">
      <c r="E314" s="65"/>
      <c r="N314" s="66"/>
    </row>
    <row r="315" spans="5:14" s="57" customFormat="1" x14ac:dyDescent="0.25">
      <c r="E315" s="65"/>
      <c r="N315" s="66"/>
    </row>
    <row r="316" spans="5:14" s="57" customFormat="1" x14ac:dyDescent="0.25">
      <c r="E316" s="65"/>
      <c r="N316" s="66"/>
    </row>
    <row r="317" spans="5:14" s="57" customFormat="1" x14ac:dyDescent="0.25">
      <c r="E317" s="65"/>
      <c r="N317" s="66"/>
    </row>
    <row r="318" spans="5:14" s="57" customFormat="1" x14ac:dyDescent="0.25">
      <c r="E318" s="65"/>
      <c r="N318" s="66"/>
    </row>
    <row r="319" spans="5:14" s="57" customFormat="1" x14ac:dyDescent="0.25">
      <c r="E319" s="65"/>
      <c r="N319" s="66"/>
    </row>
    <row r="320" spans="5:14" s="57" customFormat="1" x14ac:dyDescent="0.25">
      <c r="E320" s="65"/>
      <c r="N320" s="66"/>
    </row>
    <row r="321" spans="5:14" s="57" customFormat="1" x14ac:dyDescent="0.25">
      <c r="E321" s="65"/>
      <c r="N321" s="66"/>
    </row>
    <row r="322" spans="5:14" s="57" customFormat="1" x14ac:dyDescent="0.25">
      <c r="E322" s="65"/>
      <c r="N322" s="66"/>
    </row>
    <row r="323" spans="5:14" s="57" customFormat="1" x14ac:dyDescent="0.25">
      <c r="E323" s="65"/>
      <c r="N323" s="66"/>
    </row>
    <row r="324" spans="5:14" s="57" customFormat="1" x14ac:dyDescent="0.25">
      <c r="E324" s="65"/>
      <c r="N324" s="66"/>
    </row>
    <row r="325" spans="5:14" s="57" customFormat="1" x14ac:dyDescent="0.25">
      <c r="E325" s="65"/>
      <c r="N325" s="66"/>
    </row>
    <row r="326" spans="5:14" s="57" customFormat="1" x14ac:dyDescent="0.25">
      <c r="E326" s="65"/>
      <c r="N326" s="66"/>
    </row>
    <row r="327" spans="5:14" s="57" customFormat="1" x14ac:dyDescent="0.25">
      <c r="E327" s="65"/>
      <c r="N327" s="66"/>
    </row>
    <row r="328" spans="5:14" s="57" customFormat="1" x14ac:dyDescent="0.25">
      <c r="E328" s="65"/>
      <c r="N328" s="66"/>
    </row>
    <row r="329" spans="5:14" s="57" customFormat="1" x14ac:dyDescent="0.25">
      <c r="E329" s="65"/>
      <c r="N329" s="66"/>
    </row>
    <row r="330" spans="5:14" s="57" customFormat="1" x14ac:dyDescent="0.25">
      <c r="E330" s="65"/>
      <c r="N330" s="66"/>
    </row>
    <row r="331" spans="5:14" s="57" customFormat="1" x14ac:dyDescent="0.25">
      <c r="E331" s="65"/>
      <c r="N331" s="66"/>
    </row>
    <row r="332" spans="5:14" s="57" customFormat="1" x14ac:dyDescent="0.25">
      <c r="E332" s="65"/>
      <c r="N332" s="66"/>
    </row>
    <row r="333" spans="5:14" s="57" customFormat="1" x14ac:dyDescent="0.25">
      <c r="E333" s="65"/>
      <c r="N333" s="66"/>
    </row>
    <row r="334" spans="5:14" s="57" customFormat="1" x14ac:dyDescent="0.25">
      <c r="E334" s="65"/>
      <c r="N334" s="66"/>
    </row>
    <row r="335" spans="5:14" s="57" customFormat="1" x14ac:dyDescent="0.25">
      <c r="E335" s="65"/>
      <c r="N335" s="66"/>
    </row>
    <row r="336" spans="5:14" s="57" customFormat="1" x14ac:dyDescent="0.25">
      <c r="E336" s="65"/>
      <c r="N336" s="66"/>
    </row>
    <row r="337" spans="5:14" s="57" customFormat="1" x14ac:dyDescent="0.25">
      <c r="E337" s="65"/>
      <c r="N337" s="66"/>
    </row>
    <row r="338" spans="5:14" s="57" customFormat="1" x14ac:dyDescent="0.25">
      <c r="E338" s="65"/>
      <c r="N338" s="66"/>
    </row>
    <row r="339" spans="5:14" s="57" customFormat="1" x14ac:dyDescent="0.25">
      <c r="E339" s="65"/>
      <c r="N339" s="66"/>
    </row>
    <row r="340" spans="5:14" s="57" customFormat="1" x14ac:dyDescent="0.25">
      <c r="E340" s="65"/>
      <c r="N340" s="66"/>
    </row>
    <row r="341" spans="5:14" s="57" customFormat="1" x14ac:dyDescent="0.25">
      <c r="E341" s="65"/>
      <c r="N341" s="66"/>
    </row>
    <row r="342" spans="5:14" s="57" customFormat="1" x14ac:dyDescent="0.25">
      <c r="E342" s="65"/>
      <c r="N342" s="66"/>
    </row>
    <row r="343" spans="5:14" s="57" customFormat="1" x14ac:dyDescent="0.25">
      <c r="E343" s="65"/>
      <c r="N343" s="66"/>
    </row>
  </sheetData>
  <autoFilter ref="A9:E175"/>
  <mergeCells count="2">
    <mergeCell ref="A5:R5"/>
    <mergeCell ref="A4:R4"/>
  </mergeCells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2:K23"/>
  <sheetViews>
    <sheetView showGridLines="0" workbookViewId="0"/>
  </sheetViews>
  <sheetFormatPr baseColWidth="10" defaultRowHeight="15" x14ac:dyDescent="0.25"/>
  <cols>
    <col min="1" max="1" width="18" customWidth="1"/>
    <col min="2" max="2" width="22.42578125" customWidth="1"/>
    <col min="3" max="3" width="19.140625" customWidth="1"/>
    <col min="4" max="4" width="12.5703125" bestFit="1" customWidth="1"/>
    <col min="5" max="5" width="26.42578125" bestFit="1" customWidth="1"/>
    <col min="6" max="6" width="23.28515625" bestFit="1" customWidth="1"/>
    <col min="7" max="7" width="9.140625" customWidth="1"/>
    <col min="8" max="8" width="4" customWidth="1"/>
    <col min="9" max="9" width="12.42578125" bestFit="1" customWidth="1"/>
    <col min="10" max="10" width="22.42578125" bestFit="1" customWidth="1"/>
    <col min="11" max="11" width="10.140625" customWidth="1"/>
    <col min="12" max="12" width="48.5703125" bestFit="1" customWidth="1"/>
    <col min="13" max="13" width="32.42578125" bestFit="1" customWidth="1"/>
    <col min="14" max="14" width="17.28515625" bestFit="1" customWidth="1"/>
    <col min="15" max="15" width="22" bestFit="1" customWidth="1"/>
    <col min="16" max="16" width="48.28515625" bestFit="1" customWidth="1"/>
    <col min="17" max="17" width="20" bestFit="1" customWidth="1"/>
    <col min="18" max="18" width="40.7109375" bestFit="1" customWidth="1"/>
    <col min="19" max="19" width="19" bestFit="1" customWidth="1"/>
    <col min="20" max="20" width="30.85546875" bestFit="1" customWidth="1"/>
    <col min="21" max="21" width="18.7109375" bestFit="1" customWidth="1"/>
    <col min="22" max="22" width="15.28515625" bestFit="1" customWidth="1"/>
    <col min="23" max="23" width="5.140625" customWidth="1"/>
    <col min="24" max="24" width="18.28515625" bestFit="1" customWidth="1"/>
    <col min="25" max="25" width="5.7109375" customWidth="1"/>
    <col min="26" max="26" width="16.42578125" bestFit="1" customWidth="1"/>
    <col min="27" max="27" width="12.28515625" bestFit="1" customWidth="1"/>
    <col min="28" max="28" width="19.28515625" bestFit="1" customWidth="1"/>
    <col min="29" max="29" width="6.5703125" customWidth="1"/>
    <col min="30" max="30" width="6.85546875" customWidth="1"/>
    <col min="31" max="31" width="14" bestFit="1" customWidth="1"/>
    <col min="32" max="32" width="27.140625" bestFit="1" customWidth="1"/>
    <col min="33" max="33" width="7.5703125" customWidth="1"/>
    <col min="34" max="34" width="19.7109375" bestFit="1" customWidth="1"/>
    <col min="35" max="35" width="7.5703125" customWidth="1"/>
    <col min="36" max="36" width="22.28515625" bestFit="1" customWidth="1"/>
    <col min="37" max="37" width="18.28515625" bestFit="1" customWidth="1"/>
    <col min="38" max="38" width="26.140625" bestFit="1" customWidth="1"/>
    <col min="39" max="39" width="31.140625" bestFit="1" customWidth="1"/>
    <col min="40" max="40" width="27" bestFit="1" customWidth="1"/>
    <col min="41" max="41" width="16.42578125" bestFit="1" customWidth="1"/>
    <col min="42" max="42" width="31" bestFit="1" customWidth="1"/>
    <col min="43" max="43" width="25.5703125" bestFit="1" customWidth="1"/>
    <col min="44" max="44" width="21" bestFit="1" customWidth="1"/>
    <col min="45" max="45" width="21.85546875" bestFit="1" customWidth="1"/>
    <col min="46" max="46" width="9.28515625" customWidth="1"/>
    <col min="47" max="47" width="31.5703125" bestFit="1" customWidth="1"/>
    <col min="48" max="48" width="23.28515625" bestFit="1" customWidth="1"/>
    <col min="49" max="49" width="24.7109375" bestFit="1" customWidth="1"/>
    <col min="50" max="50" width="47" bestFit="1" customWidth="1"/>
    <col min="51" max="51" width="12.140625" bestFit="1" customWidth="1"/>
    <col min="52" max="52" width="21.28515625" bestFit="1" customWidth="1"/>
    <col min="53" max="53" width="15.7109375" bestFit="1" customWidth="1"/>
    <col min="54" max="54" width="18.7109375" bestFit="1" customWidth="1"/>
    <col min="55" max="55" width="12.42578125" bestFit="1" customWidth="1"/>
    <col min="56" max="56" width="17.28515625" bestFit="1" customWidth="1"/>
    <col min="57" max="57" width="15.85546875" bestFit="1" customWidth="1"/>
    <col min="58" max="58" width="5" customWidth="1"/>
    <col min="59" max="59" width="7.85546875" customWidth="1"/>
    <col min="60" max="60" width="24.140625" bestFit="1" customWidth="1"/>
    <col min="61" max="61" width="19.7109375" bestFit="1" customWidth="1"/>
    <col min="62" max="62" width="18" bestFit="1" customWidth="1"/>
    <col min="63" max="63" width="5.85546875" customWidth="1"/>
    <col min="64" max="64" width="16.42578125" bestFit="1" customWidth="1"/>
    <col min="65" max="65" width="19.140625" bestFit="1" customWidth="1"/>
    <col min="66" max="66" width="21" bestFit="1" customWidth="1"/>
    <col min="67" max="67" width="38.42578125" bestFit="1" customWidth="1"/>
    <col min="68" max="68" width="18.7109375" bestFit="1" customWidth="1"/>
    <col min="69" max="69" width="7" customWidth="1"/>
    <col min="70" max="70" width="37.85546875" bestFit="1" customWidth="1"/>
    <col min="71" max="71" width="31" bestFit="1" customWidth="1"/>
    <col min="72" max="72" width="7.28515625" customWidth="1"/>
    <col min="73" max="73" width="7.7109375" customWidth="1"/>
    <col min="74" max="74" width="8.7109375" customWidth="1"/>
    <col min="75" max="75" width="24.42578125" bestFit="1" customWidth="1"/>
    <col min="76" max="76" width="30.42578125" bestFit="1" customWidth="1"/>
    <col min="77" max="77" width="8" customWidth="1"/>
    <col min="78" max="78" width="22.5703125" bestFit="1" customWidth="1"/>
    <col min="79" max="79" width="19.5703125" bestFit="1" customWidth="1"/>
    <col min="80" max="80" width="21.42578125" bestFit="1" customWidth="1"/>
    <col min="81" max="81" width="8.28515625" customWidth="1"/>
    <col min="82" max="82" width="10.85546875" customWidth="1"/>
    <col min="83" max="83" width="10.7109375" customWidth="1"/>
    <col min="84" max="84" width="7.7109375" customWidth="1"/>
    <col min="85" max="85" width="16.140625" bestFit="1" customWidth="1"/>
    <col min="86" max="86" width="24.85546875" bestFit="1" customWidth="1"/>
    <col min="87" max="87" width="9.85546875" customWidth="1"/>
    <col min="88" max="88" width="20.140625" bestFit="1" customWidth="1"/>
    <col min="89" max="89" width="25.140625" bestFit="1" customWidth="1"/>
    <col min="90" max="90" width="17.42578125" bestFit="1" customWidth="1"/>
    <col min="91" max="91" width="6.85546875" customWidth="1"/>
    <col min="92" max="92" width="8.140625" customWidth="1"/>
    <col min="93" max="93" width="25.140625" bestFit="1" customWidth="1"/>
    <col min="94" max="94" width="45.85546875" bestFit="1" customWidth="1"/>
    <col min="95" max="95" width="15.42578125" bestFit="1" customWidth="1"/>
    <col min="96" max="96" width="31.85546875" bestFit="1" customWidth="1"/>
    <col min="97" max="97" width="29.140625" bestFit="1" customWidth="1"/>
    <col min="98" max="98" width="20.140625" bestFit="1" customWidth="1"/>
    <col min="99" max="99" width="23.140625" bestFit="1" customWidth="1"/>
    <col min="100" max="100" width="8.42578125" customWidth="1"/>
    <col min="101" max="101" width="27" bestFit="1" customWidth="1"/>
    <col min="102" max="102" width="22.28515625" bestFit="1" customWidth="1"/>
    <col min="103" max="103" width="9.28515625" customWidth="1"/>
    <col min="104" max="104" width="15.42578125" bestFit="1" customWidth="1"/>
    <col min="105" max="105" width="26.140625" bestFit="1" customWidth="1"/>
    <col min="106" max="106" width="15.7109375" bestFit="1" customWidth="1"/>
    <col min="107" max="107" width="13.42578125" bestFit="1" customWidth="1"/>
    <col min="108" max="108" width="11.85546875" bestFit="1" customWidth="1"/>
    <col min="109" max="109" width="20.140625" bestFit="1" customWidth="1"/>
    <col min="110" max="110" width="17.42578125" bestFit="1" customWidth="1"/>
    <col min="111" max="111" width="9.5703125" customWidth="1"/>
    <col min="112" max="112" width="35.42578125" bestFit="1" customWidth="1"/>
    <col min="113" max="113" width="16.5703125" bestFit="1" customWidth="1"/>
    <col min="114" max="114" width="8.5703125" customWidth="1"/>
    <col min="115" max="115" width="38.5703125" bestFit="1" customWidth="1"/>
    <col min="116" max="116" width="17.140625" bestFit="1" customWidth="1"/>
    <col min="117" max="117" width="13.42578125" bestFit="1" customWidth="1"/>
    <col min="118" max="118" width="22.140625" bestFit="1" customWidth="1"/>
    <col min="119" max="119" width="13.28515625" bestFit="1" customWidth="1"/>
    <col min="120" max="120" width="27.5703125" bestFit="1" customWidth="1"/>
    <col min="121" max="121" width="11.140625" customWidth="1"/>
    <col min="122" max="122" width="6.5703125" customWidth="1"/>
    <col min="123" max="123" width="8.42578125" customWidth="1"/>
    <col min="124" max="124" width="9.85546875" customWidth="1"/>
    <col min="125" max="125" width="29.140625" bestFit="1" customWidth="1"/>
    <col min="126" max="126" width="25.5703125" bestFit="1" customWidth="1"/>
    <col min="127" max="127" width="35.140625" bestFit="1" customWidth="1"/>
    <col min="128" max="128" width="19.7109375" bestFit="1" customWidth="1"/>
    <col min="129" max="129" width="17.85546875" bestFit="1" customWidth="1"/>
    <col min="130" max="130" width="29.7109375" bestFit="1" customWidth="1"/>
    <col min="131" max="131" width="20" bestFit="1" customWidth="1"/>
    <col min="132" max="132" width="21.7109375" bestFit="1" customWidth="1"/>
    <col min="133" max="133" width="11.28515625" customWidth="1"/>
    <col min="134" max="134" width="16.140625" bestFit="1" customWidth="1"/>
    <col min="135" max="135" width="30.140625" bestFit="1" customWidth="1"/>
    <col min="136" max="136" width="39.7109375" bestFit="1" customWidth="1"/>
    <col min="137" max="137" width="30" bestFit="1" customWidth="1"/>
    <col min="138" max="138" width="32.140625" bestFit="1" customWidth="1"/>
    <col min="139" max="139" width="10.42578125" customWidth="1"/>
    <col min="140" max="140" width="10.140625" customWidth="1"/>
    <col min="141" max="141" width="12.140625" bestFit="1" customWidth="1"/>
    <col min="142" max="142" width="14.28515625" bestFit="1" customWidth="1"/>
    <col min="143" max="143" width="13.85546875" bestFit="1" customWidth="1"/>
    <col min="144" max="144" width="22.42578125" bestFit="1" customWidth="1"/>
    <col min="145" max="145" width="35.5703125" bestFit="1" customWidth="1"/>
    <col min="146" max="146" width="42" bestFit="1" customWidth="1"/>
    <col min="147" max="147" width="22.42578125" bestFit="1" customWidth="1"/>
    <col min="148" max="148" width="18.140625" bestFit="1" customWidth="1"/>
    <col min="149" max="149" width="23.28515625" bestFit="1" customWidth="1"/>
    <col min="150" max="150" width="20.5703125" bestFit="1" customWidth="1"/>
    <col min="151" max="151" width="16.7109375" bestFit="1" customWidth="1"/>
    <col min="152" max="152" width="31.28515625" bestFit="1" customWidth="1"/>
    <col min="153" max="153" width="10.5703125" customWidth="1"/>
    <col min="154" max="154" width="6.5703125" customWidth="1"/>
    <col min="155" max="155" width="7.5703125" customWidth="1"/>
    <col min="156" max="156" width="15.140625" bestFit="1" customWidth="1"/>
    <col min="157" max="157" width="13" bestFit="1" customWidth="1"/>
    <col min="158" max="158" width="15.7109375" bestFit="1" customWidth="1"/>
    <col min="159" max="160" width="15.5703125" bestFit="1" customWidth="1"/>
    <col min="161" max="161" width="46" bestFit="1" customWidth="1"/>
    <col min="163" max="163" width="14.42578125" bestFit="1" customWidth="1"/>
    <col min="164" max="164" width="15.140625" bestFit="1" customWidth="1"/>
    <col min="165" max="165" width="10.85546875" customWidth="1"/>
    <col min="166" max="166" width="4.28515625" customWidth="1"/>
    <col min="167" max="167" width="11.140625" customWidth="1"/>
    <col min="168" max="168" width="8.7109375" customWidth="1"/>
    <col min="169" max="169" width="9.42578125" customWidth="1"/>
    <col min="170" max="170" width="9.7109375" customWidth="1"/>
    <col min="171" max="172" width="14" bestFit="1" customWidth="1"/>
    <col min="173" max="173" width="18.28515625" bestFit="1" customWidth="1"/>
    <col min="174" max="174" width="8.140625" customWidth="1"/>
    <col min="175" max="175" width="21.42578125" bestFit="1" customWidth="1"/>
    <col min="176" max="176" width="12.42578125" bestFit="1" customWidth="1"/>
    <col min="177" max="177" width="7.5703125" customWidth="1"/>
    <col min="178" max="178" width="26" bestFit="1" customWidth="1"/>
    <col min="179" max="179" width="10.42578125" customWidth="1"/>
    <col min="180" max="180" width="18.5703125" bestFit="1" customWidth="1"/>
    <col min="181" max="181" width="3.85546875" customWidth="1"/>
    <col min="182" max="182" width="13.7109375" bestFit="1" customWidth="1"/>
    <col min="183" max="183" width="15.140625" bestFit="1" customWidth="1"/>
    <col min="184" max="184" width="16.42578125" bestFit="1" customWidth="1"/>
    <col min="185" max="185" width="14.85546875" bestFit="1" customWidth="1"/>
    <col min="186" max="186" width="6.7109375" customWidth="1"/>
    <col min="187" max="187" width="12.7109375" bestFit="1" customWidth="1"/>
    <col min="188" max="188" width="16.7109375" bestFit="1" customWidth="1"/>
    <col min="189" max="189" width="14.140625" bestFit="1" customWidth="1"/>
    <col min="190" max="190" width="24.85546875" bestFit="1" customWidth="1"/>
    <col min="191" max="191" width="8.140625" customWidth="1"/>
    <col min="192" max="192" width="17.42578125" bestFit="1" customWidth="1"/>
    <col min="193" max="193" width="19.42578125" bestFit="1" customWidth="1"/>
    <col min="194" max="194" width="16.140625" bestFit="1" customWidth="1"/>
    <col min="195" max="195" width="17.28515625" bestFit="1" customWidth="1"/>
    <col min="196" max="196" width="25.85546875" bestFit="1" customWidth="1"/>
    <col min="197" max="197" width="14.28515625" bestFit="1" customWidth="1"/>
    <col min="198" max="198" width="12.7109375" bestFit="1" customWidth="1"/>
    <col min="199" max="199" width="17.28515625" bestFit="1" customWidth="1"/>
    <col min="200" max="200" width="8.140625" customWidth="1"/>
    <col min="201" max="201" width="17.7109375" bestFit="1" customWidth="1"/>
    <col min="202" max="202" width="19" bestFit="1" customWidth="1"/>
    <col min="203" max="203" width="6.28515625" customWidth="1"/>
    <col min="204" max="204" width="24" bestFit="1" customWidth="1"/>
    <col min="205" max="205" width="11.5703125" bestFit="1" customWidth="1"/>
    <col min="206" max="206" width="7.140625" customWidth="1"/>
    <col min="207" max="207" width="10.5703125" customWidth="1"/>
    <col min="208" max="208" width="9.28515625" customWidth="1"/>
    <col min="209" max="209" width="51.7109375" bestFit="1" customWidth="1"/>
    <col min="210" max="210" width="11.85546875" bestFit="1" customWidth="1"/>
    <col min="211" max="211" width="9" customWidth="1"/>
    <col min="212" max="212" width="23" bestFit="1" customWidth="1"/>
    <col min="213" max="213" width="10" customWidth="1"/>
    <col min="214" max="214" width="33.42578125" bestFit="1" customWidth="1"/>
    <col min="215" max="215" width="19.85546875" bestFit="1" customWidth="1"/>
    <col min="216" max="216" width="44.85546875" bestFit="1" customWidth="1"/>
    <col min="217" max="217" width="10.140625" customWidth="1"/>
    <col min="218" max="218" width="14.28515625" bestFit="1" customWidth="1"/>
    <col min="219" max="219" width="27.5703125" bestFit="1" customWidth="1"/>
    <col min="220" max="220" width="23.28515625" bestFit="1" customWidth="1"/>
    <col min="221" max="221" width="35.5703125" bestFit="1" customWidth="1"/>
    <col min="222" max="222" width="31.5703125" bestFit="1" customWidth="1"/>
    <col min="223" max="223" width="35.85546875" bestFit="1" customWidth="1"/>
    <col min="224" max="224" width="31.7109375" bestFit="1" customWidth="1"/>
    <col min="225" max="225" width="34.5703125" bestFit="1" customWidth="1"/>
    <col min="226" max="226" width="33.85546875" bestFit="1" customWidth="1"/>
    <col min="227" max="227" width="31.28515625" bestFit="1" customWidth="1"/>
    <col min="228" max="229" width="38.42578125" bestFit="1" customWidth="1"/>
    <col min="230" max="230" width="29.42578125" bestFit="1" customWidth="1"/>
    <col min="231" max="231" width="34.5703125" bestFit="1" customWidth="1"/>
    <col min="232" max="232" width="38" bestFit="1" customWidth="1"/>
    <col min="233" max="233" width="34.42578125" bestFit="1" customWidth="1"/>
    <col min="234" max="234" width="44.140625" bestFit="1" customWidth="1"/>
    <col min="235" max="235" width="47.28515625" bestFit="1" customWidth="1"/>
    <col min="236" max="236" width="46.140625" bestFit="1" customWidth="1"/>
    <col min="237" max="237" width="20" bestFit="1" customWidth="1"/>
    <col min="238" max="238" width="10.28515625" customWidth="1"/>
    <col min="239" max="239" width="12.42578125" bestFit="1" customWidth="1"/>
    <col min="240" max="240" width="33.140625" bestFit="1" customWidth="1"/>
    <col min="241" max="241" width="51.140625" bestFit="1" customWidth="1"/>
    <col min="242" max="242" width="14.28515625" bestFit="1" customWidth="1"/>
    <col min="243" max="243" width="7.85546875" customWidth="1"/>
    <col min="244" max="244" width="6.85546875" customWidth="1"/>
    <col min="245" max="245" width="12.85546875" bestFit="1" customWidth="1"/>
    <col min="246" max="246" width="11.28515625" customWidth="1"/>
    <col min="247" max="247" width="24.28515625" bestFit="1" customWidth="1"/>
    <col min="248" max="248" width="33.7109375" bestFit="1" customWidth="1"/>
    <col min="249" max="249" width="11.28515625" customWidth="1"/>
    <col min="250" max="250" width="26.85546875" bestFit="1" customWidth="1"/>
    <col min="251" max="251" width="31.5703125" bestFit="1" customWidth="1"/>
    <col min="252" max="252" width="36.7109375" bestFit="1" customWidth="1"/>
    <col min="253" max="253" width="42.7109375" bestFit="1" customWidth="1"/>
    <col min="254" max="254" width="22.140625" bestFit="1" customWidth="1"/>
    <col min="255" max="255" width="34.5703125" bestFit="1" customWidth="1"/>
    <col min="256" max="256" width="28.7109375" bestFit="1" customWidth="1"/>
    <col min="257" max="257" width="54.42578125" bestFit="1" customWidth="1"/>
    <col min="258" max="258" width="19.85546875" bestFit="1" customWidth="1"/>
    <col min="259" max="259" width="14.85546875" bestFit="1" customWidth="1"/>
    <col min="260" max="260" width="12.85546875" bestFit="1" customWidth="1"/>
    <col min="261" max="261" width="9.5703125" customWidth="1"/>
    <col min="262" max="262" width="10.42578125" customWidth="1"/>
    <col min="263" max="263" width="27.42578125" bestFit="1" customWidth="1"/>
    <col min="264" max="264" width="20.7109375" bestFit="1" customWidth="1"/>
    <col min="265" max="265" width="19" bestFit="1" customWidth="1"/>
    <col min="266" max="266" width="16.5703125" bestFit="1" customWidth="1"/>
    <col min="267" max="267" width="5.28515625" customWidth="1"/>
    <col min="268" max="268" width="14" bestFit="1" customWidth="1"/>
    <col min="269" max="269" width="7.28515625" customWidth="1"/>
    <col min="270" max="270" width="14.5703125" bestFit="1" customWidth="1"/>
    <col min="271" max="271" width="30" bestFit="1" customWidth="1"/>
    <col min="272" max="272" width="27.140625" bestFit="1" customWidth="1"/>
    <col min="273" max="273" width="21" bestFit="1" customWidth="1"/>
    <col min="274" max="274" width="15.42578125" bestFit="1" customWidth="1"/>
    <col min="275" max="275" width="18.28515625" bestFit="1" customWidth="1"/>
    <col min="276" max="276" width="31.140625" bestFit="1" customWidth="1"/>
    <col min="277" max="277" width="20.140625" bestFit="1" customWidth="1"/>
    <col min="278" max="278" width="17.28515625" bestFit="1" customWidth="1"/>
    <col min="279" max="279" width="6.5703125" customWidth="1"/>
    <col min="280" max="280" width="6.85546875" customWidth="1"/>
    <col min="281" max="281" width="16.28515625" bestFit="1" customWidth="1"/>
    <col min="282" max="282" width="8.7109375" customWidth="1"/>
    <col min="283" max="283" width="18" bestFit="1" customWidth="1"/>
    <col min="284" max="284" width="7.28515625" customWidth="1"/>
    <col min="285" max="285" width="8.7109375" customWidth="1"/>
    <col min="286" max="286" width="10.28515625" customWidth="1"/>
    <col min="287" max="287" width="37.42578125" bestFit="1" customWidth="1"/>
    <col min="288" max="288" width="37" bestFit="1" customWidth="1"/>
    <col min="289" max="289" width="23.140625" bestFit="1" customWidth="1"/>
    <col min="290" max="290" width="20.140625" bestFit="1" customWidth="1"/>
    <col min="291" max="291" width="22" bestFit="1" customWidth="1"/>
    <col min="292" max="292" width="4.85546875" customWidth="1"/>
    <col min="293" max="293" width="5.42578125" customWidth="1"/>
    <col min="294" max="294" width="7.7109375" customWidth="1"/>
    <col min="295" max="295" width="38.85546875" bestFit="1" customWidth="1"/>
    <col min="296" max="296" width="11.140625" customWidth="1"/>
    <col min="297" max="297" width="12" bestFit="1" customWidth="1"/>
    <col min="298" max="298" width="9.85546875" customWidth="1"/>
    <col min="299" max="299" width="14" bestFit="1" customWidth="1"/>
    <col min="300" max="300" width="11.7109375" bestFit="1" customWidth="1"/>
    <col min="301" max="301" width="16.42578125" bestFit="1" customWidth="1"/>
    <col min="302" max="302" width="27.7109375" bestFit="1" customWidth="1"/>
    <col min="303" max="303" width="25" bestFit="1" customWidth="1"/>
    <col min="304" max="304" width="24.28515625" bestFit="1" customWidth="1"/>
    <col min="305" max="305" width="36.42578125" bestFit="1" customWidth="1"/>
    <col min="306" max="306" width="34.7109375" bestFit="1" customWidth="1"/>
    <col min="307" max="307" width="30.85546875" bestFit="1" customWidth="1"/>
    <col min="308" max="308" width="18" bestFit="1" customWidth="1"/>
    <col min="309" max="309" width="30.28515625" bestFit="1" customWidth="1"/>
    <col min="310" max="310" width="28.5703125" bestFit="1" customWidth="1"/>
    <col min="311" max="311" width="25.140625" bestFit="1" customWidth="1"/>
    <col min="312" max="312" width="32.42578125" bestFit="1" customWidth="1"/>
    <col min="313" max="313" width="49.5703125" bestFit="1" customWidth="1"/>
    <col min="314" max="314" width="23" bestFit="1" customWidth="1"/>
    <col min="315" max="315" width="52.140625" bestFit="1" customWidth="1"/>
    <col min="316" max="316" width="49.42578125" bestFit="1" customWidth="1"/>
    <col min="317" max="317" width="8.140625" customWidth="1"/>
    <col min="318" max="319" width="12.5703125" bestFit="1" customWidth="1"/>
    <col min="320" max="320" width="16.85546875" bestFit="1" customWidth="1"/>
    <col min="321" max="321" width="16.42578125" bestFit="1" customWidth="1"/>
    <col min="322" max="322" width="7.5703125" customWidth="1"/>
    <col min="323" max="323" width="11" customWidth="1"/>
    <col min="324" max="324" width="21.7109375" bestFit="1" customWidth="1"/>
    <col min="325" max="325" width="27.28515625" bestFit="1" customWidth="1"/>
    <col min="326" max="326" width="13.140625" bestFit="1" customWidth="1"/>
    <col min="327" max="327" width="19.85546875" bestFit="1" customWidth="1"/>
    <col min="328" max="328" width="19.5703125" bestFit="1" customWidth="1"/>
    <col min="329" max="329" width="7.85546875" customWidth="1"/>
    <col min="330" max="330" width="10.5703125" customWidth="1"/>
    <col min="331" max="331" width="25.140625" bestFit="1" customWidth="1"/>
    <col min="332" max="332" width="27.28515625" bestFit="1" customWidth="1"/>
    <col min="333" max="333" width="13.140625" bestFit="1" customWidth="1"/>
    <col min="334" max="334" width="24.5703125" bestFit="1" customWidth="1"/>
    <col min="335" max="335" width="22.85546875" bestFit="1" customWidth="1"/>
    <col min="336" max="336" width="14.7109375" bestFit="1" customWidth="1"/>
    <col min="337" max="337" width="23.28515625" bestFit="1" customWidth="1"/>
    <col min="338" max="338" width="21.42578125" bestFit="1" customWidth="1"/>
    <col min="339" max="339" width="3.5703125" customWidth="1"/>
    <col min="340" max="340" width="23.42578125" bestFit="1" customWidth="1"/>
    <col min="341" max="341" width="10" customWidth="1"/>
    <col min="342" max="342" width="10.42578125" customWidth="1"/>
    <col min="343" max="343" width="15" bestFit="1" customWidth="1"/>
    <col min="344" max="344" width="12.140625" bestFit="1" customWidth="1"/>
    <col min="345" max="345" width="32.7109375" bestFit="1" customWidth="1"/>
    <col min="346" max="346" width="5.85546875" customWidth="1"/>
    <col min="347" max="347" width="9.140625" customWidth="1"/>
    <col min="348" max="348" width="19.42578125" bestFit="1" customWidth="1"/>
    <col min="349" max="349" width="6.85546875" customWidth="1"/>
    <col min="350" max="350" width="15.7109375" bestFit="1" customWidth="1"/>
    <col min="351" max="351" width="24" bestFit="1" customWidth="1"/>
    <col min="352" max="352" width="21" bestFit="1" customWidth="1"/>
    <col min="353" max="353" width="8" customWidth="1"/>
    <col min="354" max="354" width="38.7109375" bestFit="1" customWidth="1"/>
    <col min="355" max="355" width="28.7109375" bestFit="1" customWidth="1"/>
    <col min="356" max="356" width="31.28515625" bestFit="1" customWidth="1"/>
    <col min="357" max="357" width="14.7109375" bestFit="1" customWidth="1"/>
    <col min="358" max="358" width="23.42578125" bestFit="1" customWidth="1"/>
    <col min="359" max="359" width="19.5703125" bestFit="1" customWidth="1"/>
    <col min="360" max="360" width="34.28515625" bestFit="1" customWidth="1"/>
    <col min="361" max="361" width="17.85546875" bestFit="1" customWidth="1"/>
    <col min="362" max="362" width="18.140625" bestFit="1" customWidth="1"/>
    <col min="363" max="363" width="49.85546875" bestFit="1" customWidth="1"/>
    <col min="364" max="364" width="30.5703125" bestFit="1" customWidth="1"/>
    <col min="365" max="365" width="23" bestFit="1" customWidth="1"/>
    <col min="366" max="366" width="38.42578125" bestFit="1" customWidth="1"/>
    <col min="367" max="367" width="34.28515625" bestFit="1" customWidth="1"/>
    <col min="368" max="368" width="26.42578125" bestFit="1" customWidth="1"/>
    <col min="369" max="369" width="27.85546875" bestFit="1" customWidth="1"/>
    <col min="370" max="370" width="30" bestFit="1" customWidth="1"/>
    <col min="371" max="371" width="27.42578125" bestFit="1" customWidth="1"/>
    <col min="372" max="372" width="27.5703125" bestFit="1" customWidth="1"/>
    <col min="373" max="373" width="29.5703125" bestFit="1" customWidth="1"/>
    <col min="374" max="374" width="22.42578125" bestFit="1" customWidth="1"/>
    <col min="375" max="375" width="37.42578125" bestFit="1" customWidth="1"/>
    <col min="376" max="376" width="19.42578125" bestFit="1" customWidth="1"/>
    <col min="377" max="377" width="46.5703125" bestFit="1" customWidth="1"/>
    <col min="378" max="378" width="50.140625" bestFit="1" customWidth="1"/>
    <col min="379" max="379" width="27.7109375" bestFit="1" customWidth="1"/>
    <col min="380" max="380" width="23" bestFit="1" customWidth="1"/>
    <col min="381" max="381" width="23.5703125" bestFit="1" customWidth="1"/>
    <col min="382" max="382" width="21.85546875" bestFit="1" customWidth="1"/>
    <col min="383" max="383" width="20.85546875" bestFit="1" customWidth="1"/>
    <col min="384" max="384" width="20.140625" bestFit="1" customWidth="1"/>
    <col min="385" max="385" width="27.28515625" bestFit="1" customWidth="1"/>
    <col min="386" max="386" width="49.7109375" bestFit="1" customWidth="1"/>
    <col min="387" max="387" width="42" bestFit="1" customWidth="1"/>
    <col min="388" max="388" width="33.42578125" bestFit="1" customWidth="1"/>
    <col min="389" max="389" width="17.140625" bestFit="1" customWidth="1"/>
    <col min="390" max="390" width="19.28515625" bestFit="1" customWidth="1"/>
    <col min="391" max="391" width="28.28515625" bestFit="1" customWidth="1"/>
    <col min="392" max="392" width="18.5703125" bestFit="1" customWidth="1"/>
    <col min="393" max="393" width="34.140625" bestFit="1" customWidth="1"/>
    <col min="394" max="394" width="40.5703125" bestFit="1" customWidth="1"/>
    <col min="395" max="395" width="20.140625" bestFit="1" customWidth="1"/>
    <col min="396" max="396" width="32" bestFit="1" customWidth="1"/>
    <col min="397" max="397" width="33.140625" bestFit="1" customWidth="1"/>
    <col min="398" max="398" width="22.42578125" bestFit="1" customWidth="1"/>
    <col min="399" max="399" width="31" bestFit="1" customWidth="1"/>
    <col min="400" max="400" width="29.85546875" bestFit="1" customWidth="1"/>
    <col min="401" max="401" width="33.42578125" bestFit="1" customWidth="1"/>
    <col min="402" max="402" width="34.85546875" bestFit="1" customWidth="1"/>
    <col min="403" max="403" width="14.28515625" bestFit="1" customWidth="1"/>
    <col min="404" max="404" width="19.42578125" bestFit="1" customWidth="1"/>
    <col min="405" max="405" width="17" bestFit="1" customWidth="1"/>
    <col min="406" max="406" width="18" bestFit="1" customWidth="1"/>
    <col min="407" max="407" width="46.7109375" bestFit="1" customWidth="1"/>
    <col min="408" max="408" width="36.7109375" bestFit="1" customWidth="1"/>
    <col min="409" max="409" width="34.5703125" bestFit="1" customWidth="1"/>
    <col min="410" max="410" width="36.7109375" bestFit="1" customWidth="1"/>
    <col min="411" max="411" width="35" bestFit="1" customWidth="1"/>
    <col min="412" max="412" width="18.7109375" bestFit="1" customWidth="1"/>
    <col min="413" max="413" width="7.140625" customWidth="1"/>
    <col min="414" max="414" width="3.140625" customWidth="1"/>
    <col min="415" max="415" width="12.7109375" bestFit="1" customWidth="1"/>
    <col min="416" max="416" width="14.85546875" bestFit="1" customWidth="1"/>
    <col min="417" max="417" width="15.42578125" bestFit="1" customWidth="1"/>
    <col min="418" max="418" width="24.140625" bestFit="1" customWidth="1"/>
    <col min="419" max="419" width="9.140625" customWidth="1"/>
    <col min="420" max="420" width="22" bestFit="1" customWidth="1"/>
    <col min="421" max="421" width="17.5703125" bestFit="1" customWidth="1"/>
    <col min="422" max="422" width="15.7109375" bestFit="1" customWidth="1"/>
    <col min="423" max="423" width="16.85546875" bestFit="1" customWidth="1"/>
    <col min="424" max="424" width="22.5703125" bestFit="1" customWidth="1"/>
    <col min="425" max="425" width="17" bestFit="1" customWidth="1"/>
    <col min="426" max="426" width="16.85546875" bestFit="1" customWidth="1"/>
    <col min="427" max="427" width="15.28515625" bestFit="1" customWidth="1"/>
    <col min="428" max="428" width="16.140625" bestFit="1" customWidth="1"/>
    <col min="429" max="429" width="17.140625" bestFit="1" customWidth="1"/>
    <col min="430" max="430" width="7.7109375" customWidth="1"/>
    <col min="431" max="431" width="14.140625" bestFit="1" customWidth="1"/>
    <col min="432" max="432" width="18.5703125" bestFit="1" customWidth="1"/>
    <col min="433" max="433" width="16.140625" bestFit="1" customWidth="1"/>
    <col min="434" max="434" width="23.85546875" bestFit="1" customWidth="1"/>
    <col min="435" max="435" width="10.5703125" customWidth="1"/>
    <col min="436" max="436" width="24.42578125" bestFit="1" customWidth="1"/>
    <col min="437" max="437" width="21" bestFit="1" customWidth="1"/>
    <col min="438" max="438" width="17.140625" bestFit="1" customWidth="1"/>
    <col min="439" max="439" width="17.42578125" bestFit="1" customWidth="1"/>
    <col min="440" max="440" width="35.140625" bestFit="1" customWidth="1"/>
    <col min="441" max="441" width="25.5703125" bestFit="1" customWidth="1"/>
    <col min="442" max="442" width="21.5703125" bestFit="1" customWidth="1"/>
    <col min="443" max="443" width="28.5703125" bestFit="1" customWidth="1"/>
    <col min="444" max="444" width="20.28515625" bestFit="1" customWidth="1"/>
    <col min="446" max="446" width="18.85546875" bestFit="1" customWidth="1"/>
    <col min="447" max="447" width="24.5703125" bestFit="1" customWidth="1"/>
    <col min="448" max="448" width="5.28515625" customWidth="1"/>
    <col min="449" max="449" width="7.42578125" customWidth="1"/>
    <col min="450" max="450" width="17.5703125" bestFit="1" customWidth="1"/>
    <col min="451" max="451" width="23.140625" bestFit="1" customWidth="1"/>
    <col min="452" max="452" width="43.85546875" bestFit="1" customWidth="1"/>
    <col min="453" max="453" width="18" bestFit="1" customWidth="1"/>
    <col min="454" max="454" width="21.85546875" bestFit="1" customWidth="1"/>
    <col min="455" max="455" width="5.140625" customWidth="1"/>
    <col min="456" max="456" width="9.85546875" customWidth="1"/>
    <col min="457" max="457" width="6.140625" customWidth="1"/>
    <col min="458" max="458" width="13.5703125" bestFit="1" customWidth="1"/>
    <col min="459" max="459" width="5.140625" customWidth="1"/>
    <col min="460" max="460" width="9.7109375" customWidth="1"/>
    <col min="461" max="461" width="24.140625" bestFit="1" customWidth="1"/>
    <col min="462" max="462" width="19.7109375" bestFit="1" customWidth="1"/>
    <col min="463" max="463" width="18" bestFit="1" customWidth="1"/>
    <col min="464" max="464" width="12.5703125" bestFit="1" customWidth="1"/>
  </cols>
  <sheetData>
    <row r="2" spans="1:10" ht="82.5" customHeight="1" x14ac:dyDescent="0.3">
      <c r="A2" s="141" t="s">
        <v>378</v>
      </c>
      <c r="B2" s="141"/>
      <c r="C2" s="141"/>
      <c r="F2" s="142" t="s">
        <v>383</v>
      </c>
      <c r="G2" s="143"/>
      <c r="H2" s="143"/>
      <c r="I2" s="143"/>
      <c r="J2" s="143"/>
    </row>
    <row r="5" spans="1:10" x14ac:dyDescent="0.25">
      <c r="A5" s="17" t="s">
        <v>356</v>
      </c>
      <c r="B5" s="34" t="s">
        <v>353</v>
      </c>
    </row>
    <row r="6" spans="1:10" ht="30" x14ac:dyDescent="0.25">
      <c r="A6" s="32" t="s">
        <v>357</v>
      </c>
      <c r="B6" s="33" t="s">
        <v>14</v>
      </c>
      <c r="C6" s="31" t="s">
        <v>17</v>
      </c>
    </row>
    <row r="7" spans="1:10" x14ac:dyDescent="0.25">
      <c r="A7" s="18">
        <v>2023</v>
      </c>
      <c r="B7" s="20"/>
      <c r="C7" s="20"/>
    </row>
    <row r="8" spans="1:10" x14ac:dyDescent="0.25">
      <c r="A8" s="19" t="s">
        <v>11</v>
      </c>
      <c r="B8" s="109">
        <v>0.16046489750189999</v>
      </c>
      <c r="C8" s="109">
        <v>-7.0630381996899999E-2</v>
      </c>
    </row>
    <row r="9" spans="1:10" x14ac:dyDescent="0.25">
      <c r="A9" s="19" t="s">
        <v>170</v>
      </c>
      <c r="B9" s="109">
        <v>-0.85255136121599995</v>
      </c>
      <c r="C9" s="109">
        <v>-1.8899582710292</v>
      </c>
    </row>
    <row r="10" spans="1:10" x14ac:dyDescent="0.25">
      <c r="A10" s="19" t="s">
        <v>171</v>
      </c>
      <c r="B10" s="109">
        <v>-0.22846144950479999</v>
      </c>
      <c r="C10" s="109">
        <v>-1.1064998743573999</v>
      </c>
    </row>
    <row r="11" spans="1:10" x14ac:dyDescent="0.25">
      <c r="A11" s="19" t="s">
        <v>172</v>
      </c>
      <c r="B11" s="109">
        <v>-0.34372218495270002</v>
      </c>
      <c r="C11" s="109">
        <v>-0.69535744613219996</v>
      </c>
    </row>
    <row r="12" spans="1:10" x14ac:dyDescent="0.25">
      <c r="A12" s="19" t="s">
        <v>173</v>
      </c>
      <c r="B12" s="109">
        <v>-0.1052852826395</v>
      </c>
      <c r="C12" s="109">
        <v>-0.42648894411830002</v>
      </c>
    </row>
    <row r="13" spans="1:10" x14ac:dyDescent="0.25">
      <c r="A13" s="19" t="s">
        <v>174</v>
      </c>
      <c r="B13" s="109">
        <v>-0.15690305964590001</v>
      </c>
      <c r="C13" s="109">
        <v>-0.63241471642460001</v>
      </c>
    </row>
    <row r="14" spans="1:10" x14ac:dyDescent="0.25">
      <c r="A14" s="19" t="s">
        <v>175</v>
      </c>
      <c r="B14" s="109">
        <v>-0.18716405407389999</v>
      </c>
      <c r="C14" s="109">
        <v>-0.25134885710260002</v>
      </c>
    </row>
    <row r="15" spans="1:10" x14ac:dyDescent="0.25">
      <c r="A15" s="19" t="s">
        <v>176</v>
      </c>
      <c r="B15" s="109">
        <v>-0.16494494570480001</v>
      </c>
      <c r="C15" s="109">
        <v>0.48000843057350001</v>
      </c>
    </row>
    <row r="16" spans="1:10" x14ac:dyDescent="0.25">
      <c r="A16" s="19" t="s">
        <v>354</v>
      </c>
      <c r="B16" s="109">
        <v>0.1145676542152</v>
      </c>
      <c r="C16" s="109">
        <v>-1.3735059198121</v>
      </c>
    </row>
    <row r="17" spans="1:11" x14ac:dyDescent="0.25">
      <c r="A17" s="19" t="s">
        <v>177</v>
      </c>
      <c r="B17" s="109">
        <v>0.2086762760317</v>
      </c>
      <c r="C17" s="109">
        <v>0.39430664660539999</v>
      </c>
    </row>
    <row r="21" spans="1:11" x14ac:dyDescent="0.25">
      <c r="F21" s="144" t="s">
        <v>367</v>
      </c>
      <c r="G21" s="144"/>
      <c r="H21" s="144"/>
      <c r="I21" s="144"/>
      <c r="J21" s="144"/>
      <c r="K21" s="144"/>
    </row>
    <row r="22" spans="1:11" x14ac:dyDescent="0.25">
      <c r="F22" s="144"/>
      <c r="G22" s="144"/>
      <c r="H22" s="144"/>
      <c r="I22" s="144"/>
      <c r="J22" s="144"/>
      <c r="K22" s="144"/>
    </row>
    <row r="23" spans="1:11" x14ac:dyDescent="0.25">
      <c r="F23" s="144"/>
      <c r="G23" s="144"/>
      <c r="H23" s="144"/>
      <c r="I23" s="144"/>
      <c r="J23" s="144"/>
      <c r="K23" s="144"/>
    </row>
  </sheetData>
  <sheetProtection pivotTables="0"/>
  <mergeCells count="3">
    <mergeCell ref="A2:C2"/>
    <mergeCell ref="F2:J2"/>
    <mergeCell ref="F21:K23"/>
  </mergeCells>
  <pageMargins left="0.7" right="0.7" top="0.75" bottom="0.75" header="0.3" footer="0.3"/>
  <pageSetup orientation="portrait" horizontalDpi="1200" verticalDpi="120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K21"/>
  <sheetViews>
    <sheetView showGridLines="0" workbookViewId="0"/>
  </sheetViews>
  <sheetFormatPr baseColWidth="10" defaultRowHeight="15" x14ac:dyDescent="0.25"/>
  <cols>
    <col min="1" max="1" width="19.42578125" customWidth="1"/>
    <col min="2" max="2" width="22.42578125" customWidth="1"/>
    <col min="3" max="3" width="19.140625" customWidth="1"/>
    <col min="4" max="4" width="4.140625" customWidth="1"/>
    <col min="5" max="5" width="29.85546875" customWidth="1"/>
    <col min="6" max="6" width="23.28515625" bestFit="1" customWidth="1"/>
    <col min="7" max="7" width="9.140625" customWidth="1"/>
    <col min="8" max="8" width="4" customWidth="1"/>
    <col min="9" max="9" width="12.42578125" bestFit="1" customWidth="1"/>
    <col min="10" max="10" width="22.42578125" bestFit="1" customWidth="1"/>
    <col min="11" max="11" width="10.140625" customWidth="1"/>
    <col min="12" max="12" width="48.5703125" bestFit="1" customWidth="1"/>
    <col min="13" max="13" width="32.42578125" bestFit="1" customWidth="1"/>
    <col min="14" max="14" width="17.28515625" bestFit="1" customWidth="1"/>
    <col min="15" max="15" width="22" bestFit="1" customWidth="1"/>
    <col min="16" max="16" width="48.28515625" bestFit="1" customWidth="1"/>
    <col min="17" max="17" width="20" bestFit="1" customWidth="1"/>
    <col min="18" max="18" width="40.7109375" bestFit="1" customWidth="1"/>
    <col min="19" max="19" width="19" bestFit="1" customWidth="1"/>
    <col min="20" max="20" width="30.85546875" bestFit="1" customWidth="1"/>
    <col min="21" max="21" width="18.7109375" bestFit="1" customWidth="1"/>
    <col min="22" max="22" width="15.28515625" bestFit="1" customWidth="1"/>
    <col min="23" max="23" width="5.140625" customWidth="1"/>
    <col min="24" max="24" width="18.28515625" bestFit="1" customWidth="1"/>
    <col min="25" max="25" width="5.7109375" customWidth="1"/>
    <col min="26" max="26" width="16.42578125" bestFit="1" customWidth="1"/>
    <col min="27" max="27" width="12.28515625" bestFit="1" customWidth="1"/>
    <col min="28" max="28" width="19.28515625" bestFit="1" customWidth="1"/>
    <col min="29" max="29" width="6.5703125" customWidth="1"/>
    <col min="30" max="30" width="6.85546875" customWidth="1"/>
    <col min="31" max="31" width="14" bestFit="1" customWidth="1"/>
    <col min="32" max="32" width="27.140625" bestFit="1" customWidth="1"/>
    <col min="33" max="33" width="7.5703125" customWidth="1"/>
    <col min="34" max="34" width="19.7109375" bestFit="1" customWidth="1"/>
    <col min="35" max="35" width="7.5703125" customWidth="1"/>
    <col min="36" max="36" width="22.28515625" bestFit="1" customWidth="1"/>
    <col min="37" max="37" width="18.28515625" bestFit="1" customWidth="1"/>
    <col min="38" max="38" width="26.140625" bestFit="1" customWidth="1"/>
    <col min="39" max="39" width="31.140625" bestFit="1" customWidth="1"/>
    <col min="40" max="40" width="27" bestFit="1" customWidth="1"/>
    <col min="41" max="41" width="16.42578125" bestFit="1" customWidth="1"/>
    <col min="42" max="42" width="31" bestFit="1" customWidth="1"/>
    <col min="43" max="43" width="25.5703125" bestFit="1" customWidth="1"/>
    <col min="44" max="44" width="21" bestFit="1" customWidth="1"/>
    <col min="45" max="45" width="21.85546875" bestFit="1" customWidth="1"/>
    <col min="46" max="46" width="9.28515625" customWidth="1"/>
    <col min="47" max="47" width="31.5703125" bestFit="1" customWidth="1"/>
    <col min="48" max="48" width="23.28515625" bestFit="1" customWidth="1"/>
    <col min="49" max="49" width="24.7109375" bestFit="1" customWidth="1"/>
    <col min="50" max="50" width="47" bestFit="1" customWidth="1"/>
    <col min="51" max="51" width="12.140625" bestFit="1" customWidth="1"/>
    <col min="52" max="52" width="21.28515625" bestFit="1" customWidth="1"/>
    <col min="53" max="53" width="15.7109375" bestFit="1" customWidth="1"/>
    <col min="54" max="54" width="18.7109375" bestFit="1" customWidth="1"/>
    <col min="55" max="55" width="12.42578125" bestFit="1" customWidth="1"/>
    <col min="56" max="56" width="17.28515625" bestFit="1" customWidth="1"/>
    <col min="57" max="57" width="15.85546875" bestFit="1" customWidth="1"/>
    <col min="58" max="58" width="5" customWidth="1"/>
    <col min="59" max="59" width="7.85546875" customWidth="1"/>
    <col min="60" max="60" width="24.140625" bestFit="1" customWidth="1"/>
    <col min="61" max="61" width="19.7109375" bestFit="1" customWidth="1"/>
    <col min="62" max="62" width="18" bestFit="1" customWidth="1"/>
    <col min="63" max="63" width="5.85546875" customWidth="1"/>
    <col min="64" max="64" width="16.42578125" bestFit="1" customWidth="1"/>
    <col min="65" max="65" width="19.140625" bestFit="1" customWidth="1"/>
    <col min="66" max="66" width="21" bestFit="1" customWidth="1"/>
    <col min="67" max="67" width="38.42578125" bestFit="1" customWidth="1"/>
    <col min="68" max="68" width="18.7109375" bestFit="1" customWidth="1"/>
    <col min="69" max="69" width="7" customWidth="1"/>
    <col min="70" max="70" width="37.85546875" bestFit="1" customWidth="1"/>
    <col min="71" max="71" width="31" bestFit="1" customWidth="1"/>
    <col min="72" max="72" width="7.28515625" customWidth="1"/>
    <col min="73" max="73" width="7.7109375" customWidth="1"/>
    <col min="74" max="74" width="8.7109375" customWidth="1"/>
    <col min="75" max="75" width="24.42578125" bestFit="1" customWidth="1"/>
    <col min="76" max="76" width="30.42578125" bestFit="1" customWidth="1"/>
    <col min="77" max="77" width="8" customWidth="1"/>
    <col min="78" max="78" width="22.5703125" bestFit="1" customWidth="1"/>
    <col min="79" max="79" width="19.5703125" bestFit="1" customWidth="1"/>
    <col min="80" max="80" width="21.42578125" bestFit="1" customWidth="1"/>
    <col min="81" max="81" width="8.28515625" customWidth="1"/>
    <col min="82" max="82" width="10.85546875" customWidth="1"/>
    <col min="83" max="83" width="10.7109375" customWidth="1"/>
    <col min="84" max="84" width="7.7109375" customWidth="1"/>
    <col min="85" max="85" width="16.140625" bestFit="1" customWidth="1"/>
    <col min="86" max="86" width="24.85546875" bestFit="1" customWidth="1"/>
    <col min="87" max="87" width="9.85546875" customWidth="1"/>
    <col min="88" max="88" width="20.140625" bestFit="1" customWidth="1"/>
    <col min="89" max="89" width="25.140625" bestFit="1" customWidth="1"/>
    <col min="90" max="90" width="17.42578125" bestFit="1" customWidth="1"/>
    <col min="91" max="91" width="6.85546875" customWidth="1"/>
    <col min="92" max="92" width="8.140625" customWidth="1"/>
    <col min="93" max="93" width="25.140625" bestFit="1" customWidth="1"/>
    <col min="94" max="94" width="45.85546875" bestFit="1" customWidth="1"/>
    <col min="95" max="95" width="15.42578125" bestFit="1" customWidth="1"/>
    <col min="96" max="96" width="31.85546875" bestFit="1" customWidth="1"/>
    <col min="97" max="97" width="29.140625" bestFit="1" customWidth="1"/>
    <col min="98" max="98" width="20.140625" bestFit="1" customWidth="1"/>
    <col min="99" max="99" width="23.140625" bestFit="1" customWidth="1"/>
    <col min="100" max="100" width="8.42578125" customWidth="1"/>
    <col min="101" max="101" width="27" bestFit="1" customWidth="1"/>
    <col min="102" max="102" width="22.28515625" bestFit="1" customWidth="1"/>
    <col min="103" max="103" width="9.28515625" customWidth="1"/>
    <col min="104" max="104" width="15.42578125" bestFit="1" customWidth="1"/>
    <col min="105" max="105" width="26.140625" bestFit="1" customWidth="1"/>
    <col min="106" max="106" width="15.7109375" bestFit="1" customWidth="1"/>
    <col min="107" max="107" width="13.42578125" bestFit="1" customWidth="1"/>
    <col min="108" max="108" width="11.85546875" bestFit="1" customWidth="1"/>
    <col min="109" max="109" width="20.140625" bestFit="1" customWidth="1"/>
    <col min="110" max="110" width="17.42578125" bestFit="1" customWidth="1"/>
    <col min="111" max="111" width="9.5703125" customWidth="1"/>
    <col min="112" max="112" width="35.42578125" bestFit="1" customWidth="1"/>
    <col min="113" max="113" width="16.5703125" bestFit="1" customWidth="1"/>
    <col min="114" max="114" width="8.5703125" customWidth="1"/>
    <col min="115" max="115" width="38.5703125" bestFit="1" customWidth="1"/>
    <col min="116" max="116" width="17.140625" bestFit="1" customWidth="1"/>
    <col min="117" max="117" width="13.42578125" bestFit="1" customWidth="1"/>
    <col min="118" max="118" width="22.140625" bestFit="1" customWidth="1"/>
    <col min="119" max="119" width="13.28515625" bestFit="1" customWidth="1"/>
    <col min="120" max="120" width="27.5703125" bestFit="1" customWidth="1"/>
    <col min="121" max="121" width="11.140625" customWidth="1"/>
    <col min="122" max="122" width="6.5703125" customWidth="1"/>
    <col min="123" max="123" width="8.42578125" customWidth="1"/>
    <col min="124" max="124" width="9.85546875" customWidth="1"/>
    <col min="125" max="125" width="29.140625" bestFit="1" customWidth="1"/>
    <col min="126" max="126" width="25.5703125" bestFit="1" customWidth="1"/>
    <col min="127" max="127" width="35.140625" bestFit="1" customWidth="1"/>
    <col min="128" max="128" width="19.7109375" bestFit="1" customWidth="1"/>
    <col min="129" max="129" width="17.85546875" bestFit="1" customWidth="1"/>
    <col min="130" max="130" width="29.7109375" bestFit="1" customWidth="1"/>
    <col min="131" max="131" width="20" bestFit="1" customWidth="1"/>
    <col min="132" max="132" width="21.7109375" bestFit="1" customWidth="1"/>
    <col min="133" max="133" width="11.28515625" customWidth="1"/>
    <col min="134" max="134" width="16.140625" bestFit="1" customWidth="1"/>
    <col min="135" max="135" width="30.140625" bestFit="1" customWidth="1"/>
    <col min="136" max="136" width="39.7109375" bestFit="1" customWidth="1"/>
    <col min="137" max="137" width="30" bestFit="1" customWidth="1"/>
    <col min="138" max="138" width="32.140625" bestFit="1" customWidth="1"/>
    <col min="139" max="139" width="10.42578125" customWidth="1"/>
    <col min="140" max="140" width="10.140625" customWidth="1"/>
    <col min="141" max="141" width="12.140625" bestFit="1" customWidth="1"/>
    <col min="142" max="142" width="14.28515625" bestFit="1" customWidth="1"/>
    <col min="143" max="143" width="13.85546875" bestFit="1" customWidth="1"/>
    <col min="144" max="144" width="22.42578125" bestFit="1" customWidth="1"/>
    <col min="145" max="145" width="35.5703125" bestFit="1" customWidth="1"/>
    <col min="146" max="146" width="42" bestFit="1" customWidth="1"/>
    <col min="147" max="147" width="22.42578125" bestFit="1" customWidth="1"/>
    <col min="148" max="148" width="18.140625" bestFit="1" customWidth="1"/>
    <col min="149" max="149" width="23.28515625" bestFit="1" customWidth="1"/>
    <col min="150" max="150" width="20.5703125" bestFit="1" customWidth="1"/>
    <col min="151" max="151" width="16.7109375" bestFit="1" customWidth="1"/>
    <col min="152" max="152" width="31.28515625" bestFit="1" customWidth="1"/>
    <col min="153" max="153" width="10.5703125" customWidth="1"/>
    <col min="154" max="154" width="6.5703125" customWidth="1"/>
    <col min="155" max="155" width="7.5703125" customWidth="1"/>
    <col min="156" max="156" width="15.140625" bestFit="1" customWidth="1"/>
    <col min="157" max="157" width="13" bestFit="1" customWidth="1"/>
    <col min="158" max="158" width="15.7109375" bestFit="1" customWidth="1"/>
    <col min="159" max="160" width="15.5703125" bestFit="1" customWidth="1"/>
    <col min="161" max="161" width="46" bestFit="1" customWidth="1"/>
    <col min="163" max="163" width="14.42578125" bestFit="1" customWidth="1"/>
    <col min="164" max="164" width="15.140625" bestFit="1" customWidth="1"/>
    <col min="165" max="165" width="10.85546875" customWidth="1"/>
    <col min="166" max="166" width="4.28515625" customWidth="1"/>
    <col min="167" max="167" width="11.140625" customWidth="1"/>
    <col min="168" max="168" width="8.7109375" customWidth="1"/>
    <col min="169" max="169" width="9.42578125" customWidth="1"/>
    <col min="170" max="170" width="9.7109375" customWidth="1"/>
    <col min="171" max="172" width="14" bestFit="1" customWidth="1"/>
    <col min="173" max="173" width="18.28515625" bestFit="1" customWidth="1"/>
    <col min="174" max="174" width="8.140625" customWidth="1"/>
    <col min="175" max="175" width="21.42578125" bestFit="1" customWidth="1"/>
    <col min="176" max="176" width="12.42578125" bestFit="1" customWidth="1"/>
    <col min="177" max="177" width="7.5703125" customWidth="1"/>
    <col min="178" max="178" width="26" bestFit="1" customWidth="1"/>
    <col min="179" max="179" width="10.42578125" customWidth="1"/>
    <col min="180" max="180" width="18.5703125" bestFit="1" customWidth="1"/>
    <col min="181" max="181" width="3.85546875" customWidth="1"/>
    <col min="182" max="182" width="13.7109375" bestFit="1" customWidth="1"/>
    <col min="183" max="183" width="15.140625" bestFit="1" customWidth="1"/>
    <col min="184" max="184" width="16.42578125" bestFit="1" customWidth="1"/>
    <col min="185" max="185" width="14.85546875" bestFit="1" customWidth="1"/>
    <col min="186" max="186" width="6.7109375" customWidth="1"/>
    <col min="187" max="187" width="12.7109375" bestFit="1" customWidth="1"/>
    <col min="188" max="188" width="16.7109375" bestFit="1" customWidth="1"/>
    <col min="189" max="189" width="14.140625" bestFit="1" customWidth="1"/>
    <col min="190" max="190" width="24.85546875" bestFit="1" customWidth="1"/>
    <col min="191" max="191" width="8.140625" customWidth="1"/>
    <col min="192" max="192" width="17.42578125" bestFit="1" customWidth="1"/>
    <col min="193" max="193" width="19.42578125" bestFit="1" customWidth="1"/>
    <col min="194" max="194" width="16.140625" bestFit="1" customWidth="1"/>
    <col min="195" max="195" width="17.28515625" bestFit="1" customWidth="1"/>
    <col min="196" max="196" width="25.85546875" bestFit="1" customWidth="1"/>
    <col min="197" max="197" width="14.28515625" bestFit="1" customWidth="1"/>
    <col min="198" max="198" width="12.7109375" bestFit="1" customWidth="1"/>
    <col min="199" max="199" width="17.28515625" bestFit="1" customWidth="1"/>
    <col min="200" max="200" width="8.140625" customWidth="1"/>
    <col min="201" max="201" width="17.7109375" bestFit="1" customWidth="1"/>
    <col min="202" max="202" width="19" bestFit="1" customWidth="1"/>
    <col min="203" max="203" width="6.28515625" customWidth="1"/>
    <col min="204" max="204" width="24" bestFit="1" customWidth="1"/>
    <col min="205" max="205" width="11.5703125" bestFit="1" customWidth="1"/>
    <col min="206" max="206" width="7.140625" customWidth="1"/>
    <col min="207" max="207" width="10.5703125" customWidth="1"/>
    <col min="208" max="208" width="9.28515625" customWidth="1"/>
    <col min="209" max="209" width="51.7109375" bestFit="1" customWidth="1"/>
    <col min="210" max="210" width="11.85546875" bestFit="1" customWidth="1"/>
    <col min="211" max="211" width="9" customWidth="1"/>
    <col min="212" max="212" width="23" bestFit="1" customWidth="1"/>
    <col min="213" max="213" width="10" customWidth="1"/>
    <col min="214" max="214" width="33.42578125" bestFit="1" customWidth="1"/>
    <col min="215" max="215" width="19.85546875" bestFit="1" customWidth="1"/>
    <col min="216" max="216" width="44.85546875" bestFit="1" customWidth="1"/>
    <col min="217" max="217" width="10.140625" customWidth="1"/>
    <col min="218" max="218" width="14.28515625" bestFit="1" customWidth="1"/>
    <col min="219" max="219" width="27.5703125" bestFit="1" customWidth="1"/>
    <col min="220" max="220" width="23.28515625" bestFit="1" customWidth="1"/>
    <col min="221" max="221" width="35.5703125" bestFit="1" customWidth="1"/>
    <col min="222" max="222" width="31.5703125" bestFit="1" customWidth="1"/>
    <col min="223" max="223" width="35.85546875" bestFit="1" customWidth="1"/>
    <col min="224" max="224" width="31.7109375" bestFit="1" customWidth="1"/>
    <col min="225" max="225" width="34.5703125" bestFit="1" customWidth="1"/>
    <col min="226" max="226" width="33.85546875" bestFit="1" customWidth="1"/>
    <col min="227" max="227" width="31.28515625" bestFit="1" customWidth="1"/>
    <col min="228" max="229" width="38.42578125" bestFit="1" customWidth="1"/>
    <col min="230" max="230" width="29.42578125" bestFit="1" customWidth="1"/>
    <col min="231" max="231" width="34.5703125" bestFit="1" customWidth="1"/>
    <col min="232" max="232" width="38" bestFit="1" customWidth="1"/>
    <col min="233" max="233" width="34.42578125" bestFit="1" customWidth="1"/>
    <col min="234" max="234" width="44.140625" bestFit="1" customWidth="1"/>
    <col min="235" max="235" width="47.28515625" bestFit="1" customWidth="1"/>
    <col min="236" max="236" width="46.140625" bestFit="1" customWidth="1"/>
    <col min="237" max="237" width="20" bestFit="1" customWidth="1"/>
    <col min="238" max="238" width="10.28515625" customWidth="1"/>
    <col min="239" max="239" width="12.42578125" bestFit="1" customWidth="1"/>
    <col min="240" max="240" width="33.140625" bestFit="1" customWidth="1"/>
    <col min="241" max="241" width="51.140625" bestFit="1" customWidth="1"/>
    <col min="242" max="242" width="14.28515625" bestFit="1" customWidth="1"/>
    <col min="243" max="243" width="7.85546875" customWidth="1"/>
    <col min="244" max="244" width="6.85546875" customWidth="1"/>
    <col min="245" max="245" width="12.85546875" bestFit="1" customWidth="1"/>
    <col min="246" max="246" width="11.28515625" customWidth="1"/>
    <col min="247" max="247" width="24.28515625" bestFit="1" customWidth="1"/>
    <col min="248" max="248" width="33.7109375" bestFit="1" customWidth="1"/>
    <col min="249" max="249" width="11.28515625" customWidth="1"/>
    <col min="250" max="250" width="26.85546875" bestFit="1" customWidth="1"/>
    <col min="251" max="251" width="31.5703125" bestFit="1" customWidth="1"/>
    <col min="252" max="252" width="36.7109375" bestFit="1" customWidth="1"/>
    <col min="253" max="253" width="42.7109375" bestFit="1" customWidth="1"/>
    <col min="254" max="254" width="22.140625" bestFit="1" customWidth="1"/>
    <col min="255" max="255" width="34.5703125" bestFit="1" customWidth="1"/>
    <col min="256" max="256" width="28.7109375" bestFit="1" customWidth="1"/>
    <col min="257" max="257" width="54.42578125" bestFit="1" customWidth="1"/>
    <col min="258" max="258" width="19.85546875" bestFit="1" customWidth="1"/>
    <col min="259" max="259" width="14.85546875" bestFit="1" customWidth="1"/>
    <col min="260" max="260" width="12.85546875" bestFit="1" customWidth="1"/>
    <col min="261" max="261" width="9.5703125" customWidth="1"/>
    <col min="262" max="262" width="10.42578125" customWidth="1"/>
    <col min="263" max="263" width="27.42578125" bestFit="1" customWidth="1"/>
    <col min="264" max="264" width="20.7109375" bestFit="1" customWidth="1"/>
    <col min="265" max="265" width="19" bestFit="1" customWidth="1"/>
    <col min="266" max="266" width="16.5703125" bestFit="1" customWidth="1"/>
    <col min="267" max="267" width="5.28515625" customWidth="1"/>
    <col min="268" max="268" width="14" bestFit="1" customWidth="1"/>
    <col min="269" max="269" width="7.28515625" customWidth="1"/>
    <col min="270" max="270" width="14.5703125" bestFit="1" customWidth="1"/>
    <col min="271" max="271" width="30" bestFit="1" customWidth="1"/>
    <col min="272" max="272" width="27.140625" bestFit="1" customWidth="1"/>
    <col min="273" max="273" width="21" bestFit="1" customWidth="1"/>
    <col min="274" max="274" width="15.42578125" bestFit="1" customWidth="1"/>
    <col min="275" max="275" width="18.28515625" bestFit="1" customWidth="1"/>
    <col min="276" max="276" width="31.140625" bestFit="1" customWidth="1"/>
    <col min="277" max="277" width="20.140625" bestFit="1" customWidth="1"/>
    <col min="278" max="278" width="17.28515625" bestFit="1" customWidth="1"/>
    <col min="279" max="279" width="6.5703125" customWidth="1"/>
    <col min="280" max="280" width="6.85546875" customWidth="1"/>
    <col min="281" max="281" width="16.28515625" bestFit="1" customWidth="1"/>
    <col min="282" max="282" width="8.7109375" customWidth="1"/>
    <col min="283" max="283" width="18" bestFit="1" customWidth="1"/>
    <col min="284" max="284" width="7.28515625" customWidth="1"/>
    <col min="285" max="285" width="8.7109375" customWidth="1"/>
    <col min="286" max="286" width="10.28515625" customWidth="1"/>
    <col min="287" max="287" width="37.42578125" bestFit="1" customWidth="1"/>
    <col min="288" max="288" width="37" bestFit="1" customWidth="1"/>
    <col min="289" max="289" width="23.140625" bestFit="1" customWidth="1"/>
    <col min="290" max="290" width="20.140625" bestFit="1" customWidth="1"/>
    <col min="291" max="291" width="22" bestFit="1" customWidth="1"/>
    <col min="292" max="292" width="4.85546875" customWidth="1"/>
    <col min="293" max="293" width="5.42578125" customWidth="1"/>
    <col min="294" max="294" width="7.7109375" customWidth="1"/>
    <col min="295" max="295" width="38.85546875" bestFit="1" customWidth="1"/>
    <col min="296" max="296" width="11.140625" customWidth="1"/>
    <col min="297" max="297" width="12" bestFit="1" customWidth="1"/>
    <col min="298" max="298" width="9.85546875" customWidth="1"/>
    <col min="299" max="299" width="14" bestFit="1" customWidth="1"/>
    <col min="300" max="300" width="11.7109375" bestFit="1" customWidth="1"/>
    <col min="301" max="301" width="16.42578125" bestFit="1" customWidth="1"/>
    <col min="302" max="302" width="27.7109375" bestFit="1" customWidth="1"/>
    <col min="303" max="303" width="25" bestFit="1" customWidth="1"/>
    <col min="304" max="304" width="24.28515625" bestFit="1" customWidth="1"/>
    <col min="305" max="305" width="36.42578125" bestFit="1" customWidth="1"/>
    <col min="306" max="306" width="34.7109375" bestFit="1" customWidth="1"/>
    <col min="307" max="307" width="30.85546875" bestFit="1" customWidth="1"/>
    <col min="308" max="308" width="18" bestFit="1" customWidth="1"/>
    <col min="309" max="309" width="30.28515625" bestFit="1" customWidth="1"/>
    <col min="310" max="310" width="28.5703125" bestFit="1" customWidth="1"/>
    <col min="311" max="311" width="25.140625" bestFit="1" customWidth="1"/>
    <col min="312" max="312" width="32.42578125" bestFit="1" customWidth="1"/>
    <col min="313" max="313" width="49.5703125" bestFit="1" customWidth="1"/>
    <col min="314" max="314" width="23" bestFit="1" customWidth="1"/>
    <col min="315" max="315" width="52.140625" bestFit="1" customWidth="1"/>
    <col min="316" max="316" width="49.42578125" bestFit="1" customWidth="1"/>
    <col min="317" max="317" width="8.140625" customWidth="1"/>
    <col min="318" max="319" width="12.5703125" bestFit="1" customWidth="1"/>
    <col min="320" max="320" width="16.85546875" bestFit="1" customWidth="1"/>
    <col min="321" max="321" width="16.42578125" bestFit="1" customWidth="1"/>
    <col min="322" max="322" width="7.5703125" customWidth="1"/>
    <col min="323" max="323" width="11" customWidth="1"/>
    <col min="324" max="324" width="21.7109375" bestFit="1" customWidth="1"/>
    <col min="325" max="325" width="27.28515625" bestFit="1" customWidth="1"/>
    <col min="326" max="326" width="13.140625" bestFit="1" customWidth="1"/>
    <col min="327" max="327" width="19.85546875" bestFit="1" customWidth="1"/>
    <col min="328" max="328" width="19.5703125" bestFit="1" customWidth="1"/>
    <col min="329" max="329" width="7.85546875" customWidth="1"/>
    <col min="330" max="330" width="10.5703125" customWidth="1"/>
    <col min="331" max="331" width="25.140625" bestFit="1" customWidth="1"/>
    <col min="332" max="332" width="27.28515625" bestFit="1" customWidth="1"/>
    <col min="333" max="333" width="13.140625" bestFit="1" customWidth="1"/>
    <col min="334" max="334" width="24.5703125" bestFit="1" customWidth="1"/>
    <col min="335" max="335" width="22.85546875" bestFit="1" customWidth="1"/>
    <col min="336" max="336" width="14.7109375" bestFit="1" customWidth="1"/>
    <col min="337" max="337" width="23.28515625" bestFit="1" customWidth="1"/>
    <col min="338" max="338" width="21.42578125" bestFit="1" customWidth="1"/>
    <col min="339" max="339" width="3.5703125" customWidth="1"/>
    <col min="340" max="340" width="23.42578125" bestFit="1" customWidth="1"/>
    <col min="341" max="341" width="10" customWidth="1"/>
    <col min="342" max="342" width="10.42578125" customWidth="1"/>
    <col min="343" max="343" width="15" bestFit="1" customWidth="1"/>
    <col min="344" max="344" width="12.140625" bestFit="1" customWidth="1"/>
    <col min="345" max="345" width="32.7109375" bestFit="1" customWidth="1"/>
    <col min="346" max="346" width="5.85546875" customWidth="1"/>
    <col min="347" max="347" width="9.140625" customWidth="1"/>
    <col min="348" max="348" width="19.42578125" bestFit="1" customWidth="1"/>
    <col min="349" max="349" width="6.85546875" customWidth="1"/>
    <col min="350" max="350" width="15.7109375" bestFit="1" customWidth="1"/>
    <col min="351" max="351" width="24" bestFit="1" customWidth="1"/>
    <col min="352" max="352" width="21" bestFit="1" customWidth="1"/>
    <col min="353" max="353" width="8" customWidth="1"/>
    <col min="354" max="354" width="38.7109375" bestFit="1" customWidth="1"/>
    <col min="355" max="355" width="28.7109375" bestFit="1" customWidth="1"/>
    <col min="356" max="356" width="31.28515625" bestFit="1" customWidth="1"/>
    <col min="357" max="357" width="14.7109375" bestFit="1" customWidth="1"/>
    <col min="358" max="358" width="23.42578125" bestFit="1" customWidth="1"/>
    <col min="359" max="359" width="19.5703125" bestFit="1" customWidth="1"/>
    <col min="360" max="360" width="34.28515625" bestFit="1" customWidth="1"/>
    <col min="361" max="361" width="17.85546875" bestFit="1" customWidth="1"/>
    <col min="362" max="362" width="18.140625" bestFit="1" customWidth="1"/>
    <col min="363" max="363" width="49.85546875" bestFit="1" customWidth="1"/>
    <col min="364" max="364" width="30.5703125" bestFit="1" customWidth="1"/>
    <col min="365" max="365" width="23" bestFit="1" customWidth="1"/>
    <col min="366" max="366" width="38.42578125" bestFit="1" customWidth="1"/>
    <col min="367" max="367" width="34.28515625" bestFit="1" customWidth="1"/>
    <col min="368" max="368" width="26.42578125" bestFit="1" customWidth="1"/>
    <col min="369" max="369" width="27.85546875" bestFit="1" customWidth="1"/>
    <col min="370" max="370" width="30" bestFit="1" customWidth="1"/>
    <col min="371" max="371" width="27.42578125" bestFit="1" customWidth="1"/>
    <col min="372" max="372" width="27.5703125" bestFit="1" customWidth="1"/>
    <col min="373" max="373" width="29.5703125" bestFit="1" customWidth="1"/>
    <col min="374" max="374" width="22.42578125" bestFit="1" customWidth="1"/>
    <col min="375" max="375" width="37.42578125" bestFit="1" customWidth="1"/>
    <col min="376" max="376" width="19.42578125" bestFit="1" customWidth="1"/>
    <col min="377" max="377" width="46.5703125" bestFit="1" customWidth="1"/>
    <col min="378" max="378" width="50.140625" bestFit="1" customWidth="1"/>
    <col min="379" max="379" width="27.7109375" bestFit="1" customWidth="1"/>
    <col min="380" max="380" width="23" bestFit="1" customWidth="1"/>
    <col min="381" max="381" width="23.5703125" bestFit="1" customWidth="1"/>
    <col min="382" max="382" width="21.85546875" bestFit="1" customWidth="1"/>
    <col min="383" max="383" width="20.85546875" bestFit="1" customWidth="1"/>
    <col min="384" max="384" width="20.140625" bestFit="1" customWidth="1"/>
    <col min="385" max="385" width="27.28515625" bestFit="1" customWidth="1"/>
    <col min="386" max="386" width="49.7109375" bestFit="1" customWidth="1"/>
    <col min="387" max="387" width="42" bestFit="1" customWidth="1"/>
    <col min="388" max="388" width="33.42578125" bestFit="1" customWidth="1"/>
    <col min="389" max="389" width="17.140625" bestFit="1" customWidth="1"/>
    <col min="390" max="390" width="19.28515625" bestFit="1" customWidth="1"/>
    <col min="391" max="391" width="28.28515625" bestFit="1" customWidth="1"/>
    <col min="392" max="392" width="18.5703125" bestFit="1" customWidth="1"/>
    <col min="393" max="393" width="34.140625" bestFit="1" customWidth="1"/>
    <col min="394" max="394" width="40.5703125" bestFit="1" customWidth="1"/>
    <col min="395" max="395" width="20.140625" bestFit="1" customWidth="1"/>
    <col min="396" max="396" width="32" bestFit="1" customWidth="1"/>
    <col min="397" max="397" width="33.140625" bestFit="1" customWidth="1"/>
    <col min="398" max="398" width="22.42578125" bestFit="1" customWidth="1"/>
    <col min="399" max="399" width="31" bestFit="1" customWidth="1"/>
    <col min="400" max="400" width="29.85546875" bestFit="1" customWidth="1"/>
    <col min="401" max="401" width="33.42578125" bestFit="1" customWidth="1"/>
    <col min="402" max="402" width="34.85546875" bestFit="1" customWidth="1"/>
    <col min="403" max="403" width="14.28515625" bestFit="1" customWidth="1"/>
    <col min="404" max="404" width="19.42578125" bestFit="1" customWidth="1"/>
    <col min="405" max="405" width="17" bestFit="1" customWidth="1"/>
    <col min="406" max="406" width="18" bestFit="1" customWidth="1"/>
    <col min="407" max="407" width="46.7109375" bestFit="1" customWidth="1"/>
    <col min="408" max="408" width="36.7109375" bestFit="1" customWidth="1"/>
    <col min="409" max="409" width="34.5703125" bestFit="1" customWidth="1"/>
    <col min="410" max="410" width="36.7109375" bestFit="1" customWidth="1"/>
    <col min="411" max="411" width="35" bestFit="1" customWidth="1"/>
    <col min="412" max="412" width="18.7109375" bestFit="1" customWidth="1"/>
    <col min="413" max="413" width="7.140625" customWidth="1"/>
    <col min="414" max="414" width="3.140625" customWidth="1"/>
    <col min="415" max="415" width="12.7109375" bestFit="1" customWidth="1"/>
    <col min="416" max="416" width="14.85546875" bestFit="1" customWidth="1"/>
    <col min="417" max="417" width="15.42578125" bestFit="1" customWidth="1"/>
    <col min="418" max="418" width="24.140625" bestFit="1" customWidth="1"/>
    <col min="419" max="419" width="9.140625" customWidth="1"/>
    <col min="420" max="420" width="22" bestFit="1" customWidth="1"/>
    <col min="421" max="421" width="17.5703125" bestFit="1" customWidth="1"/>
    <col min="422" max="422" width="15.7109375" bestFit="1" customWidth="1"/>
    <col min="423" max="423" width="16.85546875" bestFit="1" customWidth="1"/>
    <col min="424" max="424" width="22.5703125" bestFit="1" customWidth="1"/>
    <col min="425" max="425" width="17" bestFit="1" customWidth="1"/>
    <col min="426" max="426" width="16.85546875" bestFit="1" customWidth="1"/>
    <col min="427" max="427" width="15.28515625" bestFit="1" customWidth="1"/>
    <col min="428" max="428" width="16.140625" bestFit="1" customWidth="1"/>
    <col min="429" max="429" width="17.140625" bestFit="1" customWidth="1"/>
    <col min="430" max="430" width="7.7109375" customWidth="1"/>
    <col min="431" max="431" width="14.140625" bestFit="1" customWidth="1"/>
    <col min="432" max="432" width="18.5703125" bestFit="1" customWidth="1"/>
    <col min="433" max="433" width="16.140625" bestFit="1" customWidth="1"/>
    <col min="434" max="434" width="23.85546875" bestFit="1" customWidth="1"/>
    <col min="435" max="435" width="10.5703125" customWidth="1"/>
    <col min="436" max="436" width="24.42578125" bestFit="1" customWidth="1"/>
    <col min="437" max="437" width="21" bestFit="1" customWidth="1"/>
    <col min="438" max="438" width="17.140625" bestFit="1" customWidth="1"/>
    <col min="439" max="439" width="17.42578125" bestFit="1" customWidth="1"/>
    <col min="440" max="440" width="35.140625" bestFit="1" customWidth="1"/>
    <col min="441" max="441" width="25.5703125" bestFit="1" customWidth="1"/>
    <col min="442" max="442" width="21.5703125" bestFit="1" customWidth="1"/>
    <col min="443" max="443" width="28.5703125" bestFit="1" customWidth="1"/>
    <col min="444" max="444" width="20.28515625" bestFit="1" customWidth="1"/>
    <col min="446" max="446" width="18.85546875" bestFit="1" customWidth="1"/>
    <col min="447" max="447" width="24.5703125" bestFit="1" customWidth="1"/>
    <col min="448" max="448" width="5.28515625" customWidth="1"/>
    <col min="449" max="449" width="7.42578125" customWidth="1"/>
    <col min="450" max="450" width="17.5703125" bestFit="1" customWidth="1"/>
    <col min="451" max="451" width="23.140625" bestFit="1" customWidth="1"/>
    <col min="452" max="452" width="43.85546875" bestFit="1" customWidth="1"/>
    <col min="453" max="453" width="18" bestFit="1" customWidth="1"/>
    <col min="454" max="454" width="21.85546875" bestFit="1" customWidth="1"/>
    <col min="455" max="455" width="5.140625" customWidth="1"/>
    <col min="456" max="456" width="9.85546875" customWidth="1"/>
    <col min="457" max="457" width="6.140625" customWidth="1"/>
    <col min="458" max="458" width="13.5703125" bestFit="1" customWidth="1"/>
    <col min="459" max="459" width="5.140625" customWidth="1"/>
    <col min="460" max="460" width="9.7109375" customWidth="1"/>
    <col min="461" max="461" width="24.140625" bestFit="1" customWidth="1"/>
    <col min="462" max="462" width="19.7109375" bestFit="1" customWidth="1"/>
    <col min="463" max="463" width="18" bestFit="1" customWidth="1"/>
    <col min="464" max="464" width="12.5703125" bestFit="1" customWidth="1"/>
  </cols>
  <sheetData>
    <row r="1" spans="1:11" ht="28.5" customHeight="1" x14ac:dyDescent="0.25"/>
    <row r="2" spans="1:11" ht="82.5" customHeight="1" x14ac:dyDescent="0.3">
      <c r="A2" s="145" t="s">
        <v>379</v>
      </c>
      <c r="B2" s="145"/>
      <c r="C2" s="145"/>
      <c r="F2" s="146" t="s">
        <v>384</v>
      </c>
      <c r="G2" s="146"/>
      <c r="H2" s="146"/>
      <c r="I2" s="146"/>
      <c r="J2" s="146"/>
      <c r="K2" s="146"/>
    </row>
    <row r="5" spans="1:11" x14ac:dyDescent="0.25">
      <c r="A5" s="17" t="s">
        <v>361</v>
      </c>
      <c r="B5" s="34" t="s">
        <v>353</v>
      </c>
    </row>
    <row r="6" spans="1:11" ht="30" x14ac:dyDescent="0.25">
      <c r="A6" s="32" t="s">
        <v>357</v>
      </c>
      <c r="B6" s="33" t="s">
        <v>14</v>
      </c>
      <c r="C6" s="31" t="s">
        <v>17</v>
      </c>
    </row>
    <row r="7" spans="1:11" x14ac:dyDescent="0.25">
      <c r="A7" s="18">
        <v>2023</v>
      </c>
      <c r="B7" s="20"/>
      <c r="C7" s="20"/>
    </row>
    <row r="8" spans="1:11" x14ac:dyDescent="0.25">
      <c r="A8" s="19" t="s">
        <v>11</v>
      </c>
      <c r="B8" s="109">
        <v>7.6518468317353001</v>
      </c>
      <c r="C8" s="109">
        <v>18.451581757123499</v>
      </c>
    </row>
    <row r="9" spans="1:11" x14ac:dyDescent="0.25">
      <c r="A9" s="19" t="s">
        <v>170</v>
      </c>
      <c r="B9" s="109">
        <v>5.5798108320197999</v>
      </c>
      <c r="C9" s="109">
        <v>14.2973433943407</v>
      </c>
    </row>
    <row r="10" spans="1:11" x14ac:dyDescent="0.25">
      <c r="A10" s="19" t="s">
        <v>171</v>
      </c>
      <c r="B10" s="109">
        <v>4.4173967941613999</v>
      </c>
      <c r="C10" s="109">
        <v>12.288616260821801</v>
      </c>
    </row>
    <row r="11" spans="1:11" x14ac:dyDescent="0.25">
      <c r="A11" s="19" t="s">
        <v>172</v>
      </c>
      <c r="B11" s="109">
        <v>2.4428179971396999</v>
      </c>
      <c r="C11" s="109">
        <v>9.8788597918196004</v>
      </c>
    </row>
    <row r="12" spans="1:11" x14ac:dyDescent="0.25">
      <c r="A12" s="19" t="s">
        <v>173</v>
      </c>
      <c r="B12" s="109">
        <v>0.87917926867189999</v>
      </c>
      <c r="C12" s="109">
        <v>7.5484788013072999</v>
      </c>
    </row>
    <row r="13" spans="1:11" x14ac:dyDescent="0.25">
      <c r="A13" s="19" t="s">
        <v>174</v>
      </c>
      <c r="B13" s="109">
        <v>-1.0384807545201</v>
      </c>
      <c r="C13" s="109">
        <v>3.8448713565736998</v>
      </c>
    </row>
    <row r="14" spans="1:11" x14ac:dyDescent="0.25">
      <c r="A14" s="19" t="s">
        <v>175</v>
      </c>
      <c r="B14" s="109">
        <v>-2.2851005853176001</v>
      </c>
      <c r="C14" s="109">
        <v>-0.84303058860860003</v>
      </c>
    </row>
    <row r="15" spans="1:11" x14ac:dyDescent="0.25">
      <c r="A15" s="19" t="s">
        <v>176</v>
      </c>
      <c r="B15" s="109">
        <v>-3.2781028572719362E-2</v>
      </c>
      <c r="C15" s="109">
        <v>-2.2860174619615314E-2</v>
      </c>
    </row>
    <row r="16" spans="1:11" x14ac:dyDescent="0.25">
      <c r="A16" s="19" t="s">
        <v>354</v>
      </c>
      <c r="B16" s="109">
        <v>-2.2351108618108961</v>
      </c>
      <c r="C16" s="109">
        <v>-3.022007724745146</v>
      </c>
    </row>
    <row r="17" spans="1:11" x14ac:dyDescent="0.25">
      <c r="A17" s="19" t="s">
        <v>177</v>
      </c>
      <c r="B17" s="109">
        <v>-1.2789415038418239</v>
      </c>
      <c r="C17" s="109">
        <v>-3.6161579101379515</v>
      </c>
    </row>
    <row r="19" spans="1:11" x14ac:dyDescent="0.25">
      <c r="F19" s="144" t="s">
        <v>367</v>
      </c>
      <c r="G19" s="144"/>
      <c r="H19" s="144"/>
      <c r="I19" s="144"/>
      <c r="J19" s="144"/>
      <c r="K19" s="144"/>
    </row>
    <row r="20" spans="1:11" x14ac:dyDescent="0.25">
      <c r="F20" s="144"/>
      <c r="G20" s="144"/>
      <c r="H20" s="144"/>
      <c r="I20" s="144"/>
      <c r="J20" s="144"/>
      <c r="K20" s="144"/>
    </row>
    <row r="21" spans="1:11" x14ac:dyDescent="0.25">
      <c r="F21" s="144"/>
      <c r="G21" s="144"/>
      <c r="H21" s="144"/>
      <c r="I21" s="144"/>
      <c r="J21" s="144"/>
      <c r="K21" s="144"/>
    </row>
  </sheetData>
  <sheetProtection pivotTables="0"/>
  <mergeCells count="3">
    <mergeCell ref="A2:C2"/>
    <mergeCell ref="F2:K2"/>
    <mergeCell ref="F19:K2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2:QV176"/>
  <sheetViews>
    <sheetView showGridLines="0" workbookViewId="0">
      <selection activeCell="B10" sqref="B10"/>
    </sheetView>
  </sheetViews>
  <sheetFormatPr baseColWidth="10" defaultColWidth="0" defaultRowHeight="15" x14ac:dyDescent="0.25"/>
  <cols>
    <col min="1" max="1" width="54.140625" style="43" customWidth="1"/>
    <col min="2" max="2" width="18" style="43" customWidth="1"/>
    <col min="3" max="3" width="19.42578125" style="43" customWidth="1"/>
    <col min="4" max="4" width="12.5703125" style="43" bestFit="1" customWidth="1"/>
    <col min="5" max="5" width="26.42578125" style="43" bestFit="1" customWidth="1"/>
    <col min="6" max="6" width="23.28515625" style="43" hidden="1" customWidth="1"/>
    <col min="7" max="7" width="9.140625" style="43" hidden="1" customWidth="1"/>
    <col min="8" max="8" width="14.5703125" style="43" hidden="1" customWidth="1"/>
    <col min="9" max="9" width="12.42578125" style="43" hidden="1" customWidth="1"/>
    <col min="10" max="10" width="22.42578125" style="43" hidden="1" customWidth="1"/>
    <col min="11" max="11" width="10.140625" style="43" hidden="1" customWidth="1"/>
    <col min="12" max="12" width="48.5703125" style="43" hidden="1" customWidth="1"/>
    <col min="13" max="13" width="32.42578125" style="43" hidden="1" customWidth="1"/>
    <col min="14" max="14" width="17.28515625" style="43" hidden="1" customWidth="1"/>
    <col min="15" max="15" width="22" style="43" hidden="1" customWidth="1"/>
    <col min="16" max="16" width="48.28515625" style="43" hidden="1" customWidth="1"/>
    <col min="17" max="17" width="20" style="43" hidden="1" customWidth="1"/>
    <col min="18" max="18" width="40.7109375" style="43" hidden="1" customWidth="1"/>
    <col min="19" max="19" width="19" style="43" hidden="1" customWidth="1"/>
    <col min="20" max="20" width="30.85546875" style="43" hidden="1" customWidth="1"/>
    <col min="21" max="21" width="18.7109375" style="43" hidden="1" customWidth="1"/>
    <col min="22" max="22" width="15.28515625" style="43" hidden="1" customWidth="1"/>
    <col min="23" max="23" width="5.140625" style="43" hidden="1" customWidth="1"/>
    <col min="24" max="24" width="18.28515625" style="43" hidden="1" customWidth="1"/>
    <col min="25" max="25" width="5.7109375" style="43" hidden="1" customWidth="1"/>
    <col min="26" max="26" width="16.42578125" style="43" hidden="1" customWidth="1"/>
    <col min="27" max="27" width="12.28515625" style="43" hidden="1" customWidth="1"/>
    <col min="28" max="28" width="19.28515625" style="43" hidden="1" customWidth="1"/>
    <col min="29" max="29" width="6.5703125" style="43" hidden="1" customWidth="1"/>
    <col min="30" max="30" width="6.85546875" style="43" hidden="1" customWidth="1"/>
    <col min="31" max="31" width="14" style="43" hidden="1" customWidth="1"/>
    <col min="32" max="32" width="27.140625" style="43" hidden="1" customWidth="1"/>
    <col min="33" max="33" width="7.5703125" style="43" hidden="1" customWidth="1"/>
    <col min="34" max="34" width="19.7109375" style="43" hidden="1" customWidth="1"/>
    <col min="35" max="35" width="7.5703125" style="43" hidden="1" customWidth="1"/>
    <col min="36" max="36" width="22.28515625" style="43" hidden="1" customWidth="1"/>
    <col min="37" max="37" width="18.28515625" style="43" hidden="1" customWidth="1"/>
    <col min="38" max="38" width="26.140625" style="43" hidden="1" customWidth="1"/>
    <col min="39" max="39" width="31.140625" style="43" hidden="1" customWidth="1"/>
    <col min="40" max="40" width="27" style="43" hidden="1" customWidth="1"/>
    <col min="41" max="41" width="16.42578125" style="43" hidden="1" customWidth="1"/>
    <col min="42" max="42" width="31" style="43" hidden="1" customWidth="1"/>
    <col min="43" max="43" width="25.5703125" style="43" hidden="1" customWidth="1"/>
    <col min="44" max="44" width="21" style="43" hidden="1" customWidth="1"/>
    <col min="45" max="45" width="21.85546875" style="43" hidden="1" customWidth="1"/>
    <col min="46" max="46" width="9.28515625" style="43" hidden="1" customWidth="1"/>
    <col min="47" max="47" width="31.5703125" style="43" hidden="1" customWidth="1"/>
    <col min="48" max="48" width="23.28515625" style="43" hidden="1" customWidth="1"/>
    <col min="49" max="49" width="24.7109375" style="43" hidden="1" customWidth="1"/>
    <col min="50" max="50" width="47" style="43" hidden="1" customWidth="1"/>
    <col min="51" max="51" width="12.140625" style="43" hidden="1" customWidth="1"/>
    <col min="52" max="52" width="21.28515625" style="43" hidden="1" customWidth="1"/>
    <col min="53" max="53" width="15.7109375" style="43" hidden="1" customWidth="1"/>
    <col min="54" max="54" width="18.7109375" style="43" hidden="1" customWidth="1"/>
    <col min="55" max="55" width="12.42578125" style="43" hidden="1" customWidth="1"/>
    <col min="56" max="56" width="17.28515625" style="43" hidden="1" customWidth="1"/>
    <col min="57" max="57" width="15.85546875" style="43" hidden="1" customWidth="1"/>
    <col min="58" max="58" width="5" style="43" hidden="1" customWidth="1"/>
    <col min="59" max="59" width="7.85546875" style="43" hidden="1" customWidth="1"/>
    <col min="60" max="60" width="24.140625" style="43" hidden="1" customWidth="1"/>
    <col min="61" max="61" width="19.7109375" style="43" hidden="1" customWidth="1"/>
    <col min="62" max="62" width="18" style="43" hidden="1" customWidth="1"/>
    <col min="63" max="63" width="5.85546875" style="43" hidden="1" customWidth="1"/>
    <col min="64" max="64" width="16.42578125" style="43" hidden="1" customWidth="1"/>
    <col min="65" max="65" width="19.140625" style="43" hidden="1" customWidth="1"/>
    <col min="66" max="66" width="21" style="43" hidden="1" customWidth="1"/>
    <col min="67" max="67" width="38.42578125" style="43" hidden="1" customWidth="1"/>
    <col min="68" max="68" width="18.7109375" style="43" hidden="1" customWidth="1"/>
    <col min="69" max="69" width="7" style="43" hidden="1" customWidth="1"/>
    <col min="70" max="70" width="37.85546875" style="43" hidden="1" customWidth="1"/>
    <col min="71" max="71" width="31" style="43" hidden="1" customWidth="1"/>
    <col min="72" max="72" width="7.28515625" style="43" hidden="1" customWidth="1"/>
    <col min="73" max="73" width="7.7109375" style="43" hidden="1" customWidth="1"/>
    <col min="74" max="74" width="8.7109375" style="43" hidden="1" customWidth="1"/>
    <col min="75" max="75" width="24.42578125" style="43" hidden="1" customWidth="1"/>
    <col min="76" max="76" width="30.42578125" style="43" hidden="1" customWidth="1"/>
    <col min="77" max="77" width="8" style="43" hidden="1" customWidth="1"/>
    <col min="78" max="78" width="22.5703125" style="43" hidden="1" customWidth="1"/>
    <col min="79" max="79" width="19.5703125" style="43" hidden="1" customWidth="1"/>
    <col min="80" max="80" width="21.42578125" style="43" hidden="1" customWidth="1"/>
    <col min="81" max="81" width="8.28515625" style="43" hidden="1" customWidth="1"/>
    <col min="82" max="82" width="10.85546875" style="43" hidden="1" customWidth="1"/>
    <col min="83" max="83" width="10.7109375" style="43" hidden="1" customWidth="1"/>
    <col min="84" max="84" width="7.7109375" style="43" hidden="1" customWidth="1"/>
    <col min="85" max="85" width="16.140625" style="43" hidden="1" customWidth="1"/>
    <col min="86" max="86" width="24.85546875" style="43" hidden="1" customWidth="1"/>
    <col min="87" max="87" width="9.85546875" style="43" hidden="1" customWidth="1"/>
    <col min="88" max="88" width="20.140625" style="43" hidden="1" customWidth="1"/>
    <col min="89" max="89" width="25.140625" style="43" hidden="1" customWidth="1"/>
    <col min="90" max="90" width="17.42578125" style="43" hidden="1" customWidth="1"/>
    <col min="91" max="91" width="6.85546875" style="43" hidden="1" customWidth="1"/>
    <col min="92" max="92" width="8.140625" style="43" hidden="1" customWidth="1"/>
    <col min="93" max="93" width="25.140625" style="43" hidden="1" customWidth="1"/>
    <col min="94" max="94" width="45.85546875" style="43" hidden="1" customWidth="1"/>
    <col min="95" max="95" width="15.42578125" style="43" hidden="1" customWidth="1"/>
    <col min="96" max="96" width="31.85546875" style="43" hidden="1" customWidth="1"/>
    <col min="97" max="97" width="29.140625" style="43" hidden="1" customWidth="1"/>
    <col min="98" max="98" width="20.140625" style="43" hidden="1" customWidth="1"/>
    <col min="99" max="99" width="23.140625" style="43" hidden="1" customWidth="1"/>
    <col min="100" max="100" width="8.42578125" style="43" hidden="1" customWidth="1"/>
    <col min="101" max="101" width="27" style="43" hidden="1" customWidth="1"/>
    <col min="102" max="102" width="22.28515625" style="43" hidden="1" customWidth="1"/>
    <col min="103" max="103" width="9.28515625" style="43" hidden="1" customWidth="1"/>
    <col min="104" max="104" width="15.42578125" style="43" hidden="1" customWidth="1"/>
    <col min="105" max="105" width="26.140625" style="43" hidden="1" customWidth="1"/>
    <col min="106" max="106" width="15.7109375" style="43" hidden="1" customWidth="1"/>
    <col min="107" max="107" width="13.42578125" style="43" hidden="1" customWidth="1"/>
    <col min="108" max="108" width="11.85546875" style="43" hidden="1" customWidth="1"/>
    <col min="109" max="109" width="20.140625" style="43" hidden="1" customWidth="1"/>
    <col min="110" max="110" width="17.42578125" style="43" hidden="1" customWidth="1"/>
    <col min="111" max="111" width="9.5703125" style="43" hidden="1" customWidth="1"/>
    <col min="112" max="112" width="35.42578125" style="43" hidden="1" customWidth="1"/>
    <col min="113" max="113" width="16.5703125" style="43" hidden="1" customWidth="1"/>
    <col min="114" max="114" width="8.5703125" style="43" hidden="1" customWidth="1"/>
    <col min="115" max="115" width="38.5703125" style="43" hidden="1" customWidth="1"/>
    <col min="116" max="116" width="17.140625" style="43" hidden="1" customWidth="1"/>
    <col min="117" max="117" width="13.42578125" style="43" hidden="1" customWidth="1"/>
    <col min="118" max="118" width="22.140625" style="43" hidden="1" customWidth="1"/>
    <col min="119" max="119" width="13.28515625" style="43" hidden="1" customWidth="1"/>
    <col min="120" max="120" width="27.5703125" style="43" hidden="1" customWidth="1"/>
    <col min="121" max="121" width="11.140625" style="43" hidden="1" customWidth="1"/>
    <col min="122" max="122" width="6.5703125" style="43" hidden="1" customWidth="1"/>
    <col min="123" max="123" width="8.42578125" style="43" hidden="1" customWidth="1"/>
    <col min="124" max="124" width="9.85546875" style="43" hidden="1" customWidth="1"/>
    <col min="125" max="125" width="29.140625" style="43" hidden="1" customWidth="1"/>
    <col min="126" max="126" width="25.5703125" style="43" hidden="1" customWidth="1"/>
    <col min="127" max="127" width="35.140625" style="43" hidden="1" customWidth="1"/>
    <col min="128" max="128" width="19.7109375" style="43" hidden="1" customWidth="1"/>
    <col min="129" max="129" width="17.85546875" style="43" hidden="1" customWidth="1"/>
    <col min="130" max="130" width="29.7109375" style="43" hidden="1" customWidth="1"/>
    <col min="131" max="131" width="20" style="43" hidden="1" customWidth="1"/>
    <col min="132" max="132" width="21.7109375" style="43" hidden="1" customWidth="1"/>
    <col min="133" max="133" width="11.28515625" style="43" hidden="1" customWidth="1"/>
    <col min="134" max="134" width="16.140625" style="43" hidden="1" customWidth="1"/>
    <col min="135" max="135" width="30.140625" style="43" hidden="1" customWidth="1"/>
    <col min="136" max="136" width="39.7109375" style="43" hidden="1" customWidth="1"/>
    <col min="137" max="137" width="30" style="43" hidden="1" customWidth="1"/>
    <col min="138" max="138" width="32.140625" style="43" hidden="1" customWidth="1"/>
    <col min="139" max="139" width="10.42578125" style="43" hidden="1" customWidth="1"/>
    <col min="140" max="140" width="10.140625" style="43" hidden="1" customWidth="1"/>
    <col min="141" max="141" width="12.140625" style="43" hidden="1" customWidth="1"/>
    <col min="142" max="142" width="14.28515625" style="43" hidden="1" customWidth="1"/>
    <col min="143" max="143" width="13.85546875" style="43" hidden="1" customWidth="1"/>
    <col min="144" max="144" width="22.42578125" style="43" hidden="1" customWidth="1"/>
    <col min="145" max="145" width="35.5703125" style="43" hidden="1" customWidth="1"/>
    <col min="146" max="146" width="42" style="43" hidden="1" customWidth="1"/>
    <col min="147" max="147" width="22.42578125" style="43" hidden="1" customWidth="1"/>
    <col min="148" max="148" width="18.140625" style="43" hidden="1" customWidth="1"/>
    <col min="149" max="149" width="23.28515625" style="43" hidden="1" customWidth="1"/>
    <col min="150" max="150" width="20.5703125" style="43" hidden="1" customWidth="1"/>
    <col min="151" max="151" width="16.7109375" style="43" hidden="1" customWidth="1"/>
    <col min="152" max="152" width="31.28515625" style="43" hidden="1" customWidth="1"/>
    <col min="153" max="153" width="10.5703125" style="43" hidden="1" customWidth="1"/>
    <col min="154" max="154" width="6.5703125" style="43" hidden="1" customWidth="1"/>
    <col min="155" max="155" width="7.5703125" style="43" hidden="1" customWidth="1"/>
    <col min="156" max="156" width="15.140625" style="43" hidden="1" customWidth="1"/>
    <col min="157" max="157" width="13" style="43" hidden="1" customWidth="1"/>
    <col min="158" max="158" width="15.7109375" style="43" hidden="1" customWidth="1"/>
    <col min="159" max="160" width="15.5703125" style="43" hidden="1" customWidth="1"/>
    <col min="161" max="161" width="46" style="43" hidden="1" customWidth="1"/>
    <col min="162" max="162" width="11.42578125" style="43" hidden="1" customWidth="1"/>
    <col min="163" max="163" width="14.42578125" style="43" hidden="1" customWidth="1"/>
    <col min="164" max="164" width="15.140625" style="43" hidden="1" customWidth="1"/>
    <col min="165" max="165" width="10.85546875" style="43" hidden="1" customWidth="1"/>
    <col min="166" max="166" width="4.28515625" style="43" hidden="1" customWidth="1"/>
    <col min="167" max="167" width="11.140625" style="43" hidden="1" customWidth="1"/>
    <col min="168" max="168" width="8.7109375" style="43" hidden="1" customWidth="1"/>
    <col min="169" max="169" width="9.42578125" style="43" hidden="1" customWidth="1"/>
    <col min="170" max="170" width="9.7109375" style="43" hidden="1" customWidth="1"/>
    <col min="171" max="172" width="14" style="43" hidden="1" customWidth="1"/>
    <col min="173" max="173" width="18.28515625" style="43" hidden="1" customWidth="1"/>
    <col min="174" max="174" width="8.140625" style="43" hidden="1" customWidth="1"/>
    <col min="175" max="175" width="21.42578125" style="43" hidden="1" customWidth="1"/>
    <col min="176" max="176" width="12.42578125" style="43" hidden="1" customWidth="1"/>
    <col min="177" max="177" width="7.5703125" style="43" hidden="1" customWidth="1"/>
    <col min="178" max="178" width="26" style="43" hidden="1" customWidth="1"/>
    <col min="179" max="179" width="10.42578125" style="43" hidden="1" customWidth="1"/>
    <col min="180" max="180" width="18.5703125" style="43" hidden="1" customWidth="1"/>
    <col min="181" max="181" width="3.85546875" style="43" hidden="1" customWidth="1"/>
    <col min="182" max="182" width="13.7109375" style="43" hidden="1" customWidth="1"/>
    <col min="183" max="183" width="15.140625" style="43" hidden="1" customWidth="1"/>
    <col min="184" max="184" width="16.42578125" style="43" hidden="1" customWidth="1"/>
    <col min="185" max="185" width="14.85546875" style="43" hidden="1" customWidth="1"/>
    <col min="186" max="186" width="6.7109375" style="43" hidden="1" customWidth="1"/>
    <col min="187" max="187" width="12.7109375" style="43" hidden="1" customWidth="1"/>
    <col min="188" max="188" width="16.7109375" style="43" hidden="1" customWidth="1"/>
    <col min="189" max="189" width="14.140625" style="43" hidden="1" customWidth="1"/>
    <col min="190" max="190" width="24.85546875" style="43" hidden="1" customWidth="1"/>
    <col min="191" max="191" width="8.140625" style="43" hidden="1" customWidth="1"/>
    <col min="192" max="192" width="17.42578125" style="43" hidden="1" customWidth="1"/>
    <col min="193" max="193" width="19.42578125" style="43" hidden="1" customWidth="1"/>
    <col min="194" max="194" width="16.140625" style="43" hidden="1" customWidth="1"/>
    <col min="195" max="195" width="17.28515625" style="43" hidden="1" customWidth="1"/>
    <col min="196" max="196" width="25.85546875" style="43" hidden="1" customWidth="1"/>
    <col min="197" max="197" width="14.28515625" style="43" hidden="1" customWidth="1"/>
    <col min="198" max="198" width="12.7109375" style="43" hidden="1" customWidth="1"/>
    <col min="199" max="199" width="17.28515625" style="43" hidden="1" customWidth="1"/>
    <col min="200" max="200" width="8.140625" style="43" hidden="1" customWidth="1"/>
    <col min="201" max="201" width="17.7109375" style="43" hidden="1" customWidth="1"/>
    <col min="202" max="202" width="19" style="43" hidden="1" customWidth="1"/>
    <col min="203" max="203" width="6.28515625" style="43" hidden="1" customWidth="1"/>
    <col min="204" max="204" width="24" style="43" hidden="1" customWidth="1"/>
    <col min="205" max="205" width="11.5703125" style="43" hidden="1" customWidth="1"/>
    <col min="206" max="206" width="7.140625" style="43" hidden="1" customWidth="1"/>
    <col min="207" max="207" width="10.5703125" style="43" hidden="1" customWidth="1"/>
    <col min="208" max="208" width="9.28515625" style="43" hidden="1" customWidth="1"/>
    <col min="209" max="209" width="51.7109375" style="43" hidden="1" customWidth="1"/>
    <col min="210" max="210" width="11.85546875" style="43" hidden="1" customWidth="1"/>
    <col min="211" max="211" width="9" style="43" hidden="1" customWidth="1"/>
    <col min="212" max="212" width="23" style="43" hidden="1" customWidth="1"/>
    <col min="213" max="213" width="10" style="43" hidden="1" customWidth="1"/>
    <col min="214" max="214" width="33.42578125" style="43" hidden="1" customWidth="1"/>
    <col min="215" max="215" width="19.85546875" style="43" hidden="1" customWidth="1"/>
    <col min="216" max="216" width="44.85546875" style="43" hidden="1" customWidth="1"/>
    <col min="217" max="217" width="10.140625" style="43" hidden="1" customWidth="1"/>
    <col min="218" max="218" width="14.28515625" style="43" hidden="1" customWidth="1"/>
    <col min="219" max="219" width="27.5703125" style="43" hidden="1" customWidth="1"/>
    <col min="220" max="220" width="23.28515625" style="43" hidden="1" customWidth="1"/>
    <col min="221" max="221" width="35.5703125" style="43" hidden="1" customWidth="1"/>
    <col min="222" max="222" width="31.5703125" style="43" hidden="1" customWidth="1"/>
    <col min="223" max="223" width="35.85546875" style="43" hidden="1" customWidth="1"/>
    <col min="224" max="224" width="31.7109375" style="43" hidden="1" customWidth="1"/>
    <col min="225" max="225" width="34.5703125" style="43" hidden="1" customWidth="1"/>
    <col min="226" max="226" width="33.85546875" style="43" hidden="1" customWidth="1"/>
    <col min="227" max="227" width="31.28515625" style="43" hidden="1" customWidth="1"/>
    <col min="228" max="229" width="38.42578125" style="43" hidden="1" customWidth="1"/>
    <col min="230" max="230" width="29.42578125" style="43" hidden="1" customWidth="1"/>
    <col min="231" max="231" width="34.5703125" style="43" hidden="1" customWidth="1"/>
    <col min="232" max="232" width="38" style="43" hidden="1" customWidth="1"/>
    <col min="233" max="233" width="34.42578125" style="43" hidden="1" customWidth="1"/>
    <col min="234" max="234" width="44.140625" style="43" hidden="1" customWidth="1"/>
    <col min="235" max="235" width="47.28515625" style="43" hidden="1" customWidth="1"/>
    <col min="236" max="236" width="46.140625" style="43" hidden="1" customWidth="1"/>
    <col min="237" max="237" width="20" style="43" hidden="1" customWidth="1"/>
    <col min="238" max="238" width="10.28515625" style="43" hidden="1" customWidth="1"/>
    <col min="239" max="239" width="12.42578125" style="43" hidden="1" customWidth="1"/>
    <col min="240" max="240" width="33.140625" style="43" hidden="1" customWidth="1"/>
    <col min="241" max="241" width="51.140625" style="43" hidden="1" customWidth="1"/>
    <col min="242" max="242" width="14.28515625" style="43" hidden="1" customWidth="1"/>
    <col min="243" max="243" width="7.85546875" style="43" hidden="1" customWidth="1"/>
    <col min="244" max="244" width="6.85546875" style="43" hidden="1" customWidth="1"/>
    <col min="245" max="245" width="12.85546875" style="43" hidden="1" customWidth="1"/>
    <col min="246" max="246" width="11.28515625" style="43" hidden="1" customWidth="1"/>
    <col min="247" max="247" width="24.28515625" style="43" hidden="1" customWidth="1"/>
    <col min="248" max="248" width="33.7109375" style="43" hidden="1" customWidth="1"/>
    <col min="249" max="249" width="11.28515625" style="43" hidden="1" customWidth="1"/>
    <col min="250" max="250" width="26.85546875" style="43" hidden="1" customWidth="1"/>
    <col min="251" max="251" width="31.5703125" style="43" hidden="1" customWidth="1"/>
    <col min="252" max="252" width="36.7109375" style="43" hidden="1" customWidth="1"/>
    <col min="253" max="253" width="42.7109375" style="43" hidden="1" customWidth="1"/>
    <col min="254" max="254" width="22.140625" style="43" hidden="1" customWidth="1"/>
    <col min="255" max="255" width="34.5703125" style="43" hidden="1" customWidth="1"/>
    <col min="256" max="256" width="28.7109375" style="43" hidden="1" customWidth="1"/>
    <col min="257" max="257" width="54.42578125" style="43" hidden="1" customWidth="1"/>
    <col min="258" max="258" width="19.85546875" style="43" hidden="1" customWidth="1"/>
    <col min="259" max="259" width="14.85546875" style="43" hidden="1" customWidth="1"/>
    <col min="260" max="260" width="12.85546875" style="43" hidden="1" customWidth="1"/>
    <col min="261" max="261" width="9.5703125" style="43" hidden="1" customWidth="1"/>
    <col min="262" max="262" width="10.42578125" style="43" hidden="1" customWidth="1"/>
    <col min="263" max="263" width="27.42578125" style="43" hidden="1" customWidth="1"/>
    <col min="264" max="264" width="20.7109375" style="43" hidden="1" customWidth="1"/>
    <col min="265" max="265" width="19" style="43" hidden="1" customWidth="1"/>
    <col min="266" max="266" width="16.5703125" style="43" hidden="1" customWidth="1"/>
    <col min="267" max="267" width="5.28515625" style="43" hidden="1" customWidth="1"/>
    <col min="268" max="268" width="14" style="43" hidden="1" customWidth="1"/>
    <col min="269" max="269" width="7.28515625" style="43" hidden="1" customWidth="1"/>
    <col min="270" max="270" width="14.5703125" style="43" hidden="1" customWidth="1"/>
    <col min="271" max="271" width="30" style="43" hidden="1" customWidth="1"/>
    <col min="272" max="272" width="27.140625" style="43" hidden="1" customWidth="1"/>
    <col min="273" max="273" width="21" style="43" hidden="1" customWidth="1"/>
    <col min="274" max="274" width="15.42578125" style="43" hidden="1" customWidth="1"/>
    <col min="275" max="275" width="18.28515625" style="43" hidden="1" customWidth="1"/>
    <col min="276" max="276" width="31.140625" style="43" hidden="1" customWidth="1"/>
    <col min="277" max="277" width="20.140625" style="43" hidden="1" customWidth="1"/>
    <col min="278" max="278" width="17.28515625" style="43" hidden="1" customWidth="1"/>
    <col min="279" max="279" width="6.5703125" style="43" hidden="1" customWidth="1"/>
    <col min="280" max="280" width="6.85546875" style="43" hidden="1" customWidth="1"/>
    <col min="281" max="281" width="16.28515625" style="43" hidden="1" customWidth="1"/>
    <col min="282" max="282" width="8.7109375" style="43" hidden="1" customWidth="1"/>
    <col min="283" max="283" width="18" style="43" hidden="1" customWidth="1"/>
    <col min="284" max="284" width="7.28515625" style="43" hidden="1" customWidth="1"/>
    <col min="285" max="285" width="8.7109375" style="43" hidden="1" customWidth="1"/>
    <col min="286" max="286" width="10.28515625" style="43" hidden="1" customWidth="1"/>
    <col min="287" max="287" width="37.42578125" style="43" hidden="1" customWidth="1"/>
    <col min="288" max="288" width="37" style="43" hidden="1" customWidth="1"/>
    <col min="289" max="289" width="23.140625" style="43" hidden="1" customWidth="1"/>
    <col min="290" max="290" width="20.140625" style="43" hidden="1" customWidth="1"/>
    <col min="291" max="291" width="22" style="43" hidden="1" customWidth="1"/>
    <col min="292" max="292" width="4.85546875" style="43" hidden="1" customWidth="1"/>
    <col min="293" max="293" width="5.42578125" style="43" hidden="1" customWidth="1"/>
    <col min="294" max="294" width="7.7109375" style="43" hidden="1" customWidth="1"/>
    <col min="295" max="295" width="38.85546875" style="43" hidden="1" customWidth="1"/>
    <col min="296" max="296" width="11.140625" style="43" hidden="1" customWidth="1"/>
    <col min="297" max="297" width="12" style="43" hidden="1" customWidth="1"/>
    <col min="298" max="298" width="9.85546875" style="43" hidden="1" customWidth="1"/>
    <col min="299" max="299" width="14" style="43" hidden="1" customWidth="1"/>
    <col min="300" max="300" width="11.7109375" style="43" hidden="1" customWidth="1"/>
    <col min="301" max="301" width="16.42578125" style="43" hidden="1" customWidth="1"/>
    <col min="302" max="302" width="27.7109375" style="43" hidden="1" customWidth="1"/>
    <col min="303" max="303" width="25" style="43" hidden="1" customWidth="1"/>
    <col min="304" max="304" width="24.28515625" style="43" hidden="1" customWidth="1"/>
    <col min="305" max="305" width="36.42578125" style="43" hidden="1" customWidth="1"/>
    <col min="306" max="306" width="34.7109375" style="43" hidden="1" customWidth="1"/>
    <col min="307" max="307" width="30.85546875" style="43" hidden="1" customWidth="1"/>
    <col min="308" max="308" width="18" style="43" hidden="1" customWidth="1"/>
    <col min="309" max="309" width="30.28515625" style="43" hidden="1" customWidth="1"/>
    <col min="310" max="310" width="28.5703125" style="43" hidden="1" customWidth="1"/>
    <col min="311" max="311" width="25.140625" style="43" hidden="1" customWidth="1"/>
    <col min="312" max="312" width="32.42578125" style="43" hidden="1" customWidth="1"/>
    <col min="313" max="313" width="49.5703125" style="43" hidden="1" customWidth="1"/>
    <col min="314" max="314" width="23" style="43" hidden="1" customWidth="1"/>
    <col min="315" max="315" width="52.140625" style="43" hidden="1" customWidth="1"/>
    <col min="316" max="316" width="49.42578125" style="43" hidden="1" customWidth="1"/>
    <col min="317" max="317" width="8.140625" style="43" hidden="1" customWidth="1"/>
    <col min="318" max="319" width="12.5703125" style="43" hidden="1" customWidth="1"/>
    <col min="320" max="320" width="16.85546875" style="43" hidden="1" customWidth="1"/>
    <col min="321" max="321" width="16.42578125" style="43" hidden="1" customWidth="1"/>
    <col min="322" max="322" width="7.5703125" style="43" hidden="1" customWidth="1"/>
    <col min="323" max="323" width="11" style="43" hidden="1" customWidth="1"/>
    <col min="324" max="324" width="21.7109375" style="43" hidden="1" customWidth="1"/>
    <col min="325" max="325" width="27.28515625" style="43" hidden="1" customWidth="1"/>
    <col min="326" max="326" width="13.140625" style="43" hidden="1" customWidth="1"/>
    <col min="327" max="327" width="19.85546875" style="43" hidden="1" customWidth="1"/>
    <col min="328" max="328" width="19.5703125" style="43" hidden="1" customWidth="1"/>
    <col min="329" max="329" width="7.85546875" style="43" hidden="1" customWidth="1"/>
    <col min="330" max="330" width="10.5703125" style="43" hidden="1" customWidth="1"/>
    <col min="331" max="331" width="25.140625" style="43" hidden="1" customWidth="1"/>
    <col min="332" max="332" width="27.28515625" style="43" hidden="1" customWidth="1"/>
    <col min="333" max="333" width="13.140625" style="43" hidden="1" customWidth="1"/>
    <col min="334" max="334" width="24.5703125" style="43" hidden="1" customWidth="1"/>
    <col min="335" max="335" width="22.85546875" style="43" hidden="1" customWidth="1"/>
    <col min="336" max="336" width="14.7109375" style="43" hidden="1" customWidth="1"/>
    <col min="337" max="337" width="23.28515625" style="43" hidden="1" customWidth="1"/>
    <col min="338" max="338" width="21.42578125" style="43" hidden="1" customWidth="1"/>
    <col min="339" max="339" width="3.5703125" style="43" hidden="1" customWidth="1"/>
    <col min="340" max="340" width="23.42578125" style="43" hidden="1" customWidth="1"/>
    <col min="341" max="341" width="10" style="43" hidden="1" customWidth="1"/>
    <col min="342" max="342" width="10.42578125" style="43" hidden="1" customWidth="1"/>
    <col min="343" max="343" width="15" style="43" hidden="1" customWidth="1"/>
    <col min="344" max="344" width="12.140625" style="43" hidden="1" customWidth="1"/>
    <col min="345" max="345" width="32.7109375" style="43" hidden="1" customWidth="1"/>
    <col min="346" max="346" width="5.85546875" style="43" hidden="1" customWidth="1"/>
    <col min="347" max="347" width="9.140625" style="43" hidden="1" customWidth="1"/>
    <col min="348" max="348" width="19.42578125" style="43" hidden="1" customWidth="1"/>
    <col min="349" max="349" width="6.85546875" style="43" hidden="1" customWidth="1"/>
    <col min="350" max="350" width="15.7109375" style="43" hidden="1" customWidth="1"/>
    <col min="351" max="351" width="24" style="43" hidden="1" customWidth="1"/>
    <col min="352" max="352" width="21" style="43" hidden="1" customWidth="1"/>
    <col min="353" max="353" width="8" style="43" hidden="1" customWidth="1"/>
    <col min="354" max="354" width="38.7109375" style="43" hidden="1" customWidth="1"/>
    <col min="355" max="355" width="28.7109375" style="43" hidden="1" customWidth="1"/>
    <col min="356" max="356" width="31.28515625" style="43" hidden="1" customWidth="1"/>
    <col min="357" max="357" width="14.7109375" style="43" hidden="1" customWidth="1"/>
    <col min="358" max="358" width="23.42578125" style="43" hidden="1" customWidth="1"/>
    <col min="359" max="359" width="19.5703125" style="43" hidden="1" customWidth="1"/>
    <col min="360" max="360" width="34.28515625" style="43" hidden="1" customWidth="1"/>
    <col min="361" max="361" width="17.85546875" style="43" hidden="1" customWidth="1"/>
    <col min="362" max="362" width="18.140625" style="43" hidden="1" customWidth="1"/>
    <col min="363" max="363" width="49.85546875" style="43" hidden="1" customWidth="1"/>
    <col min="364" max="364" width="30.5703125" style="43" hidden="1" customWidth="1"/>
    <col min="365" max="365" width="23" style="43" hidden="1" customWidth="1"/>
    <col min="366" max="366" width="38.42578125" style="43" hidden="1" customWidth="1"/>
    <col min="367" max="367" width="34.28515625" style="43" hidden="1" customWidth="1"/>
    <col min="368" max="368" width="26.42578125" style="43" hidden="1" customWidth="1"/>
    <col min="369" max="369" width="27.85546875" style="43" hidden="1" customWidth="1"/>
    <col min="370" max="370" width="30" style="43" hidden="1" customWidth="1"/>
    <col min="371" max="371" width="27.42578125" style="43" hidden="1" customWidth="1"/>
    <col min="372" max="372" width="27.5703125" style="43" hidden="1" customWidth="1"/>
    <col min="373" max="373" width="29.5703125" style="43" hidden="1" customWidth="1"/>
    <col min="374" max="374" width="22.42578125" style="43" hidden="1" customWidth="1"/>
    <col min="375" max="375" width="37.42578125" style="43" hidden="1" customWidth="1"/>
    <col min="376" max="376" width="19.42578125" style="43" hidden="1" customWidth="1"/>
    <col min="377" max="377" width="46.5703125" style="43" hidden="1" customWidth="1"/>
    <col min="378" max="378" width="50.140625" style="43" hidden="1" customWidth="1"/>
    <col min="379" max="379" width="27.7109375" style="43" hidden="1" customWidth="1"/>
    <col min="380" max="380" width="23" style="43" hidden="1" customWidth="1"/>
    <col min="381" max="381" width="23.5703125" style="43" hidden="1" customWidth="1"/>
    <col min="382" max="382" width="21.85546875" style="43" hidden="1" customWidth="1"/>
    <col min="383" max="383" width="20.85546875" style="43" hidden="1" customWidth="1"/>
    <col min="384" max="384" width="20.140625" style="43" hidden="1" customWidth="1"/>
    <col min="385" max="385" width="27.28515625" style="43" hidden="1" customWidth="1"/>
    <col min="386" max="386" width="49.7109375" style="43" hidden="1" customWidth="1"/>
    <col min="387" max="387" width="42" style="43" hidden="1" customWidth="1"/>
    <col min="388" max="388" width="33.42578125" style="43" hidden="1" customWidth="1"/>
    <col min="389" max="389" width="17.140625" style="43" hidden="1" customWidth="1"/>
    <col min="390" max="390" width="19.28515625" style="43" hidden="1" customWidth="1"/>
    <col min="391" max="391" width="28.28515625" style="43" hidden="1" customWidth="1"/>
    <col min="392" max="392" width="18.5703125" style="43" hidden="1" customWidth="1"/>
    <col min="393" max="393" width="34.140625" style="43" hidden="1" customWidth="1"/>
    <col min="394" max="394" width="40.5703125" style="43" hidden="1" customWidth="1"/>
    <col min="395" max="395" width="20.140625" style="43" hidden="1" customWidth="1"/>
    <col min="396" max="396" width="32" style="43" hidden="1" customWidth="1"/>
    <col min="397" max="397" width="33.140625" style="43" hidden="1" customWidth="1"/>
    <col min="398" max="398" width="22.42578125" style="43" hidden="1" customWidth="1"/>
    <col min="399" max="399" width="31" style="43" hidden="1" customWidth="1"/>
    <col min="400" max="400" width="29.85546875" style="43" hidden="1" customWidth="1"/>
    <col min="401" max="401" width="33.42578125" style="43" hidden="1" customWidth="1"/>
    <col min="402" max="402" width="34.85546875" style="43" hidden="1" customWidth="1"/>
    <col min="403" max="403" width="14.28515625" style="43" hidden="1" customWidth="1"/>
    <col min="404" max="404" width="19.42578125" style="43" hidden="1" customWidth="1"/>
    <col min="405" max="405" width="17" style="43" hidden="1" customWidth="1"/>
    <col min="406" max="406" width="18" style="43" hidden="1" customWidth="1"/>
    <col min="407" max="407" width="46.7109375" style="43" hidden="1" customWidth="1"/>
    <col min="408" max="408" width="36.7109375" style="43" hidden="1" customWidth="1"/>
    <col min="409" max="409" width="34.5703125" style="43" hidden="1" customWidth="1"/>
    <col min="410" max="410" width="36.7109375" style="43" hidden="1" customWidth="1"/>
    <col min="411" max="411" width="35" style="43" hidden="1" customWidth="1"/>
    <col min="412" max="412" width="18.7109375" style="43" hidden="1" customWidth="1"/>
    <col min="413" max="413" width="7.140625" style="43" hidden="1" customWidth="1"/>
    <col min="414" max="414" width="3.140625" style="43" hidden="1" customWidth="1"/>
    <col min="415" max="415" width="12.7109375" style="43" hidden="1" customWidth="1"/>
    <col min="416" max="416" width="14.85546875" style="43" hidden="1" customWidth="1"/>
    <col min="417" max="417" width="15.42578125" style="43" hidden="1" customWidth="1"/>
    <col min="418" max="418" width="24.140625" style="43" hidden="1" customWidth="1"/>
    <col min="419" max="419" width="9.140625" style="43" hidden="1" customWidth="1"/>
    <col min="420" max="420" width="22" style="43" hidden="1" customWidth="1"/>
    <col min="421" max="421" width="17.5703125" style="43" hidden="1" customWidth="1"/>
    <col min="422" max="422" width="15.7109375" style="43" hidden="1" customWidth="1"/>
    <col min="423" max="423" width="16.85546875" style="43" hidden="1" customWidth="1"/>
    <col min="424" max="424" width="22.5703125" style="43" hidden="1" customWidth="1"/>
    <col min="425" max="425" width="17" style="43" hidden="1" customWidth="1"/>
    <col min="426" max="426" width="16.85546875" style="43" hidden="1" customWidth="1"/>
    <col min="427" max="427" width="15.28515625" style="43" hidden="1" customWidth="1"/>
    <col min="428" max="428" width="16.140625" style="43" hidden="1" customWidth="1"/>
    <col min="429" max="429" width="17.140625" style="43" hidden="1" customWidth="1"/>
    <col min="430" max="430" width="7.7109375" style="43" hidden="1" customWidth="1"/>
    <col min="431" max="431" width="14.140625" style="43" hidden="1" customWidth="1"/>
    <col min="432" max="432" width="18.5703125" style="43" hidden="1" customWidth="1"/>
    <col min="433" max="433" width="16.140625" style="43" hidden="1" customWidth="1"/>
    <col min="434" max="434" width="23.85546875" style="43" hidden="1" customWidth="1"/>
    <col min="435" max="435" width="10.5703125" style="43" hidden="1" customWidth="1"/>
    <col min="436" max="436" width="24.42578125" style="43" hidden="1" customWidth="1"/>
    <col min="437" max="437" width="21" style="43" hidden="1" customWidth="1"/>
    <col min="438" max="438" width="17.140625" style="43" hidden="1" customWidth="1"/>
    <col min="439" max="439" width="17.42578125" style="43" hidden="1" customWidth="1"/>
    <col min="440" max="440" width="35.140625" style="43" hidden="1" customWidth="1"/>
    <col min="441" max="441" width="25.5703125" style="43" hidden="1" customWidth="1"/>
    <col min="442" max="442" width="21.5703125" style="43" hidden="1" customWidth="1"/>
    <col min="443" max="443" width="28.5703125" style="43" hidden="1" customWidth="1"/>
    <col min="444" max="444" width="20.28515625" style="43" hidden="1" customWidth="1"/>
    <col min="445" max="445" width="11.42578125" style="43" hidden="1" customWidth="1"/>
    <col min="446" max="446" width="18.85546875" style="43" hidden="1" customWidth="1"/>
    <col min="447" max="447" width="24.5703125" style="43" hidden="1" customWidth="1"/>
    <col min="448" max="448" width="5.28515625" style="43" hidden="1" customWidth="1"/>
    <col min="449" max="449" width="7.42578125" style="43" hidden="1" customWidth="1"/>
    <col min="450" max="450" width="17.5703125" style="43" hidden="1" customWidth="1"/>
    <col min="451" max="451" width="23.140625" style="43" hidden="1" customWidth="1"/>
    <col min="452" max="452" width="43.85546875" style="43" hidden="1" customWidth="1"/>
    <col min="453" max="453" width="18" style="43" hidden="1" customWidth="1"/>
    <col min="454" max="454" width="21.85546875" style="43" hidden="1" customWidth="1"/>
    <col min="455" max="455" width="5.140625" style="43" hidden="1" customWidth="1"/>
    <col min="456" max="456" width="9.85546875" style="43" hidden="1" customWidth="1"/>
    <col min="457" max="457" width="6.140625" style="43" hidden="1" customWidth="1"/>
    <col min="458" max="458" width="13.5703125" style="43" hidden="1" customWidth="1"/>
    <col min="459" max="459" width="5.140625" style="43" hidden="1" customWidth="1"/>
    <col min="460" max="460" width="9.7109375" style="43" hidden="1" customWidth="1"/>
    <col min="461" max="461" width="24.140625" style="43" hidden="1" customWidth="1"/>
    <col min="462" max="462" width="19.7109375" style="43" hidden="1" customWidth="1"/>
    <col min="463" max="463" width="18" style="43" hidden="1" customWidth="1"/>
    <col min="464" max="464" width="12.5703125" style="43" hidden="1" customWidth="1"/>
    <col min="465" max="16384" width="11.42578125" style="43" hidden="1"/>
  </cols>
  <sheetData>
    <row r="2" spans="1:8" ht="77.25" customHeight="1" x14ac:dyDescent="0.25">
      <c r="A2" s="147" t="s">
        <v>380</v>
      </c>
      <c r="B2" s="147"/>
      <c r="C2" s="147"/>
    </row>
    <row r="3" spans="1:8" ht="12" customHeight="1" x14ac:dyDescent="0.25">
      <c r="A3" s="52"/>
      <c r="B3" s="52"/>
      <c r="C3" s="52"/>
    </row>
    <row r="4" spans="1:8" ht="0.75" hidden="1" customHeight="1" x14ac:dyDescent="0.25">
      <c r="A4" s="108" t="s">
        <v>3</v>
      </c>
      <c r="B4" s="43" t="s">
        <v>15</v>
      </c>
      <c r="C4" s="52"/>
    </row>
    <row r="5" spans="1:8" ht="3" hidden="1" customHeight="1" x14ac:dyDescent="0.25">
      <c r="A5" s="108" t="s">
        <v>4</v>
      </c>
      <c r="B5" s="43" t="s">
        <v>20</v>
      </c>
      <c r="C5" s="53"/>
    </row>
    <row r="6" spans="1:8" x14ac:dyDescent="0.25">
      <c r="A6" s="52"/>
      <c r="B6" s="52"/>
      <c r="C6" s="53"/>
    </row>
    <row r="7" spans="1:8" x14ac:dyDescent="0.25">
      <c r="A7" s="44" t="s">
        <v>357</v>
      </c>
      <c r="B7" s="45" t="s">
        <v>356</v>
      </c>
      <c r="C7" s="46" t="s">
        <v>361</v>
      </c>
    </row>
    <row r="8" spans="1:8" x14ac:dyDescent="0.25">
      <c r="A8" s="47">
        <v>2023</v>
      </c>
      <c r="B8" s="48"/>
      <c r="C8" s="48"/>
    </row>
    <row r="9" spans="1:8" x14ac:dyDescent="0.25">
      <c r="A9" s="49" t="s">
        <v>177</v>
      </c>
      <c r="B9" s="110"/>
      <c r="C9" s="110"/>
    </row>
    <row r="10" spans="1:8" x14ac:dyDescent="0.25">
      <c r="A10" s="50" t="s">
        <v>150</v>
      </c>
      <c r="B10" s="110">
        <v>0.44891049180640002</v>
      </c>
      <c r="C10" s="110">
        <v>8.1235621814583538</v>
      </c>
    </row>
    <row r="11" spans="1:8" x14ac:dyDescent="0.25">
      <c r="A11" s="50" t="s">
        <v>73</v>
      </c>
      <c r="B11" s="110">
        <v>7.2841773305399996E-2</v>
      </c>
      <c r="C11" s="110">
        <v>2.7860055552138219</v>
      </c>
    </row>
    <row r="12" spans="1:8" x14ac:dyDescent="0.25">
      <c r="A12" s="50" t="s">
        <v>164</v>
      </c>
      <c r="B12" s="110">
        <v>0.99153865080019998</v>
      </c>
      <c r="C12" s="110">
        <v>2.7651457530757817</v>
      </c>
    </row>
    <row r="13" spans="1:8" x14ac:dyDescent="0.25">
      <c r="A13" s="50" t="s">
        <v>169</v>
      </c>
      <c r="B13" s="110">
        <v>0.85458612710030002</v>
      </c>
      <c r="C13" s="110">
        <v>1.61318261968737</v>
      </c>
    </row>
    <row r="14" spans="1:8" x14ac:dyDescent="0.25">
      <c r="A14" s="50" t="s">
        <v>141</v>
      </c>
      <c r="B14" s="110">
        <v>-0.7360036851656</v>
      </c>
      <c r="C14" s="110">
        <v>1.2766703292966586</v>
      </c>
      <c r="H14" s="51"/>
    </row>
    <row r="15" spans="1:8" x14ac:dyDescent="0.25">
      <c r="A15" s="50" t="s">
        <v>21</v>
      </c>
      <c r="B15" s="110">
        <v>-9.7577876812100006E-2</v>
      </c>
      <c r="C15" s="110">
        <v>-0.5489695887153534</v>
      </c>
      <c r="H15" s="51"/>
    </row>
    <row r="16" spans="1:8" x14ac:dyDescent="0.25">
      <c r="A16" s="50" t="s">
        <v>167</v>
      </c>
      <c r="B16" s="110">
        <v>1.3702860228017</v>
      </c>
      <c r="C16" s="110">
        <v>-1.9101460038114526</v>
      </c>
      <c r="H16" s="51"/>
    </row>
    <row r="17" spans="1:8" x14ac:dyDescent="0.25">
      <c r="A17" s="50" t="s">
        <v>67</v>
      </c>
      <c r="B17" s="110">
        <v>-0.26591677583329998</v>
      </c>
      <c r="C17" s="110">
        <v>-5.306944897797317</v>
      </c>
      <c r="H17" s="51"/>
    </row>
    <row r="18" spans="1:8" x14ac:dyDescent="0.25">
      <c r="A18" s="50" t="s">
        <v>168</v>
      </c>
      <c r="B18" s="110">
        <v>-0.60916242919950003</v>
      </c>
      <c r="C18" s="110">
        <v>-6.1931704378011654</v>
      </c>
      <c r="H18" s="51"/>
    </row>
    <row r="19" spans="1:8" x14ac:dyDescent="0.25">
      <c r="A19" s="50" t="s">
        <v>44</v>
      </c>
      <c r="B19" s="110">
        <v>0.90103718140040001</v>
      </c>
      <c r="C19" s="110">
        <v>-6.9092313183139353</v>
      </c>
      <c r="H19" s="51"/>
    </row>
    <row r="20" spans="1:8" x14ac:dyDescent="0.25">
      <c r="A20" s="50" t="s">
        <v>114</v>
      </c>
      <c r="B20" s="110">
        <v>0.61235981968440001</v>
      </c>
      <c r="C20" s="110">
        <v>-9.8920743190318738</v>
      </c>
      <c r="H20" s="51"/>
    </row>
    <row r="21" spans="1:8" x14ac:dyDescent="0.25">
      <c r="A21" s="50" t="s">
        <v>96</v>
      </c>
      <c r="B21" s="110">
        <v>1.5368676030766</v>
      </c>
      <c r="C21" s="110">
        <v>-12.208319974331317</v>
      </c>
      <c r="H21" s="51"/>
    </row>
    <row r="22" spans="1:8" x14ac:dyDescent="0.25">
      <c r="A22" s="50" t="s">
        <v>91</v>
      </c>
      <c r="B22" s="110">
        <v>0.24638297508000001</v>
      </c>
      <c r="C22" s="110">
        <v>-16.508464744843842</v>
      </c>
      <c r="H22" s="51"/>
    </row>
    <row r="23" spans="1:8" x14ac:dyDescent="0.25">
      <c r="A23"/>
      <c r="B23"/>
      <c r="C23"/>
      <c r="H23" s="51"/>
    </row>
    <row r="24" spans="1:8" x14ac:dyDescent="0.25">
      <c r="A24"/>
      <c r="B24"/>
      <c r="C24"/>
      <c r="H24" s="51"/>
    </row>
    <row r="25" spans="1:8" x14ac:dyDescent="0.25">
      <c r="A25"/>
      <c r="B25"/>
      <c r="C25"/>
      <c r="H25" s="51"/>
    </row>
    <row r="26" spans="1:8" x14ac:dyDescent="0.25">
      <c r="A26"/>
      <c r="B26"/>
      <c r="C26"/>
      <c r="H26" s="51"/>
    </row>
    <row r="27" spans="1:8" x14ac:dyDescent="0.25">
      <c r="A27"/>
      <c r="B27"/>
      <c r="C27"/>
    </row>
    <row r="28" spans="1:8" x14ac:dyDescent="0.25">
      <c r="A28"/>
      <c r="B28"/>
      <c r="C28"/>
    </row>
    <row r="29" spans="1:8" x14ac:dyDescent="0.25">
      <c r="A29"/>
      <c r="B29"/>
      <c r="C29"/>
    </row>
    <row r="30" spans="1:8" x14ac:dyDescent="0.25">
      <c r="A30"/>
      <c r="B30"/>
      <c r="C30"/>
    </row>
    <row r="31" spans="1:8" x14ac:dyDescent="0.25">
      <c r="A31"/>
      <c r="B31"/>
      <c r="C31"/>
    </row>
    <row r="32" spans="1:8" x14ac:dyDescent="0.25">
      <c r="A32"/>
      <c r="B32"/>
      <c r="C32"/>
    </row>
    <row r="33" spans="1:3" x14ac:dyDescent="0.25">
      <c r="A33"/>
      <c r="B33"/>
      <c r="C33"/>
    </row>
    <row r="34" spans="1:3" x14ac:dyDescent="0.25">
      <c r="A34"/>
      <c r="B34"/>
      <c r="C34"/>
    </row>
    <row r="35" spans="1:3" x14ac:dyDescent="0.25">
      <c r="A35"/>
      <c r="B35"/>
      <c r="C35"/>
    </row>
    <row r="36" spans="1:3" x14ac:dyDescent="0.25">
      <c r="A36"/>
      <c r="B36"/>
      <c r="C36"/>
    </row>
    <row r="37" spans="1:3" x14ac:dyDescent="0.25">
      <c r="A37"/>
      <c r="B37"/>
      <c r="C37"/>
    </row>
    <row r="38" spans="1:3" x14ac:dyDescent="0.25">
      <c r="A38"/>
      <c r="B38"/>
      <c r="C38"/>
    </row>
    <row r="39" spans="1:3" x14ac:dyDescent="0.25">
      <c r="A39"/>
      <c r="B39"/>
      <c r="C39"/>
    </row>
    <row r="40" spans="1:3" x14ac:dyDescent="0.25">
      <c r="A40"/>
      <c r="B40"/>
      <c r="C40"/>
    </row>
    <row r="41" spans="1:3" x14ac:dyDescent="0.25">
      <c r="A41"/>
      <c r="B41"/>
      <c r="C41"/>
    </row>
    <row r="42" spans="1:3" x14ac:dyDescent="0.25">
      <c r="A42"/>
      <c r="B42"/>
      <c r="C42"/>
    </row>
    <row r="43" spans="1:3" x14ac:dyDescent="0.25">
      <c r="A43"/>
      <c r="B43"/>
      <c r="C43"/>
    </row>
    <row r="44" spans="1:3" x14ac:dyDescent="0.25">
      <c r="A44"/>
      <c r="B44"/>
      <c r="C44"/>
    </row>
    <row r="45" spans="1:3" x14ac:dyDescent="0.25">
      <c r="A45"/>
      <c r="B45"/>
      <c r="C45"/>
    </row>
    <row r="46" spans="1:3" x14ac:dyDescent="0.25">
      <c r="A46"/>
      <c r="B46"/>
      <c r="C46"/>
    </row>
    <row r="47" spans="1:3" x14ac:dyDescent="0.25">
      <c r="A47"/>
      <c r="B47"/>
      <c r="C47"/>
    </row>
    <row r="48" spans="1:3" x14ac:dyDescent="0.25">
      <c r="A48"/>
      <c r="B48"/>
      <c r="C48"/>
    </row>
    <row r="49" spans="1:3" x14ac:dyDescent="0.25">
      <c r="A49"/>
      <c r="B49"/>
      <c r="C49"/>
    </row>
    <row r="50" spans="1:3" x14ac:dyDescent="0.25">
      <c r="A50"/>
      <c r="B50"/>
      <c r="C50"/>
    </row>
    <row r="51" spans="1:3" x14ac:dyDescent="0.25">
      <c r="A51"/>
      <c r="B51"/>
      <c r="C51"/>
    </row>
    <row r="52" spans="1:3" x14ac:dyDescent="0.25">
      <c r="A52"/>
      <c r="B52"/>
      <c r="C52"/>
    </row>
    <row r="53" spans="1:3" x14ac:dyDescent="0.25">
      <c r="A53"/>
      <c r="B53"/>
      <c r="C53"/>
    </row>
    <row r="54" spans="1:3" x14ac:dyDescent="0.25">
      <c r="A54"/>
      <c r="B54"/>
      <c r="C54"/>
    </row>
    <row r="55" spans="1:3" x14ac:dyDescent="0.25">
      <c r="A55"/>
      <c r="B55"/>
      <c r="C55"/>
    </row>
    <row r="56" spans="1:3" x14ac:dyDescent="0.25">
      <c r="A56"/>
      <c r="B56"/>
      <c r="C56"/>
    </row>
    <row r="57" spans="1:3" x14ac:dyDescent="0.25">
      <c r="A57"/>
      <c r="B57"/>
      <c r="C57"/>
    </row>
    <row r="58" spans="1:3" x14ac:dyDescent="0.25">
      <c r="A58"/>
      <c r="B58"/>
      <c r="C58"/>
    </row>
    <row r="59" spans="1:3" x14ac:dyDescent="0.25">
      <c r="A59"/>
      <c r="B59"/>
      <c r="C59"/>
    </row>
    <row r="60" spans="1:3" x14ac:dyDescent="0.25">
      <c r="A60"/>
      <c r="B60"/>
      <c r="C60"/>
    </row>
    <row r="61" spans="1:3" x14ac:dyDescent="0.25">
      <c r="A61"/>
      <c r="B61"/>
      <c r="C61"/>
    </row>
    <row r="62" spans="1:3" x14ac:dyDescent="0.25">
      <c r="A62"/>
      <c r="B62"/>
      <c r="C62"/>
    </row>
    <row r="63" spans="1:3" x14ac:dyDescent="0.25">
      <c r="A63"/>
      <c r="B63"/>
      <c r="C63"/>
    </row>
    <row r="64" spans="1:3" x14ac:dyDescent="0.25">
      <c r="A64"/>
      <c r="B64"/>
      <c r="C64"/>
    </row>
    <row r="65" spans="1:3" x14ac:dyDescent="0.25">
      <c r="A65"/>
      <c r="B65"/>
      <c r="C65"/>
    </row>
    <row r="66" spans="1:3" x14ac:dyDescent="0.25">
      <c r="A66"/>
      <c r="B66"/>
      <c r="C66"/>
    </row>
    <row r="67" spans="1:3" x14ac:dyDescent="0.25">
      <c r="A67"/>
      <c r="B67"/>
      <c r="C67"/>
    </row>
    <row r="68" spans="1:3" x14ac:dyDescent="0.25">
      <c r="A68"/>
      <c r="B68"/>
      <c r="C68"/>
    </row>
    <row r="69" spans="1:3" x14ac:dyDescent="0.25">
      <c r="A69"/>
      <c r="B69"/>
      <c r="C69"/>
    </row>
    <row r="70" spans="1:3" x14ac:dyDescent="0.25">
      <c r="A70"/>
      <c r="B70"/>
      <c r="C70"/>
    </row>
    <row r="71" spans="1:3" x14ac:dyDescent="0.25">
      <c r="A71"/>
      <c r="B71"/>
      <c r="C71"/>
    </row>
    <row r="72" spans="1:3" x14ac:dyDescent="0.25">
      <c r="A72"/>
      <c r="B72"/>
      <c r="C72"/>
    </row>
    <row r="73" spans="1:3" x14ac:dyDescent="0.25">
      <c r="A73"/>
      <c r="B73"/>
      <c r="C73"/>
    </row>
    <row r="74" spans="1:3" x14ac:dyDescent="0.25">
      <c r="A74"/>
      <c r="B74"/>
      <c r="C74"/>
    </row>
    <row r="75" spans="1:3" x14ac:dyDescent="0.25">
      <c r="A75"/>
      <c r="B75"/>
      <c r="C75"/>
    </row>
    <row r="76" spans="1:3" x14ac:dyDescent="0.25">
      <c r="A76"/>
      <c r="B76"/>
      <c r="C76"/>
    </row>
    <row r="77" spans="1:3" x14ac:dyDescent="0.25">
      <c r="A77"/>
      <c r="B77"/>
      <c r="C77"/>
    </row>
    <row r="78" spans="1:3" x14ac:dyDescent="0.25">
      <c r="A78"/>
      <c r="B78"/>
      <c r="C78"/>
    </row>
    <row r="79" spans="1:3" x14ac:dyDescent="0.25">
      <c r="A79"/>
      <c r="B79"/>
      <c r="C79"/>
    </row>
    <row r="80" spans="1:3" x14ac:dyDescent="0.25">
      <c r="A80"/>
      <c r="B80"/>
      <c r="C80"/>
    </row>
    <row r="81" spans="1:3" x14ac:dyDescent="0.25">
      <c r="A81"/>
      <c r="B81"/>
      <c r="C81"/>
    </row>
    <row r="82" spans="1:3" x14ac:dyDescent="0.25">
      <c r="A82"/>
      <c r="B82"/>
      <c r="C82"/>
    </row>
    <row r="83" spans="1:3" x14ac:dyDescent="0.25">
      <c r="A83"/>
      <c r="B83"/>
      <c r="C83"/>
    </row>
    <row r="84" spans="1:3" x14ac:dyDescent="0.25">
      <c r="A84"/>
      <c r="B84"/>
      <c r="C84"/>
    </row>
    <row r="85" spans="1:3" x14ac:dyDescent="0.25">
      <c r="A85"/>
      <c r="B85"/>
      <c r="C85"/>
    </row>
    <row r="86" spans="1:3" x14ac:dyDescent="0.25">
      <c r="A86"/>
      <c r="B86"/>
      <c r="C86"/>
    </row>
    <row r="87" spans="1:3" x14ac:dyDescent="0.25">
      <c r="A87"/>
      <c r="B87"/>
      <c r="C87"/>
    </row>
    <row r="88" spans="1:3" x14ac:dyDescent="0.25">
      <c r="A88"/>
      <c r="B88"/>
      <c r="C88"/>
    </row>
    <row r="89" spans="1:3" x14ac:dyDescent="0.25">
      <c r="A89"/>
      <c r="B89"/>
      <c r="C89"/>
    </row>
    <row r="90" spans="1:3" x14ac:dyDescent="0.25">
      <c r="A90"/>
      <c r="B90"/>
      <c r="C90"/>
    </row>
    <row r="91" spans="1:3" x14ac:dyDescent="0.25">
      <c r="A91"/>
      <c r="B91"/>
      <c r="C91"/>
    </row>
    <row r="92" spans="1:3" x14ac:dyDescent="0.25">
      <c r="A92"/>
      <c r="B92"/>
      <c r="C92"/>
    </row>
    <row r="93" spans="1:3" x14ac:dyDescent="0.25">
      <c r="A93"/>
      <c r="B93"/>
      <c r="C93"/>
    </row>
    <row r="94" spans="1:3" x14ac:dyDescent="0.25">
      <c r="A94"/>
      <c r="B94"/>
      <c r="C94"/>
    </row>
    <row r="95" spans="1:3" x14ac:dyDescent="0.25">
      <c r="A95"/>
      <c r="B95"/>
      <c r="C95"/>
    </row>
    <row r="96" spans="1:3" x14ac:dyDescent="0.25">
      <c r="A96"/>
      <c r="B96"/>
      <c r="C96"/>
    </row>
    <row r="97" spans="1:3" x14ac:dyDescent="0.25">
      <c r="A97"/>
      <c r="B97"/>
      <c r="C97"/>
    </row>
    <row r="98" spans="1:3" x14ac:dyDescent="0.25">
      <c r="A98"/>
      <c r="B98"/>
      <c r="C98"/>
    </row>
    <row r="99" spans="1:3" x14ac:dyDescent="0.25">
      <c r="A99"/>
      <c r="B99"/>
      <c r="C99"/>
    </row>
    <row r="100" spans="1:3" x14ac:dyDescent="0.25">
      <c r="A100"/>
      <c r="B100"/>
      <c r="C100"/>
    </row>
    <row r="101" spans="1:3" x14ac:dyDescent="0.25">
      <c r="A101"/>
      <c r="B101"/>
      <c r="C101"/>
    </row>
    <row r="102" spans="1:3" x14ac:dyDescent="0.25">
      <c r="A102"/>
      <c r="B102"/>
      <c r="C102"/>
    </row>
    <row r="103" spans="1:3" x14ac:dyDescent="0.25">
      <c r="A103"/>
      <c r="B103"/>
      <c r="C103"/>
    </row>
    <row r="104" spans="1:3" x14ac:dyDescent="0.25">
      <c r="A104"/>
      <c r="B104"/>
      <c r="C104"/>
    </row>
    <row r="105" spans="1:3" x14ac:dyDescent="0.25">
      <c r="A105"/>
      <c r="B105"/>
      <c r="C105"/>
    </row>
    <row r="106" spans="1:3" x14ac:dyDescent="0.25">
      <c r="A106"/>
      <c r="B106"/>
      <c r="C106"/>
    </row>
    <row r="107" spans="1:3" x14ac:dyDescent="0.25">
      <c r="A107"/>
      <c r="B107"/>
      <c r="C107"/>
    </row>
    <row r="108" spans="1:3" x14ac:dyDescent="0.25">
      <c r="A108"/>
      <c r="B108"/>
      <c r="C108"/>
    </row>
    <row r="109" spans="1:3" x14ac:dyDescent="0.25">
      <c r="A109"/>
      <c r="B109"/>
      <c r="C109"/>
    </row>
    <row r="110" spans="1:3" x14ac:dyDescent="0.25">
      <c r="A110"/>
      <c r="B110"/>
      <c r="C110"/>
    </row>
    <row r="111" spans="1:3" x14ac:dyDescent="0.25">
      <c r="A111"/>
      <c r="B111"/>
      <c r="C111"/>
    </row>
    <row r="112" spans="1:3" x14ac:dyDescent="0.25">
      <c r="A112"/>
      <c r="B112"/>
      <c r="C112"/>
    </row>
    <row r="113" spans="1:3" x14ac:dyDescent="0.25">
      <c r="A113"/>
      <c r="B113"/>
      <c r="C113"/>
    </row>
    <row r="114" spans="1:3" x14ac:dyDescent="0.25">
      <c r="A114"/>
      <c r="B114"/>
      <c r="C114"/>
    </row>
    <row r="115" spans="1:3" x14ac:dyDescent="0.25">
      <c r="A115"/>
      <c r="B115"/>
      <c r="C115"/>
    </row>
    <row r="116" spans="1:3" x14ac:dyDescent="0.25">
      <c r="A116"/>
      <c r="B116"/>
      <c r="C116"/>
    </row>
    <row r="117" spans="1:3" x14ac:dyDescent="0.25">
      <c r="A117"/>
      <c r="B117"/>
      <c r="C117"/>
    </row>
    <row r="118" spans="1:3" x14ac:dyDescent="0.25">
      <c r="A118"/>
      <c r="B118"/>
      <c r="C118"/>
    </row>
    <row r="119" spans="1:3" x14ac:dyDescent="0.25">
      <c r="A119"/>
      <c r="B119"/>
      <c r="C119"/>
    </row>
    <row r="120" spans="1:3" x14ac:dyDescent="0.25">
      <c r="A120"/>
      <c r="B120"/>
      <c r="C120"/>
    </row>
    <row r="121" spans="1:3" x14ac:dyDescent="0.25">
      <c r="A121"/>
      <c r="B121"/>
      <c r="C121"/>
    </row>
    <row r="122" spans="1:3" x14ac:dyDescent="0.25">
      <c r="A122"/>
      <c r="B122"/>
      <c r="C122"/>
    </row>
    <row r="123" spans="1:3" x14ac:dyDescent="0.25">
      <c r="A123"/>
      <c r="B123"/>
      <c r="C123"/>
    </row>
    <row r="124" spans="1:3" x14ac:dyDescent="0.25">
      <c r="A124"/>
      <c r="B124"/>
      <c r="C124"/>
    </row>
    <row r="125" spans="1:3" x14ac:dyDescent="0.25">
      <c r="A125"/>
      <c r="B125"/>
      <c r="C125"/>
    </row>
    <row r="126" spans="1:3" x14ac:dyDescent="0.25">
      <c r="A126"/>
      <c r="B126"/>
      <c r="C126"/>
    </row>
    <row r="127" spans="1:3" x14ac:dyDescent="0.25">
      <c r="A127"/>
      <c r="B127"/>
      <c r="C127"/>
    </row>
    <row r="128" spans="1:3" x14ac:dyDescent="0.25">
      <c r="A128"/>
      <c r="B128"/>
      <c r="C128"/>
    </row>
    <row r="129" spans="1:3" x14ac:dyDescent="0.25">
      <c r="A129"/>
      <c r="B129"/>
      <c r="C129"/>
    </row>
    <row r="130" spans="1:3" x14ac:dyDescent="0.25">
      <c r="A130"/>
      <c r="B130"/>
      <c r="C130"/>
    </row>
    <row r="131" spans="1:3" x14ac:dyDescent="0.25">
      <c r="A131"/>
      <c r="B131"/>
      <c r="C131"/>
    </row>
    <row r="132" spans="1:3" x14ac:dyDescent="0.25">
      <c r="A132"/>
      <c r="B132"/>
      <c r="C132"/>
    </row>
    <row r="133" spans="1:3" x14ac:dyDescent="0.25">
      <c r="A133"/>
      <c r="B133"/>
      <c r="C133"/>
    </row>
    <row r="134" spans="1:3" x14ac:dyDescent="0.25">
      <c r="A134"/>
      <c r="B134"/>
      <c r="C134"/>
    </row>
    <row r="135" spans="1:3" x14ac:dyDescent="0.25">
      <c r="A135"/>
      <c r="B135"/>
      <c r="C135"/>
    </row>
    <row r="136" spans="1:3" x14ac:dyDescent="0.25">
      <c r="A136"/>
      <c r="B136"/>
      <c r="C136"/>
    </row>
    <row r="137" spans="1:3" x14ac:dyDescent="0.25">
      <c r="A137"/>
      <c r="B137"/>
      <c r="C137"/>
    </row>
    <row r="138" spans="1:3" x14ac:dyDescent="0.25">
      <c r="A138"/>
      <c r="B138"/>
      <c r="C138"/>
    </row>
    <row r="139" spans="1:3" x14ac:dyDescent="0.25">
      <c r="A139"/>
      <c r="B139"/>
      <c r="C139"/>
    </row>
    <row r="140" spans="1:3" x14ac:dyDescent="0.25">
      <c r="A140"/>
      <c r="B140"/>
      <c r="C140"/>
    </row>
    <row r="141" spans="1:3" x14ac:dyDescent="0.25">
      <c r="A141"/>
      <c r="B141"/>
      <c r="C141"/>
    </row>
    <row r="142" spans="1:3" x14ac:dyDescent="0.25">
      <c r="A142"/>
      <c r="B142"/>
      <c r="C142"/>
    </row>
    <row r="143" spans="1:3" x14ac:dyDescent="0.25">
      <c r="A143"/>
      <c r="B143"/>
      <c r="C143"/>
    </row>
    <row r="144" spans="1:3" x14ac:dyDescent="0.25">
      <c r="A144"/>
      <c r="B144"/>
      <c r="C144"/>
    </row>
    <row r="145" spans="1:3" x14ac:dyDescent="0.25">
      <c r="A145"/>
      <c r="B145"/>
      <c r="C145"/>
    </row>
    <row r="146" spans="1:3" x14ac:dyDescent="0.25">
      <c r="A146"/>
      <c r="B146"/>
      <c r="C146"/>
    </row>
    <row r="147" spans="1:3" x14ac:dyDescent="0.25">
      <c r="A147"/>
      <c r="B147"/>
      <c r="C147"/>
    </row>
    <row r="148" spans="1:3" x14ac:dyDescent="0.25">
      <c r="A148"/>
      <c r="B148"/>
      <c r="C148"/>
    </row>
    <row r="149" spans="1:3" x14ac:dyDescent="0.25">
      <c r="A149"/>
      <c r="B149"/>
      <c r="C149"/>
    </row>
    <row r="150" spans="1:3" x14ac:dyDescent="0.25">
      <c r="A150"/>
      <c r="B150"/>
      <c r="C150"/>
    </row>
    <row r="151" spans="1:3" x14ac:dyDescent="0.25">
      <c r="A151"/>
      <c r="B151"/>
      <c r="C151"/>
    </row>
    <row r="152" spans="1:3" x14ac:dyDescent="0.25">
      <c r="A152"/>
      <c r="B152"/>
      <c r="C152"/>
    </row>
    <row r="153" spans="1:3" x14ac:dyDescent="0.25">
      <c r="A153"/>
      <c r="B153"/>
      <c r="C153"/>
    </row>
    <row r="154" spans="1:3" x14ac:dyDescent="0.25">
      <c r="A154"/>
      <c r="B154"/>
      <c r="C154"/>
    </row>
    <row r="155" spans="1:3" x14ac:dyDescent="0.25">
      <c r="A155"/>
      <c r="B155"/>
      <c r="C155"/>
    </row>
    <row r="156" spans="1:3" x14ac:dyDescent="0.25">
      <c r="A156"/>
      <c r="B156"/>
      <c r="C156"/>
    </row>
    <row r="157" spans="1:3" x14ac:dyDescent="0.25">
      <c r="A157"/>
      <c r="B157"/>
      <c r="C157"/>
    </row>
    <row r="158" spans="1:3" x14ac:dyDescent="0.25">
      <c r="A158"/>
      <c r="B158"/>
      <c r="C158"/>
    </row>
    <row r="159" spans="1:3" x14ac:dyDescent="0.25">
      <c r="A159"/>
      <c r="B159"/>
      <c r="C159"/>
    </row>
    <row r="160" spans="1:3" x14ac:dyDescent="0.25">
      <c r="A160"/>
      <c r="B160"/>
      <c r="C160"/>
    </row>
    <row r="161" spans="1:3" x14ac:dyDescent="0.25">
      <c r="A161"/>
      <c r="B161"/>
      <c r="C161"/>
    </row>
    <row r="162" spans="1:3" x14ac:dyDescent="0.25">
      <c r="A162"/>
      <c r="B162"/>
      <c r="C162"/>
    </row>
    <row r="163" spans="1:3" x14ac:dyDescent="0.25">
      <c r="A163"/>
      <c r="B163"/>
      <c r="C163"/>
    </row>
    <row r="164" spans="1:3" x14ac:dyDescent="0.25">
      <c r="A164"/>
      <c r="B164"/>
      <c r="C164"/>
    </row>
    <row r="165" spans="1:3" x14ac:dyDescent="0.25">
      <c r="A165"/>
      <c r="B165"/>
      <c r="C165"/>
    </row>
    <row r="166" spans="1:3" x14ac:dyDescent="0.25">
      <c r="A166"/>
      <c r="B166"/>
      <c r="C166"/>
    </row>
    <row r="167" spans="1:3" x14ac:dyDescent="0.25">
      <c r="A167"/>
      <c r="B167"/>
      <c r="C167"/>
    </row>
    <row r="168" spans="1:3" x14ac:dyDescent="0.25">
      <c r="A168"/>
      <c r="B168"/>
      <c r="C168"/>
    </row>
    <row r="169" spans="1:3" x14ac:dyDescent="0.25">
      <c r="A169"/>
      <c r="B169"/>
      <c r="C169"/>
    </row>
    <row r="170" spans="1:3" x14ac:dyDescent="0.25">
      <c r="A170"/>
      <c r="B170"/>
      <c r="C170"/>
    </row>
    <row r="171" spans="1:3" x14ac:dyDescent="0.25">
      <c r="A171"/>
      <c r="B171"/>
      <c r="C171"/>
    </row>
    <row r="172" spans="1:3" x14ac:dyDescent="0.25">
      <c r="A172"/>
      <c r="B172"/>
      <c r="C172"/>
    </row>
    <row r="173" spans="1:3" x14ac:dyDescent="0.25">
      <c r="A173"/>
      <c r="B173"/>
      <c r="C173"/>
    </row>
    <row r="174" spans="1:3" x14ac:dyDescent="0.25">
      <c r="A174"/>
      <c r="B174"/>
      <c r="C174"/>
    </row>
    <row r="175" spans="1:3" x14ac:dyDescent="0.25">
      <c r="A175"/>
      <c r="B175"/>
      <c r="C175"/>
    </row>
    <row r="176" spans="1:3" x14ac:dyDescent="0.25">
      <c r="A176"/>
      <c r="B176"/>
      <c r="C176"/>
    </row>
  </sheetData>
  <sheetProtection pivotTables="0"/>
  <mergeCells count="1">
    <mergeCell ref="A2:C2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2:OCK22"/>
  <sheetViews>
    <sheetView showGridLines="0" workbookViewId="0">
      <selection activeCell="C16" sqref="C16"/>
    </sheetView>
  </sheetViews>
  <sheetFormatPr baseColWidth="10" defaultColWidth="0" defaultRowHeight="15" x14ac:dyDescent="0.25"/>
  <cols>
    <col min="1" max="1" width="41.5703125" customWidth="1"/>
    <col min="2" max="2" width="11.7109375" customWidth="1"/>
    <col min="3" max="3" width="10.7109375" customWidth="1"/>
    <col min="4" max="4" width="5" customWidth="1"/>
    <col min="5" max="5" width="27" customWidth="1"/>
    <col min="6" max="6" width="11.7109375" customWidth="1"/>
    <col min="7" max="7" width="10.42578125" customWidth="1"/>
    <col min="8" max="8" width="5" customWidth="1"/>
    <col min="9" max="9" width="12.7109375" customWidth="1"/>
    <col min="10" max="10" width="16.42578125" customWidth="1"/>
    <col min="11" max="14" width="12.7109375" hidden="1"/>
    <col min="15" max="15" width="11.7109375" hidden="1"/>
    <col min="16" max="27" width="12.7109375" hidden="1"/>
    <col min="28" max="28" width="11.7109375" hidden="1"/>
    <col min="29" max="34" width="12.7109375" hidden="1"/>
    <col min="35" max="35" width="11.7109375" hidden="1"/>
    <col min="36" max="37" width="12.7109375" hidden="1"/>
    <col min="38" max="38" width="11.7109375" hidden="1"/>
    <col min="39" max="39" width="12.7109375" hidden="1"/>
    <col min="40" max="40" width="11.7109375" hidden="1"/>
    <col min="41" max="41" width="12.7109375" hidden="1"/>
    <col min="42" max="42" width="11.7109375" hidden="1"/>
    <col min="43" max="52" width="12.7109375" hidden="1"/>
    <col min="53" max="53" width="10.7109375" hidden="1"/>
    <col min="54" max="56" width="12.7109375" hidden="1"/>
    <col min="57" max="57" width="11.7109375" hidden="1"/>
    <col min="58" max="68" width="12.7109375" hidden="1"/>
    <col min="69" max="69" width="11.7109375" hidden="1"/>
    <col min="70" max="71" width="12.7109375" hidden="1"/>
    <col min="72" max="72" width="11.7109375" hidden="1"/>
    <col min="73" max="79" width="12.7109375" hidden="1"/>
    <col min="80" max="80" width="11.7109375" hidden="1"/>
    <col min="81" max="84" width="12.7109375" hidden="1"/>
    <col min="85" max="85" width="11.7109375" hidden="1"/>
    <col min="86" max="91" width="12.7109375" hidden="1"/>
    <col min="92" max="92" width="11.7109375" hidden="1"/>
    <col min="93" max="95" width="12.7109375" hidden="1"/>
    <col min="96" max="96" width="11.7109375" hidden="1"/>
    <col min="97" max="103" width="12.7109375" hidden="1"/>
    <col min="104" max="104" width="11.7109375" hidden="1"/>
    <col min="105" max="106" width="12.7109375" hidden="1"/>
    <col min="107" max="107" width="11.7109375" hidden="1"/>
    <col min="108" max="127" width="12.7109375" hidden="1"/>
    <col min="128" max="128" width="11.7109375" hidden="1"/>
    <col min="129" max="136" width="12.7109375" hidden="1"/>
    <col min="137" max="137" width="11.7109375" hidden="1"/>
    <col min="138" max="140" width="12.7109375" hidden="1"/>
    <col min="141" max="141" width="11.7109375" hidden="1"/>
    <col min="142" max="148" width="12.7109375" hidden="1"/>
    <col min="149" max="149" width="11.7109375" hidden="1"/>
    <col min="150" max="161" width="12.7109375" hidden="1"/>
    <col min="162" max="162" width="11.7109375" hidden="1"/>
    <col min="163" max="165" width="12.7109375" hidden="1"/>
    <col min="166" max="166" width="11.7109375" hidden="1"/>
    <col min="167" max="167" width="12.7109375" hidden="1"/>
    <col min="168" max="168" width="11.7109375" hidden="1"/>
    <col min="169" max="172" width="12.7109375" hidden="1"/>
    <col min="173" max="173" width="11.7109375" hidden="1"/>
    <col min="174" max="203" width="12.7109375" hidden="1"/>
    <col min="204" max="204" width="11.7109375" hidden="1"/>
    <col min="205" max="205" width="10.7109375" hidden="1"/>
    <col min="206" max="211" width="12.7109375" hidden="1"/>
    <col min="212" max="214" width="11.7109375" hidden="1"/>
    <col min="215" max="215" width="12.7109375" hidden="1"/>
    <col min="216" max="216" width="11.7109375" hidden="1"/>
    <col min="217" max="217" width="12.7109375" hidden="1"/>
    <col min="218" max="218" width="10.7109375" hidden="1"/>
    <col min="219" max="233" width="12.7109375" hidden="1"/>
    <col min="234" max="234" width="11.7109375" hidden="1"/>
    <col min="235" max="235" width="10.7109375" hidden="1"/>
    <col min="236" max="256" width="12.7109375" hidden="1"/>
    <col min="257" max="257" width="11.7109375" hidden="1"/>
    <col min="258" max="259" width="12.7109375" hidden="1"/>
    <col min="260" max="260" width="11.7109375" hidden="1"/>
    <col min="261" max="267" width="12.7109375" hidden="1"/>
    <col min="268" max="268" width="11.7109375" hidden="1"/>
    <col min="269" max="317" width="12.7109375" hidden="1"/>
    <col min="318" max="318" width="11.7109375" hidden="1"/>
    <col min="319" max="319" width="12.7109375" hidden="1"/>
    <col min="320" max="320" width="11.7109375" hidden="1"/>
    <col min="321" max="321" width="12.7109375" hidden="1"/>
    <col min="322" max="322" width="11.7109375" hidden="1"/>
    <col min="323" max="324" width="12.7109375" hidden="1"/>
    <col min="325" max="325" width="11.7109375" hidden="1"/>
    <col min="326" max="337" width="12.7109375" hidden="1"/>
    <col min="338" max="338" width="11.7109375" hidden="1"/>
    <col min="339" max="358" width="12.7109375" hidden="1"/>
    <col min="359" max="359" width="11.7109375" hidden="1"/>
    <col min="360" max="378" width="12.7109375" hidden="1"/>
    <col min="379" max="380" width="11.7109375" hidden="1"/>
    <col min="381" max="381" width="12.7109375" hidden="1"/>
    <col min="382" max="382" width="11.7109375" hidden="1"/>
    <col min="383" max="389" width="12.7109375" hidden="1"/>
    <col min="390" max="390" width="11.7109375" hidden="1"/>
    <col min="391" max="392" width="12.7109375" hidden="1"/>
    <col min="393" max="393" width="11.7109375" hidden="1"/>
    <col min="394" max="402" width="12.7109375" hidden="1"/>
    <col min="403" max="403" width="11.7109375" hidden="1"/>
    <col min="404" max="410" width="12.7109375" hidden="1"/>
    <col min="411" max="411" width="11.7109375" hidden="1"/>
    <col min="412" max="412" width="12.7109375" hidden="1"/>
    <col min="413" max="413" width="11.7109375" hidden="1"/>
    <col min="414" max="414" width="10.7109375" hidden="1"/>
    <col min="415" max="415" width="11.7109375" hidden="1"/>
    <col min="416" max="418" width="12.7109375" hidden="1"/>
    <col min="419" max="419" width="11.7109375" hidden="1"/>
    <col min="420" max="420" width="12.7109375" hidden="1"/>
    <col min="421" max="421" width="11.7109375" hidden="1"/>
    <col min="422" max="435" width="12.7109375" hidden="1"/>
    <col min="436" max="436" width="11.7109375" hidden="1"/>
    <col min="437" max="444" width="12.7109375" hidden="1"/>
    <col min="445" max="445" width="10.7109375" hidden="1"/>
    <col min="446" max="474" width="12.7109375" hidden="1"/>
    <col min="475" max="475" width="10.7109375" hidden="1"/>
    <col min="476" max="482" width="12.7109375" hidden="1"/>
    <col min="483" max="483" width="11.7109375" hidden="1"/>
    <col min="484" max="485" width="12.7109375" hidden="1"/>
    <col min="486" max="486" width="11.7109375" hidden="1"/>
    <col min="487" max="488" width="12.7109375" hidden="1"/>
    <col min="489" max="489" width="11.7109375" hidden="1"/>
    <col min="490" max="522" width="12.7109375" hidden="1"/>
    <col min="523" max="523" width="11.7109375" hidden="1"/>
    <col min="524" max="528" width="12.7109375" hidden="1"/>
    <col min="529" max="529" width="11.7109375" hidden="1"/>
    <col min="530" max="531" width="12.7109375" hidden="1"/>
    <col min="532" max="533" width="11.7109375" hidden="1"/>
    <col min="534" max="553" width="12.7109375" hidden="1"/>
    <col min="554" max="555" width="11.7109375" hidden="1"/>
    <col min="556" max="564" width="12.7109375" hidden="1"/>
    <col min="565" max="565" width="11.7109375" hidden="1"/>
    <col min="566" max="566" width="12.7109375" hidden="1"/>
    <col min="567" max="567" width="11.7109375" hidden="1"/>
    <col min="568" max="603" width="12.7109375" hidden="1"/>
    <col min="604" max="604" width="11.7109375" hidden="1"/>
    <col min="605" max="606" width="12.7109375" hidden="1"/>
    <col min="607" max="607" width="11.7109375" hidden="1"/>
    <col min="608" max="608" width="12.7109375" hidden="1"/>
    <col min="609" max="609" width="11.7109375" hidden="1"/>
    <col min="610" max="616" width="12.7109375" hidden="1"/>
    <col min="617" max="617" width="11.7109375" hidden="1"/>
    <col min="618" max="624" width="12.7109375" hidden="1"/>
    <col min="625" max="625" width="11.7109375" hidden="1"/>
    <col min="626" max="634" width="12.7109375" hidden="1"/>
    <col min="635" max="635" width="10.7109375" hidden="1"/>
    <col min="636" max="662" width="12.7109375" hidden="1"/>
    <col min="663" max="663" width="11.7109375" hidden="1"/>
    <col min="664" max="664" width="12.7109375" hidden="1"/>
    <col min="665" max="665" width="11.7109375" hidden="1"/>
    <col min="666" max="673" width="12.7109375" hidden="1"/>
    <col min="674" max="674" width="11.7109375" hidden="1"/>
    <col min="675" max="681" width="12.7109375" hidden="1"/>
    <col min="682" max="682" width="11.7109375" hidden="1"/>
    <col min="683" max="685" width="12.7109375" hidden="1"/>
    <col min="686" max="686" width="11.7109375" hidden="1"/>
    <col min="687" max="697" width="12.7109375" hidden="1"/>
    <col min="698" max="699" width="11.7109375" hidden="1"/>
    <col min="700" max="708" width="12.7109375" hidden="1"/>
    <col min="709" max="709" width="11.7109375" hidden="1"/>
    <col min="710" max="710" width="12.7109375" hidden="1"/>
    <col min="711" max="711" width="11.7109375" hidden="1"/>
    <col min="712" max="717" width="12.7109375" hidden="1"/>
    <col min="718" max="718" width="11.7109375" hidden="1"/>
    <col min="719" max="737" width="12.7109375" hidden="1"/>
    <col min="738" max="738" width="11.7109375" hidden="1"/>
    <col min="739" max="740" width="12.7109375" hidden="1"/>
    <col min="741" max="741" width="11.7109375" hidden="1"/>
    <col min="742" max="742" width="12.7109375" hidden="1"/>
    <col min="743" max="743" width="11.7109375" hidden="1"/>
    <col min="744" max="765" width="12.7109375" hidden="1"/>
    <col min="766" max="766" width="11.7109375" hidden="1"/>
    <col min="767" max="780" width="12.7109375" hidden="1"/>
    <col min="781" max="781" width="11.7109375" hidden="1"/>
    <col min="782" max="784" width="12.7109375" hidden="1"/>
    <col min="785" max="785" width="11.7109375" hidden="1"/>
    <col min="786" max="804" width="12.7109375" hidden="1"/>
    <col min="805" max="805" width="11.7109375" hidden="1"/>
    <col min="806" max="809" width="12.7109375" hidden="1"/>
    <col min="810" max="810" width="10.7109375" hidden="1"/>
    <col min="811" max="813" width="12.7109375" hidden="1"/>
    <col min="814" max="814" width="11.7109375" hidden="1"/>
    <col min="815" max="815" width="12.7109375" hidden="1"/>
    <col min="816" max="816" width="11.7109375" hidden="1"/>
    <col min="817" max="829" width="12.7109375" hidden="1"/>
    <col min="830" max="830" width="11.7109375" hidden="1"/>
    <col min="831" max="863" width="12.7109375" hidden="1"/>
    <col min="864" max="864" width="11.7109375" hidden="1"/>
    <col min="865" max="884" width="12.7109375" hidden="1"/>
    <col min="885" max="885" width="11.7109375" hidden="1"/>
    <col min="886" max="890" width="12.7109375" hidden="1"/>
    <col min="891" max="892" width="11.7109375" hidden="1"/>
    <col min="893" max="901" width="12.7109375" hidden="1"/>
    <col min="902" max="902" width="11.7109375" hidden="1"/>
    <col min="903" max="903" width="12.7109375" hidden="1"/>
    <col min="904" max="905" width="11.7109375" hidden="1"/>
    <col min="906" max="915" width="12.7109375" hidden="1"/>
    <col min="916" max="916" width="11.7109375" hidden="1"/>
    <col min="917" max="922" width="12.7109375" hidden="1"/>
    <col min="923" max="923" width="11.7109375" hidden="1"/>
    <col min="924" max="935" width="12.7109375" hidden="1"/>
    <col min="936" max="936" width="11.7109375" hidden="1"/>
    <col min="937" max="947" width="12.7109375" hidden="1"/>
    <col min="948" max="949" width="11.7109375" hidden="1"/>
    <col min="950" max="950" width="12.7109375" hidden="1"/>
    <col min="951" max="951" width="11.7109375" hidden="1"/>
    <col min="952" max="955" width="12.7109375" hidden="1"/>
    <col min="956" max="956" width="11.7109375" hidden="1"/>
    <col min="957" max="960" width="12.7109375" hidden="1"/>
    <col min="961" max="961" width="11.7109375" hidden="1"/>
    <col min="962" max="970" width="12.7109375" hidden="1"/>
    <col min="971" max="971" width="11.7109375" hidden="1"/>
    <col min="972" max="991" width="12.7109375" hidden="1"/>
    <col min="992" max="992" width="11.7109375" hidden="1"/>
    <col min="993" max="993" width="12.7109375" hidden="1"/>
    <col min="994" max="994" width="11.7109375" hidden="1"/>
    <col min="995" max="1015" width="12.7109375" hidden="1"/>
    <col min="1016" max="1016" width="11.7109375" hidden="1"/>
    <col min="1017" max="1022" width="12.7109375" hidden="1"/>
    <col min="1023" max="1023" width="11.7109375" hidden="1"/>
    <col min="1024" max="1027" width="12.7109375" hidden="1"/>
    <col min="1028" max="1028" width="11.7109375" hidden="1"/>
    <col min="1029" max="1034" width="12.7109375" hidden="1"/>
    <col min="1035" max="1036" width="11.7109375" hidden="1"/>
    <col min="1037" max="1044" width="12.7109375" hidden="1"/>
    <col min="1045" max="1046" width="11.7109375" hidden="1"/>
    <col min="1047" max="1050" width="12.7109375" hidden="1"/>
    <col min="1051" max="1051" width="11.7109375" hidden="1"/>
    <col min="1052" max="1062" width="12.7109375" hidden="1"/>
    <col min="1063" max="1063" width="10.7109375" hidden="1"/>
    <col min="1064" max="1069" width="12.7109375" hidden="1"/>
    <col min="1070" max="1070" width="11.7109375" hidden="1"/>
    <col min="1071" max="1072" width="12.7109375" hidden="1"/>
    <col min="1073" max="1073" width="11.7109375" hidden="1"/>
    <col min="1074" max="1077" width="12.7109375" hidden="1"/>
    <col min="1078" max="1078" width="11.7109375" hidden="1"/>
    <col min="1079" max="1081" width="12.7109375" hidden="1"/>
    <col min="1082" max="1082" width="11.7109375" hidden="1"/>
    <col min="1083" max="1086" width="12.7109375" hidden="1"/>
    <col min="1087" max="1087" width="11.7109375" hidden="1"/>
    <col min="1088" max="1103" width="12.7109375" hidden="1"/>
    <col min="1104" max="1104" width="11.7109375" hidden="1"/>
    <col min="1105" max="1116" width="12.7109375" hidden="1"/>
    <col min="1117" max="1117" width="11.7109375" hidden="1"/>
    <col min="1118" max="1140" width="12.7109375" hidden="1"/>
    <col min="1141" max="1141" width="11.7109375" hidden="1"/>
    <col min="1142" max="1147" width="12.7109375" hidden="1"/>
    <col min="1148" max="1148" width="11.7109375" hidden="1"/>
    <col min="1149" max="1153" width="12.7109375" hidden="1"/>
    <col min="1154" max="1154" width="11.7109375" hidden="1"/>
    <col min="1155" max="1162" width="12.7109375" hidden="1"/>
    <col min="1163" max="1163" width="11.7109375" hidden="1"/>
    <col min="1164" max="1167" width="12.7109375" hidden="1"/>
    <col min="1168" max="1168" width="11.7109375" hidden="1"/>
    <col min="1169" max="1171" width="12.7109375" hidden="1"/>
    <col min="1172" max="1172" width="11.7109375" hidden="1"/>
    <col min="1173" max="1192" width="12.7109375" hidden="1"/>
    <col min="1193" max="1193" width="11.7109375" hidden="1"/>
    <col min="1194" max="1210" width="12.7109375" hidden="1"/>
    <col min="1211" max="1211" width="11.7109375" hidden="1"/>
    <col min="1212" max="1213" width="12.7109375" hidden="1"/>
    <col min="1214" max="1214" width="11.7109375" hidden="1"/>
    <col min="1215" max="1223" width="12.7109375" hidden="1"/>
    <col min="1224" max="1224" width="11.7109375" hidden="1"/>
    <col min="1225" max="1226" width="12.7109375" hidden="1"/>
    <col min="1227" max="1227" width="11.7109375" hidden="1"/>
    <col min="1228" max="1240" width="12.7109375" hidden="1"/>
    <col min="1241" max="1241" width="10.7109375" hidden="1"/>
    <col min="1242" max="1271" width="12.7109375" hidden="1"/>
    <col min="1272" max="1272" width="11.7109375" hidden="1"/>
    <col min="1273" max="1277" width="12.7109375" hidden="1"/>
    <col min="1278" max="1278" width="11.7109375" hidden="1"/>
    <col min="1279" max="1288" width="12.7109375" hidden="1"/>
    <col min="1289" max="1289" width="11.7109375" hidden="1"/>
    <col min="1290" max="1309" width="12.7109375" hidden="1"/>
    <col min="1310" max="1310" width="11.7109375" hidden="1"/>
    <col min="1311" max="1314" width="12.7109375" hidden="1"/>
    <col min="1315" max="1315" width="11.7109375" hidden="1"/>
    <col min="1316" max="1317" width="12.7109375" hidden="1"/>
    <col min="1318" max="1318" width="11.7109375" hidden="1"/>
    <col min="1319" max="1321" width="12.7109375" hidden="1"/>
    <col min="1322" max="1322" width="11.7109375" hidden="1"/>
    <col min="1323" max="1357" width="12.7109375" hidden="1"/>
    <col min="1358" max="1358" width="11.7109375" hidden="1"/>
    <col min="1359" max="1361" width="12.7109375" hidden="1"/>
    <col min="1362" max="1362" width="11.7109375" hidden="1"/>
    <col min="1363" max="1363" width="12.7109375" hidden="1"/>
    <col min="1364" max="1364" width="11.7109375" hidden="1"/>
    <col min="1365" max="1370" width="12.7109375" hidden="1"/>
    <col min="1371" max="1371" width="11.7109375" hidden="1"/>
    <col min="1372" max="1373" width="12.7109375" hidden="1"/>
    <col min="1374" max="1374" width="11.7109375" hidden="1"/>
    <col min="1375" max="1389" width="12.7109375" hidden="1"/>
    <col min="1390" max="1391" width="11.7109375" hidden="1"/>
    <col min="1392" max="1416" width="12.7109375" hidden="1"/>
    <col min="1417" max="1417" width="11.7109375" hidden="1"/>
    <col min="1418" max="1429" width="12.7109375" hidden="1"/>
    <col min="1430" max="1430" width="11.7109375" hidden="1"/>
    <col min="1431" max="1443" width="12.7109375" hidden="1"/>
    <col min="1444" max="1444" width="11.7109375" hidden="1"/>
    <col min="1445" max="1446" width="12.7109375" hidden="1"/>
    <col min="1447" max="1447" width="11.7109375" hidden="1"/>
    <col min="1448" max="1449" width="12.7109375" hidden="1"/>
    <col min="1450" max="1450" width="10.7109375" hidden="1"/>
    <col min="1451" max="1453" width="12.7109375" hidden="1"/>
    <col min="1454" max="1454" width="10.7109375" hidden="1"/>
    <col min="1455" max="1455" width="11.7109375" hidden="1"/>
    <col min="1456" max="1457" width="12.7109375" hidden="1"/>
    <col min="1458" max="1458" width="11.7109375" hidden="1"/>
    <col min="1459" max="1465" width="12.7109375" hidden="1"/>
    <col min="1466" max="1466" width="11.7109375" hidden="1"/>
    <col min="1467" max="1478" width="12.7109375" hidden="1"/>
    <col min="1479" max="1479" width="11.7109375" hidden="1"/>
    <col min="1480" max="1485" width="12.7109375" hidden="1"/>
    <col min="1486" max="1486" width="11.7109375" hidden="1"/>
    <col min="1487" max="1507" width="12.7109375" hidden="1"/>
    <col min="1508" max="1508" width="11.7109375" hidden="1"/>
    <col min="1509" max="1510" width="12.7109375" hidden="1"/>
    <col min="1511" max="1511" width="11.7109375" hidden="1"/>
    <col min="1512" max="1519" width="12.7109375" hidden="1"/>
    <col min="1520" max="1520" width="11.7109375" hidden="1"/>
    <col min="1521" max="1524" width="12.7109375" hidden="1"/>
    <col min="1525" max="1526" width="11.7109375" hidden="1"/>
    <col min="1527" max="1529" width="12.7109375" hidden="1"/>
    <col min="1530" max="1530" width="11.7109375" hidden="1"/>
    <col min="1531" max="1539" width="12.7109375" hidden="1"/>
    <col min="1540" max="1540" width="11.7109375" hidden="1"/>
    <col min="1541" max="1575" width="12.7109375" hidden="1"/>
    <col min="1576" max="1576" width="11.7109375" hidden="1"/>
    <col min="1577" max="1588" width="12.7109375" hidden="1"/>
    <col min="1589" max="1589" width="11.7109375" hidden="1"/>
    <col min="1590" max="1596" width="12.7109375" hidden="1"/>
    <col min="1597" max="1597" width="11.7109375" hidden="1"/>
    <col min="1598" max="1604" width="12.7109375" hidden="1"/>
    <col min="1605" max="1605" width="10.7109375" hidden="1"/>
    <col min="1606" max="1607" width="12.7109375" hidden="1"/>
    <col min="1608" max="1608" width="11.7109375" hidden="1"/>
    <col min="1609" max="1626" width="12.7109375" hidden="1"/>
    <col min="1627" max="1627" width="11.7109375" hidden="1"/>
    <col min="1628" max="1658" width="12.7109375" hidden="1"/>
    <col min="1659" max="1659" width="11.7109375" hidden="1"/>
    <col min="1660" max="1670" width="12.7109375" hidden="1"/>
    <col min="1671" max="1671" width="10.7109375" hidden="1"/>
    <col min="1672" max="1697" width="12.7109375" hidden="1"/>
    <col min="1698" max="1698" width="11.7109375" hidden="1"/>
    <col min="1699" max="1708" width="12.7109375" hidden="1"/>
    <col min="1709" max="1709" width="11.7109375" hidden="1"/>
    <col min="1710" max="1715" width="12.7109375" hidden="1"/>
    <col min="1716" max="1716" width="11.7109375" hidden="1"/>
    <col min="1717" max="1727" width="12.7109375" hidden="1"/>
    <col min="1728" max="1728" width="11.7109375" hidden="1"/>
    <col min="1729" max="1729" width="12.7109375" hidden="1"/>
    <col min="1730" max="1730" width="11.7109375" hidden="1"/>
    <col min="1731" max="1737" width="12.7109375" hidden="1"/>
    <col min="1738" max="1738" width="11.7109375" hidden="1"/>
    <col min="1739" max="1742" width="12.7109375" hidden="1"/>
    <col min="1743" max="1743" width="11.7109375" hidden="1"/>
    <col min="1744" max="1758" width="12.7109375" hidden="1"/>
    <col min="1759" max="1759" width="11.7109375" hidden="1"/>
    <col min="1760" max="1784" width="12.7109375" hidden="1"/>
    <col min="1785" max="1785" width="11.7109375" hidden="1"/>
    <col min="1786" max="1789" width="12.7109375" hidden="1"/>
    <col min="1790" max="1790" width="11.7109375" hidden="1"/>
    <col min="1791" max="1808" width="12.7109375" hidden="1"/>
    <col min="1809" max="1809" width="11.7109375" hidden="1"/>
    <col min="1810" max="1852" width="12.7109375" hidden="1"/>
    <col min="1853" max="1853" width="10.7109375" hidden="1"/>
    <col min="1854" max="1854" width="12.7109375" hidden="1"/>
    <col min="1855" max="1855" width="11.7109375" hidden="1"/>
    <col min="1856" max="1886" width="12.7109375" hidden="1"/>
    <col min="1887" max="1887" width="11.7109375" hidden="1"/>
    <col min="1888" max="1899" width="12.7109375" hidden="1"/>
    <col min="1900" max="1900" width="10.7109375" hidden="1"/>
    <col min="1901" max="1912" width="12.7109375" hidden="1"/>
    <col min="1913" max="1913" width="11.7109375" hidden="1"/>
    <col min="1914" max="1932" width="12.7109375" hidden="1"/>
    <col min="1933" max="1933" width="11.7109375" hidden="1"/>
    <col min="1934" max="1957" width="12.7109375" hidden="1"/>
    <col min="1958" max="1958" width="11.7109375" hidden="1"/>
    <col min="1959" max="1960" width="12.7109375" hidden="1"/>
    <col min="1961" max="1961" width="11.7109375" hidden="1"/>
    <col min="1962" max="1974" width="12.7109375" hidden="1"/>
    <col min="1975" max="1975" width="11.7109375" hidden="1"/>
    <col min="1976" max="2007" width="12.7109375" hidden="1"/>
    <col min="2008" max="2008" width="10.7109375" hidden="1"/>
    <col min="2009" max="2017" width="12.7109375" hidden="1"/>
    <col min="2018" max="2018" width="11.7109375" hidden="1"/>
    <col min="2019" max="2025" width="12.7109375" hidden="1"/>
    <col min="2026" max="2026" width="11.7109375" hidden="1"/>
    <col min="2027" max="2027" width="12.7109375" hidden="1"/>
    <col min="2028" max="2028" width="11.7109375" hidden="1"/>
    <col min="2029" max="2029" width="12.7109375" hidden="1"/>
    <col min="2030" max="2030" width="10.7109375" hidden="1"/>
    <col min="2031" max="2043" width="12.7109375" hidden="1"/>
    <col min="2044" max="2044" width="11.7109375" hidden="1"/>
    <col min="2045" max="2063" width="12.7109375" hidden="1"/>
    <col min="2064" max="2064" width="10.7109375" hidden="1"/>
    <col min="2065" max="2070" width="12.7109375" hidden="1"/>
    <col min="2071" max="2071" width="11.7109375" hidden="1"/>
    <col min="2072" max="2089" width="12.7109375" hidden="1"/>
    <col min="2090" max="2090" width="11.7109375" hidden="1"/>
    <col min="2091" max="2118" width="12.7109375" hidden="1"/>
    <col min="2119" max="2119" width="10.7109375" hidden="1"/>
    <col min="2120" max="2128" width="12.7109375" hidden="1"/>
    <col min="2129" max="2129" width="11.7109375" hidden="1"/>
    <col min="2130" max="2146" width="12.7109375" hidden="1"/>
    <col min="2147" max="2147" width="11.7109375" hidden="1"/>
    <col min="2148" max="2153" width="12.7109375" hidden="1"/>
    <col min="2154" max="2154" width="11.7109375" hidden="1"/>
    <col min="2155" max="2161" width="12.7109375" hidden="1"/>
    <col min="2162" max="2162" width="10.7109375" hidden="1"/>
    <col min="2163" max="2170" width="12.7109375" hidden="1"/>
    <col min="2171" max="2171" width="11.7109375" hidden="1"/>
    <col min="2172" max="2180" width="12.7109375" hidden="1"/>
    <col min="2181" max="2181" width="11.7109375" hidden="1"/>
    <col min="2182" max="2206" width="12.7109375" hidden="1"/>
    <col min="2207" max="2208" width="11.7109375" hidden="1"/>
    <col min="2209" max="2216" width="12.7109375" hidden="1"/>
    <col min="2217" max="2217" width="11.7109375" hidden="1"/>
    <col min="2218" max="2222" width="12.7109375" hidden="1"/>
    <col min="2223" max="2224" width="11.7109375" hidden="1"/>
    <col min="2225" max="2234" width="12.7109375" hidden="1"/>
    <col min="2235" max="2235" width="11.7109375" hidden="1"/>
    <col min="2236" max="2236" width="12.7109375" hidden="1"/>
    <col min="2237" max="2237" width="11.7109375" hidden="1"/>
    <col min="2238" max="2239" width="12.7109375" hidden="1"/>
    <col min="2240" max="2240" width="11.7109375" hidden="1"/>
    <col min="2241" max="2253" width="12.7109375" hidden="1"/>
    <col min="2254" max="2254" width="10.7109375" hidden="1"/>
    <col min="2255" max="2255" width="11.7109375" hidden="1"/>
    <col min="2256" max="2294" width="12.7109375" hidden="1"/>
    <col min="2295" max="2295" width="10.7109375" hidden="1"/>
    <col min="2296" max="2297" width="12.7109375" hidden="1"/>
    <col min="2298" max="2298" width="11.7109375" hidden="1"/>
    <col min="2299" max="2307" width="12.7109375" hidden="1"/>
    <col min="2308" max="2308" width="11.7109375" hidden="1"/>
    <col min="2309" max="2311" width="12.7109375" hidden="1"/>
    <col min="2312" max="2312" width="11.7109375" hidden="1"/>
    <col min="2313" max="2326" width="12.7109375" hidden="1"/>
    <col min="2327" max="2327" width="11.7109375" hidden="1"/>
    <col min="2328" max="2330" width="12.7109375" hidden="1"/>
    <col min="2331" max="2331" width="11.7109375" hidden="1"/>
    <col min="2332" max="2344" width="12.7109375" hidden="1"/>
    <col min="2345" max="2345" width="11.7109375" hidden="1"/>
    <col min="2346" max="2371" width="12.7109375" hidden="1"/>
    <col min="2372" max="2372" width="11.7109375" hidden="1"/>
    <col min="2373" max="2387" width="12.7109375" hidden="1"/>
    <col min="2388" max="2388" width="11.7109375" hidden="1"/>
    <col min="2389" max="2403" width="12.7109375" hidden="1"/>
    <col min="2404" max="2404" width="11.7109375" hidden="1"/>
    <col min="2405" max="2409" width="12.7109375" hidden="1"/>
    <col min="2410" max="2410" width="11.7109375" hidden="1"/>
    <col min="2411" max="2414" width="12.7109375" hidden="1"/>
    <col min="2415" max="2415" width="11.7109375" hidden="1"/>
    <col min="2416" max="2416" width="12.7109375" hidden="1"/>
    <col min="2417" max="2418" width="11.7109375" hidden="1"/>
    <col min="2419" max="2441" width="12.7109375" hidden="1"/>
    <col min="2442" max="2442" width="11.7109375" hidden="1"/>
    <col min="2443" max="2452" width="12.7109375" hidden="1"/>
    <col min="2453" max="2453" width="11.7109375" hidden="1"/>
    <col min="2454" max="2462" width="12.7109375" hidden="1"/>
    <col min="2463" max="2463" width="11.7109375" hidden="1"/>
    <col min="2464" max="2484" width="12.7109375" hidden="1"/>
    <col min="2485" max="2485" width="11.7109375" hidden="1"/>
    <col min="2486" max="2488" width="12.7109375" hidden="1"/>
    <col min="2489" max="2489" width="11.7109375" hidden="1"/>
    <col min="2490" max="2493" width="12.7109375" hidden="1"/>
    <col min="2494" max="2494" width="11.7109375" hidden="1"/>
    <col min="2495" max="2499" width="12.7109375" hidden="1"/>
    <col min="2500" max="2500" width="11.7109375" hidden="1"/>
    <col min="2501" max="2505" width="12.7109375" hidden="1"/>
    <col min="2506" max="2506" width="10.7109375" hidden="1"/>
    <col min="2507" max="2507" width="12.7109375" hidden="1"/>
    <col min="2508" max="2508" width="11.7109375" hidden="1"/>
    <col min="2509" max="2510" width="12.7109375" hidden="1"/>
    <col min="2511" max="2512" width="11.7109375" hidden="1"/>
    <col min="2513" max="2523" width="12.7109375" hidden="1"/>
    <col min="2524" max="2524" width="11.7109375" hidden="1"/>
    <col min="2525" max="2552" width="12.7109375" hidden="1"/>
    <col min="2553" max="2553" width="10.7109375" hidden="1"/>
    <col min="2554" max="2564" width="12.7109375" hidden="1"/>
    <col min="2565" max="2565" width="11.7109375" hidden="1"/>
    <col min="2566" max="2566" width="12.7109375" hidden="1"/>
    <col min="2567" max="2568" width="11.7109375" hidden="1"/>
    <col min="2569" max="2570" width="12.7109375" hidden="1"/>
    <col min="2571" max="2571" width="10.7109375" hidden="1"/>
    <col min="2572" max="2572" width="11.7109375" hidden="1"/>
    <col min="2573" max="2586" width="12.7109375" hidden="1"/>
    <col min="2587" max="2587" width="11.7109375" hidden="1"/>
    <col min="2588" max="2595" width="12.7109375" hidden="1"/>
    <col min="2596" max="2596" width="11.7109375" hidden="1"/>
    <col min="2597" max="2611" width="12.7109375" hidden="1"/>
    <col min="2612" max="2612" width="11.7109375" hidden="1"/>
    <col min="2613" max="2618" width="12.7109375" hidden="1"/>
    <col min="2619" max="2619" width="11.7109375" hidden="1"/>
    <col min="2620" max="2644" width="12.7109375" hidden="1"/>
    <col min="2645" max="2645" width="11.7109375" hidden="1"/>
    <col min="2646" max="2656" width="12.7109375" hidden="1"/>
    <col min="2657" max="2657" width="10.7109375" hidden="1"/>
    <col min="2658" max="2659" width="12.7109375" hidden="1"/>
    <col min="2660" max="2660" width="11.7109375" hidden="1"/>
    <col min="2661" max="2663" width="12.7109375" hidden="1"/>
    <col min="2664" max="2664" width="11.7109375" hidden="1"/>
    <col min="2665" max="2671" width="12.7109375" hidden="1"/>
    <col min="2672" max="2672" width="11.7109375" hidden="1"/>
    <col min="2673" max="2681" width="12.7109375" hidden="1"/>
    <col min="2682" max="2682" width="11.7109375" hidden="1"/>
    <col min="2683" max="2685" width="12.7109375" hidden="1"/>
    <col min="2686" max="2686" width="10.7109375" hidden="1"/>
    <col min="2687" max="2694" width="12.7109375" hidden="1"/>
    <col min="2695" max="2695" width="11.7109375" hidden="1"/>
    <col min="2696" max="2699" width="12.7109375" hidden="1"/>
    <col min="2700" max="2700" width="11.7109375" hidden="1"/>
    <col min="2701" max="2705" width="12.7109375" hidden="1"/>
    <col min="2706" max="2706" width="10.7109375" hidden="1"/>
    <col min="2707" max="2711" width="12.7109375" hidden="1"/>
    <col min="2712" max="2712" width="11.7109375" hidden="1"/>
    <col min="2713" max="2721" width="12.7109375" hidden="1"/>
    <col min="2722" max="2722" width="11.7109375" hidden="1"/>
    <col min="2723" max="2725" width="12.7109375" hidden="1"/>
    <col min="2726" max="2726" width="11.7109375" hidden="1"/>
    <col min="2727" max="2737" width="12.7109375" hidden="1"/>
    <col min="2738" max="2739" width="11.7109375" hidden="1"/>
    <col min="2740" max="2772" width="12.7109375" hidden="1"/>
    <col min="2773" max="2773" width="11.7109375" hidden="1"/>
    <col min="2774" max="2774" width="10.7109375" hidden="1"/>
    <col min="2775" max="2785" width="12.7109375" hidden="1"/>
    <col min="2786" max="2786" width="11.7109375" hidden="1"/>
    <col min="2787" max="2794" width="12.7109375" hidden="1"/>
    <col min="2795" max="2795" width="11.7109375" hidden="1"/>
    <col min="2796" max="2798" width="12.7109375" hidden="1"/>
    <col min="2799" max="2799" width="11.7109375" hidden="1"/>
    <col min="2800" max="2826" width="12.7109375" hidden="1"/>
    <col min="2827" max="2827" width="11.7109375" hidden="1"/>
    <col min="2828" max="2828" width="12.7109375" hidden="1"/>
    <col min="2829" max="2829" width="11.7109375" hidden="1"/>
    <col min="2830" max="2846" width="12.7109375" hidden="1"/>
    <col min="2847" max="2847" width="11.7109375" hidden="1"/>
    <col min="2848" max="2855" width="12.7109375" hidden="1"/>
    <col min="2856" max="2857" width="11.7109375" hidden="1"/>
    <col min="2858" max="2873" width="12.7109375" hidden="1"/>
    <col min="2874" max="2875" width="11.7109375" hidden="1"/>
    <col min="2876" max="2877" width="12.7109375" hidden="1"/>
    <col min="2878" max="2878" width="11.7109375" hidden="1"/>
    <col min="2879" max="2893" width="12.7109375" hidden="1"/>
    <col min="2894" max="2894" width="11.7109375" hidden="1"/>
    <col min="2895" max="2895" width="12.7109375" hidden="1"/>
    <col min="2896" max="2896" width="11.7109375" hidden="1"/>
    <col min="2897" max="2897" width="10.7109375" hidden="1"/>
    <col min="2898" max="2901" width="12.7109375" hidden="1"/>
    <col min="2902" max="2902" width="11.7109375" hidden="1"/>
    <col min="2903" max="2915" width="12.7109375" hidden="1"/>
    <col min="2916" max="2916" width="10.7109375" hidden="1"/>
    <col min="2917" max="2946" width="12.7109375" hidden="1"/>
    <col min="2947" max="2947" width="11.7109375" hidden="1"/>
    <col min="2948" max="2955" width="12.7109375" hidden="1"/>
    <col min="2956" max="2956" width="11.7109375" hidden="1"/>
    <col min="2957" max="2957" width="12.7109375" hidden="1"/>
    <col min="2958" max="2958" width="11.7109375" hidden="1"/>
    <col min="2959" max="2959" width="12.7109375" hidden="1"/>
    <col min="2960" max="2960" width="11.7109375" hidden="1"/>
    <col min="2961" max="2964" width="12.7109375" hidden="1"/>
    <col min="2965" max="2965" width="11.7109375" hidden="1"/>
    <col min="2966" max="2966" width="12.7109375" hidden="1"/>
    <col min="2967" max="2968" width="11.7109375" hidden="1"/>
    <col min="2969" max="2971" width="12.7109375" hidden="1"/>
    <col min="2972" max="2972" width="11.7109375" hidden="1"/>
    <col min="2973" max="2987" width="12.7109375" hidden="1"/>
    <col min="2988" max="2988" width="11.7109375" hidden="1"/>
    <col min="2989" max="3006" width="12.7109375" hidden="1"/>
    <col min="3007" max="3007" width="11.7109375" hidden="1"/>
    <col min="3008" max="3023" width="12.7109375" hidden="1"/>
    <col min="3024" max="3024" width="9.7109375" hidden="1"/>
    <col min="3025" max="3030" width="12.7109375" hidden="1"/>
    <col min="3031" max="3031" width="11.7109375" hidden="1"/>
    <col min="3032" max="3032" width="12.7109375" hidden="1"/>
    <col min="3033" max="3033" width="11.7109375" hidden="1"/>
    <col min="3034" max="3056" width="12.7109375" hidden="1"/>
    <col min="3057" max="3057" width="11.7109375" hidden="1"/>
    <col min="3058" max="3060" width="12.7109375" hidden="1"/>
    <col min="3061" max="3061" width="11.7109375" hidden="1"/>
    <col min="3062" max="3062" width="12.7109375" hidden="1"/>
    <col min="3063" max="3063" width="11.7109375" hidden="1"/>
    <col min="3064" max="3068" width="12.7109375" hidden="1"/>
    <col min="3069" max="3069" width="9.7109375" hidden="1"/>
    <col min="3070" max="3081" width="12.7109375" hidden="1"/>
    <col min="3082" max="3082" width="11.7109375" hidden="1"/>
    <col min="3083" max="3091" width="12.7109375" hidden="1"/>
    <col min="3092" max="3093" width="11.7109375" hidden="1"/>
    <col min="3094" max="3100" width="12.7109375" hidden="1"/>
    <col min="3101" max="3101" width="11.7109375" hidden="1"/>
    <col min="3102" max="3103" width="12.7109375" hidden="1"/>
    <col min="3104" max="3104" width="11.7109375" hidden="1"/>
    <col min="3105" max="3126" width="12.7109375" hidden="1"/>
    <col min="3127" max="3127" width="11.7109375" hidden="1"/>
    <col min="3128" max="3134" width="12.7109375" hidden="1"/>
    <col min="3135" max="3135" width="11.7109375" hidden="1"/>
    <col min="3136" max="3144" width="12.7109375" hidden="1"/>
    <col min="3145" max="3145" width="11.7109375" hidden="1"/>
    <col min="3146" max="3147" width="12.7109375" hidden="1"/>
    <col min="3148" max="3149" width="11.7109375" hidden="1"/>
    <col min="3150" max="3153" width="12.7109375" hidden="1"/>
    <col min="3154" max="3154" width="11.7109375" hidden="1"/>
    <col min="3155" max="3156" width="12.7109375" hidden="1"/>
    <col min="3157" max="3157" width="11.7109375" hidden="1"/>
    <col min="3158" max="3160" width="12.7109375" hidden="1"/>
    <col min="3161" max="3161" width="11.7109375" hidden="1"/>
    <col min="3162" max="3168" width="12.7109375" hidden="1"/>
    <col min="3169" max="3169" width="11.7109375" hidden="1"/>
    <col min="3170" max="3170" width="12.7109375" hidden="1"/>
    <col min="3171" max="3171" width="11.7109375" hidden="1"/>
    <col min="3172" max="3172" width="10.7109375" hidden="1"/>
    <col min="3173" max="3185" width="12.7109375" hidden="1"/>
    <col min="3186" max="3186" width="10.7109375" hidden="1"/>
    <col min="3187" max="3205" width="12.7109375" hidden="1"/>
    <col min="3206" max="3206" width="11.7109375" hidden="1"/>
    <col min="3207" max="3207" width="12.7109375" hidden="1"/>
    <col min="3208" max="3208" width="10.7109375" hidden="1"/>
    <col min="3209" max="3226" width="12.7109375" hidden="1"/>
    <col min="3227" max="3228" width="11.7109375" hidden="1"/>
    <col min="3229" max="3231" width="12.7109375" hidden="1"/>
    <col min="3232" max="3232" width="11.7109375" hidden="1"/>
    <col min="3233" max="3238" width="12.7109375" hidden="1"/>
    <col min="3239" max="3239" width="11.7109375" hidden="1"/>
    <col min="3240" max="3240" width="12.7109375" hidden="1"/>
    <col min="3241" max="3241" width="11.7109375" hidden="1"/>
    <col min="3242" max="3250" width="12.7109375" hidden="1"/>
    <col min="3251" max="3251" width="11.7109375" hidden="1"/>
    <col min="3252" max="3291" width="12.7109375" hidden="1"/>
    <col min="3292" max="3292" width="11.7109375" hidden="1"/>
    <col min="3293" max="3323" width="12.7109375" hidden="1"/>
    <col min="3324" max="3324" width="11.7109375" hidden="1"/>
    <col min="3325" max="3332" width="12.7109375" hidden="1"/>
    <col min="3333" max="3333" width="11.7109375" hidden="1"/>
    <col min="3334" max="3343" width="12.7109375" hidden="1"/>
    <col min="3344" max="3344" width="11.7109375" hidden="1"/>
    <col min="3345" max="3352" width="12.7109375" hidden="1"/>
    <col min="3353" max="3353" width="11.7109375" hidden="1"/>
    <col min="3354" max="3354" width="12.7109375" hidden="1"/>
    <col min="3355" max="3355" width="11.7109375" hidden="1"/>
    <col min="3356" max="3359" width="12.7109375" hidden="1"/>
    <col min="3360" max="3360" width="11.7109375" hidden="1"/>
    <col min="3361" max="3367" width="12.7109375" hidden="1"/>
    <col min="3368" max="3368" width="11.7109375" hidden="1"/>
    <col min="3369" max="3379" width="12.7109375" hidden="1"/>
    <col min="3380" max="3380" width="11.7109375" hidden="1"/>
    <col min="3381" max="3381" width="12.7109375" hidden="1"/>
    <col min="3382" max="3382" width="11.7109375" hidden="1"/>
    <col min="3383" max="3393" width="12.7109375" hidden="1"/>
    <col min="3394" max="3394" width="11.7109375" hidden="1"/>
    <col min="3395" max="3396" width="12.7109375" hidden="1"/>
    <col min="3397" max="3397" width="11.7109375" hidden="1"/>
    <col min="3398" max="3398" width="12.7109375" hidden="1"/>
    <col min="3399" max="3399" width="11.7109375" hidden="1"/>
    <col min="3400" max="3428" width="12.7109375" hidden="1"/>
    <col min="3429" max="3429" width="11.7109375" hidden="1"/>
    <col min="3430" max="3430" width="10.7109375" hidden="1"/>
    <col min="3431" max="3432" width="12.7109375" hidden="1"/>
    <col min="3433" max="3433" width="11.7109375" hidden="1"/>
    <col min="3434" max="3442" width="12.7109375" hidden="1"/>
    <col min="3443" max="3443" width="11.7109375" hidden="1"/>
    <col min="3444" max="3451" width="12.7109375" hidden="1"/>
    <col min="3452" max="3452" width="11.7109375" hidden="1"/>
    <col min="3453" max="3455" width="12.7109375" hidden="1"/>
    <col min="3456" max="3458" width="11.7109375" hidden="1"/>
    <col min="3459" max="3464" width="12.7109375" hidden="1"/>
    <col min="3465" max="3465" width="11.7109375" hidden="1"/>
    <col min="3466" max="3471" width="12.7109375" hidden="1"/>
    <col min="3472" max="3472" width="11.7109375" hidden="1"/>
    <col min="3473" max="3473" width="12.7109375" hidden="1"/>
    <col min="3474" max="3474" width="11.7109375" hidden="1"/>
    <col min="3475" max="3480" width="12.7109375" hidden="1"/>
    <col min="3481" max="3481" width="11.7109375" hidden="1"/>
    <col min="3482" max="3484" width="12.7109375" hidden="1"/>
    <col min="3485" max="3486" width="11.7109375" hidden="1"/>
    <col min="3487" max="3510" width="12.7109375" hidden="1"/>
    <col min="3511" max="3511" width="11.7109375" hidden="1"/>
    <col min="3512" max="3512" width="12.7109375" hidden="1"/>
    <col min="3513" max="3513" width="11.7109375" hidden="1"/>
    <col min="3514" max="3517" width="12.7109375" hidden="1"/>
    <col min="3518" max="3518" width="11.7109375" hidden="1"/>
    <col min="3519" max="3526" width="12.7109375" hidden="1"/>
    <col min="3527" max="3527" width="11.7109375" hidden="1"/>
    <col min="3528" max="3529" width="12.7109375" hidden="1"/>
    <col min="3530" max="3530" width="11.7109375" hidden="1"/>
    <col min="3531" max="3542" width="12.7109375" hidden="1"/>
    <col min="3543" max="3543" width="11.7109375" hidden="1"/>
    <col min="3544" max="3547" width="12.7109375" hidden="1"/>
    <col min="3548" max="3550" width="11.7109375" hidden="1"/>
    <col min="3551" max="3551" width="12.7109375" hidden="1"/>
    <col min="3552" max="3552" width="11.7109375" hidden="1"/>
    <col min="3553" max="3565" width="12.7109375" hidden="1"/>
    <col min="3566" max="3566" width="11.7109375" hidden="1"/>
    <col min="3567" max="3580" width="12.7109375" hidden="1"/>
    <col min="3581" max="3581" width="11.7109375" hidden="1"/>
    <col min="3582" max="3593" width="12.7109375" hidden="1"/>
    <col min="3594" max="3594" width="10.7109375" hidden="1"/>
    <col min="3595" max="3640" width="12.7109375" hidden="1"/>
    <col min="3641" max="3641" width="11.7109375" hidden="1"/>
    <col min="3642" max="3647" width="12.7109375" hidden="1"/>
    <col min="3648" max="3648" width="11.7109375" hidden="1"/>
    <col min="3649" max="3656" width="12.7109375" hidden="1"/>
    <col min="3657" max="3657" width="11.7109375" hidden="1"/>
    <col min="3658" max="3660" width="12.7109375" hidden="1"/>
    <col min="3661" max="3661" width="11.7109375" hidden="1"/>
    <col min="3662" max="3666" width="12.7109375" hidden="1"/>
    <col min="3667" max="3667" width="5" hidden="1"/>
    <col min="3668" max="3680" width="12" hidden="1"/>
    <col min="3681" max="3681" width="11" hidden="1"/>
    <col min="3682" max="3695" width="12" hidden="1"/>
    <col min="3696" max="3696" width="11" hidden="1"/>
    <col min="3697" max="3703" width="12" hidden="1"/>
    <col min="3704" max="3704" width="11" hidden="1"/>
    <col min="3705" max="3712" width="12" hidden="1"/>
    <col min="3713" max="3713" width="11" hidden="1"/>
    <col min="3714" max="3735" width="12" hidden="1"/>
    <col min="3736" max="3736" width="11" hidden="1"/>
    <col min="3737" max="3743" width="12" hidden="1"/>
    <col min="3744" max="3744" width="11" hidden="1"/>
    <col min="3745" max="3748" width="12" hidden="1"/>
    <col min="3749" max="3749" width="11" hidden="1"/>
    <col min="3750" max="3758" width="12" hidden="1"/>
    <col min="3759" max="3759" width="11" hidden="1"/>
    <col min="3760" max="3778" width="12" hidden="1"/>
    <col min="3779" max="3779" width="11" hidden="1"/>
    <col min="3780" max="3786" width="12" hidden="1"/>
    <col min="3787" max="3787" width="11" hidden="1"/>
    <col min="3788" max="3788" width="9" hidden="1"/>
    <col min="3789" max="3803" width="12" hidden="1"/>
    <col min="3804" max="3804" width="11" hidden="1"/>
    <col min="3805" max="3813" width="12" hidden="1"/>
    <col min="3814" max="3814" width="9" hidden="1"/>
    <col min="3815" max="3815" width="10" hidden="1"/>
    <col min="3816" max="3822" width="12" hidden="1"/>
    <col min="3823" max="3823" width="11" hidden="1"/>
    <col min="3824" max="3824" width="12" hidden="1"/>
    <col min="3825" max="3825" width="11" hidden="1"/>
    <col min="3826" max="3848" width="12" hidden="1"/>
    <col min="3849" max="3849" width="11" hidden="1"/>
    <col min="3850" max="3862" width="12" hidden="1"/>
    <col min="3863" max="3863" width="11" hidden="1"/>
    <col min="3864" max="3864" width="12" hidden="1"/>
    <col min="3865" max="3865" width="10" hidden="1"/>
    <col min="3866" max="3876" width="12" hidden="1"/>
    <col min="3877" max="3877" width="10" hidden="1"/>
    <col min="3878" max="3878" width="12" hidden="1"/>
    <col min="3879" max="3879" width="11" hidden="1"/>
    <col min="3880" max="3881" width="12" hidden="1"/>
    <col min="3882" max="3882" width="11" hidden="1"/>
    <col min="3883" max="3888" width="12" hidden="1"/>
    <col min="3889" max="3889" width="11" hidden="1"/>
    <col min="3890" max="3909" width="12" hidden="1"/>
    <col min="3910" max="3911" width="11" hidden="1"/>
    <col min="3912" max="3917" width="12" hidden="1"/>
    <col min="3918" max="3918" width="11" hidden="1"/>
    <col min="3919" max="3922" width="12" hidden="1"/>
    <col min="3923" max="3923" width="11" hidden="1"/>
    <col min="3924" max="3926" width="12" hidden="1"/>
    <col min="3927" max="3927" width="11" hidden="1"/>
    <col min="3928" max="3939" width="12" hidden="1"/>
    <col min="3940" max="3940" width="11" hidden="1"/>
    <col min="3941" max="3956" width="12" hidden="1"/>
    <col min="3957" max="3957" width="11" hidden="1"/>
    <col min="3958" max="3974" width="12" hidden="1"/>
    <col min="3975" max="3976" width="11" hidden="1"/>
    <col min="3977" max="3986" width="12" hidden="1"/>
    <col min="3987" max="3987" width="11" hidden="1"/>
    <col min="3988" max="4009" width="12" hidden="1"/>
    <col min="4010" max="4010" width="10" hidden="1"/>
    <col min="4011" max="4046" width="12" hidden="1"/>
    <col min="4047" max="4047" width="11" hidden="1"/>
    <col min="4048" max="4052" width="12" hidden="1"/>
    <col min="4053" max="4053" width="11" hidden="1"/>
    <col min="4054" max="4063" width="12" hidden="1"/>
    <col min="4064" max="4064" width="11" hidden="1"/>
    <col min="4065" max="4065" width="12" hidden="1"/>
    <col min="4066" max="4068" width="11" hidden="1"/>
    <col min="4069" max="4071" width="12" hidden="1"/>
    <col min="4072" max="4072" width="11" hidden="1"/>
    <col min="4073" max="4086" width="12" hidden="1"/>
    <col min="4087" max="4087" width="11" hidden="1"/>
    <col min="4088" max="4097" width="12" hidden="1"/>
    <col min="4098" max="4098" width="11" hidden="1"/>
    <col min="4099" max="4101" width="12" hidden="1"/>
    <col min="4102" max="4102" width="10" hidden="1"/>
    <col min="4103" max="4134" width="12" hidden="1"/>
    <col min="4135" max="4135" width="11" hidden="1"/>
    <col min="4136" max="4137" width="12" hidden="1"/>
    <col min="4138" max="4138" width="9" hidden="1"/>
    <col min="4139" max="4140" width="12" hidden="1"/>
    <col min="4141" max="4141" width="11" hidden="1"/>
    <col min="4142" max="4158" width="12" hidden="1"/>
    <col min="4159" max="4159" width="11" hidden="1"/>
    <col min="4160" max="4168" width="12" hidden="1"/>
    <col min="4169" max="4169" width="11" hidden="1"/>
    <col min="4170" max="4183" width="12" hidden="1"/>
    <col min="4184" max="4184" width="11" hidden="1"/>
    <col min="4185" max="4189" width="12" hidden="1"/>
    <col min="4190" max="4190" width="11" hidden="1"/>
    <col min="4191" max="4200" width="12" hidden="1"/>
    <col min="4201" max="4201" width="11" hidden="1"/>
    <col min="4202" max="4218" width="12" hidden="1"/>
    <col min="4219" max="4219" width="11" hidden="1"/>
    <col min="4220" max="4221" width="12" hidden="1"/>
    <col min="4222" max="4222" width="11" hidden="1"/>
    <col min="4223" max="4223" width="12" hidden="1"/>
    <col min="4224" max="4224" width="11" hidden="1"/>
    <col min="4225" max="4244" width="12" hidden="1"/>
    <col min="4245" max="4246" width="11" hidden="1"/>
    <col min="4247" max="4265" width="12" hidden="1"/>
    <col min="4266" max="4266" width="11" hidden="1"/>
    <col min="4267" max="4275" width="12" hidden="1"/>
    <col min="4276" max="4276" width="11" hidden="1"/>
    <col min="4277" max="4283" width="12" hidden="1"/>
    <col min="4284" max="4284" width="11" hidden="1"/>
    <col min="4285" max="4285" width="12" hidden="1"/>
    <col min="4286" max="4286" width="11" hidden="1"/>
    <col min="4287" max="4299" width="12" hidden="1"/>
    <col min="4300" max="4300" width="11" hidden="1"/>
    <col min="4301" max="4312" width="12" hidden="1"/>
    <col min="4313" max="4313" width="11" hidden="1"/>
    <col min="4314" max="4315" width="12" hidden="1"/>
    <col min="4316" max="4316" width="11" hidden="1"/>
    <col min="4317" max="4341" width="12" hidden="1"/>
    <col min="4342" max="4342" width="11" hidden="1"/>
    <col min="4343" max="4346" width="12" hidden="1"/>
    <col min="4347" max="4347" width="11" hidden="1"/>
    <col min="4348" max="4350" width="12" hidden="1"/>
    <col min="4351" max="4351" width="11" hidden="1"/>
    <col min="4352" max="4360" width="12" hidden="1"/>
    <col min="4361" max="4361" width="11" hidden="1"/>
    <col min="4362" max="4383" width="12" hidden="1"/>
    <col min="4384" max="4384" width="10" hidden="1"/>
    <col min="4385" max="4388" width="12" hidden="1"/>
    <col min="4389" max="4390" width="11" hidden="1"/>
    <col min="4391" max="4412" width="12" hidden="1"/>
    <col min="4413" max="4413" width="11" hidden="1"/>
    <col min="4414" max="4415" width="12" hidden="1"/>
    <col min="4416" max="4416" width="11" hidden="1"/>
    <col min="4417" max="4437" width="12" hidden="1"/>
    <col min="4438" max="4438" width="11" hidden="1"/>
    <col min="4439" max="4451" width="12" hidden="1"/>
    <col min="4452" max="4452" width="10" hidden="1"/>
    <col min="4453" max="4457" width="12" hidden="1"/>
    <col min="4458" max="4458" width="11" hidden="1"/>
    <col min="4459" max="4498" width="12" hidden="1"/>
    <col min="4499" max="4499" width="11" hidden="1"/>
    <col min="4500" max="4503" width="12" hidden="1"/>
    <col min="4504" max="4504" width="11" hidden="1"/>
    <col min="4505" max="4507" width="12" hidden="1"/>
    <col min="4508" max="4508" width="11" hidden="1"/>
    <col min="4509" max="4509" width="12" hidden="1"/>
    <col min="4510" max="4510" width="11" hidden="1"/>
    <col min="4511" max="4545" width="12" hidden="1"/>
    <col min="4546" max="4546" width="11" hidden="1"/>
    <col min="4547" max="4550" width="12" hidden="1"/>
    <col min="4551" max="4551" width="11" hidden="1"/>
    <col min="4552" max="4552" width="12" hidden="1"/>
    <col min="4553" max="4553" width="11" hidden="1"/>
    <col min="4554" max="4577" width="12" hidden="1"/>
    <col min="4578" max="4578" width="11" hidden="1"/>
    <col min="4579" max="4584" width="12" hidden="1"/>
    <col min="4585" max="4585" width="11" hidden="1"/>
    <col min="4586" max="4595" width="12" hidden="1"/>
    <col min="4596" max="4596" width="11" hidden="1"/>
    <col min="4597" max="4598" width="12" hidden="1"/>
    <col min="4599" max="4599" width="11" hidden="1"/>
    <col min="4600" max="4632" width="12" hidden="1"/>
    <col min="4633" max="4633" width="10" hidden="1"/>
    <col min="4634" max="4641" width="12" hidden="1"/>
    <col min="4642" max="4643" width="11" hidden="1"/>
    <col min="4644" max="4658" width="12" hidden="1"/>
    <col min="4659" max="4659" width="11" hidden="1"/>
    <col min="4660" max="4664" width="12" hidden="1"/>
    <col min="4665" max="4665" width="11" hidden="1"/>
    <col min="4666" max="4680" width="12" hidden="1"/>
    <col min="4681" max="4681" width="11" hidden="1"/>
    <col min="4682" max="4682" width="12" hidden="1"/>
    <col min="4683" max="4683" width="11" hidden="1"/>
    <col min="4684" max="4690" width="12" hidden="1"/>
    <col min="4691" max="4692" width="11" hidden="1"/>
    <col min="4693" max="4695" width="12" hidden="1"/>
    <col min="4696" max="4696" width="11" hidden="1"/>
    <col min="4697" max="4703" width="12" hidden="1"/>
    <col min="4704" max="4706" width="11" hidden="1"/>
    <col min="4707" max="4708" width="12" hidden="1"/>
    <col min="4709" max="4709" width="10" hidden="1"/>
    <col min="4710" max="4710" width="11" hidden="1"/>
    <col min="4711" max="4751" width="12" hidden="1"/>
    <col min="4752" max="4752" width="11" hidden="1"/>
    <col min="4753" max="4753" width="12" hidden="1"/>
    <col min="4754" max="4754" width="11" hidden="1"/>
    <col min="4755" max="4755" width="10" hidden="1"/>
    <col min="4756" max="4767" width="12" hidden="1"/>
    <col min="4768" max="4769" width="11" hidden="1"/>
    <col min="4770" max="4777" width="12" hidden="1"/>
    <col min="4778" max="4779" width="11" hidden="1"/>
    <col min="4780" max="4784" width="12" hidden="1"/>
    <col min="4785" max="4785" width="11" hidden="1"/>
    <col min="4786" max="4786" width="12" hidden="1"/>
    <col min="4787" max="4787" width="11" hidden="1"/>
    <col min="4788" max="4791" width="12" hidden="1"/>
    <col min="4792" max="4792" width="10" hidden="1"/>
    <col min="4793" max="4803" width="12" hidden="1"/>
    <col min="4804" max="4804" width="11" hidden="1"/>
    <col min="4805" max="4808" width="12" hidden="1"/>
    <col min="4809" max="4809" width="11" hidden="1"/>
    <col min="4810" max="4834" width="12" hidden="1"/>
    <col min="4835" max="4835" width="11" hidden="1"/>
    <col min="4836" max="4856" width="12" hidden="1"/>
    <col min="4857" max="4857" width="11" hidden="1"/>
    <col min="4858" max="4865" width="12" hidden="1"/>
    <col min="4866" max="4866" width="11" hidden="1"/>
    <col min="4867" max="4871" width="12" hidden="1"/>
    <col min="4872" max="4872" width="11" hidden="1"/>
    <col min="4873" max="4879" width="12" hidden="1"/>
    <col min="4880" max="4880" width="11" hidden="1"/>
    <col min="4881" max="4885" width="12" hidden="1"/>
    <col min="4886" max="4886" width="11" hidden="1"/>
    <col min="4887" max="4888" width="12" hidden="1"/>
    <col min="4889" max="4889" width="11" hidden="1"/>
    <col min="4890" max="4893" width="12" hidden="1"/>
    <col min="4894" max="4894" width="11" hidden="1"/>
    <col min="4895" max="4904" width="12" hidden="1"/>
    <col min="4905" max="4905" width="11" hidden="1"/>
    <col min="4906" max="4927" width="12" hidden="1"/>
    <col min="4928" max="4928" width="11" hidden="1"/>
    <col min="4929" max="4931" width="12" hidden="1"/>
    <col min="4932" max="4932" width="11" hidden="1"/>
    <col min="4933" max="4936" width="12" hidden="1"/>
    <col min="4937" max="4938" width="11" hidden="1"/>
    <col min="4939" max="4939" width="12" hidden="1"/>
    <col min="4940" max="4940" width="11" hidden="1"/>
    <col min="4941" max="4944" width="12" hidden="1"/>
    <col min="4945" max="4945" width="11" hidden="1"/>
    <col min="4946" max="4948" width="12" hidden="1"/>
    <col min="4949" max="4949" width="11" hidden="1"/>
    <col min="4950" max="4952" width="12" hidden="1"/>
    <col min="4953" max="4953" width="11" hidden="1"/>
    <col min="4954" max="4960" width="12" hidden="1"/>
    <col min="4961" max="4961" width="11" hidden="1"/>
    <col min="4962" max="4963" width="12" hidden="1"/>
    <col min="4964" max="4964" width="11" hidden="1"/>
    <col min="4965" max="4965" width="12" hidden="1"/>
    <col min="4966" max="4966" width="11" hidden="1"/>
    <col min="4967" max="5003" width="12" hidden="1"/>
    <col min="5004" max="5004" width="11" hidden="1"/>
    <col min="5005" max="5021" width="12" hidden="1"/>
    <col min="5022" max="5022" width="11" hidden="1"/>
    <col min="5023" max="5039" width="12" hidden="1"/>
    <col min="5040" max="5040" width="11" hidden="1"/>
    <col min="5041" max="5043" width="12" hidden="1"/>
    <col min="5044" max="5044" width="11" hidden="1"/>
    <col min="5045" max="5046" width="12" hidden="1"/>
    <col min="5047" max="5047" width="11" hidden="1"/>
    <col min="5048" max="5057" width="12" hidden="1"/>
    <col min="5058" max="5058" width="10" hidden="1"/>
    <col min="5059" max="5059" width="12" hidden="1"/>
    <col min="5060" max="5060" width="10" hidden="1"/>
    <col min="5061" max="5061" width="11" hidden="1"/>
    <col min="5062" max="5063" width="12" hidden="1"/>
    <col min="5064" max="5064" width="11" hidden="1"/>
    <col min="5065" max="5080" width="12" hidden="1"/>
    <col min="5081" max="5081" width="11" hidden="1"/>
    <col min="5082" max="5107" width="12" hidden="1"/>
    <col min="5108" max="5108" width="11" hidden="1"/>
    <col min="5109" max="5119" width="12" hidden="1"/>
    <col min="5120" max="5120" width="11" hidden="1"/>
    <col min="5121" max="5128" width="12" hidden="1"/>
    <col min="5129" max="5129" width="11" hidden="1"/>
    <col min="5130" max="5139" width="12" hidden="1"/>
    <col min="5140" max="5140" width="10" hidden="1"/>
    <col min="5141" max="5161" width="12" hidden="1"/>
    <col min="5162" max="5162" width="11" hidden="1"/>
    <col min="5163" max="5166" width="12" hidden="1"/>
    <col min="5167" max="5167" width="10" hidden="1"/>
    <col min="5168" max="5168" width="12" hidden="1"/>
    <col min="5169" max="5169" width="11" hidden="1"/>
    <col min="5170" max="5173" width="12" hidden="1"/>
    <col min="5174" max="5174" width="11" hidden="1"/>
    <col min="5175" max="5177" width="12" hidden="1"/>
    <col min="5178" max="5178" width="11" hidden="1"/>
    <col min="5179" max="5180" width="12" hidden="1"/>
    <col min="5181" max="5182" width="11" hidden="1"/>
    <col min="5183" max="5184" width="12" hidden="1"/>
    <col min="5185" max="5185" width="11" hidden="1"/>
    <col min="5186" max="5198" width="12" hidden="1"/>
    <col min="5199" max="5199" width="11" hidden="1"/>
    <col min="5200" max="5201" width="12" hidden="1"/>
    <col min="5202" max="5202" width="11" hidden="1"/>
    <col min="5203" max="5209" width="12" hidden="1"/>
    <col min="5210" max="5210" width="11" hidden="1"/>
    <col min="5211" max="5232" width="12" hidden="1"/>
    <col min="5233" max="5233" width="11" hidden="1"/>
    <col min="5234" max="5236" width="12" hidden="1"/>
    <col min="5237" max="5237" width="9" hidden="1"/>
    <col min="5238" max="5246" width="12" hidden="1"/>
    <col min="5247" max="5247" width="11" hidden="1"/>
    <col min="5248" max="5252" width="12" hidden="1"/>
    <col min="5253" max="5253" width="9" hidden="1"/>
    <col min="5254" max="5262" width="12" hidden="1"/>
    <col min="5263" max="5264" width="11" hidden="1"/>
    <col min="5265" max="5265" width="12" hidden="1"/>
    <col min="5266" max="5266" width="11" hidden="1"/>
    <col min="5267" max="5273" width="12" hidden="1"/>
    <col min="5274" max="5274" width="11" hidden="1"/>
    <col min="5275" max="5276" width="12" hidden="1"/>
    <col min="5277" max="5277" width="11" hidden="1"/>
    <col min="5278" max="5294" width="12" hidden="1"/>
    <col min="5295" max="5295" width="11" hidden="1"/>
    <col min="5296" max="5301" width="12" hidden="1"/>
    <col min="5302" max="5302" width="11" hidden="1"/>
    <col min="5303" max="5316" width="12" hidden="1"/>
    <col min="5317" max="5317" width="11" hidden="1"/>
    <col min="5318" max="5336" width="12" hidden="1"/>
    <col min="5337" max="5337" width="11" hidden="1"/>
    <col min="5338" max="5340" width="12" hidden="1"/>
    <col min="5341" max="5341" width="11" hidden="1"/>
    <col min="5342" max="5350" width="12" hidden="1"/>
    <col min="5351" max="5351" width="11" hidden="1"/>
    <col min="5352" max="5358" width="12" hidden="1"/>
    <col min="5359" max="5359" width="11" hidden="1"/>
    <col min="5360" max="5365" width="12" hidden="1"/>
    <col min="5366" max="5366" width="11" hidden="1"/>
    <col min="5367" max="5375" width="12" hidden="1"/>
    <col min="5376" max="5376" width="11" hidden="1"/>
    <col min="5377" max="5377" width="12" hidden="1"/>
    <col min="5378" max="5378" width="10" hidden="1"/>
    <col min="5379" max="5394" width="12" hidden="1"/>
    <col min="5395" max="5395" width="11" hidden="1"/>
    <col min="5396" max="5400" width="12" hidden="1"/>
    <col min="5401" max="5401" width="11" hidden="1"/>
    <col min="5402" max="5413" width="12" hidden="1"/>
    <col min="5414" max="5414" width="11" hidden="1"/>
    <col min="5415" max="5417" width="12" hidden="1"/>
    <col min="5418" max="5418" width="11" hidden="1"/>
    <col min="5419" max="5432" width="12" hidden="1"/>
    <col min="5433" max="5433" width="10" hidden="1"/>
    <col min="5434" max="5441" width="12" hidden="1"/>
    <col min="5442" max="5442" width="11" hidden="1"/>
    <col min="5443" max="5449" width="12" hidden="1"/>
    <col min="5450" max="5450" width="11" hidden="1"/>
    <col min="5451" max="5454" width="12" hidden="1"/>
    <col min="5455" max="5455" width="11" hidden="1"/>
    <col min="5456" max="5466" width="12" hidden="1"/>
    <col min="5467" max="5467" width="11" hidden="1"/>
    <col min="5468" max="5472" width="12" hidden="1"/>
    <col min="5473" max="5473" width="11" hidden="1"/>
    <col min="5474" max="5481" width="12" hidden="1"/>
    <col min="5482" max="5482" width="11" hidden="1"/>
    <col min="5483" max="5483" width="12" hidden="1"/>
    <col min="5484" max="5484" width="11" hidden="1"/>
    <col min="5485" max="5490" width="12" hidden="1"/>
    <col min="5491" max="5491" width="11" hidden="1"/>
    <col min="5492" max="5524" width="12" hidden="1"/>
    <col min="5525" max="5525" width="11" hidden="1"/>
    <col min="5526" max="5545" width="12" hidden="1"/>
    <col min="5546" max="5546" width="11" hidden="1"/>
    <col min="5547" max="5581" width="12" hidden="1"/>
    <col min="5582" max="5582" width="11" hidden="1"/>
    <col min="5583" max="5587" width="12" hidden="1"/>
    <col min="5588" max="5588" width="10" hidden="1"/>
    <col min="5589" max="5589" width="11" hidden="1"/>
    <col min="5590" max="5593" width="12" hidden="1"/>
    <col min="5594" max="5594" width="11" hidden="1"/>
    <col min="5595" max="5596" width="12" hidden="1"/>
    <col min="5597" max="5597" width="10" hidden="1"/>
    <col min="5598" max="5623" width="12" hidden="1"/>
    <col min="5624" max="5624" width="11" hidden="1"/>
    <col min="5625" max="5633" width="12" hidden="1"/>
    <col min="5634" max="5634" width="11" hidden="1"/>
    <col min="5635" max="5657" width="12" hidden="1"/>
    <col min="5658" max="5658" width="11" hidden="1"/>
    <col min="5659" max="5665" width="12" hidden="1"/>
    <col min="5666" max="5666" width="11" hidden="1"/>
    <col min="5667" max="5676" width="12" hidden="1"/>
    <col min="5677" max="5677" width="11" hidden="1"/>
    <col min="5678" max="5687" width="12" hidden="1"/>
    <col min="5688" max="5688" width="10" hidden="1"/>
    <col min="5689" max="5695" width="12" hidden="1"/>
    <col min="5696" max="5697" width="11" hidden="1"/>
    <col min="5698" max="5700" width="12" hidden="1"/>
    <col min="5701" max="5701" width="11" hidden="1"/>
    <col min="5702" max="5718" width="12" hidden="1"/>
    <col min="5719" max="5719" width="10" hidden="1"/>
    <col min="5720" max="5723" width="12" hidden="1"/>
    <col min="5724" max="5724" width="10" hidden="1"/>
    <col min="5725" max="5737" width="12" hidden="1"/>
    <col min="5738" max="5738" width="9" hidden="1"/>
    <col min="5739" max="5739" width="12" hidden="1"/>
    <col min="5740" max="5740" width="11" hidden="1"/>
    <col min="5741" max="5752" width="12" hidden="1"/>
    <col min="5753" max="5753" width="11" hidden="1"/>
    <col min="5754" max="5759" width="12" hidden="1"/>
    <col min="5760" max="5760" width="11" hidden="1"/>
    <col min="5761" max="5772" width="12" hidden="1"/>
    <col min="5773" max="5774" width="11" hidden="1"/>
    <col min="5775" max="5778" width="12" hidden="1"/>
    <col min="5779" max="5779" width="11" hidden="1"/>
    <col min="5780" max="5781" width="12" hidden="1"/>
    <col min="5782" max="5782" width="11" hidden="1"/>
    <col min="5783" max="5788" width="12" hidden="1"/>
    <col min="5789" max="5789" width="11" hidden="1"/>
    <col min="5790" max="5791" width="12" hidden="1"/>
    <col min="5792" max="5792" width="11" hidden="1"/>
    <col min="5793" max="5794" width="12" hidden="1"/>
    <col min="5795" max="5795" width="11" hidden="1"/>
    <col min="5796" max="5845" width="12" hidden="1"/>
    <col min="5846" max="5846" width="11" hidden="1"/>
    <col min="5847" max="5848" width="12" hidden="1"/>
    <col min="5849" max="5849" width="11" hidden="1"/>
    <col min="5850" max="5873" width="12" hidden="1"/>
    <col min="5874" max="5874" width="11" hidden="1"/>
    <col min="5875" max="5896" width="12" hidden="1"/>
    <col min="5897" max="5897" width="11" hidden="1"/>
    <col min="5898" max="5906" width="12" hidden="1"/>
    <col min="5907" max="5907" width="11" hidden="1"/>
    <col min="5908" max="5908" width="12" hidden="1"/>
    <col min="5909" max="5909" width="11" hidden="1"/>
    <col min="5910" max="5936" width="12" hidden="1"/>
    <col min="5937" max="5937" width="11" hidden="1"/>
    <col min="5938" max="5938" width="12" hidden="1"/>
    <col min="5939" max="5939" width="11" hidden="1"/>
    <col min="5940" max="5943" width="12" hidden="1"/>
    <col min="5944" max="5944" width="11" hidden="1"/>
    <col min="5945" max="5955" width="12" hidden="1"/>
    <col min="5956" max="5956" width="11" hidden="1"/>
    <col min="5957" max="5958" width="12" hidden="1"/>
    <col min="5959" max="5959" width="11" hidden="1"/>
    <col min="5960" max="5969" width="12" hidden="1"/>
    <col min="5970" max="5970" width="11" hidden="1"/>
    <col min="5971" max="5982" width="12" hidden="1"/>
    <col min="5983" max="5983" width="11" hidden="1"/>
    <col min="5984" max="5999" width="12" hidden="1"/>
    <col min="6000" max="6000" width="11" hidden="1"/>
    <col min="6001" max="6011" width="12" hidden="1"/>
    <col min="6012" max="6012" width="11" hidden="1"/>
    <col min="6013" max="6030" width="12" hidden="1"/>
    <col min="6031" max="6031" width="11" hidden="1"/>
    <col min="6032" max="6048" width="12" hidden="1"/>
    <col min="6049" max="6049" width="11" hidden="1"/>
    <col min="6050" max="6055" width="12" hidden="1"/>
    <col min="6056" max="6056" width="11" hidden="1"/>
    <col min="6057" max="6059" width="12" hidden="1"/>
    <col min="6060" max="6060" width="11" hidden="1"/>
    <col min="6061" max="6073" width="12" hidden="1"/>
    <col min="6074" max="6074" width="11" hidden="1"/>
    <col min="6075" max="6083" width="12" hidden="1"/>
    <col min="6084" max="6084" width="11" hidden="1"/>
    <col min="6085" max="6112" width="12" hidden="1"/>
    <col min="6113" max="6113" width="10" hidden="1"/>
    <col min="6114" max="6127" width="12" hidden="1"/>
    <col min="6128" max="6128" width="11" hidden="1"/>
    <col min="6129" max="6135" width="12" hidden="1"/>
    <col min="6136" max="6136" width="11" hidden="1"/>
    <col min="6137" max="6139" width="12" hidden="1"/>
    <col min="6140" max="6140" width="11" hidden="1"/>
    <col min="6141" max="6147" width="12" hidden="1"/>
    <col min="6148" max="6148" width="11" hidden="1"/>
    <col min="6149" max="6172" width="12" hidden="1"/>
    <col min="6173" max="6173" width="10" hidden="1"/>
    <col min="6174" max="6201" width="12" hidden="1"/>
    <col min="6202" max="6202" width="11" hidden="1"/>
    <col min="6203" max="6226" width="12" hidden="1"/>
    <col min="6227" max="6227" width="11" hidden="1"/>
    <col min="6228" max="6228" width="12" hidden="1"/>
    <col min="6229" max="6229" width="11" hidden="1"/>
    <col min="6230" max="6249" width="12" hidden="1"/>
    <col min="6250" max="6250" width="11" hidden="1"/>
    <col min="6251" max="6263" width="12" hidden="1"/>
    <col min="6264" max="6264" width="11" hidden="1"/>
    <col min="6265" max="6267" width="12" hidden="1"/>
    <col min="6268" max="6268" width="11" hidden="1"/>
    <col min="6269" max="6307" width="12" hidden="1"/>
    <col min="6308" max="6308" width="11" hidden="1"/>
    <col min="6309" max="6312" width="12" hidden="1"/>
    <col min="6313" max="6313" width="10" hidden="1"/>
    <col min="6314" max="6349" width="12" hidden="1"/>
    <col min="6350" max="6350" width="11" hidden="1"/>
    <col min="6351" max="6352" width="12" hidden="1"/>
    <col min="6353" max="6353" width="11" hidden="1"/>
    <col min="6354" max="6355" width="12" hidden="1"/>
    <col min="6356" max="6356" width="11" hidden="1"/>
    <col min="6357" max="6359" width="12" hidden="1"/>
    <col min="6360" max="6360" width="11" hidden="1"/>
    <col min="6361" max="6385" width="12" hidden="1"/>
    <col min="6386" max="6386" width="11" hidden="1"/>
    <col min="6387" max="6411" width="12" hidden="1"/>
    <col min="6412" max="6412" width="11" hidden="1"/>
    <col min="6413" max="6424" width="12" hidden="1"/>
    <col min="6425" max="6425" width="11" hidden="1"/>
    <col min="6426" max="6439" width="12" hidden="1"/>
    <col min="6440" max="6440" width="11" hidden="1"/>
    <col min="6441" max="6460" width="12" hidden="1"/>
    <col min="6461" max="6461" width="11" hidden="1"/>
    <col min="6462" max="6465" width="12" hidden="1"/>
    <col min="6466" max="6467" width="10" hidden="1"/>
    <col min="6468" max="6484" width="12" hidden="1"/>
    <col min="6485" max="6486" width="11" hidden="1"/>
    <col min="6487" max="6523" width="12" hidden="1"/>
    <col min="6524" max="6524" width="11" hidden="1"/>
    <col min="6525" max="6586" width="12" hidden="1"/>
    <col min="6587" max="6588" width="11" hidden="1"/>
    <col min="6589" max="6594" width="12" hidden="1"/>
    <col min="6595" max="6595" width="11" hidden="1"/>
    <col min="6596" max="6600" width="12" hidden="1"/>
    <col min="6601" max="6601" width="11" hidden="1"/>
    <col min="6602" max="6609" width="12" hidden="1"/>
    <col min="6610" max="6610" width="11" hidden="1"/>
    <col min="6611" max="6620" width="12" hidden="1"/>
    <col min="6621" max="6621" width="11" hidden="1"/>
    <col min="6622" max="6665" width="12" hidden="1"/>
    <col min="6666" max="6667" width="11" hidden="1"/>
    <col min="6668" max="6668" width="9" hidden="1"/>
    <col min="6669" max="6703" width="12" hidden="1"/>
    <col min="6704" max="6704" width="11" hidden="1"/>
    <col min="6705" max="6705" width="12" hidden="1"/>
    <col min="6706" max="6706" width="11" hidden="1"/>
    <col min="6707" max="6712" width="12" hidden="1"/>
    <col min="6713" max="6713" width="11" hidden="1"/>
    <col min="6714" max="6716" width="12" hidden="1"/>
    <col min="6717" max="6717" width="11" hidden="1"/>
    <col min="6718" max="6721" width="12" hidden="1"/>
    <col min="6722" max="6722" width="11" hidden="1"/>
    <col min="6723" max="6723" width="12" hidden="1"/>
    <col min="6724" max="6724" width="11" hidden="1"/>
    <col min="6725" max="6762" width="12" hidden="1"/>
    <col min="6763" max="6763" width="11" hidden="1"/>
    <col min="6764" max="6778" width="12" hidden="1"/>
    <col min="6779" max="6779" width="11" hidden="1"/>
    <col min="6780" max="6783" width="12" hidden="1"/>
    <col min="6784" max="6784" width="11" hidden="1"/>
    <col min="6785" max="6787" width="12" hidden="1"/>
    <col min="6788" max="6788" width="11" hidden="1"/>
    <col min="6789" max="6793" width="12" hidden="1"/>
    <col min="6794" max="6794" width="11" hidden="1"/>
    <col min="6795" max="6818" width="12" hidden="1"/>
    <col min="6819" max="6819" width="11" hidden="1"/>
    <col min="6820" max="6821" width="12" hidden="1"/>
    <col min="6822" max="6822" width="11" hidden="1"/>
    <col min="6823" max="6844" width="12" hidden="1"/>
    <col min="6845" max="6845" width="11" hidden="1"/>
    <col min="6846" max="6848" width="12" hidden="1"/>
    <col min="6849" max="6849" width="11" hidden="1"/>
    <col min="6850" max="6851" width="12" hidden="1"/>
    <col min="6852" max="6852" width="11" hidden="1"/>
    <col min="6853" max="6858" width="12" hidden="1"/>
    <col min="6859" max="6860" width="11" hidden="1"/>
    <col min="6861" max="6867" width="12" hidden="1"/>
    <col min="6868" max="6868" width="11" hidden="1"/>
    <col min="6869" max="6873" width="12" hidden="1"/>
    <col min="6874" max="6874" width="11" hidden="1"/>
    <col min="6875" max="6875" width="10" hidden="1"/>
    <col min="6876" max="6885" width="12" hidden="1"/>
    <col min="6886" max="6886" width="11" hidden="1"/>
    <col min="6887" max="6906" width="12" hidden="1"/>
    <col min="6907" max="6907" width="10" hidden="1"/>
    <col min="6908" max="6911" width="12" hidden="1"/>
    <col min="6912" max="6912" width="11" hidden="1"/>
    <col min="6913" max="6913" width="12" hidden="1"/>
    <col min="6914" max="6914" width="11" hidden="1"/>
    <col min="6915" max="6917" width="12" hidden="1"/>
    <col min="6918" max="6918" width="11" hidden="1"/>
    <col min="6919" max="6920" width="12" hidden="1"/>
    <col min="6921" max="6921" width="11" hidden="1"/>
    <col min="6922" max="6934" width="12" hidden="1"/>
    <col min="6935" max="6935" width="11" hidden="1"/>
    <col min="6936" max="6945" width="12" hidden="1"/>
    <col min="6946" max="6946" width="10" hidden="1"/>
    <col min="6947" max="6962" width="12" hidden="1"/>
    <col min="6963" max="6963" width="11" hidden="1"/>
    <col min="6964" max="6969" width="12" hidden="1"/>
    <col min="6970" max="6971" width="11" hidden="1"/>
    <col min="6972" max="6973" width="12" hidden="1"/>
    <col min="6974" max="6974" width="11" hidden="1"/>
    <col min="6975" max="6979" width="12" hidden="1"/>
    <col min="6980" max="6980" width="11" hidden="1"/>
    <col min="6981" max="6983" width="12" hidden="1"/>
    <col min="6984" max="6984" width="11" hidden="1"/>
    <col min="6985" max="6990" width="12" hidden="1"/>
    <col min="6991" max="6991" width="11" hidden="1"/>
    <col min="6992" max="7010" width="12" hidden="1"/>
    <col min="7011" max="7012" width="11" hidden="1"/>
    <col min="7013" max="7013" width="12" hidden="1"/>
    <col min="7014" max="7014" width="11" hidden="1"/>
    <col min="7015" max="7038" width="12" hidden="1"/>
    <col min="7039" max="7039" width="11" hidden="1"/>
    <col min="7040" max="7049" width="12" hidden="1"/>
    <col min="7050" max="7050" width="11" hidden="1"/>
    <col min="7051" max="7054" width="12" hidden="1"/>
    <col min="7055" max="7056" width="11" hidden="1"/>
    <col min="7057" max="7061" width="12" hidden="1"/>
    <col min="7062" max="7062" width="11" hidden="1"/>
    <col min="7063" max="7070" width="12" hidden="1"/>
    <col min="7071" max="7072" width="11" hidden="1"/>
    <col min="7073" max="7080" width="12" hidden="1"/>
    <col min="7081" max="7081" width="11" hidden="1"/>
    <col min="7082" max="7092" width="12" hidden="1"/>
    <col min="7093" max="7093" width="11" hidden="1"/>
    <col min="7094" max="7124" width="12" hidden="1"/>
    <col min="7125" max="7125" width="11" hidden="1"/>
    <col min="7126" max="7126" width="12" hidden="1"/>
    <col min="7127" max="7127" width="11" hidden="1"/>
    <col min="7128" max="7131" width="12" hidden="1"/>
    <col min="7132" max="7132" width="11" hidden="1"/>
    <col min="7133" max="7137" width="12" hidden="1"/>
    <col min="7138" max="7138" width="11" hidden="1"/>
    <col min="7139" max="7140" width="12" hidden="1"/>
    <col min="7141" max="7142" width="11" hidden="1"/>
    <col min="7143" max="7153" width="12" hidden="1"/>
    <col min="7154" max="7154" width="11" hidden="1"/>
    <col min="7155" max="7163" width="12" hidden="1"/>
    <col min="7164" max="7165" width="11" hidden="1"/>
    <col min="7166" max="7178" width="12" hidden="1"/>
    <col min="7179" max="7179" width="11" hidden="1"/>
    <col min="7180" max="7187" width="12" hidden="1"/>
    <col min="7188" max="7189" width="11" hidden="1"/>
    <col min="7190" max="7199" width="12" hidden="1"/>
    <col min="7200" max="7200" width="11" hidden="1"/>
    <col min="7201" max="7226" width="12" hidden="1"/>
    <col min="7227" max="7227" width="11" hidden="1"/>
    <col min="7228" max="7253" width="12" hidden="1"/>
    <col min="7254" max="7254" width="10" hidden="1"/>
    <col min="7255" max="7264" width="12" hidden="1"/>
    <col min="7265" max="7265" width="10" hidden="1"/>
    <col min="7266" max="7278" width="12" hidden="1"/>
    <col min="7279" max="7279" width="11" hidden="1"/>
    <col min="7280" max="7286" width="12" hidden="1"/>
    <col min="7287" max="7287" width="11" hidden="1"/>
    <col min="7288" max="7288" width="12" hidden="1"/>
    <col min="7289" max="7289" width="11" hidden="1"/>
    <col min="7290" max="7302" width="12" hidden="1"/>
    <col min="7303" max="7303" width="11" hidden="1"/>
    <col min="7304" max="7315" width="12" hidden="1"/>
    <col min="7316" max="7316" width="11" hidden="1"/>
    <col min="7317" max="7322" width="12" hidden="1"/>
    <col min="7323" max="7323" width="11" hidden="1"/>
    <col min="7324" max="7338" width="12" hidden="1"/>
    <col min="7339" max="7339" width="11" hidden="1"/>
    <col min="7340" max="7357" width="12" hidden="1"/>
    <col min="7358" max="7359" width="11" hidden="1"/>
    <col min="7360" max="7373" width="12" hidden="1"/>
    <col min="7374" max="7374" width="11" hidden="1"/>
    <col min="7375" max="7376" width="12" hidden="1"/>
    <col min="7377" max="7377" width="11" hidden="1"/>
    <col min="7378" max="7387" width="12" hidden="1"/>
    <col min="7388" max="7388" width="11" hidden="1"/>
    <col min="7389" max="7418" width="12" hidden="1"/>
    <col min="7419" max="7419" width="11" hidden="1"/>
    <col min="7420" max="7420" width="12" hidden="1"/>
    <col min="7421" max="7421" width="11" hidden="1"/>
    <col min="7422" max="7430" width="12" hidden="1"/>
    <col min="7431" max="7431" width="11" hidden="1"/>
    <col min="7432" max="7446" width="12" hidden="1"/>
    <col min="7447" max="7448" width="11" hidden="1"/>
    <col min="7449" max="7488" width="12" hidden="1"/>
    <col min="7489" max="7489" width="11" hidden="1"/>
    <col min="7490" max="7490" width="12" hidden="1"/>
    <col min="7491" max="7491" width="11" hidden="1"/>
    <col min="7492" max="7493" width="12" hidden="1"/>
    <col min="7494" max="7494" width="11" hidden="1"/>
    <col min="7495" max="7512" width="12" hidden="1"/>
    <col min="7513" max="7513" width="10" hidden="1"/>
    <col min="7514" max="7525" width="12" hidden="1"/>
    <col min="7526" max="7526" width="11" hidden="1"/>
    <col min="7527" max="7530" width="12" hidden="1"/>
    <col min="7531" max="7531" width="11" hidden="1"/>
    <col min="7532" max="7542" width="12" hidden="1"/>
    <col min="7543" max="7543" width="11" hidden="1"/>
    <col min="7544" max="7545" width="12" hidden="1"/>
    <col min="7546" max="7546" width="11" hidden="1"/>
    <col min="7547" max="7547" width="10" hidden="1"/>
    <col min="7548" max="7611" width="12" hidden="1"/>
    <col min="7612" max="7612" width="11" hidden="1"/>
    <col min="7613" max="7619" width="12" hidden="1"/>
    <col min="7620" max="7620" width="11" hidden="1"/>
    <col min="7621" max="7635" width="12" hidden="1"/>
    <col min="7636" max="7636" width="11" hidden="1"/>
    <col min="7637" max="7638" width="12" hidden="1"/>
    <col min="7639" max="7639" width="11" hidden="1"/>
    <col min="7640" max="7641" width="12" hidden="1"/>
    <col min="7642" max="7643" width="11" hidden="1"/>
    <col min="7644" max="7658" width="12" hidden="1"/>
    <col min="7659" max="7659" width="11" hidden="1"/>
    <col min="7660" max="7674" width="12" hidden="1"/>
    <col min="7675" max="7675" width="11" hidden="1"/>
    <col min="7676" max="7684" width="12" hidden="1"/>
    <col min="7685" max="7685" width="11" hidden="1"/>
    <col min="7686" max="7689" width="12" hidden="1"/>
    <col min="7690" max="7690" width="11" hidden="1"/>
    <col min="7691" max="7699" width="12" hidden="1"/>
    <col min="7700" max="7701" width="11" hidden="1"/>
    <col min="7702" max="7706" width="12" hidden="1"/>
    <col min="7707" max="7707" width="11" hidden="1"/>
    <col min="7708" max="7715" width="12" hidden="1"/>
    <col min="7716" max="7717" width="11" hidden="1"/>
    <col min="7718" max="7727" width="12" hidden="1"/>
    <col min="7728" max="7729" width="11" hidden="1"/>
    <col min="7730" max="7739" width="12" hidden="1"/>
    <col min="7740" max="7740" width="11" hidden="1"/>
    <col min="7741" max="7741" width="12" hidden="1"/>
    <col min="7742" max="7742" width="11" hidden="1"/>
    <col min="7743" max="7747" width="12" hidden="1"/>
    <col min="7748" max="7748" width="11" hidden="1"/>
    <col min="7749" max="7753" width="12" hidden="1"/>
    <col min="7754" max="7754" width="11" hidden="1"/>
    <col min="7755" max="7805" width="12" hidden="1"/>
    <col min="7806" max="7806" width="11" hidden="1"/>
    <col min="7807" max="7807" width="12" hidden="1"/>
    <col min="7808" max="7809" width="11" hidden="1"/>
    <col min="7810" max="7836" width="12" hidden="1"/>
    <col min="7837" max="7837" width="11" hidden="1"/>
    <col min="7838" max="7843" width="12" hidden="1"/>
    <col min="7844" max="7844" width="11" hidden="1"/>
    <col min="7845" max="7852" width="12" hidden="1"/>
    <col min="7853" max="7853" width="11" hidden="1"/>
    <col min="7854" max="7855" width="12" hidden="1"/>
    <col min="7856" max="7856" width="11" hidden="1"/>
    <col min="7857" max="7863" width="12" hidden="1"/>
    <col min="7864" max="7864" width="11" hidden="1"/>
    <col min="7865" max="7870" width="12" hidden="1"/>
    <col min="7871" max="7871" width="11" hidden="1"/>
    <col min="7872" max="7891" width="12" hidden="1"/>
    <col min="7892" max="7892" width="10" hidden="1"/>
    <col min="7893" max="7893" width="11" hidden="1"/>
    <col min="7894" max="7897" width="12" hidden="1"/>
    <col min="7898" max="7898" width="11" hidden="1"/>
    <col min="7899" max="7905" width="12" hidden="1"/>
    <col min="7906" max="7906" width="11" hidden="1"/>
    <col min="7907" max="7911" width="12" hidden="1"/>
    <col min="7912" max="7912" width="11" hidden="1"/>
    <col min="7913" max="7935" width="12" hidden="1"/>
    <col min="7936" max="7936" width="11" hidden="1"/>
    <col min="7937" max="7943" width="12" hidden="1"/>
    <col min="7944" max="7944" width="11" hidden="1"/>
    <col min="7945" max="7947" width="12" hidden="1"/>
    <col min="7948" max="7948" width="11" hidden="1"/>
    <col min="7949" max="7959" width="12" hidden="1"/>
    <col min="7960" max="7961" width="11" hidden="1"/>
    <col min="7962" max="7968" width="12" hidden="1"/>
    <col min="7969" max="7969" width="11" hidden="1"/>
    <col min="7970" max="7996" width="12" hidden="1"/>
    <col min="7997" max="7997" width="11" hidden="1"/>
    <col min="7998" max="8002" width="12" hidden="1"/>
    <col min="8003" max="8003" width="11" hidden="1"/>
    <col min="8004" max="8012" width="12" hidden="1"/>
    <col min="8013" max="8014" width="11" hidden="1"/>
    <col min="8015" max="8029" width="12" hidden="1"/>
    <col min="8030" max="8030" width="11" hidden="1"/>
    <col min="8031" max="8043" width="12" hidden="1"/>
    <col min="8044" max="8045" width="11" hidden="1"/>
    <col min="8046" max="8048" width="12" hidden="1"/>
    <col min="8049" max="8049" width="11" hidden="1"/>
    <col min="8050" max="8062" width="12" hidden="1"/>
    <col min="8063" max="8064" width="11" hidden="1"/>
    <col min="8065" max="8095" width="12" hidden="1"/>
    <col min="8096" max="8096" width="11" hidden="1"/>
    <col min="8097" max="8098" width="12" hidden="1"/>
    <col min="8099" max="8099" width="11" hidden="1"/>
    <col min="8100" max="8114" width="12" hidden="1"/>
    <col min="8115" max="8115" width="11" hidden="1"/>
    <col min="8116" max="8130" width="12" hidden="1"/>
    <col min="8131" max="8131" width="11" hidden="1"/>
    <col min="8132" max="8132" width="12" hidden="1"/>
    <col min="8133" max="8133" width="11" hidden="1"/>
    <col min="8134" max="8140" width="12" hidden="1"/>
    <col min="8141" max="8141" width="11" hidden="1"/>
    <col min="8142" max="8147" width="12" hidden="1"/>
    <col min="8148" max="8148" width="11" hidden="1"/>
    <col min="8149" max="8152" width="12" hidden="1"/>
    <col min="8153" max="8153" width="11" hidden="1"/>
    <col min="8154" max="8156" width="12" hidden="1"/>
    <col min="8157" max="8157" width="11" hidden="1"/>
    <col min="8158" max="8170" width="12" hidden="1"/>
    <col min="8171" max="8172" width="11" hidden="1"/>
    <col min="8173" max="8175" width="12" hidden="1"/>
    <col min="8176" max="8176" width="11" hidden="1"/>
    <col min="8177" max="8183" width="12" hidden="1"/>
    <col min="8184" max="8184" width="11" hidden="1"/>
    <col min="8185" max="8186" width="12" hidden="1"/>
    <col min="8187" max="8187" width="11" hidden="1"/>
    <col min="8188" max="8194" width="12" hidden="1"/>
    <col min="8195" max="8196" width="11" hidden="1"/>
    <col min="8197" max="8208" width="12" hidden="1"/>
    <col min="8209" max="8209" width="11" hidden="1"/>
    <col min="8210" max="8224" width="12" hidden="1"/>
    <col min="8225" max="8225" width="11" hidden="1"/>
    <col min="8226" max="8226" width="12" hidden="1"/>
    <col min="8227" max="8227" width="11" hidden="1"/>
    <col min="8228" max="8269" width="12" hidden="1"/>
    <col min="8270" max="8270" width="11" hidden="1"/>
    <col min="8271" max="8275" width="12" hidden="1"/>
    <col min="8276" max="8276" width="11" hidden="1"/>
    <col min="8277" max="8285" width="12" hidden="1"/>
    <col min="8286" max="8286" width="11" hidden="1"/>
    <col min="8287" max="8294" width="12" hidden="1"/>
    <col min="8295" max="8295" width="11" hidden="1"/>
    <col min="8296" max="8300" width="12" hidden="1"/>
    <col min="8301" max="8301" width="11" hidden="1"/>
    <col min="8302" max="8309" width="12" hidden="1"/>
    <col min="8310" max="8310" width="11" hidden="1"/>
    <col min="8311" max="8317" width="12" hidden="1"/>
    <col min="8318" max="8318" width="11" hidden="1"/>
    <col min="8319" max="8323" width="12" hidden="1"/>
    <col min="8324" max="8324" width="11" hidden="1"/>
    <col min="8325" max="8325" width="12" hidden="1"/>
    <col min="8326" max="8326" width="11" hidden="1"/>
    <col min="8327" max="8329" width="12" hidden="1"/>
    <col min="8330" max="8330" width="11" hidden="1"/>
    <col min="8331" max="8341" width="12" hidden="1"/>
    <col min="8342" max="8342" width="10" hidden="1"/>
    <col min="8343" max="8343" width="12" hidden="1"/>
    <col min="8344" max="8344" width="10" hidden="1"/>
    <col min="8345" max="8348" width="12" hidden="1"/>
    <col min="8349" max="8349" width="11" hidden="1"/>
    <col min="8350" max="8359" width="12" hidden="1"/>
    <col min="8360" max="8360" width="11" hidden="1"/>
    <col min="8361" max="8365" width="12" hidden="1"/>
    <col min="8366" max="8367" width="11" hidden="1"/>
    <col min="8368" max="8368" width="12" hidden="1"/>
    <col min="8369" max="8369" width="11" hidden="1"/>
    <col min="8370" max="8384" width="12" hidden="1"/>
    <col min="8385" max="8386" width="11" hidden="1"/>
    <col min="8387" max="8390" width="12" hidden="1"/>
    <col min="8391" max="8391" width="11" hidden="1"/>
    <col min="8392" max="8409" width="12" hidden="1"/>
    <col min="8410" max="8410" width="11" hidden="1"/>
    <col min="8411" max="8446" width="12" hidden="1"/>
    <col min="8447" max="8447" width="11" hidden="1"/>
    <col min="8448" max="8450" width="12" hidden="1"/>
    <col min="8451" max="8451" width="11" hidden="1"/>
    <col min="8452" max="8458" width="12" hidden="1"/>
    <col min="8459" max="8459" width="11" hidden="1"/>
    <col min="8460" max="8460" width="12" hidden="1"/>
    <col min="8461" max="8461" width="11" hidden="1"/>
    <col min="8462" max="8472" width="12" hidden="1"/>
    <col min="8473" max="8473" width="11" hidden="1"/>
    <col min="8474" max="8477" width="12" hidden="1"/>
    <col min="8478" max="8478" width="11" hidden="1"/>
    <col min="8479" max="8485" width="12" hidden="1"/>
    <col min="8486" max="8486" width="11" hidden="1"/>
    <col min="8487" max="8507" width="12" hidden="1"/>
    <col min="8508" max="8508" width="11" hidden="1"/>
    <col min="8509" max="8513" width="12" hidden="1"/>
    <col min="8514" max="8514" width="11" hidden="1"/>
    <col min="8515" max="8518" width="12" hidden="1"/>
    <col min="8519" max="8519" width="11" hidden="1"/>
    <col min="8520" max="8526" width="12" hidden="1"/>
    <col min="8527" max="8527" width="11" hidden="1"/>
    <col min="8528" max="8531" width="12" hidden="1"/>
    <col min="8532" max="8533" width="11" hidden="1"/>
    <col min="8534" max="8539" width="12" hidden="1"/>
    <col min="8540" max="8540" width="11" hidden="1"/>
    <col min="8541" max="8563" width="12" hidden="1"/>
    <col min="8564" max="8564" width="11" hidden="1"/>
    <col min="8565" max="8570" width="12" hidden="1"/>
    <col min="8571" max="8571" width="11" hidden="1"/>
    <col min="8572" max="8572" width="12" hidden="1"/>
    <col min="8573" max="8573" width="11" hidden="1"/>
    <col min="8574" max="8578" width="12" hidden="1"/>
    <col min="8579" max="8579" width="11" hidden="1"/>
    <col min="8580" max="8584" width="12" hidden="1"/>
    <col min="8585" max="8585" width="11" hidden="1"/>
    <col min="8586" max="8590" width="12" hidden="1"/>
    <col min="8591" max="8591" width="11" hidden="1"/>
    <col min="8592" max="8601" width="12" hidden="1"/>
    <col min="8602" max="8602" width="11" hidden="1"/>
    <col min="8603" max="8604" width="12" hidden="1"/>
    <col min="8605" max="8605" width="11" hidden="1"/>
    <col min="8606" max="8615" width="12" hidden="1"/>
    <col min="8616" max="8616" width="10" hidden="1"/>
    <col min="8617" max="8636" width="12" hidden="1"/>
    <col min="8637" max="8637" width="11" hidden="1"/>
    <col min="8638" max="8639" width="12" hidden="1"/>
    <col min="8640" max="8640" width="11" hidden="1"/>
    <col min="8641" max="8643" width="12" hidden="1"/>
    <col min="8644" max="8644" width="11" hidden="1"/>
    <col min="8645" max="8650" width="12" hidden="1"/>
    <col min="8651" max="8651" width="11" hidden="1"/>
    <col min="8652" max="8656" width="12" hidden="1"/>
    <col min="8657" max="8657" width="11" hidden="1"/>
    <col min="8658" max="8660" width="12" hidden="1"/>
    <col min="8661" max="8661" width="11" hidden="1"/>
    <col min="8662" max="8666" width="12" hidden="1"/>
    <col min="8667" max="8667" width="11" hidden="1"/>
    <col min="8668" max="8694" width="12" hidden="1"/>
    <col min="8695" max="8695" width="11" hidden="1"/>
    <col min="8696" max="8708" width="12" hidden="1"/>
    <col min="8709" max="8709" width="11" hidden="1"/>
    <col min="8710" max="8724" width="12" hidden="1"/>
    <col min="8725" max="8725" width="11" hidden="1"/>
    <col min="8726" max="8726" width="12" hidden="1"/>
    <col min="8727" max="8727" width="11" hidden="1"/>
    <col min="8728" max="8736" width="12" hidden="1"/>
    <col min="8737" max="8737" width="11" hidden="1"/>
    <col min="8738" max="8743" width="12" hidden="1"/>
    <col min="8744" max="8744" width="11" hidden="1"/>
    <col min="8745" max="8748" width="12" hidden="1"/>
    <col min="8749" max="8749" width="10" hidden="1"/>
    <col min="8750" max="8759" width="12" hidden="1"/>
    <col min="8760" max="8760" width="11" hidden="1"/>
    <col min="8761" max="8761" width="12" hidden="1"/>
    <col min="8762" max="8762" width="11" hidden="1"/>
    <col min="8763" max="8765" width="12" hidden="1"/>
    <col min="8766" max="8766" width="10" hidden="1"/>
    <col min="8767" max="8769" width="12" hidden="1"/>
    <col min="8770" max="8770" width="11" hidden="1"/>
    <col min="8771" max="8771" width="12" hidden="1"/>
    <col min="8772" max="8772" width="11" hidden="1"/>
    <col min="8773" max="8780" width="12" hidden="1"/>
    <col min="8781" max="8781" width="11" hidden="1"/>
    <col min="8782" max="8791" width="12" hidden="1"/>
    <col min="8792" max="8792" width="11" hidden="1"/>
    <col min="8793" max="8806" width="12" hidden="1"/>
    <col min="8807" max="8807" width="11" hidden="1"/>
    <col min="8808" max="8810" width="12" hidden="1"/>
    <col min="8811" max="8811" width="11" hidden="1"/>
    <col min="8812" max="8819" width="12" hidden="1"/>
    <col min="8820" max="8820" width="11" hidden="1"/>
    <col min="8821" max="8859" width="12" hidden="1"/>
    <col min="8860" max="8860" width="11" hidden="1"/>
    <col min="8861" max="8861" width="12" hidden="1"/>
    <col min="8862" max="8862" width="11" hidden="1"/>
    <col min="8863" max="8875" width="12" hidden="1"/>
    <col min="8876" max="8876" width="11" hidden="1"/>
    <col min="8877" max="8878" width="12" hidden="1"/>
    <col min="8879" max="8879" width="11" hidden="1"/>
    <col min="8880" max="8889" width="12" hidden="1"/>
    <col min="8890" max="8890" width="11" hidden="1"/>
    <col min="8891" max="8903" width="12" hidden="1"/>
    <col min="8904" max="8904" width="11" hidden="1"/>
    <col min="8905" max="8905" width="12" hidden="1"/>
    <col min="8906" max="8906" width="11" hidden="1"/>
    <col min="8907" max="8964" width="12" hidden="1"/>
    <col min="8965" max="8965" width="11" hidden="1"/>
    <col min="8966" max="8967" width="12" hidden="1"/>
    <col min="8968" max="8968" width="11" hidden="1"/>
    <col min="8969" max="8999" width="12" hidden="1"/>
    <col min="9000" max="9000" width="11" hidden="1"/>
    <col min="9001" max="9001" width="12" hidden="1"/>
    <col min="9002" max="9002" width="10" hidden="1"/>
    <col min="9003" max="9016" width="12" hidden="1"/>
    <col min="9017" max="9017" width="11" hidden="1"/>
    <col min="9018" max="9019" width="12" hidden="1"/>
    <col min="9020" max="9020" width="11" hidden="1"/>
    <col min="9021" max="9060" width="12" hidden="1"/>
    <col min="9061" max="9061" width="11" hidden="1"/>
    <col min="9062" max="9083" width="12" hidden="1"/>
    <col min="9084" max="9084" width="11" hidden="1"/>
    <col min="9085" max="9089" width="12" hidden="1"/>
    <col min="9090" max="9090" width="11" hidden="1"/>
    <col min="9091" max="9102" width="12" hidden="1"/>
    <col min="9103" max="9103" width="11" hidden="1"/>
    <col min="9104" max="9111" width="12" hidden="1"/>
    <col min="9112" max="9112" width="11" hidden="1"/>
    <col min="9113" max="9114" width="12" hidden="1"/>
    <col min="9115" max="9115" width="11" hidden="1"/>
    <col min="9116" max="9119" width="12" hidden="1"/>
    <col min="9120" max="9120" width="11" hidden="1"/>
    <col min="9121" max="9162" width="12" hidden="1"/>
    <col min="9163" max="9163" width="11" hidden="1"/>
    <col min="9164" max="9183" width="12" hidden="1"/>
    <col min="9184" max="9184" width="11" hidden="1"/>
    <col min="9185" max="9189" width="12" hidden="1"/>
    <col min="9190" max="9190" width="11" hidden="1"/>
    <col min="9191" max="9197" width="12" hidden="1"/>
    <col min="9198" max="9198" width="11" hidden="1"/>
    <col min="9199" max="9201" width="12" hidden="1"/>
    <col min="9202" max="9202" width="11" hidden="1"/>
    <col min="9203" max="9211" width="12" hidden="1"/>
    <col min="9212" max="9212" width="10" hidden="1"/>
    <col min="9213" max="9217" width="12" hidden="1"/>
    <col min="9218" max="9218" width="11" hidden="1"/>
    <col min="9219" max="9219" width="12" hidden="1"/>
    <col min="9220" max="9220" width="11" hidden="1"/>
    <col min="9221" max="9223" width="12" hidden="1"/>
    <col min="9224" max="9224" width="11" hidden="1"/>
    <col min="9225" max="9261" width="12" hidden="1"/>
    <col min="9262" max="9262" width="11" hidden="1"/>
    <col min="9263" max="9264" width="12" hidden="1"/>
    <col min="9265" max="9265" width="11" hidden="1"/>
    <col min="9266" max="9269" width="12" hidden="1"/>
    <col min="9270" max="9270" width="11" hidden="1"/>
    <col min="9271" max="9272" width="12" hidden="1"/>
    <col min="9273" max="9274" width="11" hidden="1"/>
    <col min="9275" max="9289" width="12" hidden="1"/>
    <col min="9290" max="9290" width="11" hidden="1"/>
    <col min="9291" max="9296" width="12" hidden="1"/>
    <col min="9297" max="9297" width="10" hidden="1"/>
    <col min="9298" max="9303" width="12" hidden="1"/>
    <col min="9304" max="9305" width="11" hidden="1"/>
    <col min="9306" max="9313" width="12" hidden="1"/>
    <col min="9314" max="9314" width="11" hidden="1"/>
    <col min="9315" max="9324" width="12" hidden="1"/>
    <col min="9325" max="9325" width="11" hidden="1"/>
    <col min="9326" max="9328" width="12" hidden="1"/>
    <col min="9329" max="9329" width="11" hidden="1"/>
    <col min="9330" max="9331" width="12" hidden="1"/>
    <col min="9332" max="9332" width="11" hidden="1"/>
    <col min="9333" max="9333" width="12" hidden="1"/>
    <col min="9334" max="9334" width="11" hidden="1"/>
    <col min="9335" max="9354" width="12" hidden="1"/>
    <col min="9355" max="9355" width="11" hidden="1"/>
    <col min="9356" max="9358" width="12" hidden="1"/>
    <col min="9359" max="9359" width="11" hidden="1"/>
    <col min="9360" max="9360" width="12" hidden="1"/>
    <col min="9361" max="9361" width="11" hidden="1"/>
    <col min="9362" max="9366" width="12" hidden="1"/>
    <col min="9367" max="9367" width="11" hidden="1"/>
    <col min="9368" max="9383" width="12" hidden="1"/>
    <col min="9384" max="9385" width="11" hidden="1"/>
    <col min="9386" max="9392" width="12" hidden="1"/>
    <col min="9393" max="9393" width="11" hidden="1"/>
    <col min="9394" max="9404" width="12" hidden="1"/>
    <col min="9405" max="9405" width="11" hidden="1"/>
    <col min="9406" max="9412" width="12" hidden="1"/>
    <col min="9413" max="9413" width="11" hidden="1"/>
    <col min="9414" max="9427" width="12" hidden="1"/>
    <col min="9428" max="9428" width="11" hidden="1"/>
    <col min="9429" max="9433" width="12" hidden="1"/>
    <col min="9434" max="9434" width="11" hidden="1"/>
    <col min="9435" max="9443" width="12" hidden="1"/>
    <col min="9444" max="9444" width="11" hidden="1"/>
    <col min="9445" max="9445" width="12" hidden="1"/>
    <col min="9446" max="9446" width="11" hidden="1"/>
    <col min="9447" max="9464" width="12" hidden="1"/>
    <col min="9465" max="9465" width="11" hidden="1"/>
    <col min="9466" max="9496" width="12" hidden="1"/>
    <col min="9497" max="9497" width="11" hidden="1"/>
    <col min="9498" max="9502" width="12" hidden="1"/>
    <col min="9503" max="9503" width="11" hidden="1"/>
    <col min="9504" max="9504" width="12" hidden="1"/>
    <col min="9505" max="9505" width="11" hidden="1"/>
    <col min="9506" max="9519" width="12" hidden="1"/>
    <col min="9520" max="9520" width="11" hidden="1"/>
    <col min="9521" max="9523" width="12" hidden="1"/>
    <col min="9524" max="9524" width="11" hidden="1"/>
    <col min="9525" max="9535" width="12" hidden="1"/>
    <col min="9536" max="9536" width="11" hidden="1"/>
    <col min="9537" max="9561" width="12" hidden="1"/>
    <col min="9562" max="9562" width="11" hidden="1"/>
    <col min="9563" max="9569" width="12" hidden="1"/>
    <col min="9570" max="9570" width="11" hidden="1"/>
    <col min="9571" max="9573" width="12" hidden="1"/>
    <col min="9574" max="9574" width="11" hidden="1"/>
    <col min="9575" max="9594" width="12" hidden="1"/>
    <col min="9595" max="9595" width="11" hidden="1"/>
    <col min="9596" max="9624" width="12" hidden="1"/>
    <col min="9625" max="9625" width="11" hidden="1"/>
    <col min="9626" max="9654" width="12" hidden="1"/>
    <col min="9655" max="9655" width="11" hidden="1"/>
    <col min="9656" max="9657" width="12" hidden="1"/>
    <col min="9658" max="9658" width="11" hidden="1"/>
    <col min="9659" max="9673" width="12" hidden="1"/>
    <col min="9674" max="9674" width="11" hidden="1"/>
    <col min="9675" max="9677" width="12" hidden="1"/>
    <col min="9678" max="9678" width="11" hidden="1"/>
    <col min="9679" max="9699" width="12" hidden="1"/>
    <col min="9700" max="9701" width="11" hidden="1"/>
    <col min="9702" max="9703" width="12" hidden="1"/>
    <col min="9704" max="9705" width="11" hidden="1"/>
    <col min="9706" max="9751" width="12" hidden="1"/>
    <col min="9752" max="9752" width="11" hidden="1"/>
    <col min="9753" max="9755" width="12" hidden="1"/>
    <col min="9756" max="9756" width="11" hidden="1"/>
    <col min="9757" max="9764" width="12" hidden="1"/>
    <col min="9765" max="9765" width="11" hidden="1"/>
    <col min="9766" max="9770" width="12" hidden="1"/>
    <col min="9771" max="9771" width="11" hidden="1"/>
    <col min="9772" max="9796" width="12" hidden="1"/>
    <col min="9797" max="9797" width="11" hidden="1"/>
    <col min="9798" max="9800" width="12" hidden="1"/>
    <col min="9801" max="9801" width="11" hidden="1"/>
    <col min="9802" max="9802" width="12" hidden="1"/>
    <col min="9803" max="9803" width="11" hidden="1"/>
    <col min="9804" max="9818" width="12" hidden="1"/>
    <col min="9819" max="9819" width="11" hidden="1"/>
    <col min="9820" max="9824" width="12" hidden="1"/>
    <col min="9825" max="9825" width="10" hidden="1"/>
    <col min="9826" max="9841" width="12" hidden="1"/>
    <col min="9842" max="9842" width="11" hidden="1"/>
    <col min="9843" max="9846" width="12" hidden="1"/>
    <col min="9847" max="9847" width="11" hidden="1"/>
    <col min="9848" max="9849" width="12" hidden="1"/>
    <col min="9850" max="9850" width="11" hidden="1"/>
    <col min="9851" max="9854" width="12" hidden="1"/>
    <col min="9855" max="9855" width="11" hidden="1"/>
    <col min="9856" max="9870" width="12" hidden="1"/>
    <col min="9871" max="9871" width="11" hidden="1"/>
    <col min="9872" max="9884" width="12" hidden="1"/>
    <col min="9885" max="9885" width="11" hidden="1"/>
    <col min="9886" max="9896" width="12" hidden="1"/>
    <col min="9897" max="9897" width="11" hidden="1"/>
    <col min="9898" max="9898" width="12" hidden="1"/>
    <col min="9899" max="9899" width="11" hidden="1"/>
    <col min="9900" max="9901" width="12" hidden="1"/>
    <col min="9902" max="9903" width="11" hidden="1"/>
    <col min="9904" max="9905" width="12" hidden="1"/>
    <col min="9906" max="9906" width="11" hidden="1"/>
    <col min="9907" max="9910" width="12" hidden="1"/>
    <col min="9911" max="9911" width="11" hidden="1"/>
    <col min="9912" max="9921" width="12" hidden="1"/>
    <col min="9922" max="9922" width="11" hidden="1"/>
    <col min="9923" max="9924" width="12" hidden="1"/>
    <col min="9925" max="9925" width="11" hidden="1"/>
    <col min="9926" max="9939" width="12" hidden="1"/>
    <col min="9940" max="9940" width="11" hidden="1"/>
    <col min="9941" max="9950" width="12" hidden="1"/>
    <col min="9951" max="9951" width="11" hidden="1"/>
    <col min="9952" max="9953" width="12" hidden="1"/>
    <col min="9954" max="9954" width="11" hidden="1"/>
    <col min="9955" max="9956" width="12" hidden="1"/>
    <col min="9957" max="9957" width="11" hidden="1"/>
    <col min="9958" max="9971" width="12" hidden="1"/>
    <col min="9972" max="9972" width="11" hidden="1"/>
    <col min="9973" max="9976" width="12" hidden="1"/>
    <col min="9977" max="9977" width="11" hidden="1"/>
    <col min="9978" max="9988" width="12" hidden="1"/>
    <col min="9989" max="9989" width="11" hidden="1"/>
    <col min="9990" max="9995" width="12" hidden="1"/>
    <col min="9996" max="9996" width="11" hidden="1"/>
    <col min="9997" max="10002" width="12" hidden="1"/>
    <col min="10003" max="10003" width="11" hidden="1"/>
    <col min="10004" max="10022" width="12" hidden="1"/>
    <col min="10023" max="10023" width="11" hidden="1"/>
    <col min="10024" max="10025" width="12" hidden="1"/>
    <col min="10026" max="10026" width="11" hidden="1"/>
    <col min="10027" max="10055" width="12" hidden="1"/>
    <col min="10056" max="10057" width="11" hidden="1"/>
    <col min="10058" max="10073" width="12" hidden="1"/>
    <col min="10074" max="10075" width="11" hidden="1"/>
    <col min="10076" max="10077" width="12" hidden="1"/>
    <col min="10078" max="10078" width="11" hidden="1"/>
    <col min="10079" max="10081" width="12" hidden="1"/>
    <col min="10082" max="10082" width="11" hidden="1"/>
    <col min="10083" max="10087" width="12" hidden="1"/>
    <col min="10088" max="10088" width="11" hidden="1"/>
    <col min="10089" max="10101" width="12" hidden="1"/>
    <col min="10102" max="10102" width="11" hidden="1"/>
    <col min="10103" max="10117" width="12" hidden="1"/>
    <col min="10118" max="10119" width="11" hidden="1"/>
    <col min="10120" max="10120" width="12" hidden="1"/>
    <col min="10121" max="10121" width="11" hidden="1"/>
    <col min="10122" max="10130" width="12" hidden="1"/>
    <col min="10131" max="10131" width="11" hidden="1"/>
    <col min="10132" max="10137" width="12" hidden="1"/>
    <col min="10138" max="10138" width="11" hidden="1"/>
    <col min="10139" max="10142" width="12" hidden="1"/>
    <col min="10143" max="10143" width="11" hidden="1"/>
    <col min="10144" max="10149" width="12" hidden="1"/>
    <col min="10150" max="10150" width="11" hidden="1"/>
    <col min="10151" max="10154" width="12" hidden="1"/>
    <col min="10155" max="10157" width="11" hidden="1"/>
    <col min="10158" max="10162" width="12" hidden="1"/>
    <col min="10163" max="10163" width="11" hidden="1"/>
    <col min="10164" max="10170" width="12" hidden="1"/>
    <col min="10171" max="10171" width="11" hidden="1"/>
    <col min="10172" max="10180" width="12" hidden="1"/>
    <col min="10181" max="10181" width="11" hidden="1"/>
    <col min="10182" max="10186" width="12" hidden="1"/>
    <col min="10187" max="10187" width="11" hidden="1"/>
    <col min="10188" max="10218" width="12" hidden="1"/>
    <col min="10219" max="10219" width="11" hidden="1"/>
    <col min="10220" max="10222" width="12" hidden="1"/>
    <col min="10223" max="10223" width="11" hidden="1"/>
    <col min="10224" max="10227" width="12" hidden="1"/>
    <col min="10228" max="10228" width="11" hidden="1"/>
    <col min="10229" max="10229" width="12.5703125" hidden="1"/>
    <col min="10230" max="16384" width="11.42578125" hidden="1"/>
  </cols>
  <sheetData>
    <row r="2" spans="1:7" ht="63" x14ac:dyDescent="0.4">
      <c r="A2" s="41" t="s">
        <v>385</v>
      </c>
      <c r="B2" s="35"/>
      <c r="C2" s="35"/>
      <c r="D2" s="35"/>
      <c r="E2" s="35"/>
      <c r="F2" s="35"/>
      <c r="G2" s="36"/>
    </row>
    <row r="4" spans="1:7" ht="30.75" customHeight="1" x14ac:dyDescent="0.25">
      <c r="A4" s="148" t="s">
        <v>364</v>
      </c>
      <c r="B4" s="148"/>
      <c r="C4" s="148"/>
      <c r="D4" s="148"/>
      <c r="E4" s="148"/>
      <c r="F4" s="148"/>
      <c r="G4" s="148"/>
    </row>
    <row r="5" spans="1:7" ht="18.75" x14ac:dyDescent="0.25">
      <c r="A5" s="38" t="s">
        <v>359</v>
      </c>
      <c r="B5" s="39"/>
      <c r="C5" s="39"/>
      <c r="E5" s="38" t="s">
        <v>360</v>
      </c>
      <c r="F5" s="39"/>
      <c r="G5" s="39"/>
    </row>
    <row r="7" spans="1:7" ht="0.75" customHeight="1" thickBot="1" x14ac:dyDescent="0.3">
      <c r="A7" s="17" t="s">
        <v>4</v>
      </c>
      <c r="B7" t="s">
        <v>24</v>
      </c>
      <c r="E7" s="17" t="s">
        <v>4</v>
      </c>
      <c r="F7" t="s">
        <v>24</v>
      </c>
    </row>
    <row r="8" spans="1:7" ht="0.75" customHeight="1" thickBot="1" x14ac:dyDescent="0.3">
      <c r="A8" s="17" t="s">
        <v>3</v>
      </c>
      <c r="B8" t="s">
        <v>15</v>
      </c>
      <c r="E8" s="17" t="s">
        <v>3</v>
      </c>
      <c r="F8" t="s">
        <v>15</v>
      </c>
      <c r="G8" s="98"/>
    </row>
    <row r="9" spans="1:7" x14ac:dyDescent="0.25">
      <c r="C9" s="98"/>
      <c r="G9" s="16"/>
    </row>
    <row r="10" spans="1:7" ht="45" x14ac:dyDescent="0.25">
      <c r="A10" s="40" t="s">
        <v>352</v>
      </c>
      <c r="B10" s="31" t="s">
        <v>362</v>
      </c>
      <c r="C10" s="31" t="s">
        <v>358</v>
      </c>
      <c r="E10" s="40" t="s">
        <v>352</v>
      </c>
      <c r="F10" s="31" t="s">
        <v>363</v>
      </c>
      <c r="G10" s="31" t="s">
        <v>358</v>
      </c>
    </row>
    <row r="11" spans="1:7" x14ac:dyDescent="0.25">
      <c r="A11" s="18">
        <v>2023</v>
      </c>
      <c r="B11" s="20"/>
      <c r="C11" s="20"/>
      <c r="E11" s="18">
        <v>2023</v>
      </c>
      <c r="F11" s="20"/>
      <c r="G11" s="20"/>
    </row>
    <row r="12" spans="1:7" x14ac:dyDescent="0.25">
      <c r="A12" s="19" t="s">
        <v>177</v>
      </c>
      <c r="B12" s="20"/>
      <c r="C12" s="42"/>
      <c r="E12" s="19" t="s">
        <v>177</v>
      </c>
      <c r="F12" s="20"/>
      <c r="G12" s="42"/>
    </row>
    <row r="13" spans="1:7" x14ac:dyDescent="0.25">
      <c r="A13" s="37" t="s">
        <v>121</v>
      </c>
      <c r="B13" s="20">
        <v>33.196250495326602</v>
      </c>
      <c r="C13" s="20">
        <v>0.1526946706074</v>
      </c>
      <c r="E13" s="37" t="s">
        <v>132</v>
      </c>
      <c r="F13" s="20">
        <v>-22.280678977465602</v>
      </c>
      <c r="G13" s="20">
        <v>-9.8316235808100005E-2</v>
      </c>
    </row>
    <row r="14" spans="1:7" x14ac:dyDescent="0.25">
      <c r="A14" s="37" t="s">
        <v>98</v>
      </c>
      <c r="B14" s="20">
        <v>13.204586121439</v>
      </c>
      <c r="C14" s="20">
        <v>1.82955031228E-2</v>
      </c>
      <c r="E14" s="37" t="s">
        <v>128</v>
      </c>
      <c r="F14" s="20">
        <v>-9.0111548934733996</v>
      </c>
      <c r="G14" s="20">
        <v>-2.3392425781600001E-2</v>
      </c>
    </row>
    <row r="15" spans="1:7" x14ac:dyDescent="0.25">
      <c r="A15" s="37" t="s">
        <v>110</v>
      </c>
      <c r="B15" s="20">
        <v>11.597385324362</v>
      </c>
      <c r="C15" s="20">
        <v>1.4266242869000001E-2</v>
      </c>
      <c r="E15" s="37" t="s">
        <v>136</v>
      </c>
      <c r="F15" s="20">
        <v>-2.5407242475695</v>
      </c>
      <c r="G15" s="20">
        <v>-1.8167173180900002E-2</v>
      </c>
    </row>
    <row r="16" spans="1:7" x14ac:dyDescent="0.25">
      <c r="A16" s="37" t="s">
        <v>167</v>
      </c>
      <c r="B16" s="20">
        <v>1.3702860228017</v>
      </c>
      <c r="C16" s="20">
        <v>1.36434105317E-2</v>
      </c>
      <c r="E16" s="37" t="s">
        <v>79</v>
      </c>
      <c r="F16" s="20">
        <v>-1.5591567695596</v>
      </c>
      <c r="G16" s="20">
        <v>-1.06009438802E-2</v>
      </c>
    </row>
    <row r="17" spans="1:7" x14ac:dyDescent="0.25">
      <c r="A17" s="37" t="s">
        <v>118</v>
      </c>
      <c r="B17" s="20">
        <v>11.243321487947</v>
      </c>
      <c r="C17" s="20">
        <v>1.17443177501E-2</v>
      </c>
      <c r="E17" s="37" t="s">
        <v>71</v>
      </c>
      <c r="F17" s="20">
        <v>-1.2861161731002</v>
      </c>
      <c r="G17" s="20">
        <v>-9.3193451454000008E-3</v>
      </c>
    </row>
    <row r="18" spans="1:7" x14ac:dyDescent="0.25">
      <c r="A18" s="37" t="s">
        <v>47</v>
      </c>
      <c r="B18" s="20">
        <v>2.4258550452577001</v>
      </c>
      <c r="C18" s="20">
        <v>9.7378686693999992E-3</v>
      </c>
      <c r="E18" s="37" t="s">
        <v>39</v>
      </c>
      <c r="F18" s="20">
        <v>-2.4069824693159001</v>
      </c>
      <c r="G18" s="20">
        <v>-6.9539230924999997E-3</v>
      </c>
    </row>
    <row r="19" spans="1:7" x14ac:dyDescent="0.25">
      <c r="A19" s="37" t="s">
        <v>165</v>
      </c>
      <c r="B19" s="20">
        <v>1.4569482322352001</v>
      </c>
      <c r="C19" s="20">
        <v>9.0203096441999996E-3</v>
      </c>
      <c r="E19" s="37" t="s">
        <v>117</v>
      </c>
      <c r="F19" s="20">
        <v>-7.8722039218760003</v>
      </c>
      <c r="G19" s="20">
        <v>-5.5910862589999997E-3</v>
      </c>
    </row>
    <row r="20" spans="1:7" x14ac:dyDescent="0.25">
      <c r="A20" s="37" t="s">
        <v>55</v>
      </c>
      <c r="B20" s="20">
        <v>3.9986287423667002</v>
      </c>
      <c r="C20" s="20">
        <v>7.6176761140999997E-3</v>
      </c>
      <c r="E20" s="37" t="s">
        <v>104</v>
      </c>
      <c r="F20" s="20">
        <v>-4.4665792682349004</v>
      </c>
      <c r="G20" s="20">
        <v>-5.4574009779999998E-3</v>
      </c>
    </row>
    <row r="21" spans="1:7" x14ac:dyDescent="0.25">
      <c r="A21" s="37" t="s">
        <v>74</v>
      </c>
      <c r="B21" s="20">
        <v>0.75935417675009997</v>
      </c>
      <c r="C21" s="20">
        <v>7.4198195060999998E-3</v>
      </c>
      <c r="E21" s="37" t="s">
        <v>122</v>
      </c>
      <c r="F21" s="20">
        <v>-12.0790263259009</v>
      </c>
      <c r="G21" s="20">
        <v>-5.3651846641000001E-3</v>
      </c>
    </row>
    <row r="22" spans="1:7" x14ac:dyDescent="0.25">
      <c r="A22" s="37" t="s">
        <v>52</v>
      </c>
      <c r="B22" s="20">
        <v>2.3754542178479001</v>
      </c>
      <c r="C22" s="20">
        <v>7.2044657507999996E-3</v>
      </c>
      <c r="E22" s="37" t="s">
        <v>40</v>
      </c>
      <c r="F22" s="20">
        <v>-1.7359725444033001</v>
      </c>
      <c r="G22" s="20">
        <v>-5.2290790713999998E-3</v>
      </c>
    </row>
  </sheetData>
  <sheetProtection pivotTables="0"/>
  <mergeCells count="1">
    <mergeCell ref="A4:G4"/>
  </mergeCells>
  <pageMargins left="0.11811023622047245" right="0.11811023622047245" top="0.74803149606299213" bottom="0.74803149606299213" header="0.31496062992125984" footer="0.31496062992125984"/>
  <pageSetup scale="85" orientation="portrait" horizontalDpi="1200" verticalDpi="1200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5" tint="-0.249977111117893"/>
  </sheetPr>
  <dimension ref="A1:N5776"/>
  <sheetViews>
    <sheetView workbookViewId="0">
      <pane ySplit="1" topLeftCell="A1974" activePane="bottomLeft" state="frozen"/>
      <selection pane="bottomLeft" activeCell="M4283" sqref="M4283"/>
    </sheetView>
  </sheetViews>
  <sheetFormatPr baseColWidth="10" defaultRowHeight="15" x14ac:dyDescent="0.25"/>
  <cols>
    <col min="1" max="1" width="7.140625" style="1" bestFit="1" customWidth="1"/>
    <col min="2" max="2" width="14.7109375" style="1" customWidth="1"/>
    <col min="3" max="3" width="6.28515625" style="1" customWidth="1"/>
    <col min="4" max="4" width="11.85546875" style="1" customWidth="1"/>
    <col min="5" max="5" width="7.85546875" style="1" bestFit="1" customWidth="1"/>
    <col min="6" max="6" width="12.42578125" style="2" customWidth="1"/>
    <col min="7" max="7" width="29.140625" style="1" customWidth="1"/>
    <col min="8" max="8" width="13.28515625" style="3" customWidth="1"/>
    <col min="9" max="9" width="14.28515625" style="3" bestFit="1" customWidth="1"/>
    <col min="10" max="10" width="11.140625" style="3" customWidth="1"/>
    <col min="11" max="11" width="13.28515625" style="3" customWidth="1"/>
    <col min="12" max="12" width="8.85546875" style="3" customWidth="1"/>
    <col min="13" max="13" width="13.28515625" style="13" customWidth="1"/>
  </cols>
  <sheetData>
    <row r="1" spans="1:13" ht="24" x14ac:dyDescent="0.25">
      <c r="A1" s="29" t="s">
        <v>0</v>
      </c>
      <c r="B1" s="30" t="s">
        <v>355</v>
      </c>
      <c r="C1" s="30" t="s">
        <v>1</v>
      </c>
      <c r="D1" s="27" t="s">
        <v>2</v>
      </c>
      <c r="E1" s="30" t="s">
        <v>3</v>
      </c>
      <c r="F1" s="30" t="s">
        <v>4</v>
      </c>
      <c r="G1" s="27" t="s">
        <v>5</v>
      </c>
      <c r="H1" s="27" t="s">
        <v>6</v>
      </c>
      <c r="I1" s="27" t="s">
        <v>7</v>
      </c>
      <c r="J1" s="27" t="s">
        <v>8</v>
      </c>
      <c r="K1" s="27" t="s">
        <v>9</v>
      </c>
      <c r="L1" s="27" t="s">
        <v>10</v>
      </c>
      <c r="M1" s="28" t="s">
        <v>181</v>
      </c>
    </row>
    <row r="2" spans="1:13" hidden="1" x14ac:dyDescent="0.25">
      <c r="A2" s="24">
        <v>0</v>
      </c>
      <c r="B2" s="11">
        <v>44166</v>
      </c>
      <c r="C2" s="5">
        <v>2020</v>
      </c>
      <c r="D2" s="6" t="s">
        <v>180</v>
      </c>
      <c r="E2" s="7" t="s">
        <v>12</v>
      </c>
      <c r="F2" s="8" t="s">
        <v>14</v>
      </c>
      <c r="G2" s="10" t="s">
        <v>14</v>
      </c>
      <c r="H2" s="4"/>
      <c r="I2" s="12">
        <v>100</v>
      </c>
      <c r="J2" s="23"/>
      <c r="K2" s="23"/>
      <c r="L2" s="23"/>
      <c r="M2" s="25"/>
    </row>
    <row r="3" spans="1:13" hidden="1" x14ac:dyDescent="0.25">
      <c r="A3" s="24">
        <v>1</v>
      </c>
      <c r="B3" s="11">
        <v>44166</v>
      </c>
      <c r="C3" s="5">
        <v>2020</v>
      </c>
      <c r="D3" s="6" t="s">
        <v>180</v>
      </c>
      <c r="E3" s="7" t="s">
        <v>15</v>
      </c>
      <c r="F3" s="7" t="s">
        <v>15</v>
      </c>
      <c r="G3" s="10" t="s">
        <v>17</v>
      </c>
      <c r="H3" s="4"/>
      <c r="I3" s="12">
        <v>100</v>
      </c>
      <c r="J3" s="23"/>
      <c r="K3" s="23"/>
      <c r="L3" s="23"/>
      <c r="M3" s="25"/>
    </row>
    <row r="4" spans="1:13" hidden="1" x14ac:dyDescent="0.25">
      <c r="A4" s="24">
        <v>2</v>
      </c>
      <c r="B4" s="11">
        <v>44166</v>
      </c>
      <c r="C4" s="5">
        <v>2020</v>
      </c>
      <c r="D4" s="6" t="s">
        <v>180</v>
      </c>
      <c r="E4" s="7" t="s">
        <v>15</v>
      </c>
      <c r="F4" s="8" t="s">
        <v>18</v>
      </c>
      <c r="G4" s="10" t="s">
        <v>19</v>
      </c>
      <c r="H4" s="4"/>
      <c r="I4" s="12">
        <v>100</v>
      </c>
      <c r="J4" s="23"/>
      <c r="K4" s="23"/>
      <c r="L4" s="23"/>
      <c r="M4" s="25"/>
    </row>
    <row r="5" spans="1:13" hidden="1" x14ac:dyDescent="0.25">
      <c r="A5" s="24">
        <v>3</v>
      </c>
      <c r="B5" s="11">
        <v>44166</v>
      </c>
      <c r="C5" s="5">
        <v>2020</v>
      </c>
      <c r="D5" s="6" t="s">
        <v>180</v>
      </c>
      <c r="E5" s="7" t="s">
        <v>15</v>
      </c>
      <c r="F5" s="8" t="s">
        <v>20</v>
      </c>
      <c r="G5" s="10" t="s">
        <v>21</v>
      </c>
      <c r="H5" s="4"/>
      <c r="I5" s="12">
        <v>100</v>
      </c>
      <c r="J5" s="23"/>
      <c r="K5" s="23"/>
      <c r="L5" s="23"/>
      <c r="M5" s="25"/>
    </row>
    <row r="6" spans="1:13" hidden="1" x14ac:dyDescent="0.25">
      <c r="A6" s="24">
        <v>4</v>
      </c>
      <c r="B6" s="11">
        <v>44166</v>
      </c>
      <c r="C6" s="5">
        <v>2020</v>
      </c>
      <c r="D6" s="6" t="s">
        <v>180</v>
      </c>
      <c r="E6" s="7" t="s">
        <v>15</v>
      </c>
      <c r="F6" s="8" t="s">
        <v>22</v>
      </c>
      <c r="G6" s="10" t="s">
        <v>23</v>
      </c>
      <c r="H6" s="4"/>
      <c r="I6" s="12">
        <v>100</v>
      </c>
      <c r="J6" s="23"/>
      <c r="K6" s="23"/>
      <c r="L6" s="23"/>
      <c r="M6" s="25"/>
    </row>
    <row r="7" spans="1:13" hidden="1" x14ac:dyDescent="0.25">
      <c r="A7" s="24">
        <v>5</v>
      </c>
      <c r="B7" s="11">
        <v>44166</v>
      </c>
      <c r="C7" s="5">
        <v>2020</v>
      </c>
      <c r="D7" s="6" t="s">
        <v>180</v>
      </c>
      <c r="E7" s="7" t="s">
        <v>15</v>
      </c>
      <c r="F7" s="8" t="s">
        <v>24</v>
      </c>
      <c r="G7" s="10" t="s">
        <v>25</v>
      </c>
      <c r="H7" s="4"/>
      <c r="I7" s="12">
        <v>100</v>
      </c>
      <c r="J7" s="23"/>
      <c r="K7" s="23"/>
      <c r="L7" s="23"/>
      <c r="M7" s="25"/>
    </row>
    <row r="8" spans="1:13" hidden="1" x14ac:dyDescent="0.25">
      <c r="A8" s="24">
        <v>6</v>
      </c>
      <c r="B8" s="11">
        <v>44166</v>
      </c>
      <c r="C8" s="5">
        <v>2020</v>
      </c>
      <c r="D8" s="6" t="s">
        <v>180</v>
      </c>
      <c r="E8" s="7" t="s">
        <v>15</v>
      </c>
      <c r="F8" s="8" t="s">
        <v>24</v>
      </c>
      <c r="G8" s="10" t="s">
        <v>26</v>
      </c>
      <c r="H8" s="4"/>
      <c r="I8" s="12">
        <v>100</v>
      </c>
      <c r="J8" s="23"/>
      <c r="K8" s="23"/>
      <c r="L8" s="23"/>
      <c r="M8" s="25"/>
    </row>
    <row r="9" spans="1:13" hidden="1" x14ac:dyDescent="0.25">
      <c r="A9" s="24">
        <v>7</v>
      </c>
      <c r="B9" s="11">
        <v>44166</v>
      </c>
      <c r="C9" s="5">
        <v>2020</v>
      </c>
      <c r="D9" s="6" t="s">
        <v>180</v>
      </c>
      <c r="E9" s="7" t="s">
        <v>15</v>
      </c>
      <c r="F9" s="8" t="s">
        <v>22</v>
      </c>
      <c r="G9" s="10" t="s">
        <v>27</v>
      </c>
      <c r="H9" s="4"/>
      <c r="I9" s="12">
        <v>100</v>
      </c>
      <c r="J9" s="23"/>
      <c r="K9" s="23"/>
      <c r="L9" s="23"/>
      <c r="M9" s="25"/>
    </row>
    <row r="10" spans="1:13" hidden="1" x14ac:dyDescent="0.25">
      <c r="A10" s="24">
        <v>8</v>
      </c>
      <c r="B10" s="11">
        <v>44166</v>
      </c>
      <c r="C10" s="5">
        <v>2020</v>
      </c>
      <c r="D10" s="6" t="s">
        <v>180</v>
      </c>
      <c r="E10" s="7" t="s">
        <v>15</v>
      </c>
      <c r="F10" s="8" t="s">
        <v>24</v>
      </c>
      <c r="G10" s="10" t="s">
        <v>28</v>
      </c>
      <c r="H10" s="4"/>
      <c r="I10" s="12">
        <v>100</v>
      </c>
      <c r="J10" s="23"/>
      <c r="K10" s="23"/>
      <c r="L10" s="23"/>
      <c r="M10" s="25"/>
    </row>
    <row r="11" spans="1:13" hidden="1" x14ac:dyDescent="0.25">
      <c r="A11" s="24">
        <v>9</v>
      </c>
      <c r="B11" s="11">
        <v>44166</v>
      </c>
      <c r="C11" s="5">
        <v>2020</v>
      </c>
      <c r="D11" s="6" t="s">
        <v>180</v>
      </c>
      <c r="E11" s="7" t="s">
        <v>15</v>
      </c>
      <c r="F11" s="8" t="s">
        <v>24</v>
      </c>
      <c r="G11" s="10" t="s">
        <v>29</v>
      </c>
      <c r="H11" s="4"/>
      <c r="I11" s="12">
        <v>100</v>
      </c>
      <c r="J11" s="23"/>
      <c r="K11" s="23"/>
      <c r="L11" s="23"/>
      <c r="M11" s="25"/>
    </row>
    <row r="12" spans="1:13" hidden="1" x14ac:dyDescent="0.25">
      <c r="A12" s="24">
        <v>10</v>
      </c>
      <c r="B12" s="11">
        <v>44166</v>
      </c>
      <c r="C12" s="5">
        <v>2020</v>
      </c>
      <c r="D12" s="6" t="s">
        <v>180</v>
      </c>
      <c r="E12" s="7" t="s">
        <v>15</v>
      </c>
      <c r="F12" s="8" t="s">
        <v>22</v>
      </c>
      <c r="G12" s="10" t="s">
        <v>30</v>
      </c>
      <c r="H12" s="4"/>
      <c r="I12" s="12">
        <v>100</v>
      </c>
      <c r="J12" s="23"/>
      <c r="K12" s="23"/>
      <c r="L12" s="23"/>
      <c r="M12" s="25"/>
    </row>
    <row r="13" spans="1:13" hidden="1" x14ac:dyDescent="0.25">
      <c r="A13" s="24">
        <v>11</v>
      </c>
      <c r="B13" s="11">
        <v>44166</v>
      </c>
      <c r="C13" s="5">
        <v>2020</v>
      </c>
      <c r="D13" s="6" t="s">
        <v>180</v>
      </c>
      <c r="E13" s="7" t="s">
        <v>15</v>
      </c>
      <c r="F13" s="8" t="s">
        <v>24</v>
      </c>
      <c r="G13" s="10" t="s">
        <v>31</v>
      </c>
      <c r="H13" s="4"/>
      <c r="I13" s="12">
        <v>100</v>
      </c>
      <c r="J13" s="23"/>
      <c r="K13" s="23"/>
      <c r="L13" s="23"/>
      <c r="M13" s="25"/>
    </row>
    <row r="14" spans="1:13" hidden="1" x14ac:dyDescent="0.25">
      <c r="A14" s="24">
        <v>12</v>
      </c>
      <c r="B14" s="11">
        <v>44166</v>
      </c>
      <c r="C14" s="5">
        <v>2020</v>
      </c>
      <c r="D14" s="6" t="s">
        <v>180</v>
      </c>
      <c r="E14" s="7" t="s">
        <v>15</v>
      </c>
      <c r="F14" s="8" t="s">
        <v>24</v>
      </c>
      <c r="G14" s="10" t="s">
        <v>32</v>
      </c>
      <c r="H14" s="4"/>
      <c r="I14" s="12">
        <v>100</v>
      </c>
      <c r="J14" s="23"/>
      <c r="K14" s="23"/>
      <c r="L14" s="23"/>
      <c r="M14" s="25"/>
    </row>
    <row r="15" spans="1:13" hidden="1" x14ac:dyDescent="0.25">
      <c r="A15" s="24">
        <v>13</v>
      </c>
      <c r="B15" s="11">
        <v>44166</v>
      </c>
      <c r="C15" s="5">
        <v>2020</v>
      </c>
      <c r="D15" s="6" t="s">
        <v>180</v>
      </c>
      <c r="E15" s="7" t="s">
        <v>15</v>
      </c>
      <c r="F15" s="8" t="s">
        <v>24</v>
      </c>
      <c r="G15" s="10" t="s">
        <v>33</v>
      </c>
      <c r="H15" s="4"/>
      <c r="I15" s="12">
        <v>100</v>
      </c>
      <c r="J15" s="23"/>
      <c r="K15" s="23"/>
      <c r="L15" s="23"/>
      <c r="M15" s="25"/>
    </row>
    <row r="16" spans="1:13" hidden="1" x14ac:dyDescent="0.25">
      <c r="A16" s="24">
        <v>14</v>
      </c>
      <c r="B16" s="11">
        <v>44166</v>
      </c>
      <c r="C16" s="5">
        <v>2020</v>
      </c>
      <c r="D16" s="6" t="s">
        <v>180</v>
      </c>
      <c r="E16" s="7" t="s">
        <v>15</v>
      </c>
      <c r="F16" s="8" t="s">
        <v>24</v>
      </c>
      <c r="G16" s="10" t="s">
        <v>34</v>
      </c>
      <c r="H16" s="4"/>
      <c r="I16" s="12">
        <v>100</v>
      </c>
      <c r="J16" s="23"/>
      <c r="K16" s="23"/>
      <c r="L16" s="23"/>
      <c r="M16" s="25"/>
    </row>
    <row r="17" spans="1:13" hidden="1" x14ac:dyDescent="0.25">
      <c r="A17" s="24">
        <v>15</v>
      </c>
      <c r="B17" s="11">
        <v>44166</v>
      </c>
      <c r="C17" s="5">
        <v>2020</v>
      </c>
      <c r="D17" s="6" t="s">
        <v>180</v>
      </c>
      <c r="E17" s="7" t="s">
        <v>15</v>
      </c>
      <c r="F17" s="8" t="s">
        <v>24</v>
      </c>
      <c r="G17" s="10" t="s">
        <v>35</v>
      </c>
      <c r="H17" s="4"/>
      <c r="I17" s="12">
        <v>100</v>
      </c>
      <c r="J17" s="23"/>
      <c r="K17" s="23"/>
      <c r="L17" s="23"/>
      <c r="M17" s="25"/>
    </row>
    <row r="18" spans="1:13" hidden="1" x14ac:dyDescent="0.25">
      <c r="A18" s="24">
        <v>16</v>
      </c>
      <c r="B18" s="11">
        <v>44166</v>
      </c>
      <c r="C18" s="5">
        <v>2020</v>
      </c>
      <c r="D18" s="6" t="s">
        <v>180</v>
      </c>
      <c r="E18" s="7" t="s">
        <v>15</v>
      </c>
      <c r="F18" s="8" t="s">
        <v>24</v>
      </c>
      <c r="G18" s="10" t="s">
        <v>36</v>
      </c>
      <c r="H18" s="4"/>
      <c r="I18" s="12">
        <v>100</v>
      </c>
      <c r="J18" s="23"/>
      <c r="K18" s="23"/>
      <c r="L18" s="23"/>
      <c r="M18" s="25"/>
    </row>
    <row r="19" spans="1:13" hidden="1" x14ac:dyDescent="0.25">
      <c r="A19" s="24">
        <v>17</v>
      </c>
      <c r="B19" s="11">
        <v>44166</v>
      </c>
      <c r="C19" s="5">
        <v>2020</v>
      </c>
      <c r="D19" s="6" t="s">
        <v>180</v>
      </c>
      <c r="E19" s="7" t="s">
        <v>15</v>
      </c>
      <c r="F19" s="8" t="s">
        <v>24</v>
      </c>
      <c r="G19" s="10" t="s">
        <v>37</v>
      </c>
      <c r="H19" s="4"/>
      <c r="I19" s="12">
        <v>100</v>
      </c>
      <c r="J19" s="23"/>
      <c r="K19" s="23"/>
      <c r="L19" s="23"/>
      <c r="M19" s="25"/>
    </row>
    <row r="20" spans="1:13" hidden="1" x14ac:dyDescent="0.25">
      <c r="A20" s="24">
        <v>18</v>
      </c>
      <c r="B20" s="11">
        <v>44166</v>
      </c>
      <c r="C20" s="5">
        <v>2020</v>
      </c>
      <c r="D20" s="6" t="s">
        <v>180</v>
      </c>
      <c r="E20" s="7" t="s">
        <v>15</v>
      </c>
      <c r="F20" s="8" t="s">
        <v>24</v>
      </c>
      <c r="G20" s="10" t="s">
        <v>38</v>
      </c>
      <c r="H20" s="4"/>
      <c r="I20" s="12">
        <v>100</v>
      </c>
      <c r="J20" s="23"/>
      <c r="K20" s="23"/>
      <c r="L20" s="23"/>
      <c r="M20" s="25"/>
    </row>
    <row r="21" spans="1:13" hidden="1" x14ac:dyDescent="0.25">
      <c r="A21" s="24">
        <v>19</v>
      </c>
      <c r="B21" s="11">
        <v>44166</v>
      </c>
      <c r="C21" s="5">
        <v>2020</v>
      </c>
      <c r="D21" s="6" t="s">
        <v>180</v>
      </c>
      <c r="E21" s="7" t="s">
        <v>15</v>
      </c>
      <c r="F21" s="8" t="s">
        <v>22</v>
      </c>
      <c r="G21" s="10" t="s">
        <v>39</v>
      </c>
      <c r="H21" s="4"/>
      <c r="I21" s="12">
        <v>100</v>
      </c>
      <c r="J21" s="23"/>
      <c r="K21" s="23"/>
      <c r="L21" s="23"/>
      <c r="M21" s="25"/>
    </row>
    <row r="22" spans="1:13" hidden="1" x14ac:dyDescent="0.25">
      <c r="A22" s="24">
        <v>20</v>
      </c>
      <c r="B22" s="11">
        <v>44166</v>
      </c>
      <c r="C22" s="5">
        <v>2020</v>
      </c>
      <c r="D22" s="6" t="s">
        <v>180</v>
      </c>
      <c r="E22" s="7" t="s">
        <v>15</v>
      </c>
      <c r="F22" s="8" t="s">
        <v>24</v>
      </c>
      <c r="G22" s="10" t="s">
        <v>39</v>
      </c>
      <c r="H22" s="4"/>
      <c r="I22" s="12">
        <v>100</v>
      </c>
      <c r="J22" s="23"/>
      <c r="K22" s="23"/>
      <c r="L22" s="23"/>
      <c r="M22" s="25"/>
    </row>
    <row r="23" spans="1:13" hidden="1" x14ac:dyDescent="0.25">
      <c r="A23" s="24">
        <v>21</v>
      </c>
      <c r="B23" s="11">
        <v>44166</v>
      </c>
      <c r="C23" s="5">
        <v>2020</v>
      </c>
      <c r="D23" s="6" t="s">
        <v>180</v>
      </c>
      <c r="E23" s="7" t="s">
        <v>15</v>
      </c>
      <c r="F23" s="8" t="s">
        <v>22</v>
      </c>
      <c r="G23" s="10" t="s">
        <v>40</v>
      </c>
      <c r="H23" s="4"/>
      <c r="I23" s="12">
        <v>100</v>
      </c>
      <c r="J23" s="23"/>
      <c r="K23" s="23"/>
      <c r="L23" s="23"/>
      <c r="M23" s="25"/>
    </row>
    <row r="24" spans="1:13" hidden="1" x14ac:dyDescent="0.25">
      <c r="A24" s="24">
        <v>22</v>
      </c>
      <c r="B24" s="11">
        <v>44166</v>
      </c>
      <c r="C24" s="5">
        <v>2020</v>
      </c>
      <c r="D24" s="6" t="s">
        <v>180</v>
      </c>
      <c r="E24" s="7" t="s">
        <v>15</v>
      </c>
      <c r="F24" s="8" t="s">
        <v>24</v>
      </c>
      <c r="G24" s="10" t="s">
        <v>40</v>
      </c>
      <c r="H24" s="4"/>
      <c r="I24" s="12">
        <v>100</v>
      </c>
      <c r="J24" s="23"/>
      <c r="K24" s="23"/>
      <c r="L24" s="23"/>
      <c r="M24" s="25"/>
    </row>
    <row r="25" spans="1:13" hidden="1" x14ac:dyDescent="0.25">
      <c r="A25" s="24">
        <v>23</v>
      </c>
      <c r="B25" s="11">
        <v>44166</v>
      </c>
      <c r="C25" s="5">
        <v>2020</v>
      </c>
      <c r="D25" s="6" t="s">
        <v>180</v>
      </c>
      <c r="E25" s="7" t="s">
        <v>15</v>
      </c>
      <c r="F25" s="8" t="s">
        <v>22</v>
      </c>
      <c r="G25" s="10" t="s">
        <v>41</v>
      </c>
      <c r="H25" s="4"/>
      <c r="I25" s="12">
        <v>100</v>
      </c>
      <c r="J25" s="23"/>
      <c r="K25" s="23"/>
      <c r="L25" s="23"/>
      <c r="M25" s="25"/>
    </row>
    <row r="26" spans="1:13" hidden="1" x14ac:dyDescent="0.25">
      <c r="A26" s="24">
        <v>24</v>
      </c>
      <c r="B26" s="11">
        <v>44166</v>
      </c>
      <c r="C26" s="5">
        <v>2020</v>
      </c>
      <c r="D26" s="6" t="s">
        <v>180</v>
      </c>
      <c r="E26" s="7" t="s">
        <v>15</v>
      </c>
      <c r="F26" s="8" t="s">
        <v>24</v>
      </c>
      <c r="G26" s="10" t="s">
        <v>42</v>
      </c>
      <c r="H26" s="4"/>
      <c r="I26" s="12">
        <v>100</v>
      </c>
      <c r="J26" s="23"/>
      <c r="K26" s="23"/>
      <c r="L26" s="23"/>
      <c r="M26" s="25"/>
    </row>
    <row r="27" spans="1:13" hidden="1" x14ac:dyDescent="0.25">
      <c r="A27" s="24">
        <v>25</v>
      </c>
      <c r="B27" s="11">
        <v>44166</v>
      </c>
      <c r="C27" s="5">
        <v>2020</v>
      </c>
      <c r="D27" s="6" t="s">
        <v>180</v>
      </c>
      <c r="E27" s="7" t="s">
        <v>15</v>
      </c>
      <c r="F27" s="8" t="s">
        <v>24</v>
      </c>
      <c r="G27" s="10" t="s">
        <v>43</v>
      </c>
      <c r="H27" s="4"/>
      <c r="I27" s="12">
        <v>100</v>
      </c>
      <c r="J27" s="23"/>
      <c r="K27" s="23"/>
      <c r="L27" s="23"/>
      <c r="M27" s="25"/>
    </row>
    <row r="28" spans="1:13" hidden="1" x14ac:dyDescent="0.25">
      <c r="A28" s="24">
        <v>26</v>
      </c>
      <c r="B28" s="11">
        <v>44166</v>
      </c>
      <c r="C28" s="5">
        <v>2020</v>
      </c>
      <c r="D28" s="6" t="s">
        <v>180</v>
      </c>
      <c r="E28" s="7" t="s">
        <v>15</v>
      </c>
      <c r="F28" s="8" t="s">
        <v>20</v>
      </c>
      <c r="G28" s="10" t="s">
        <v>44</v>
      </c>
      <c r="H28" s="4"/>
      <c r="I28" s="12">
        <v>100</v>
      </c>
      <c r="J28" s="23"/>
      <c r="K28" s="23"/>
      <c r="L28" s="23"/>
      <c r="M28" s="25"/>
    </row>
    <row r="29" spans="1:13" hidden="1" x14ac:dyDescent="0.25">
      <c r="A29" s="24">
        <v>27</v>
      </c>
      <c r="B29" s="11">
        <v>44166</v>
      </c>
      <c r="C29" s="5">
        <v>2020</v>
      </c>
      <c r="D29" s="6" t="s">
        <v>180</v>
      </c>
      <c r="E29" s="7" t="s">
        <v>15</v>
      </c>
      <c r="F29" s="8" t="s">
        <v>22</v>
      </c>
      <c r="G29" s="10" t="s">
        <v>45</v>
      </c>
      <c r="H29" s="4"/>
      <c r="I29" s="12">
        <v>100</v>
      </c>
      <c r="J29" s="23"/>
      <c r="K29" s="23"/>
      <c r="L29" s="23"/>
      <c r="M29" s="25"/>
    </row>
    <row r="30" spans="1:13" hidden="1" x14ac:dyDescent="0.25">
      <c r="A30" s="24">
        <v>28</v>
      </c>
      <c r="B30" s="11">
        <v>44166</v>
      </c>
      <c r="C30" s="5">
        <v>2020</v>
      </c>
      <c r="D30" s="6" t="s">
        <v>180</v>
      </c>
      <c r="E30" s="7" t="s">
        <v>15</v>
      </c>
      <c r="F30" s="8" t="s">
        <v>24</v>
      </c>
      <c r="G30" s="10" t="s">
        <v>46</v>
      </c>
      <c r="H30" s="4"/>
      <c r="I30" s="12">
        <v>100</v>
      </c>
      <c r="J30" s="23"/>
      <c r="K30" s="23"/>
      <c r="L30" s="23"/>
      <c r="M30" s="25"/>
    </row>
    <row r="31" spans="1:13" hidden="1" x14ac:dyDescent="0.25">
      <c r="A31" s="24">
        <v>29</v>
      </c>
      <c r="B31" s="11">
        <v>44166</v>
      </c>
      <c r="C31" s="5">
        <v>2020</v>
      </c>
      <c r="D31" s="6" t="s">
        <v>180</v>
      </c>
      <c r="E31" s="7" t="s">
        <v>15</v>
      </c>
      <c r="F31" s="8" t="s">
        <v>24</v>
      </c>
      <c r="G31" s="10" t="s">
        <v>47</v>
      </c>
      <c r="H31" s="4"/>
      <c r="I31" s="12">
        <v>100</v>
      </c>
      <c r="J31" s="23"/>
      <c r="K31" s="23"/>
      <c r="L31" s="23"/>
      <c r="M31" s="25"/>
    </row>
    <row r="32" spans="1:13" hidden="1" x14ac:dyDescent="0.25">
      <c r="A32" s="24">
        <v>30</v>
      </c>
      <c r="B32" s="11">
        <v>44166</v>
      </c>
      <c r="C32" s="5">
        <v>2020</v>
      </c>
      <c r="D32" s="6" t="s">
        <v>180</v>
      </c>
      <c r="E32" s="7" t="s">
        <v>15</v>
      </c>
      <c r="F32" s="8" t="s">
        <v>24</v>
      </c>
      <c r="G32" s="10" t="s">
        <v>48</v>
      </c>
      <c r="H32" s="4"/>
      <c r="I32" s="12">
        <v>100</v>
      </c>
      <c r="J32" s="23"/>
      <c r="K32" s="23"/>
      <c r="L32" s="23"/>
      <c r="M32" s="25"/>
    </row>
    <row r="33" spans="1:13" hidden="1" x14ac:dyDescent="0.25">
      <c r="A33" s="24">
        <v>31</v>
      </c>
      <c r="B33" s="11">
        <v>44166</v>
      </c>
      <c r="C33" s="5">
        <v>2020</v>
      </c>
      <c r="D33" s="6" t="s">
        <v>180</v>
      </c>
      <c r="E33" s="7" t="s">
        <v>15</v>
      </c>
      <c r="F33" s="8" t="s">
        <v>24</v>
      </c>
      <c r="G33" s="10" t="s">
        <v>49</v>
      </c>
      <c r="H33" s="4"/>
      <c r="I33" s="12">
        <v>100</v>
      </c>
      <c r="J33" s="23"/>
      <c r="K33" s="23"/>
      <c r="L33" s="23"/>
      <c r="M33" s="25"/>
    </row>
    <row r="34" spans="1:13" hidden="1" x14ac:dyDescent="0.25">
      <c r="A34" s="24">
        <v>32</v>
      </c>
      <c r="B34" s="11">
        <v>44166</v>
      </c>
      <c r="C34" s="5">
        <v>2020</v>
      </c>
      <c r="D34" s="6" t="s">
        <v>180</v>
      </c>
      <c r="E34" s="7" t="s">
        <v>15</v>
      </c>
      <c r="F34" s="8" t="s">
        <v>24</v>
      </c>
      <c r="G34" s="10" t="s">
        <v>50</v>
      </c>
      <c r="H34" s="4"/>
      <c r="I34" s="12">
        <v>100</v>
      </c>
      <c r="J34" s="23"/>
      <c r="K34" s="23"/>
      <c r="L34" s="23"/>
      <c r="M34" s="25"/>
    </row>
    <row r="35" spans="1:13" hidden="1" x14ac:dyDescent="0.25">
      <c r="A35" s="24">
        <v>33</v>
      </c>
      <c r="B35" s="11">
        <v>44166</v>
      </c>
      <c r="C35" s="5">
        <v>2020</v>
      </c>
      <c r="D35" s="6" t="s">
        <v>180</v>
      </c>
      <c r="E35" s="7" t="s">
        <v>15</v>
      </c>
      <c r="F35" s="8" t="s">
        <v>24</v>
      </c>
      <c r="G35" s="10" t="s">
        <v>51</v>
      </c>
      <c r="H35" s="4"/>
      <c r="I35" s="12">
        <v>100</v>
      </c>
      <c r="J35" s="23"/>
      <c r="K35" s="23"/>
      <c r="L35" s="23"/>
      <c r="M35" s="25"/>
    </row>
    <row r="36" spans="1:13" hidden="1" x14ac:dyDescent="0.25">
      <c r="A36" s="24">
        <v>34</v>
      </c>
      <c r="B36" s="11">
        <v>44166</v>
      </c>
      <c r="C36" s="5">
        <v>2020</v>
      </c>
      <c r="D36" s="6" t="s">
        <v>180</v>
      </c>
      <c r="E36" s="7" t="s">
        <v>15</v>
      </c>
      <c r="F36" s="8" t="s">
        <v>24</v>
      </c>
      <c r="G36" s="10" t="s">
        <v>52</v>
      </c>
      <c r="H36" s="4"/>
      <c r="I36" s="12">
        <v>100</v>
      </c>
      <c r="J36" s="23"/>
      <c r="K36" s="23"/>
      <c r="L36" s="23"/>
      <c r="M36" s="25"/>
    </row>
    <row r="37" spans="1:13" hidden="1" x14ac:dyDescent="0.25">
      <c r="A37" s="24">
        <v>35</v>
      </c>
      <c r="B37" s="11">
        <v>44166</v>
      </c>
      <c r="C37" s="5">
        <v>2020</v>
      </c>
      <c r="D37" s="6" t="s">
        <v>180</v>
      </c>
      <c r="E37" s="7" t="s">
        <v>15</v>
      </c>
      <c r="F37" s="8" t="s">
        <v>24</v>
      </c>
      <c r="G37" s="10" t="s">
        <v>53</v>
      </c>
      <c r="H37" s="4"/>
      <c r="I37" s="12">
        <v>100</v>
      </c>
      <c r="J37" s="23"/>
      <c r="K37" s="23"/>
      <c r="L37" s="23"/>
      <c r="M37" s="25"/>
    </row>
    <row r="38" spans="1:13" hidden="1" x14ac:dyDescent="0.25">
      <c r="A38" s="24">
        <v>36</v>
      </c>
      <c r="B38" s="11">
        <v>44166</v>
      </c>
      <c r="C38" s="5">
        <v>2020</v>
      </c>
      <c r="D38" s="6" t="s">
        <v>180</v>
      </c>
      <c r="E38" s="7" t="s">
        <v>15</v>
      </c>
      <c r="F38" s="8" t="s">
        <v>24</v>
      </c>
      <c r="G38" s="10" t="s">
        <v>54</v>
      </c>
      <c r="H38" s="4"/>
      <c r="I38" s="12">
        <v>100</v>
      </c>
      <c r="J38" s="23"/>
      <c r="K38" s="23"/>
      <c r="L38" s="23"/>
      <c r="M38" s="25"/>
    </row>
    <row r="39" spans="1:13" hidden="1" x14ac:dyDescent="0.25">
      <c r="A39" s="24">
        <v>37</v>
      </c>
      <c r="B39" s="11">
        <v>44166</v>
      </c>
      <c r="C39" s="5">
        <v>2020</v>
      </c>
      <c r="D39" s="6" t="s">
        <v>180</v>
      </c>
      <c r="E39" s="7" t="s">
        <v>15</v>
      </c>
      <c r="F39" s="8" t="s">
        <v>24</v>
      </c>
      <c r="G39" s="10" t="s">
        <v>55</v>
      </c>
      <c r="H39" s="4"/>
      <c r="I39" s="12">
        <v>100</v>
      </c>
      <c r="J39" s="23"/>
      <c r="K39" s="23"/>
      <c r="L39" s="23"/>
      <c r="M39" s="25"/>
    </row>
    <row r="40" spans="1:13" hidden="1" x14ac:dyDescent="0.25">
      <c r="A40" s="24">
        <v>38</v>
      </c>
      <c r="B40" s="11">
        <v>44166</v>
      </c>
      <c r="C40" s="5">
        <v>2020</v>
      </c>
      <c r="D40" s="6" t="s">
        <v>180</v>
      </c>
      <c r="E40" s="7" t="s">
        <v>15</v>
      </c>
      <c r="F40" s="8" t="s">
        <v>24</v>
      </c>
      <c r="G40" s="10" t="s">
        <v>56</v>
      </c>
      <c r="H40" s="4"/>
      <c r="I40" s="12">
        <v>100</v>
      </c>
      <c r="J40" s="23"/>
      <c r="K40" s="23"/>
      <c r="L40" s="23"/>
      <c r="M40" s="25"/>
    </row>
    <row r="41" spans="1:13" hidden="1" x14ac:dyDescent="0.25">
      <c r="A41" s="24">
        <v>39</v>
      </c>
      <c r="B41" s="11">
        <v>44166</v>
      </c>
      <c r="C41" s="5">
        <v>2020</v>
      </c>
      <c r="D41" s="6" t="s">
        <v>180</v>
      </c>
      <c r="E41" s="7" t="s">
        <v>15</v>
      </c>
      <c r="F41" s="8" t="s">
        <v>24</v>
      </c>
      <c r="G41" s="10" t="s">
        <v>57</v>
      </c>
      <c r="H41" s="4"/>
      <c r="I41" s="12">
        <v>100</v>
      </c>
      <c r="J41" s="23"/>
      <c r="K41" s="23"/>
      <c r="L41" s="23"/>
      <c r="M41" s="25"/>
    </row>
    <row r="42" spans="1:13" hidden="1" x14ac:dyDescent="0.25">
      <c r="A42" s="24">
        <v>40</v>
      </c>
      <c r="B42" s="11">
        <v>44166</v>
      </c>
      <c r="C42" s="5">
        <v>2020</v>
      </c>
      <c r="D42" s="6" t="s">
        <v>180</v>
      </c>
      <c r="E42" s="7" t="s">
        <v>15</v>
      </c>
      <c r="F42" s="8" t="s">
        <v>24</v>
      </c>
      <c r="G42" s="10" t="s">
        <v>58</v>
      </c>
      <c r="H42" s="4"/>
      <c r="I42" s="12">
        <v>100</v>
      </c>
      <c r="J42" s="23"/>
      <c r="K42" s="23"/>
      <c r="L42" s="23"/>
      <c r="M42" s="25"/>
    </row>
    <row r="43" spans="1:13" hidden="1" x14ac:dyDescent="0.25">
      <c r="A43" s="24">
        <v>41</v>
      </c>
      <c r="B43" s="11">
        <v>44166</v>
      </c>
      <c r="C43" s="5">
        <v>2020</v>
      </c>
      <c r="D43" s="6" t="s">
        <v>180</v>
      </c>
      <c r="E43" s="7" t="s">
        <v>15</v>
      </c>
      <c r="F43" s="8" t="s">
        <v>22</v>
      </c>
      <c r="G43" s="10" t="s">
        <v>59</v>
      </c>
      <c r="H43" s="4"/>
      <c r="I43" s="12">
        <v>100</v>
      </c>
      <c r="J43" s="23"/>
      <c r="K43" s="23"/>
      <c r="L43" s="23"/>
      <c r="M43" s="25"/>
    </row>
    <row r="44" spans="1:13" hidden="1" x14ac:dyDescent="0.25">
      <c r="A44" s="24">
        <v>42</v>
      </c>
      <c r="B44" s="11">
        <v>44166</v>
      </c>
      <c r="C44" s="5">
        <v>2020</v>
      </c>
      <c r="D44" s="6" t="s">
        <v>180</v>
      </c>
      <c r="E44" s="7" t="s">
        <v>15</v>
      </c>
      <c r="F44" s="8" t="s">
        <v>24</v>
      </c>
      <c r="G44" s="10" t="s">
        <v>60</v>
      </c>
      <c r="H44" s="4"/>
      <c r="I44" s="12">
        <v>100</v>
      </c>
      <c r="J44" s="23"/>
      <c r="K44" s="23"/>
      <c r="L44" s="23"/>
      <c r="M44" s="25"/>
    </row>
    <row r="45" spans="1:13" hidden="1" x14ac:dyDescent="0.25">
      <c r="A45" s="24">
        <v>43</v>
      </c>
      <c r="B45" s="11">
        <v>44166</v>
      </c>
      <c r="C45" s="5">
        <v>2020</v>
      </c>
      <c r="D45" s="6" t="s">
        <v>180</v>
      </c>
      <c r="E45" s="7" t="s">
        <v>15</v>
      </c>
      <c r="F45" s="8" t="s">
        <v>24</v>
      </c>
      <c r="G45" s="10" t="s">
        <v>61</v>
      </c>
      <c r="H45" s="4"/>
      <c r="I45" s="12">
        <v>100</v>
      </c>
      <c r="J45" s="23"/>
      <c r="K45" s="23"/>
      <c r="L45" s="23"/>
      <c r="M45" s="25"/>
    </row>
    <row r="46" spans="1:13" hidden="1" x14ac:dyDescent="0.25">
      <c r="A46" s="24">
        <v>44</v>
      </c>
      <c r="B46" s="11">
        <v>44166</v>
      </c>
      <c r="C46" s="5">
        <v>2020</v>
      </c>
      <c r="D46" s="6" t="s">
        <v>180</v>
      </c>
      <c r="E46" s="7" t="s">
        <v>15</v>
      </c>
      <c r="F46" s="8" t="s">
        <v>22</v>
      </c>
      <c r="G46" s="10" t="s">
        <v>62</v>
      </c>
      <c r="H46" s="4"/>
      <c r="I46" s="12">
        <v>100</v>
      </c>
      <c r="J46" s="23"/>
      <c r="K46" s="23"/>
      <c r="L46" s="23"/>
      <c r="M46" s="25"/>
    </row>
    <row r="47" spans="1:13" hidden="1" x14ac:dyDescent="0.25">
      <c r="A47" s="24">
        <v>45</v>
      </c>
      <c r="B47" s="11">
        <v>44166</v>
      </c>
      <c r="C47" s="5">
        <v>2020</v>
      </c>
      <c r="D47" s="6" t="s">
        <v>180</v>
      </c>
      <c r="E47" s="7" t="s">
        <v>15</v>
      </c>
      <c r="F47" s="8" t="s">
        <v>24</v>
      </c>
      <c r="G47" s="10" t="s">
        <v>63</v>
      </c>
      <c r="H47" s="4"/>
      <c r="I47" s="12">
        <v>100</v>
      </c>
      <c r="J47" s="23"/>
      <c r="K47" s="23"/>
      <c r="L47" s="23"/>
      <c r="M47" s="25"/>
    </row>
    <row r="48" spans="1:13" hidden="1" x14ac:dyDescent="0.25">
      <c r="A48" s="24">
        <v>46</v>
      </c>
      <c r="B48" s="11">
        <v>44166</v>
      </c>
      <c r="C48" s="5">
        <v>2020</v>
      </c>
      <c r="D48" s="6" t="s">
        <v>180</v>
      </c>
      <c r="E48" s="7" t="s">
        <v>15</v>
      </c>
      <c r="F48" s="8" t="s">
        <v>24</v>
      </c>
      <c r="G48" s="10" t="s">
        <v>64</v>
      </c>
      <c r="H48" s="4"/>
      <c r="I48" s="12">
        <v>100</v>
      </c>
      <c r="J48" s="23"/>
      <c r="K48" s="23"/>
      <c r="L48" s="23"/>
      <c r="M48" s="25"/>
    </row>
    <row r="49" spans="1:13" hidden="1" x14ac:dyDescent="0.25">
      <c r="A49" s="24">
        <v>47</v>
      </c>
      <c r="B49" s="11">
        <v>44166</v>
      </c>
      <c r="C49" s="5">
        <v>2020</v>
      </c>
      <c r="D49" s="6" t="s">
        <v>180</v>
      </c>
      <c r="E49" s="7" t="s">
        <v>15</v>
      </c>
      <c r="F49" s="8" t="s">
        <v>24</v>
      </c>
      <c r="G49" s="10" t="s">
        <v>65</v>
      </c>
      <c r="H49" s="4"/>
      <c r="I49" s="12">
        <v>100</v>
      </c>
      <c r="J49" s="23"/>
      <c r="K49" s="23"/>
      <c r="L49" s="23"/>
      <c r="M49" s="25"/>
    </row>
    <row r="50" spans="1:13" hidden="1" x14ac:dyDescent="0.25">
      <c r="A50" s="24">
        <v>48</v>
      </c>
      <c r="B50" s="11">
        <v>44166</v>
      </c>
      <c r="C50" s="5">
        <v>2020</v>
      </c>
      <c r="D50" s="6" t="s">
        <v>180</v>
      </c>
      <c r="E50" s="7" t="s">
        <v>15</v>
      </c>
      <c r="F50" s="8" t="s">
        <v>24</v>
      </c>
      <c r="G50" s="10" t="s">
        <v>66</v>
      </c>
      <c r="H50" s="4"/>
      <c r="I50" s="12">
        <v>100</v>
      </c>
      <c r="J50" s="23"/>
      <c r="K50" s="23"/>
      <c r="L50" s="23"/>
      <c r="M50" s="25"/>
    </row>
    <row r="51" spans="1:13" hidden="1" x14ac:dyDescent="0.25">
      <c r="A51" s="24">
        <v>49</v>
      </c>
      <c r="B51" s="11">
        <v>44166</v>
      </c>
      <c r="C51" s="5">
        <v>2020</v>
      </c>
      <c r="D51" s="6" t="s">
        <v>180</v>
      </c>
      <c r="E51" s="7" t="s">
        <v>15</v>
      </c>
      <c r="F51" s="8" t="s">
        <v>20</v>
      </c>
      <c r="G51" s="10" t="s">
        <v>67</v>
      </c>
      <c r="H51" s="4"/>
      <c r="I51" s="12">
        <v>100</v>
      </c>
      <c r="J51" s="23"/>
      <c r="K51" s="23"/>
      <c r="L51" s="23"/>
      <c r="M51" s="25"/>
    </row>
    <row r="52" spans="1:13" hidden="1" x14ac:dyDescent="0.25">
      <c r="A52" s="24">
        <v>50</v>
      </c>
      <c r="B52" s="11">
        <v>44166</v>
      </c>
      <c r="C52" s="5">
        <v>2020</v>
      </c>
      <c r="D52" s="6" t="s">
        <v>180</v>
      </c>
      <c r="E52" s="7" t="s">
        <v>15</v>
      </c>
      <c r="F52" s="8" t="s">
        <v>22</v>
      </c>
      <c r="G52" s="10" t="s">
        <v>68</v>
      </c>
      <c r="H52" s="4"/>
      <c r="I52" s="12">
        <v>100</v>
      </c>
      <c r="J52" s="23"/>
      <c r="K52" s="23"/>
      <c r="L52" s="23"/>
      <c r="M52" s="25"/>
    </row>
    <row r="53" spans="1:13" hidden="1" x14ac:dyDescent="0.25">
      <c r="A53" s="24">
        <v>51</v>
      </c>
      <c r="B53" s="11">
        <v>44166</v>
      </c>
      <c r="C53" s="5">
        <v>2020</v>
      </c>
      <c r="D53" s="6" t="s">
        <v>180</v>
      </c>
      <c r="E53" s="7" t="s">
        <v>15</v>
      </c>
      <c r="F53" s="8" t="s">
        <v>24</v>
      </c>
      <c r="G53" s="10" t="s">
        <v>69</v>
      </c>
      <c r="H53" s="4"/>
      <c r="I53" s="12">
        <v>100</v>
      </c>
      <c r="J53" s="23"/>
      <c r="K53" s="23"/>
      <c r="L53" s="23"/>
      <c r="M53" s="25"/>
    </row>
    <row r="54" spans="1:13" hidden="1" x14ac:dyDescent="0.25">
      <c r="A54" s="24">
        <v>52</v>
      </c>
      <c r="B54" s="11">
        <v>44166</v>
      </c>
      <c r="C54" s="5">
        <v>2020</v>
      </c>
      <c r="D54" s="6" t="s">
        <v>180</v>
      </c>
      <c r="E54" s="7" t="s">
        <v>15</v>
      </c>
      <c r="F54" s="8" t="s">
        <v>22</v>
      </c>
      <c r="G54" s="10" t="s">
        <v>70</v>
      </c>
      <c r="H54" s="4"/>
      <c r="I54" s="12">
        <v>100</v>
      </c>
      <c r="J54" s="23"/>
      <c r="K54" s="23"/>
      <c r="L54" s="23"/>
      <c r="M54" s="25"/>
    </row>
    <row r="55" spans="1:13" hidden="1" x14ac:dyDescent="0.25">
      <c r="A55" s="24">
        <v>53</v>
      </c>
      <c r="B55" s="11">
        <v>44166</v>
      </c>
      <c r="C55" s="5">
        <v>2020</v>
      </c>
      <c r="D55" s="6" t="s">
        <v>180</v>
      </c>
      <c r="E55" s="7" t="s">
        <v>15</v>
      </c>
      <c r="F55" s="8" t="s">
        <v>24</v>
      </c>
      <c r="G55" s="10" t="s">
        <v>71</v>
      </c>
      <c r="H55" s="4"/>
      <c r="I55" s="12">
        <v>100</v>
      </c>
      <c r="J55" s="23"/>
      <c r="K55" s="23"/>
      <c r="L55" s="23"/>
      <c r="M55" s="25"/>
    </row>
    <row r="56" spans="1:13" hidden="1" x14ac:dyDescent="0.25">
      <c r="A56" s="24">
        <v>54</v>
      </c>
      <c r="B56" s="11">
        <v>44166</v>
      </c>
      <c r="C56" s="5">
        <v>2020</v>
      </c>
      <c r="D56" s="6" t="s">
        <v>180</v>
      </c>
      <c r="E56" s="7" t="s">
        <v>15</v>
      </c>
      <c r="F56" s="8" t="s">
        <v>24</v>
      </c>
      <c r="G56" s="10" t="s">
        <v>72</v>
      </c>
      <c r="H56" s="4"/>
      <c r="I56" s="12">
        <v>100</v>
      </c>
      <c r="J56" s="23"/>
      <c r="K56" s="23"/>
      <c r="L56" s="23"/>
      <c r="M56" s="25"/>
    </row>
    <row r="57" spans="1:13" hidden="1" x14ac:dyDescent="0.25">
      <c r="A57" s="24">
        <v>55</v>
      </c>
      <c r="B57" s="11">
        <v>44166</v>
      </c>
      <c r="C57" s="5">
        <v>2020</v>
      </c>
      <c r="D57" s="6" t="s">
        <v>180</v>
      </c>
      <c r="E57" s="7" t="s">
        <v>15</v>
      </c>
      <c r="F57" s="8" t="s">
        <v>20</v>
      </c>
      <c r="G57" s="10" t="s">
        <v>73</v>
      </c>
      <c r="H57" s="4"/>
      <c r="I57" s="12">
        <v>100</v>
      </c>
      <c r="J57" s="23"/>
      <c r="K57" s="23"/>
      <c r="L57" s="23"/>
      <c r="M57" s="25"/>
    </row>
    <row r="58" spans="1:13" hidden="1" x14ac:dyDescent="0.25">
      <c r="A58" s="24">
        <v>56</v>
      </c>
      <c r="B58" s="11">
        <v>44166</v>
      </c>
      <c r="C58" s="5">
        <v>2020</v>
      </c>
      <c r="D58" s="6" t="s">
        <v>180</v>
      </c>
      <c r="E58" s="7" t="s">
        <v>15</v>
      </c>
      <c r="F58" s="8" t="s">
        <v>22</v>
      </c>
      <c r="G58" s="10" t="s">
        <v>74</v>
      </c>
      <c r="H58" s="4"/>
      <c r="I58" s="12">
        <v>100</v>
      </c>
      <c r="J58" s="23"/>
      <c r="K58" s="23"/>
      <c r="L58" s="23"/>
      <c r="M58" s="25"/>
    </row>
    <row r="59" spans="1:13" hidden="1" x14ac:dyDescent="0.25">
      <c r="A59" s="24">
        <v>57</v>
      </c>
      <c r="B59" s="11">
        <v>44166</v>
      </c>
      <c r="C59" s="5">
        <v>2020</v>
      </c>
      <c r="D59" s="6" t="s">
        <v>180</v>
      </c>
      <c r="E59" s="7" t="s">
        <v>15</v>
      </c>
      <c r="F59" s="8" t="s">
        <v>24</v>
      </c>
      <c r="G59" s="10" t="s">
        <v>74</v>
      </c>
      <c r="H59" s="4"/>
      <c r="I59" s="12">
        <v>100</v>
      </c>
      <c r="J59" s="23"/>
      <c r="K59" s="23"/>
      <c r="L59" s="23"/>
      <c r="M59" s="25"/>
    </row>
    <row r="60" spans="1:13" hidden="1" x14ac:dyDescent="0.25">
      <c r="A60" s="24">
        <v>58</v>
      </c>
      <c r="B60" s="11">
        <v>44166</v>
      </c>
      <c r="C60" s="5">
        <v>2020</v>
      </c>
      <c r="D60" s="6" t="s">
        <v>180</v>
      </c>
      <c r="E60" s="7" t="s">
        <v>15</v>
      </c>
      <c r="F60" s="8" t="s">
        <v>22</v>
      </c>
      <c r="G60" s="10" t="s">
        <v>75</v>
      </c>
      <c r="H60" s="4"/>
      <c r="I60" s="12">
        <v>100</v>
      </c>
      <c r="J60" s="23"/>
      <c r="K60" s="23"/>
      <c r="L60" s="23"/>
      <c r="M60" s="25"/>
    </row>
    <row r="61" spans="1:13" hidden="1" x14ac:dyDescent="0.25">
      <c r="A61" s="24">
        <v>59</v>
      </c>
      <c r="B61" s="11">
        <v>44166</v>
      </c>
      <c r="C61" s="5">
        <v>2020</v>
      </c>
      <c r="D61" s="6" t="s">
        <v>180</v>
      </c>
      <c r="E61" s="7" t="s">
        <v>15</v>
      </c>
      <c r="F61" s="8" t="s">
        <v>24</v>
      </c>
      <c r="G61" s="10" t="s">
        <v>76</v>
      </c>
      <c r="H61" s="4"/>
      <c r="I61" s="12">
        <v>100</v>
      </c>
      <c r="J61" s="23"/>
      <c r="K61" s="23"/>
      <c r="L61" s="23"/>
      <c r="M61" s="25"/>
    </row>
    <row r="62" spans="1:13" hidden="1" x14ac:dyDescent="0.25">
      <c r="A62" s="24">
        <v>60</v>
      </c>
      <c r="B62" s="11">
        <v>44166</v>
      </c>
      <c r="C62" s="5">
        <v>2020</v>
      </c>
      <c r="D62" s="6" t="s">
        <v>180</v>
      </c>
      <c r="E62" s="7" t="s">
        <v>15</v>
      </c>
      <c r="F62" s="8" t="s">
        <v>24</v>
      </c>
      <c r="G62" s="10" t="s">
        <v>77</v>
      </c>
      <c r="H62" s="4"/>
      <c r="I62" s="12">
        <v>100</v>
      </c>
      <c r="J62" s="23"/>
      <c r="K62" s="23"/>
      <c r="L62" s="23"/>
      <c r="M62" s="25"/>
    </row>
    <row r="63" spans="1:13" hidden="1" x14ac:dyDescent="0.25">
      <c r="A63" s="24">
        <v>61</v>
      </c>
      <c r="B63" s="11">
        <v>44166</v>
      </c>
      <c r="C63" s="5">
        <v>2020</v>
      </c>
      <c r="D63" s="6" t="s">
        <v>180</v>
      </c>
      <c r="E63" s="7" t="s">
        <v>15</v>
      </c>
      <c r="F63" s="8" t="s">
        <v>22</v>
      </c>
      <c r="G63" s="10" t="s">
        <v>78</v>
      </c>
      <c r="H63" s="4"/>
      <c r="I63" s="12">
        <v>100</v>
      </c>
      <c r="J63" s="23"/>
      <c r="K63" s="23"/>
      <c r="L63" s="23"/>
      <c r="M63" s="25"/>
    </row>
    <row r="64" spans="1:13" hidden="1" x14ac:dyDescent="0.25">
      <c r="A64" s="24">
        <v>62</v>
      </c>
      <c r="B64" s="11">
        <v>44166</v>
      </c>
      <c r="C64" s="5">
        <v>2020</v>
      </c>
      <c r="D64" s="6" t="s">
        <v>180</v>
      </c>
      <c r="E64" s="7" t="s">
        <v>15</v>
      </c>
      <c r="F64" s="8" t="s">
        <v>24</v>
      </c>
      <c r="G64" s="10" t="s">
        <v>79</v>
      </c>
      <c r="H64" s="4"/>
      <c r="I64" s="12">
        <v>100</v>
      </c>
      <c r="J64" s="23"/>
      <c r="K64" s="23"/>
      <c r="L64" s="23"/>
      <c r="M64" s="25"/>
    </row>
    <row r="65" spans="1:13" hidden="1" x14ac:dyDescent="0.25">
      <c r="A65" s="24">
        <v>63</v>
      </c>
      <c r="B65" s="11">
        <v>44166</v>
      </c>
      <c r="C65" s="5">
        <v>2020</v>
      </c>
      <c r="D65" s="6" t="s">
        <v>180</v>
      </c>
      <c r="E65" s="7" t="s">
        <v>15</v>
      </c>
      <c r="F65" s="8" t="s">
        <v>24</v>
      </c>
      <c r="G65" s="10" t="s">
        <v>80</v>
      </c>
      <c r="H65" s="4"/>
      <c r="I65" s="12">
        <v>100</v>
      </c>
      <c r="J65" s="23"/>
      <c r="K65" s="23"/>
      <c r="L65" s="23"/>
      <c r="M65" s="25"/>
    </row>
    <row r="66" spans="1:13" hidden="1" x14ac:dyDescent="0.25">
      <c r="A66" s="24">
        <v>64</v>
      </c>
      <c r="B66" s="11">
        <v>44166</v>
      </c>
      <c r="C66" s="5">
        <v>2020</v>
      </c>
      <c r="D66" s="6" t="s">
        <v>180</v>
      </c>
      <c r="E66" s="7" t="s">
        <v>15</v>
      </c>
      <c r="F66" s="8" t="s">
        <v>24</v>
      </c>
      <c r="G66" s="10" t="s">
        <v>81</v>
      </c>
      <c r="H66" s="4"/>
      <c r="I66" s="12">
        <v>100</v>
      </c>
      <c r="J66" s="23"/>
      <c r="K66" s="23"/>
      <c r="L66" s="23"/>
      <c r="M66" s="25"/>
    </row>
    <row r="67" spans="1:13" hidden="1" x14ac:dyDescent="0.25">
      <c r="A67" s="24">
        <v>65</v>
      </c>
      <c r="B67" s="11">
        <v>44166</v>
      </c>
      <c r="C67" s="5">
        <v>2020</v>
      </c>
      <c r="D67" s="6" t="s">
        <v>180</v>
      </c>
      <c r="E67" s="7" t="s">
        <v>15</v>
      </c>
      <c r="F67" s="8" t="s">
        <v>24</v>
      </c>
      <c r="G67" s="10" t="s">
        <v>82</v>
      </c>
      <c r="H67" s="4"/>
      <c r="I67" s="12">
        <v>100</v>
      </c>
      <c r="J67" s="23"/>
      <c r="K67" s="23"/>
      <c r="L67" s="23"/>
      <c r="M67" s="25"/>
    </row>
    <row r="68" spans="1:13" hidden="1" x14ac:dyDescent="0.25">
      <c r="A68" s="24">
        <v>66</v>
      </c>
      <c r="B68" s="11">
        <v>44166</v>
      </c>
      <c r="C68" s="5">
        <v>2020</v>
      </c>
      <c r="D68" s="6" t="s">
        <v>180</v>
      </c>
      <c r="E68" s="7" t="s">
        <v>15</v>
      </c>
      <c r="F68" s="8" t="s">
        <v>22</v>
      </c>
      <c r="G68" s="10" t="s">
        <v>83</v>
      </c>
      <c r="H68" s="4"/>
      <c r="I68" s="12">
        <v>100</v>
      </c>
      <c r="J68" s="23"/>
      <c r="K68" s="23"/>
      <c r="L68" s="23"/>
      <c r="M68" s="25"/>
    </row>
    <row r="69" spans="1:13" hidden="1" x14ac:dyDescent="0.25">
      <c r="A69" s="24">
        <v>67</v>
      </c>
      <c r="B69" s="11">
        <v>44166</v>
      </c>
      <c r="C69" s="5">
        <v>2020</v>
      </c>
      <c r="D69" s="6" t="s">
        <v>180</v>
      </c>
      <c r="E69" s="7" t="s">
        <v>15</v>
      </c>
      <c r="F69" s="8" t="s">
        <v>24</v>
      </c>
      <c r="G69" s="10" t="s">
        <v>84</v>
      </c>
      <c r="H69" s="4"/>
      <c r="I69" s="12">
        <v>100</v>
      </c>
      <c r="J69" s="23"/>
      <c r="K69" s="23"/>
      <c r="L69" s="23"/>
      <c r="M69" s="25"/>
    </row>
    <row r="70" spans="1:13" hidden="1" x14ac:dyDescent="0.25">
      <c r="A70" s="24">
        <v>68</v>
      </c>
      <c r="B70" s="11">
        <v>44166</v>
      </c>
      <c r="C70" s="5">
        <v>2020</v>
      </c>
      <c r="D70" s="6" t="s">
        <v>180</v>
      </c>
      <c r="E70" s="7" t="s">
        <v>15</v>
      </c>
      <c r="F70" s="8" t="s">
        <v>24</v>
      </c>
      <c r="G70" s="10" t="s">
        <v>85</v>
      </c>
      <c r="H70" s="4"/>
      <c r="I70" s="12">
        <v>100</v>
      </c>
      <c r="J70" s="23"/>
      <c r="K70" s="23"/>
      <c r="L70" s="23"/>
      <c r="M70" s="25"/>
    </row>
    <row r="71" spans="1:13" hidden="1" x14ac:dyDescent="0.25">
      <c r="A71" s="24">
        <v>69</v>
      </c>
      <c r="B71" s="11">
        <v>44166</v>
      </c>
      <c r="C71" s="5">
        <v>2020</v>
      </c>
      <c r="D71" s="6" t="s">
        <v>180</v>
      </c>
      <c r="E71" s="7" t="s">
        <v>15</v>
      </c>
      <c r="F71" s="8" t="s">
        <v>22</v>
      </c>
      <c r="G71" s="10" t="s">
        <v>86</v>
      </c>
      <c r="H71" s="4"/>
      <c r="I71" s="12">
        <v>100</v>
      </c>
      <c r="J71" s="23"/>
      <c r="K71" s="23"/>
      <c r="L71" s="23"/>
      <c r="M71" s="25"/>
    </row>
    <row r="72" spans="1:13" hidden="1" x14ac:dyDescent="0.25">
      <c r="A72" s="24">
        <v>70</v>
      </c>
      <c r="B72" s="11">
        <v>44166</v>
      </c>
      <c r="C72" s="5">
        <v>2020</v>
      </c>
      <c r="D72" s="6" t="s">
        <v>180</v>
      </c>
      <c r="E72" s="7" t="s">
        <v>15</v>
      </c>
      <c r="F72" s="8" t="s">
        <v>24</v>
      </c>
      <c r="G72" s="10" t="s">
        <v>87</v>
      </c>
      <c r="H72" s="4"/>
      <c r="I72" s="12">
        <v>100</v>
      </c>
      <c r="J72" s="23"/>
      <c r="K72" s="23"/>
      <c r="L72" s="23"/>
      <c r="M72" s="25"/>
    </row>
    <row r="73" spans="1:13" hidden="1" x14ac:dyDescent="0.25">
      <c r="A73" s="24">
        <v>71</v>
      </c>
      <c r="B73" s="11">
        <v>44166</v>
      </c>
      <c r="C73" s="5">
        <v>2020</v>
      </c>
      <c r="D73" s="6" t="s">
        <v>180</v>
      </c>
      <c r="E73" s="7" t="s">
        <v>15</v>
      </c>
      <c r="F73" s="8" t="s">
        <v>22</v>
      </c>
      <c r="G73" s="10" t="s">
        <v>88</v>
      </c>
      <c r="H73" s="4"/>
      <c r="I73" s="12">
        <v>100</v>
      </c>
      <c r="J73" s="23"/>
      <c r="K73" s="23"/>
      <c r="L73" s="23"/>
      <c r="M73" s="25"/>
    </row>
    <row r="74" spans="1:13" hidden="1" x14ac:dyDescent="0.25">
      <c r="A74" s="24">
        <v>72</v>
      </c>
      <c r="B74" s="11">
        <v>44166</v>
      </c>
      <c r="C74" s="5">
        <v>2020</v>
      </c>
      <c r="D74" s="6" t="s">
        <v>180</v>
      </c>
      <c r="E74" s="7" t="s">
        <v>15</v>
      </c>
      <c r="F74" s="8" t="s">
        <v>24</v>
      </c>
      <c r="G74" s="10" t="s">
        <v>88</v>
      </c>
      <c r="H74" s="4"/>
      <c r="I74" s="12">
        <v>100</v>
      </c>
      <c r="J74" s="23"/>
      <c r="K74" s="23"/>
      <c r="L74" s="23"/>
      <c r="M74" s="25"/>
    </row>
    <row r="75" spans="1:13" hidden="1" x14ac:dyDescent="0.25">
      <c r="A75" s="24">
        <v>73</v>
      </c>
      <c r="B75" s="11">
        <v>44166</v>
      </c>
      <c r="C75" s="5">
        <v>2020</v>
      </c>
      <c r="D75" s="6" t="s">
        <v>180</v>
      </c>
      <c r="E75" s="7" t="s">
        <v>15</v>
      </c>
      <c r="F75" s="8" t="s">
        <v>22</v>
      </c>
      <c r="G75" s="10" t="s">
        <v>89</v>
      </c>
      <c r="H75" s="4"/>
      <c r="I75" s="12">
        <v>100</v>
      </c>
      <c r="J75" s="23"/>
      <c r="K75" s="23"/>
      <c r="L75" s="23"/>
      <c r="M75" s="25"/>
    </row>
    <row r="76" spans="1:13" hidden="1" x14ac:dyDescent="0.25">
      <c r="A76" s="24">
        <v>74</v>
      </c>
      <c r="B76" s="11">
        <v>44166</v>
      </c>
      <c r="C76" s="5">
        <v>2020</v>
      </c>
      <c r="D76" s="6" t="s">
        <v>180</v>
      </c>
      <c r="E76" s="7" t="s">
        <v>15</v>
      </c>
      <c r="F76" s="8" t="s">
        <v>24</v>
      </c>
      <c r="G76" s="10" t="s">
        <v>90</v>
      </c>
      <c r="H76" s="4"/>
      <c r="I76" s="12">
        <v>100</v>
      </c>
      <c r="J76" s="23"/>
      <c r="K76" s="23"/>
      <c r="L76" s="23"/>
      <c r="M76" s="25"/>
    </row>
    <row r="77" spans="1:13" hidden="1" x14ac:dyDescent="0.25">
      <c r="A77" s="24">
        <v>75</v>
      </c>
      <c r="B77" s="11">
        <v>44166</v>
      </c>
      <c r="C77" s="5">
        <v>2020</v>
      </c>
      <c r="D77" s="6" t="s">
        <v>180</v>
      </c>
      <c r="E77" s="7" t="s">
        <v>15</v>
      </c>
      <c r="F77" s="8" t="s">
        <v>20</v>
      </c>
      <c r="G77" s="10" t="s">
        <v>91</v>
      </c>
      <c r="H77" s="4"/>
      <c r="I77" s="12">
        <v>100</v>
      </c>
      <c r="J77" s="23"/>
      <c r="K77" s="23"/>
      <c r="L77" s="23"/>
      <c r="M77" s="25"/>
    </row>
    <row r="78" spans="1:13" hidden="1" x14ac:dyDescent="0.25">
      <c r="A78" s="24">
        <v>76</v>
      </c>
      <c r="B78" s="11">
        <v>44166</v>
      </c>
      <c r="C78" s="5">
        <v>2020</v>
      </c>
      <c r="D78" s="6" t="s">
        <v>180</v>
      </c>
      <c r="E78" s="7" t="s">
        <v>15</v>
      </c>
      <c r="F78" s="8" t="s">
        <v>22</v>
      </c>
      <c r="G78" s="10" t="s">
        <v>92</v>
      </c>
      <c r="H78" s="4"/>
      <c r="I78" s="12">
        <v>100</v>
      </c>
      <c r="J78" s="23"/>
      <c r="K78" s="23"/>
      <c r="L78" s="23"/>
      <c r="M78" s="25"/>
    </row>
    <row r="79" spans="1:13" hidden="1" x14ac:dyDescent="0.25">
      <c r="A79" s="24">
        <v>77</v>
      </c>
      <c r="B79" s="11">
        <v>44166</v>
      </c>
      <c r="C79" s="5">
        <v>2020</v>
      </c>
      <c r="D79" s="6" t="s">
        <v>180</v>
      </c>
      <c r="E79" s="7" t="s">
        <v>15</v>
      </c>
      <c r="F79" s="8" t="s">
        <v>24</v>
      </c>
      <c r="G79" s="10" t="s">
        <v>93</v>
      </c>
      <c r="H79" s="4"/>
      <c r="I79" s="12">
        <v>100</v>
      </c>
      <c r="J79" s="23"/>
      <c r="K79" s="23"/>
      <c r="L79" s="23"/>
      <c r="M79" s="25"/>
    </row>
    <row r="80" spans="1:13" hidden="1" x14ac:dyDescent="0.25">
      <c r="A80" s="24">
        <v>78</v>
      </c>
      <c r="B80" s="11">
        <v>44166</v>
      </c>
      <c r="C80" s="5">
        <v>2020</v>
      </c>
      <c r="D80" s="6" t="s">
        <v>180</v>
      </c>
      <c r="E80" s="7" t="s">
        <v>15</v>
      </c>
      <c r="F80" s="8" t="s">
        <v>22</v>
      </c>
      <c r="G80" s="10" t="s">
        <v>94</v>
      </c>
      <c r="H80" s="4"/>
      <c r="I80" s="12">
        <v>100</v>
      </c>
      <c r="J80" s="23"/>
      <c r="K80" s="23"/>
      <c r="L80" s="23"/>
      <c r="M80" s="25"/>
    </row>
    <row r="81" spans="1:13" hidden="1" x14ac:dyDescent="0.25">
      <c r="A81" s="24">
        <v>79</v>
      </c>
      <c r="B81" s="11">
        <v>44166</v>
      </c>
      <c r="C81" s="5">
        <v>2020</v>
      </c>
      <c r="D81" s="6" t="s">
        <v>180</v>
      </c>
      <c r="E81" s="7" t="s">
        <v>15</v>
      </c>
      <c r="F81" s="8" t="s">
        <v>24</v>
      </c>
      <c r="G81" s="10" t="s">
        <v>94</v>
      </c>
      <c r="H81" s="4"/>
      <c r="I81" s="12">
        <v>100</v>
      </c>
      <c r="J81" s="23"/>
      <c r="K81" s="23"/>
      <c r="L81" s="23"/>
      <c r="M81" s="25"/>
    </row>
    <row r="82" spans="1:13" hidden="1" x14ac:dyDescent="0.25">
      <c r="A82" s="24">
        <v>80</v>
      </c>
      <c r="B82" s="11">
        <v>44166</v>
      </c>
      <c r="C82" s="5">
        <v>2020</v>
      </c>
      <c r="D82" s="6" t="s">
        <v>180</v>
      </c>
      <c r="E82" s="7" t="s">
        <v>15</v>
      </c>
      <c r="F82" s="8" t="s">
        <v>22</v>
      </c>
      <c r="G82" s="10" t="s">
        <v>95</v>
      </c>
      <c r="H82" s="4"/>
      <c r="I82" s="12">
        <v>100</v>
      </c>
      <c r="J82" s="23"/>
      <c r="K82" s="23"/>
      <c r="L82" s="23"/>
      <c r="M82" s="25"/>
    </row>
    <row r="83" spans="1:13" hidden="1" x14ac:dyDescent="0.25">
      <c r="A83" s="24">
        <v>81</v>
      </c>
      <c r="B83" s="11">
        <v>44166</v>
      </c>
      <c r="C83" s="5">
        <v>2020</v>
      </c>
      <c r="D83" s="6" t="s">
        <v>180</v>
      </c>
      <c r="E83" s="7" t="s">
        <v>15</v>
      </c>
      <c r="F83" s="8" t="s">
        <v>24</v>
      </c>
      <c r="G83" s="10" t="s">
        <v>95</v>
      </c>
      <c r="H83" s="4"/>
      <c r="I83" s="12">
        <v>100</v>
      </c>
      <c r="J83" s="23"/>
      <c r="K83" s="23"/>
      <c r="L83" s="23"/>
      <c r="M83" s="25"/>
    </row>
    <row r="84" spans="1:13" hidden="1" x14ac:dyDescent="0.25">
      <c r="A84" s="24">
        <v>82</v>
      </c>
      <c r="B84" s="11">
        <v>44166</v>
      </c>
      <c r="C84" s="5">
        <v>2020</v>
      </c>
      <c r="D84" s="6" t="s">
        <v>180</v>
      </c>
      <c r="E84" s="7" t="s">
        <v>15</v>
      </c>
      <c r="F84" s="8" t="s">
        <v>20</v>
      </c>
      <c r="G84" s="10" t="s">
        <v>96</v>
      </c>
      <c r="H84" s="4"/>
      <c r="I84" s="12">
        <v>100</v>
      </c>
      <c r="J84" s="23"/>
      <c r="K84" s="23"/>
      <c r="L84" s="23"/>
      <c r="M84" s="25"/>
    </row>
    <row r="85" spans="1:13" hidden="1" x14ac:dyDescent="0.25">
      <c r="A85" s="24">
        <v>83</v>
      </c>
      <c r="B85" s="11">
        <v>44166</v>
      </c>
      <c r="C85" s="5">
        <v>2020</v>
      </c>
      <c r="D85" s="6" t="s">
        <v>180</v>
      </c>
      <c r="E85" s="7" t="s">
        <v>15</v>
      </c>
      <c r="F85" s="8" t="s">
        <v>22</v>
      </c>
      <c r="G85" s="10" t="s">
        <v>97</v>
      </c>
      <c r="H85" s="4"/>
      <c r="I85" s="12">
        <v>100</v>
      </c>
      <c r="J85" s="23"/>
      <c r="K85" s="23"/>
      <c r="L85" s="23"/>
      <c r="M85" s="25"/>
    </row>
    <row r="86" spans="1:13" hidden="1" x14ac:dyDescent="0.25">
      <c r="A86" s="24">
        <v>84</v>
      </c>
      <c r="B86" s="11">
        <v>44166</v>
      </c>
      <c r="C86" s="5">
        <v>2020</v>
      </c>
      <c r="D86" s="6" t="s">
        <v>180</v>
      </c>
      <c r="E86" s="7" t="s">
        <v>15</v>
      </c>
      <c r="F86" s="8" t="s">
        <v>24</v>
      </c>
      <c r="G86" s="10" t="s">
        <v>98</v>
      </c>
      <c r="H86" s="4"/>
      <c r="I86" s="12">
        <v>100</v>
      </c>
      <c r="J86" s="23"/>
      <c r="K86" s="23"/>
      <c r="L86" s="23"/>
      <c r="M86" s="25"/>
    </row>
    <row r="87" spans="1:13" hidden="1" x14ac:dyDescent="0.25">
      <c r="A87" s="24">
        <v>85</v>
      </c>
      <c r="B87" s="11">
        <v>44166</v>
      </c>
      <c r="C87" s="5">
        <v>2020</v>
      </c>
      <c r="D87" s="6" t="s">
        <v>180</v>
      </c>
      <c r="E87" s="7" t="s">
        <v>15</v>
      </c>
      <c r="F87" s="8" t="s">
        <v>24</v>
      </c>
      <c r="G87" s="10" t="s">
        <v>99</v>
      </c>
      <c r="H87" s="4"/>
      <c r="I87" s="12">
        <v>100</v>
      </c>
      <c r="J87" s="23"/>
      <c r="K87" s="23"/>
      <c r="L87" s="23"/>
      <c r="M87" s="25"/>
    </row>
    <row r="88" spans="1:13" hidden="1" x14ac:dyDescent="0.25">
      <c r="A88" s="24">
        <v>86</v>
      </c>
      <c r="B88" s="11">
        <v>44166</v>
      </c>
      <c r="C88" s="5">
        <v>2020</v>
      </c>
      <c r="D88" s="6" t="s">
        <v>180</v>
      </c>
      <c r="E88" s="7" t="s">
        <v>15</v>
      </c>
      <c r="F88" s="8" t="s">
        <v>24</v>
      </c>
      <c r="G88" s="10" t="s">
        <v>100</v>
      </c>
      <c r="H88" s="4"/>
      <c r="I88" s="12">
        <v>100</v>
      </c>
      <c r="J88" s="23"/>
      <c r="K88" s="23"/>
      <c r="L88" s="23"/>
      <c r="M88" s="25"/>
    </row>
    <row r="89" spans="1:13" hidden="1" x14ac:dyDescent="0.25">
      <c r="A89" s="24">
        <v>87</v>
      </c>
      <c r="B89" s="11">
        <v>44166</v>
      </c>
      <c r="C89" s="5">
        <v>2020</v>
      </c>
      <c r="D89" s="6" t="s">
        <v>180</v>
      </c>
      <c r="E89" s="7" t="s">
        <v>15</v>
      </c>
      <c r="F89" s="8" t="s">
        <v>24</v>
      </c>
      <c r="G89" s="10" t="s">
        <v>101</v>
      </c>
      <c r="H89" s="4"/>
      <c r="I89" s="12">
        <v>100</v>
      </c>
      <c r="J89" s="23"/>
      <c r="K89" s="23"/>
      <c r="L89" s="23"/>
      <c r="M89" s="25"/>
    </row>
    <row r="90" spans="1:13" hidden="1" x14ac:dyDescent="0.25">
      <c r="A90" s="24">
        <v>88</v>
      </c>
      <c r="B90" s="11">
        <v>44166</v>
      </c>
      <c r="C90" s="5">
        <v>2020</v>
      </c>
      <c r="D90" s="6" t="s">
        <v>180</v>
      </c>
      <c r="E90" s="7" t="s">
        <v>15</v>
      </c>
      <c r="F90" s="8" t="s">
        <v>22</v>
      </c>
      <c r="G90" s="10" t="s">
        <v>102</v>
      </c>
      <c r="H90" s="4"/>
      <c r="I90" s="12">
        <v>100</v>
      </c>
      <c r="J90" s="23"/>
      <c r="K90" s="23"/>
      <c r="L90" s="23"/>
      <c r="M90" s="25"/>
    </row>
    <row r="91" spans="1:13" hidden="1" x14ac:dyDescent="0.25">
      <c r="A91" s="24">
        <v>89</v>
      </c>
      <c r="B91" s="11">
        <v>44166</v>
      </c>
      <c r="C91" s="5">
        <v>2020</v>
      </c>
      <c r="D91" s="6" t="s">
        <v>180</v>
      </c>
      <c r="E91" s="7" t="s">
        <v>15</v>
      </c>
      <c r="F91" s="8" t="s">
        <v>24</v>
      </c>
      <c r="G91" s="10" t="s">
        <v>103</v>
      </c>
      <c r="H91" s="4"/>
      <c r="I91" s="12">
        <v>100</v>
      </c>
      <c r="J91" s="23"/>
      <c r="K91" s="23"/>
      <c r="L91" s="23"/>
      <c r="M91" s="25"/>
    </row>
    <row r="92" spans="1:13" hidden="1" x14ac:dyDescent="0.25">
      <c r="A92" s="24">
        <v>90</v>
      </c>
      <c r="B92" s="11">
        <v>44166</v>
      </c>
      <c r="C92" s="5">
        <v>2020</v>
      </c>
      <c r="D92" s="6" t="s">
        <v>180</v>
      </c>
      <c r="E92" s="7" t="s">
        <v>15</v>
      </c>
      <c r="F92" s="8" t="s">
        <v>24</v>
      </c>
      <c r="G92" s="10" t="s">
        <v>104</v>
      </c>
      <c r="H92" s="4"/>
      <c r="I92" s="12">
        <v>100</v>
      </c>
      <c r="J92" s="23"/>
      <c r="K92" s="23"/>
      <c r="L92" s="23"/>
      <c r="M92" s="25"/>
    </row>
    <row r="93" spans="1:13" hidden="1" x14ac:dyDescent="0.25">
      <c r="A93" s="24">
        <v>91</v>
      </c>
      <c r="B93" s="11">
        <v>44166</v>
      </c>
      <c r="C93" s="5">
        <v>2020</v>
      </c>
      <c r="D93" s="6" t="s">
        <v>180</v>
      </c>
      <c r="E93" s="7" t="s">
        <v>15</v>
      </c>
      <c r="F93" s="8" t="s">
        <v>22</v>
      </c>
      <c r="G93" s="10" t="s">
        <v>105</v>
      </c>
      <c r="H93" s="4"/>
      <c r="I93" s="12">
        <v>100</v>
      </c>
      <c r="J93" s="23"/>
      <c r="K93" s="23"/>
      <c r="L93" s="23"/>
      <c r="M93" s="25"/>
    </row>
    <row r="94" spans="1:13" hidden="1" x14ac:dyDescent="0.25">
      <c r="A94" s="24">
        <v>92</v>
      </c>
      <c r="B94" s="11">
        <v>44166</v>
      </c>
      <c r="C94" s="5">
        <v>2020</v>
      </c>
      <c r="D94" s="6" t="s">
        <v>180</v>
      </c>
      <c r="E94" s="7" t="s">
        <v>15</v>
      </c>
      <c r="F94" s="8" t="s">
        <v>24</v>
      </c>
      <c r="G94" s="10" t="s">
        <v>106</v>
      </c>
      <c r="H94" s="4"/>
      <c r="I94" s="12">
        <v>100</v>
      </c>
      <c r="J94" s="23"/>
      <c r="K94" s="23"/>
      <c r="L94" s="23"/>
      <c r="M94" s="25"/>
    </row>
    <row r="95" spans="1:13" hidden="1" x14ac:dyDescent="0.25">
      <c r="A95" s="24">
        <v>93</v>
      </c>
      <c r="B95" s="11">
        <v>44166</v>
      </c>
      <c r="C95" s="5">
        <v>2020</v>
      </c>
      <c r="D95" s="6" t="s">
        <v>180</v>
      </c>
      <c r="E95" s="7" t="s">
        <v>15</v>
      </c>
      <c r="F95" s="8" t="s">
        <v>22</v>
      </c>
      <c r="G95" s="10" t="s">
        <v>107</v>
      </c>
      <c r="H95" s="4"/>
      <c r="I95" s="12">
        <v>100</v>
      </c>
      <c r="J95" s="23"/>
      <c r="K95" s="23"/>
      <c r="L95" s="23"/>
      <c r="M95" s="25"/>
    </row>
    <row r="96" spans="1:13" hidden="1" x14ac:dyDescent="0.25">
      <c r="A96" s="24">
        <v>94</v>
      </c>
      <c r="B96" s="11">
        <v>44166</v>
      </c>
      <c r="C96" s="5">
        <v>2020</v>
      </c>
      <c r="D96" s="6" t="s">
        <v>180</v>
      </c>
      <c r="E96" s="7" t="s">
        <v>15</v>
      </c>
      <c r="F96" s="8" t="s">
        <v>24</v>
      </c>
      <c r="G96" s="10" t="s">
        <v>108</v>
      </c>
      <c r="H96" s="4"/>
      <c r="I96" s="12">
        <v>100</v>
      </c>
      <c r="J96" s="23"/>
      <c r="K96" s="23"/>
      <c r="L96" s="23"/>
      <c r="M96" s="25"/>
    </row>
    <row r="97" spans="1:13" hidden="1" x14ac:dyDescent="0.25">
      <c r="A97" s="24">
        <v>95</v>
      </c>
      <c r="B97" s="11">
        <v>44166</v>
      </c>
      <c r="C97" s="5">
        <v>2020</v>
      </c>
      <c r="D97" s="6" t="s">
        <v>180</v>
      </c>
      <c r="E97" s="7" t="s">
        <v>15</v>
      </c>
      <c r="F97" s="8" t="s">
        <v>22</v>
      </c>
      <c r="G97" s="10" t="s">
        <v>109</v>
      </c>
      <c r="H97" s="4"/>
      <c r="I97" s="12">
        <v>100</v>
      </c>
      <c r="J97" s="23"/>
      <c r="K97" s="23"/>
      <c r="L97" s="23"/>
      <c r="M97" s="25"/>
    </row>
    <row r="98" spans="1:13" hidden="1" x14ac:dyDescent="0.25">
      <c r="A98" s="24">
        <v>96</v>
      </c>
      <c r="B98" s="11">
        <v>44166</v>
      </c>
      <c r="C98" s="5">
        <v>2020</v>
      </c>
      <c r="D98" s="6" t="s">
        <v>180</v>
      </c>
      <c r="E98" s="7" t="s">
        <v>15</v>
      </c>
      <c r="F98" s="8" t="s">
        <v>24</v>
      </c>
      <c r="G98" s="10" t="s">
        <v>110</v>
      </c>
      <c r="H98" s="4"/>
      <c r="I98" s="12">
        <v>100</v>
      </c>
      <c r="J98" s="23"/>
      <c r="K98" s="23"/>
      <c r="L98" s="23"/>
      <c r="M98" s="25"/>
    </row>
    <row r="99" spans="1:13" hidden="1" x14ac:dyDescent="0.25">
      <c r="A99" s="24">
        <v>97</v>
      </c>
      <c r="B99" s="11">
        <v>44166</v>
      </c>
      <c r="C99" s="5">
        <v>2020</v>
      </c>
      <c r="D99" s="6" t="s">
        <v>180</v>
      </c>
      <c r="E99" s="7" t="s">
        <v>15</v>
      </c>
      <c r="F99" s="8" t="s">
        <v>24</v>
      </c>
      <c r="G99" s="10" t="s">
        <v>111</v>
      </c>
      <c r="H99" s="4"/>
      <c r="I99" s="12">
        <v>100</v>
      </c>
      <c r="J99" s="23"/>
      <c r="K99" s="23"/>
      <c r="L99" s="23"/>
      <c r="M99" s="25"/>
    </row>
    <row r="100" spans="1:13" hidden="1" x14ac:dyDescent="0.25">
      <c r="A100" s="24">
        <v>98</v>
      </c>
      <c r="B100" s="11">
        <v>44166</v>
      </c>
      <c r="C100" s="5">
        <v>2020</v>
      </c>
      <c r="D100" s="6" t="s">
        <v>180</v>
      </c>
      <c r="E100" s="7" t="s">
        <v>15</v>
      </c>
      <c r="F100" s="8" t="s">
        <v>22</v>
      </c>
      <c r="G100" s="10" t="s">
        <v>112</v>
      </c>
      <c r="H100" s="4"/>
      <c r="I100" s="12">
        <v>100</v>
      </c>
      <c r="J100" s="23"/>
      <c r="K100" s="23"/>
      <c r="L100" s="23"/>
      <c r="M100" s="25"/>
    </row>
    <row r="101" spans="1:13" hidden="1" x14ac:dyDescent="0.25">
      <c r="A101" s="24">
        <v>99</v>
      </c>
      <c r="B101" s="11">
        <v>44166</v>
      </c>
      <c r="C101" s="5">
        <v>2020</v>
      </c>
      <c r="D101" s="6" t="s">
        <v>180</v>
      </c>
      <c r="E101" s="7" t="s">
        <v>15</v>
      </c>
      <c r="F101" s="8" t="s">
        <v>24</v>
      </c>
      <c r="G101" s="10" t="s">
        <v>113</v>
      </c>
      <c r="H101" s="4"/>
      <c r="I101" s="12">
        <v>100</v>
      </c>
      <c r="J101" s="23"/>
      <c r="K101" s="23"/>
      <c r="L101" s="23"/>
      <c r="M101" s="25"/>
    </row>
    <row r="102" spans="1:13" hidden="1" x14ac:dyDescent="0.25">
      <c r="A102" s="24">
        <v>100</v>
      </c>
      <c r="B102" s="11">
        <v>44166</v>
      </c>
      <c r="C102" s="5">
        <v>2020</v>
      </c>
      <c r="D102" s="6" t="s">
        <v>180</v>
      </c>
      <c r="E102" s="7" t="s">
        <v>15</v>
      </c>
      <c r="F102" s="8" t="s">
        <v>20</v>
      </c>
      <c r="G102" s="10" t="s">
        <v>114</v>
      </c>
      <c r="H102" s="4"/>
      <c r="I102" s="12">
        <v>100</v>
      </c>
      <c r="J102" s="23"/>
      <c r="K102" s="23"/>
      <c r="L102" s="23"/>
      <c r="M102" s="25"/>
    </row>
    <row r="103" spans="1:13" hidden="1" x14ac:dyDescent="0.25">
      <c r="A103" s="24">
        <v>101</v>
      </c>
      <c r="B103" s="11">
        <v>44166</v>
      </c>
      <c r="C103" s="5">
        <v>2020</v>
      </c>
      <c r="D103" s="6" t="s">
        <v>180</v>
      </c>
      <c r="E103" s="7" t="s">
        <v>15</v>
      </c>
      <c r="F103" s="8" t="s">
        <v>22</v>
      </c>
      <c r="G103" s="10" t="s">
        <v>115</v>
      </c>
      <c r="H103" s="4"/>
      <c r="I103" s="12">
        <v>100</v>
      </c>
      <c r="J103" s="23"/>
      <c r="K103" s="23"/>
      <c r="L103" s="23"/>
      <c r="M103" s="25"/>
    </row>
    <row r="104" spans="1:13" hidden="1" x14ac:dyDescent="0.25">
      <c r="A104" s="24">
        <v>102</v>
      </c>
      <c r="B104" s="11">
        <v>44166</v>
      </c>
      <c r="C104" s="5">
        <v>2020</v>
      </c>
      <c r="D104" s="6" t="s">
        <v>180</v>
      </c>
      <c r="E104" s="7" t="s">
        <v>15</v>
      </c>
      <c r="F104" s="8" t="s">
        <v>24</v>
      </c>
      <c r="G104" s="10" t="s">
        <v>116</v>
      </c>
      <c r="H104" s="4"/>
      <c r="I104" s="12">
        <v>100</v>
      </c>
      <c r="J104" s="23"/>
      <c r="K104" s="23"/>
      <c r="L104" s="23"/>
      <c r="M104" s="25"/>
    </row>
    <row r="105" spans="1:13" hidden="1" x14ac:dyDescent="0.25">
      <c r="A105" s="24">
        <v>103</v>
      </c>
      <c r="B105" s="11">
        <v>44166</v>
      </c>
      <c r="C105" s="5">
        <v>2020</v>
      </c>
      <c r="D105" s="6" t="s">
        <v>180</v>
      </c>
      <c r="E105" s="7" t="s">
        <v>15</v>
      </c>
      <c r="F105" s="8" t="s">
        <v>24</v>
      </c>
      <c r="G105" s="10" t="s">
        <v>117</v>
      </c>
      <c r="H105" s="4"/>
      <c r="I105" s="12">
        <v>100</v>
      </c>
      <c r="J105" s="23"/>
      <c r="K105" s="23"/>
      <c r="L105" s="23"/>
      <c r="M105" s="25"/>
    </row>
    <row r="106" spans="1:13" hidden="1" x14ac:dyDescent="0.25">
      <c r="A106" s="24">
        <v>104</v>
      </c>
      <c r="B106" s="11">
        <v>44166</v>
      </c>
      <c r="C106" s="5">
        <v>2020</v>
      </c>
      <c r="D106" s="6" t="s">
        <v>180</v>
      </c>
      <c r="E106" s="7" t="s">
        <v>15</v>
      </c>
      <c r="F106" s="8" t="s">
        <v>24</v>
      </c>
      <c r="G106" s="10" t="s">
        <v>118</v>
      </c>
      <c r="H106" s="4"/>
      <c r="I106" s="12">
        <v>100</v>
      </c>
      <c r="J106" s="23"/>
      <c r="K106" s="23"/>
      <c r="L106" s="23"/>
      <c r="M106" s="25"/>
    </row>
    <row r="107" spans="1:13" hidden="1" x14ac:dyDescent="0.25">
      <c r="A107" s="24">
        <v>105</v>
      </c>
      <c r="B107" s="11">
        <v>44166</v>
      </c>
      <c r="C107" s="5">
        <v>2020</v>
      </c>
      <c r="D107" s="6" t="s">
        <v>180</v>
      </c>
      <c r="E107" s="7" t="s">
        <v>15</v>
      </c>
      <c r="F107" s="8" t="s">
        <v>24</v>
      </c>
      <c r="G107" s="10" t="s">
        <v>119</v>
      </c>
      <c r="H107" s="4"/>
      <c r="I107" s="12">
        <v>100</v>
      </c>
      <c r="J107" s="23"/>
      <c r="K107" s="23"/>
      <c r="L107" s="23"/>
      <c r="M107" s="25"/>
    </row>
    <row r="108" spans="1:13" hidden="1" x14ac:dyDescent="0.25">
      <c r="A108" s="24">
        <v>106</v>
      </c>
      <c r="B108" s="11">
        <v>44166</v>
      </c>
      <c r="C108" s="5">
        <v>2020</v>
      </c>
      <c r="D108" s="6" t="s">
        <v>180</v>
      </c>
      <c r="E108" s="7" t="s">
        <v>15</v>
      </c>
      <c r="F108" s="8" t="s">
        <v>22</v>
      </c>
      <c r="G108" s="10" t="s">
        <v>120</v>
      </c>
      <c r="H108" s="4"/>
      <c r="I108" s="12">
        <v>100</v>
      </c>
      <c r="J108" s="23"/>
      <c r="K108" s="23"/>
      <c r="L108" s="23"/>
      <c r="M108" s="25"/>
    </row>
    <row r="109" spans="1:13" hidden="1" x14ac:dyDescent="0.25">
      <c r="A109" s="24">
        <v>107</v>
      </c>
      <c r="B109" s="11">
        <v>44166</v>
      </c>
      <c r="C109" s="5">
        <v>2020</v>
      </c>
      <c r="D109" s="6" t="s">
        <v>180</v>
      </c>
      <c r="E109" s="7" t="s">
        <v>15</v>
      </c>
      <c r="F109" s="8" t="s">
        <v>24</v>
      </c>
      <c r="G109" s="10" t="s">
        <v>121</v>
      </c>
      <c r="H109" s="4"/>
      <c r="I109" s="12">
        <v>100</v>
      </c>
      <c r="J109" s="23"/>
      <c r="K109" s="23"/>
      <c r="L109" s="23"/>
      <c r="M109" s="25"/>
    </row>
    <row r="110" spans="1:13" hidden="1" x14ac:dyDescent="0.25">
      <c r="A110" s="24">
        <v>108</v>
      </c>
      <c r="B110" s="11">
        <v>44166</v>
      </c>
      <c r="C110" s="5">
        <v>2020</v>
      </c>
      <c r="D110" s="6" t="s">
        <v>180</v>
      </c>
      <c r="E110" s="7" t="s">
        <v>15</v>
      </c>
      <c r="F110" s="8" t="s">
        <v>24</v>
      </c>
      <c r="G110" s="10" t="s">
        <v>122</v>
      </c>
      <c r="H110" s="4"/>
      <c r="I110" s="12">
        <v>100</v>
      </c>
      <c r="J110" s="23"/>
      <c r="K110" s="23"/>
      <c r="L110" s="23"/>
      <c r="M110" s="25"/>
    </row>
    <row r="111" spans="1:13" hidden="1" x14ac:dyDescent="0.25">
      <c r="A111" s="24">
        <v>109</v>
      </c>
      <c r="B111" s="11">
        <v>44166</v>
      </c>
      <c r="C111" s="5">
        <v>2020</v>
      </c>
      <c r="D111" s="6" t="s">
        <v>180</v>
      </c>
      <c r="E111" s="7" t="s">
        <v>15</v>
      </c>
      <c r="F111" s="8" t="s">
        <v>24</v>
      </c>
      <c r="G111" s="10" t="s">
        <v>123</v>
      </c>
      <c r="H111" s="4"/>
      <c r="I111" s="12">
        <v>100</v>
      </c>
      <c r="J111" s="23"/>
      <c r="K111" s="23"/>
      <c r="L111" s="23"/>
      <c r="M111" s="25"/>
    </row>
    <row r="112" spans="1:13" hidden="1" x14ac:dyDescent="0.25">
      <c r="A112" s="24">
        <v>110</v>
      </c>
      <c r="B112" s="11">
        <v>44166</v>
      </c>
      <c r="C112" s="5">
        <v>2020</v>
      </c>
      <c r="D112" s="6" t="s">
        <v>180</v>
      </c>
      <c r="E112" s="7" t="s">
        <v>15</v>
      </c>
      <c r="F112" s="8" t="s">
        <v>24</v>
      </c>
      <c r="G112" s="10" t="s">
        <v>124</v>
      </c>
      <c r="H112" s="4"/>
      <c r="I112" s="12">
        <v>100</v>
      </c>
      <c r="J112" s="23"/>
      <c r="K112" s="23"/>
      <c r="L112" s="23"/>
      <c r="M112" s="25"/>
    </row>
    <row r="113" spans="1:13" hidden="1" x14ac:dyDescent="0.25">
      <c r="A113" s="24">
        <v>111</v>
      </c>
      <c r="B113" s="11">
        <v>44166</v>
      </c>
      <c r="C113" s="5">
        <v>2020</v>
      </c>
      <c r="D113" s="6" t="s">
        <v>180</v>
      </c>
      <c r="E113" s="7" t="s">
        <v>15</v>
      </c>
      <c r="F113" s="8" t="s">
        <v>22</v>
      </c>
      <c r="G113" s="10" t="s">
        <v>125</v>
      </c>
      <c r="H113" s="4"/>
      <c r="I113" s="12">
        <v>100</v>
      </c>
      <c r="J113" s="23"/>
      <c r="K113" s="23"/>
      <c r="L113" s="23"/>
      <c r="M113" s="25"/>
    </row>
    <row r="114" spans="1:13" hidden="1" x14ac:dyDescent="0.25">
      <c r="A114" s="24">
        <v>112</v>
      </c>
      <c r="B114" s="11">
        <v>44166</v>
      </c>
      <c r="C114" s="5">
        <v>2020</v>
      </c>
      <c r="D114" s="6" t="s">
        <v>180</v>
      </c>
      <c r="E114" s="7" t="s">
        <v>15</v>
      </c>
      <c r="F114" s="8" t="s">
        <v>24</v>
      </c>
      <c r="G114" s="10" t="s">
        <v>126</v>
      </c>
      <c r="H114" s="4"/>
      <c r="I114" s="12">
        <v>100</v>
      </c>
      <c r="J114" s="23"/>
      <c r="K114" s="23"/>
      <c r="L114" s="23"/>
      <c r="M114" s="25"/>
    </row>
    <row r="115" spans="1:13" hidden="1" x14ac:dyDescent="0.25">
      <c r="A115" s="24">
        <v>113</v>
      </c>
      <c r="B115" s="11">
        <v>44166</v>
      </c>
      <c r="C115" s="5">
        <v>2020</v>
      </c>
      <c r="D115" s="6" t="s">
        <v>180</v>
      </c>
      <c r="E115" s="7" t="s">
        <v>15</v>
      </c>
      <c r="F115" s="8" t="s">
        <v>22</v>
      </c>
      <c r="G115" s="10" t="s">
        <v>127</v>
      </c>
      <c r="H115" s="4"/>
      <c r="I115" s="12">
        <v>100</v>
      </c>
      <c r="J115" s="23"/>
      <c r="K115" s="23"/>
      <c r="L115" s="23"/>
      <c r="M115" s="25"/>
    </row>
    <row r="116" spans="1:13" hidden="1" x14ac:dyDescent="0.25">
      <c r="A116" s="24">
        <v>114</v>
      </c>
      <c r="B116" s="11">
        <v>44166</v>
      </c>
      <c r="C116" s="5">
        <v>2020</v>
      </c>
      <c r="D116" s="6" t="s">
        <v>180</v>
      </c>
      <c r="E116" s="7" t="s">
        <v>15</v>
      </c>
      <c r="F116" s="8" t="s">
        <v>24</v>
      </c>
      <c r="G116" s="10" t="s">
        <v>128</v>
      </c>
      <c r="H116" s="4"/>
      <c r="I116" s="12">
        <v>100</v>
      </c>
      <c r="J116" s="23"/>
      <c r="K116" s="23"/>
      <c r="L116" s="23"/>
      <c r="M116" s="25"/>
    </row>
    <row r="117" spans="1:13" hidden="1" x14ac:dyDescent="0.25">
      <c r="A117" s="24">
        <v>115</v>
      </c>
      <c r="B117" s="11">
        <v>44166</v>
      </c>
      <c r="C117" s="5">
        <v>2020</v>
      </c>
      <c r="D117" s="6" t="s">
        <v>180</v>
      </c>
      <c r="E117" s="7" t="s">
        <v>15</v>
      </c>
      <c r="F117" s="8" t="s">
        <v>24</v>
      </c>
      <c r="G117" s="10" t="s">
        <v>129</v>
      </c>
      <c r="H117" s="4"/>
      <c r="I117" s="12">
        <v>100</v>
      </c>
      <c r="J117" s="23"/>
      <c r="K117" s="23"/>
      <c r="L117" s="23"/>
      <c r="M117" s="25"/>
    </row>
    <row r="118" spans="1:13" hidden="1" x14ac:dyDescent="0.25">
      <c r="A118" s="24">
        <v>116</v>
      </c>
      <c r="B118" s="11">
        <v>44166</v>
      </c>
      <c r="C118" s="5">
        <v>2020</v>
      </c>
      <c r="D118" s="6" t="s">
        <v>180</v>
      </c>
      <c r="E118" s="7" t="s">
        <v>15</v>
      </c>
      <c r="F118" s="8" t="s">
        <v>24</v>
      </c>
      <c r="G118" s="10" t="s">
        <v>130</v>
      </c>
      <c r="H118" s="4"/>
      <c r="I118" s="12">
        <v>100</v>
      </c>
      <c r="J118" s="23"/>
      <c r="K118" s="23"/>
      <c r="L118" s="23"/>
      <c r="M118" s="25"/>
    </row>
    <row r="119" spans="1:13" hidden="1" x14ac:dyDescent="0.25">
      <c r="A119" s="24">
        <v>117</v>
      </c>
      <c r="B119" s="11">
        <v>44166</v>
      </c>
      <c r="C119" s="5">
        <v>2020</v>
      </c>
      <c r="D119" s="6" t="s">
        <v>180</v>
      </c>
      <c r="E119" s="7" t="s">
        <v>15</v>
      </c>
      <c r="F119" s="8" t="s">
        <v>22</v>
      </c>
      <c r="G119" s="10" t="s">
        <v>131</v>
      </c>
      <c r="H119" s="4"/>
      <c r="I119" s="12">
        <v>100</v>
      </c>
      <c r="J119" s="23"/>
      <c r="K119" s="23"/>
      <c r="L119" s="23"/>
      <c r="M119" s="25"/>
    </row>
    <row r="120" spans="1:13" hidden="1" x14ac:dyDescent="0.25">
      <c r="A120" s="24">
        <v>118</v>
      </c>
      <c r="B120" s="11">
        <v>44166</v>
      </c>
      <c r="C120" s="5">
        <v>2020</v>
      </c>
      <c r="D120" s="6" t="s">
        <v>180</v>
      </c>
      <c r="E120" s="7" t="s">
        <v>15</v>
      </c>
      <c r="F120" s="8" t="s">
        <v>24</v>
      </c>
      <c r="G120" s="10" t="s">
        <v>132</v>
      </c>
      <c r="H120" s="4"/>
      <c r="I120" s="12">
        <v>100</v>
      </c>
      <c r="J120" s="23"/>
      <c r="K120" s="23"/>
      <c r="L120" s="23"/>
      <c r="M120" s="25"/>
    </row>
    <row r="121" spans="1:13" hidden="1" x14ac:dyDescent="0.25">
      <c r="A121" s="24">
        <v>119</v>
      </c>
      <c r="B121" s="11">
        <v>44166</v>
      </c>
      <c r="C121" s="5">
        <v>2020</v>
      </c>
      <c r="D121" s="6" t="s">
        <v>180</v>
      </c>
      <c r="E121" s="7" t="s">
        <v>15</v>
      </c>
      <c r="F121" s="8" t="s">
        <v>24</v>
      </c>
      <c r="G121" s="10" t="s">
        <v>133</v>
      </c>
      <c r="H121" s="4"/>
      <c r="I121" s="12">
        <v>100</v>
      </c>
      <c r="J121" s="23"/>
      <c r="K121" s="23"/>
      <c r="L121" s="23"/>
      <c r="M121" s="25"/>
    </row>
    <row r="122" spans="1:13" hidden="1" x14ac:dyDescent="0.25">
      <c r="A122" s="24">
        <v>120</v>
      </c>
      <c r="B122" s="11">
        <v>44166</v>
      </c>
      <c r="C122" s="5">
        <v>2020</v>
      </c>
      <c r="D122" s="6" t="s">
        <v>180</v>
      </c>
      <c r="E122" s="7" t="s">
        <v>15</v>
      </c>
      <c r="F122" s="8" t="s">
        <v>24</v>
      </c>
      <c r="G122" s="10" t="s">
        <v>134</v>
      </c>
      <c r="H122" s="4"/>
      <c r="I122" s="12">
        <v>100</v>
      </c>
      <c r="J122" s="23"/>
      <c r="K122" s="23"/>
      <c r="L122" s="23"/>
      <c r="M122" s="25"/>
    </row>
    <row r="123" spans="1:13" hidden="1" x14ac:dyDescent="0.25">
      <c r="A123" s="24">
        <v>121</v>
      </c>
      <c r="B123" s="11">
        <v>44166</v>
      </c>
      <c r="C123" s="5">
        <v>2020</v>
      </c>
      <c r="D123" s="6" t="s">
        <v>180</v>
      </c>
      <c r="E123" s="7" t="s">
        <v>15</v>
      </c>
      <c r="F123" s="8" t="s">
        <v>22</v>
      </c>
      <c r="G123" s="10" t="s">
        <v>135</v>
      </c>
      <c r="H123" s="4"/>
      <c r="I123" s="12">
        <v>100</v>
      </c>
      <c r="J123" s="23"/>
      <c r="K123" s="23"/>
      <c r="L123" s="23"/>
      <c r="M123" s="25"/>
    </row>
    <row r="124" spans="1:13" hidden="1" x14ac:dyDescent="0.25">
      <c r="A124" s="24">
        <v>122</v>
      </c>
      <c r="B124" s="11">
        <v>44166</v>
      </c>
      <c r="C124" s="5">
        <v>2020</v>
      </c>
      <c r="D124" s="6" t="s">
        <v>180</v>
      </c>
      <c r="E124" s="7" t="s">
        <v>15</v>
      </c>
      <c r="F124" s="8" t="s">
        <v>24</v>
      </c>
      <c r="G124" s="10" t="s">
        <v>136</v>
      </c>
      <c r="H124" s="4"/>
      <c r="I124" s="12">
        <v>100</v>
      </c>
      <c r="J124" s="23"/>
      <c r="K124" s="23"/>
      <c r="L124" s="23"/>
      <c r="M124" s="25"/>
    </row>
    <row r="125" spans="1:13" hidden="1" x14ac:dyDescent="0.25">
      <c r="A125" s="24">
        <v>123</v>
      </c>
      <c r="B125" s="11">
        <v>44166</v>
      </c>
      <c r="C125" s="5">
        <v>2020</v>
      </c>
      <c r="D125" s="6" t="s">
        <v>180</v>
      </c>
      <c r="E125" s="7" t="s">
        <v>15</v>
      </c>
      <c r="F125" s="8" t="s">
        <v>22</v>
      </c>
      <c r="G125" s="10" t="s">
        <v>137</v>
      </c>
      <c r="H125" s="4"/>
      <c r="I125" s="12">
        <v>100</v>
      </c>
      <c r="J125" s="23"/>
      <c r="K125" s="23"/>
      <c r="L125" s="23"/>
      <c r="M125" s="25"/>
    </row>
    <row r="126" spans="1:13" hidden="1" x14ac:dyDescent="0.25">
      <c r="A126" s="24">
        <v>124</v>
      </c>
      <c r="B126" s="11">
        <v>44166</v>
      </c>
      <c r="C126" s="5">
        <v>2020</v>
      </c>
      <c r="D126" s="6" t="s">
        <v>180</v>
      </c>
      <c r="E126" s="7" t="s">
        <v>15</v>
      </c>
      <c r="F126" s="8" t="s">
        <v>24</v>
      </c>
      <c r="G126" s="10" t="s">
        <v>138</v>
      </c>
      <c r="H126" s="4"/>
      <c r="I126" s="12">
        <v>100</v>
      </c>
      <c r="J126" s="23"/>
      <c r="K126" s="23"/>
      <c r="L126" s="23"/>
      <c r="M126" s="25"/>
    </row>
    <row r="127" spans="1:13" hidden="1" x14ac:dyDescent="0.25">
      <c r="A127" s="24">
        <v>125</v>
      </c>
      <c r="B127" s="11">
        <v>44166</v>
      </c>
      <c r="C127" s="5">
        <v>2020</v>
      </c>
      <c r="D127" s="6" t="s">
        <v>180</v>
      </c>
      <c r="E127" s="7" t="s">
        <v>15</v>
      </c>
      <c r="F127" s="8" t="s">
        <v>24</v>
      </c>
      <c r="G127" s="10" t="s">
        <v>139</v>
      </c>
      <c r="H127" s="4"/>
      <c r="I127" s="12">
        <v>100</v>
      </c>
      <c r="J127" s="23"/>
      <c r="K127" s="23"/>
      <c r="L127" s="23"/>
      <c r="M127" s="25"/>
    </row>
    <row r="128" spans="1:13" hidden="1" x14ac:dyDescent="0.25">
      <c r="A128" s="24">
        <v>126</v>
      </c>
      <c r="B128" s="11">
        <v>44166</v>
      </c>
      <c r="C128" s="5">
        <v>2020</v>
      </c>
      <c r="D128" s="6" t="s">
        <v>180</v>
      </c>
      <c r="E128" s="7" t="s">
        <v>15</v>
      </c>
      <c r="F128" s="8" t="s">
        <v>24</v>
      </c>
      <c r="G128" s="10" t="s">
        <v>140</v>
      </c>
      <c r="H128" s="4"/>
      <c r="I128" s="12">
        <v>100</v>
      </c>
      <c r="J128" s="23"/>
      <c r="K128" s="23"/>
      <c r="L128" s="23"/>
      <c r="M128" s="25"/>
    </row>
    <row r="129" spans="1:13" hidden="1" x14ac:dyDescent="0.25">
      <c r="A129" s="24">
        <v>127</v>
      </c>
      <c r="B129" s="11">
        <v>44166</v>
      </c>
      <c r="C129" s="5">
        <v>2020</v>
      </c>
      <c r="D129" s="6" t="s">
        <v>180</v>
      </c>
      <c r="E129" s="7" t="s">
        <v>15</v>
      </c>
      <c r="F129" s="8" t="s">
        <v>20</v>
      </c>
      <c r="G129" s="10" t="s">
        <v>141</v>
      </c>
      <c r="H129" s="4"/>
      <c r="I129" s="12">
        <v>100</v>
      </c>
      <c r="J129" s="23"/>
      <c r="K129" s="23"/>
      <c r="L129" s="23"/>
      <c r="M129" s="25"/>
    </row>
    <row r="130" spans="1:13" hidden="1" x14ac:dyDescent="0.25">
      <c r="A130" s="24">
        <v>128</v>
      </c>
      <c r="B130" s="11">
        <v>44166</v>
      </c>
      <c r="C130" s="5">
        <v>2020</v>
      </c>
      <c r="D130" s="6" t="s">
        <v>180</v>
      </c>
      <c r="E130" s="7" t="s">
        <v>15</v>
      </c>
      <c r="F130" s="8" t="s">
        <v>22</v>
      </c>
      <c r="G130" s="10" t="s">
        <v>142</v>
      </c>
      <c r="H130" s="4"/>
      <c r="I130" s="12">
        <v>100</v>
      </c>
      <c r="J130" s="23"/>
      <c r="K130" s="23"/>
      <c r="L130" s="23"/>
      <c r="M130" s="25"/>
    </row>
    <row r="131" spans="1:13" hidden="1" x14ac:dyDescent="0.25">
      <c r="A131" s="24">
        <v>129</v>
      </c>
      <c r="B131" s="11">
        <v>44166</v>
      </c>
      <c r="C131" s="5">
        <v>2020</v>
      </c>
      <c r="D131" s="6" t="s">
        <v>180</v>
      </c>
      <c r="E131" s="7" t="s">
        <v>15</v>
      </c>
      <c r="F131" s="8" t="s">
        <v>24</v>
      </c>
      <c r="G131" s="10" t="s">
        <v>143</v>
      </c>
      <c r="H131" s="4"/>
      <c r="I131" s="12">
        <v>100</v>
      </c>
      <c r="J131" s="23"/>
      <c r="K131" s="23"/>
      <c r="L131" s="23"/>
      <c r="M131" s="25"/>
    </row>
    <row r="132" spans="1:13" hidden="1" x14ac:dyDescent="0.25">
      <c r="A132" s="24">
        <v>130</v>
      </c>
      <c r="B132" s="11">
        <v>44166</v>
      </c>
      <c r="C132" s="5">
        <v>2020</v>
      </c>
      <c r="D132" s="6" t="s">
        <v>180</v>
      </c>
      <c r="E132" s="7" t="s">
        <v>15</v>
      </c>
      <c r="F132" s="8" t="s">
        <v>22</v>
      </c>
      <c r="G132" s="10" t="s">
        <v>144</v>
      </c>
      <c r="H132" s="4"/>
      <c r="I132" s="12">
        <v>100</v>
      </c>
      <c r="J132" s="23"/>
      <c r="K132" s="23"/>
      <c r="L132" s="23"/>
      <c r="M132" s="25"/>
    </row>
    <row r="133" spans="1:13" hidden="1" x14ac:dyDescent="0.25">
      <c r="A133" s="24">
        <v>131</v>
      </c>
      <c r="B133" s="11">
        <v>44166</v>
      </c>
      <c r="C133" s="5">
        <v>2020</v>
      </c>
      <c r="D133" s="6" t="s">
        <v>180</v>
      </c>
      <c r="E133" s="7" t="s">
        <v>15</v>
      </c>
      <c r="F133" s="8" t="s">
        <v>24</v>
      </c>
      <c r="G133" s="10" t="s">
        <v>145</v>
      </c>
      <c r="H133" s="4"/>
      <c r="I133" s="12">
        <v>100</v>
      </c>
      <c r="J133" s="23"/>
      <c r="K133" s="23"/>
      <c r="L133" s="23"/>
      <c r="M133" s="25"/>
    </row>
    <row r="134" spans="1:13" hidden="1" x14ac:dyDescent="0.25">
      <c r="A134" s="24">
        <v>132</v>
      </c>
      <c r="B134" s="11">
        <v>44166</v>
      </c>
      <c r="C134" s="5">
        <v>2020</v>
      </c>
      <c r="D134" s="6" t="s">
        <v>180</v>
      </c>
      <c r="E134" s="7" t="s">
        <v>15</v>
      </c>
      <c r="F134" s="8" t="s">
        <v>22</v>
      </c>
      <c r="G134" s="10" t="s">
        <v>146</v>
      </c>
      <c r="H134" s="4"/>
      <c r="I134" s="12">
        <v>100</v>
      </c>
      <c r="J134" s="23"/>
      <c r="K134" s="23"/>
      <c r="L134" s="23"/>
      <c r="M134" s="25"/>
    </row>
    <row r="135" spans="1:13" hidden="1" x14ac:dyDescent="0.25">
      <c r="A135" s="24">
        <v>133</v>
      </c>
      <c r="B135" s="11">
        <v>44166</v>
      </c>
      <c r="C135" s="5">
        <v>2020</v>
      </c>
      <c r="D135" s="6" t="s">
        <v>180</v>
      </c>
      <c r="E135" s="7" t="s">
        <v>15</v>
      </c>
      <c r="F135" s="8" t="s">
        <v>24</v>
      </c>
      <c r="G135" s="10" t="s">
        <v>146</v>
      </c>
      <c r="H135" s="4"/>
      <c r="I135" s="12">
        <v>100</v>
      </c>
      <c r="J135" s="23"/>
      <c r="K135" s="23"/>
      <c r="L135" s="23"/>
      <c r="M135" s="25"/>
    </row>
    <row r="136" spans="1:13" hidden="1" x14ac:dyDescent="0.25">
      <c r="A136" s="24">
        <v>134</v>
      </c>
      <c r="B136" s="11">
        <v>44166</v>
      </c>
      <c r="C136" s="5">
        <v>2020</v>
      </c>
      <c r="D136" s="6" t="s">
        <v>180</v>
      </c>
      <c r="E136" s="7" t="s">
        <v>15</v>
      </c>
      <c r="F136" s="8" t="s">
        <v>22</v>
      </c>
      <c r="G136" s="10" t="s">
        <v>147</v>
      </c>
      <c r="H136" s="4"/>
      <c r="I136" s="12">
        <v>100</v>
      </c>
      <c r="J136" s="23"/>
      <c r="K136" s="23"/>
      <c r="L136" s="23"/>
      <c r="M136" s="25"/>
    </row>
    <row r="137" spans="1:13" hidden="1" x14ac:dyDescent="0.25">
      <c r="A137" s="24">
        <v>135</v>
      </c>
      <c r="B137" s="11">
        <v>44166</v>
      </c>
      <c r="C137" s="5">
        <v>2020</v>
      </c>
      <c r="D137" s="6" t="s">
        <v>180</v>
      </c>
      <c r="E137" s="7" t="s">
        <v>15</v>
      </c>
      <c r="F137" s="8" t="s">
        <v>24</v>
      </c>
      <c r="G137" s="10" t="s">
        <v>147</v>
      </c>
      <c r="H137" s="4"/>
      <c r="I137" s="12">
        <v>100</v>
      </c>
      <c r="J137" s="23"/>
      <c r="K137" s="23"/>
      <c r="L137" s="23"/>
      <c r="M137" s="25"/>
    </row>
    <row r="138" spans="1:13" hidden="1" x14ac:dyDescent="0.25">
      <c r="A138" s="24">
        <v>136</v>
      </c>
      <c r="B138" s="11">
        <v>44166</v>
      </c>
      <c r="C138" s="5">
        <v>2020</v>
      </c>
      <c r="D138" s="6" t="s">
        <v>180</v>
      </c>
      <c r="E138" s="7" t="s">
        <v>15</v>
      </c>
      <c r="F138" s="8" t="s">
        <v>22</v>
      </c>
      <c r="G138" s="10" t="s">
        <v>148</v>
      </c>
      <c r="H138" s="4"/>
      <c r="I138" s="12">
        <v>100</v>
      </c>
      <c r="J138" s="23"/>
      <c r="K138" s="23"/>
      <c r="L138" s="23"/>
      <c r="M138" s="25"/>
    </row>
    <row r="139" spans="1:13" hidden="1" x14ac:dyDescent="0.25">
      <c r="A139" s="24">
        <v>137</v>
      </c>
      <c r="B139" s="11">
        <v>44166</v>
      </c>
      <c r="C139" s="5">
        <v>2020</v>
      </c>
      <c r="D139" s="6" t="s">
        <v>180</v>
      </c>
      <c r="E139" s="7" t="s">
        <v>15</v>
      </c>
      <c r="F139" s="8" t="s">
        <v>24</v>
      </c>
      <c r="G139" s="10" t="s">
        <v>149</v>
      </c>
      <c r="H139" s="4"/>
      <c r="I139" s="12">
        <v>100</v>
      </c>
      <c r="J139" s="23"/>
      <c r="K139" s="23"/>
      <c r="L139" s="23"/>
      <c r="M139" s="25"/>
    </row>
    <row r="140" spans="1:13" hidden="1" x14ac:dyDescent="0.25">
      <c r="A140" s="24">
        <v>138</v>
      </c>
      <c r="B140" s="11">
        <v>44166</v>
      </c>
      <c r="C140" s="5">
        <v>2020</v>
      </c>
      <c r="D140" s="6" t="s">
        <v>180</v>
      </c>
      <c r="E140" s="7" t="s">
        <v>15</v>
      </c>
      <c r="F140" s="8" t="s">
        <v>20</v>
      </c>
      <c r="G140" s="10" t="s">
        <v>150</v>
      </c>
      <c r="H140" s="4"/>
      <c r="I140" s="12">
        <v>100</v>
      </c>
      <c r="J140" s="23"/>
      <c r="K140" s="23"/>
      <c r="L140" s="23"/>
      <c r="M140" s="25"/>
    </row>
    <row r="141" spans="1:13" hidden="1" x14ac:dyDescent="0.25">
      <c r="A141" s="24">
        <v>139</v>
      </c>
      <c r="B141" s="11">
        <v>44166</v>
      </c>
      <c r="C141" s="5">
        <v>2020</v>
      </c>
      <c r="D141" s="6" t="s">
        <v>180</v>
      </c>
      <c r="E141" s="7" t="s">
        <v>15</v>
      </c>
      <c r="F141" s="8" t="s">
        <v>22</v>
      </c>
      <c r="G141" s="10" t="s">
        <v>151</v>
      </c>
      <c r="H141" s="4"/>
      <c r="I141" s="12">
        <v>100</v>
      </c>
      <c r="J141" s="23"/>
      <c r="K141" s="23"/>
      <c r="L141" s="23"/>
      <c r="M141" s="25"/>
    </row>
    <row r="142" spans="1:13" hidden="1" x14ac:dyDescent="0.25">
      <c r="A142" s="24">
        <v>140</v>
      </c>
      <c r="B142" s="11">
        <v>44166</v>
      </c>
      <c r="C142" s="5">
        <v>2020</v>
      </c>
      <c r="D142" s="6" t="s">
        <v>180</v>
      </c>
      <c r="E142" s="7" t="s">
        <v>15</v>
      </c>
      <c r="F142" s="8" t="s">
        <v>24</v>
      </c>
      <c r="G142" s="10" t="s">
        <v>152</v>
      </c>
      <c r="H142" s="4"/>
      <c r="I142" s="12">
        <v>100</v>
      </c>
      <c r="J142" s="23"/>
      <c r="K142" s="23"/>
      <c r="L142" s="23"/>
      <c r="M142" s="25"/>
    </row>
    <row r="143" spans="1:13" hidden="1" x14ac:dyDescent="0.25">
      <c r="A143" s="24">
        <v>141</v>
      </c>
      <c r="B143" s="11">
        <v>44166</v>
      </c>
      <c r="C143" s="5">
        <v>2020</v>
      </c>
      <c r="D143" s="6" t="s">
        <v>180</v>
      </c>
      <c r="E143" s="7" t="s">
        <v>15</v>
      </c>
      <c r="F143" s="8" t="s">
        <v>24</v>
      </c>
      <c r="G143" s="10" t="s">
        <v>153</v>
      </c>
      <c r="H143" s="4"/>
      <c r="I143" s="12">
        <v>100</v>
      </c>
      <c r="J143" s="23"/>
      <c r="K143" s="23"/>
      <c r="L143" s="23"/>
      <c r="M143" s="25"/>
    </row>
    <row r="144" spans="1:13" hidden="1" x14ac:dyDescent="0.25">
      <c r="A144" s="24">
        <v>142</v>
      </c>
      <c r="B144" s="11">
        <v>44166</v>
      </c>
      <c r="C144" s="5">
        <v>2020</v>
      </c>
      <c r="D144" s="6" t="s">
        <v>180</v>
      </c>
      <c r="E144" s="7" t="s">
        <v>15</v>
      </c>
      <c r="F144" s="8" t="s">
        <v>22</v>
      </c>
      <c r="G144" s="10" t="s">
        <v>154</v>
      </c>
      <c r="H144" s="4"/>
      <c r="I144" s="12">
        <v>100</v>
      </c>
      <c r="J144" s="23"/>
      <c r="K144" s="23"/>
      <c r="L144" s="23"/>
      <c r="M144" s="25"/>
    </row>
    <row r="145" spans="1:13" hidden="1" x14ac:dyDescent="0.25">
      <c r="A145" s="24">
        <v>143</v>
      </c>
      <c r="B145" s="11">
        <v>44166</v>
      </c>
      <c r="C145" s="5">
        <v>2020</v>
      </c>
      <c r="D145" s="6" t="s">
        <v>180</v>
      </c>
      <c r="E145" s="7" t="s">
        <v>15</v>
      </c>
      <c r="F145" s="8" t="s">
        <v>24</v>
      </c>
      <c r="G145" s="10" t="s">
        <v>155</v>
      </c>
      <c r="H145" s="4"/>
      <c r="I145" s="12">
        <v>100</v>
      </c>
      <c r="J145" s="23"/>
      <c r="K145" s="23"/>
      <c r="L145" s="23"/>
      <c r="M145" s="25"/>
    </row>
    <row r="146" spans="1:13" hidden="1" x14ac:dyDescent="0.25">
      <c r="A146" s="24">
        <v>144</v>
      </c>
      <c r="B146" s="11">
        <v>44166</v>
      </c>
      <c r="C146" s="5">
        <v>2020</v>
      </c>
      <c r="D146" s="6" t="s">
        <v>180</v>
      </c>
      <c r="E146" s="7" t="s">
        <v>15</v>
      </c>
      <c r="F146" s="8" t="s">
        <v>24</v>
      </c>
      <c r="G146" s="10" t="s">
        <v>156</v>
      </c>
      <c r="H146" s="4"/>
      <c r="I146" s="12">
        <v>100</v>
      </c>
      <c r="J146" s="23"/>
      <c r="K146" s="23"/>
      <c r="L146" s="23"/>
      <c r="M146" s="25"/>
    </row>
    <row r="147" spans="1:13" hidden="1" x14ac:dyDescent="0.25">
      <c r="A147" s="24">
        <v>145</v>
      </c>
      <c r="B147" s="11">
        <v>44166</v>
      </c>
      <c r="C147" s="5">
        <v>2020</v>
      </c>
      <c r="D147" s="6" t="s">
        <v>180</v>
      </c>
      <c r="E147" s="7" t="s">
        <v>15</v>
      </c>
      <c r="F147" s="8" t="s">
        <v>24</v>
      </c>
      <c r="G147" s="10" t="s">
        <v>157</v>
      </c>
      <c r="H147" s="4"/>
      <c r="I147" s="12">
        <v>100</v>
      </c>
      <c r="J147" s="23"/>
      <c r="K147" s="23"/>
      <c r="L147" s="23"/>
      <c r="M147" s="25"/>
    </row>
    <row r="148" spans="1:13" hidden="1" x14ac:dyDescent="0.25">
      <c r="A148" s="24">
        <v>146</v>
      </c>
      <c r="B148" s="11">
        <v>44166</v>
      </c>
      <c r="C148" s="5">
        <v>2020</v>
      </c>
      <c r="D148" s="6" t="s">
        <v>180</v>
      </c>
      <c r="E148" s="7" t="s">
        <v>15</v>
      </c>
      <c r="F148" s="8" t="s">
        <v>24</v>
      </c>
      <c r="G148" s="10" t="s">
        <v>158</v>
      </c>
      <c r="H148" s="4"/>
      <c r="I148" s="12">
        <v>100</v>
      </c>
      <c r="J148" s="23"/>
      <c r="K148" s="23"/>
      <c r="L148" s="23"/>
      <c r="M148" s="25"/>
    </row>
    <row r="149" spans="1:13" hidden="1" x14ac:dyDescent="0.25">
      <c r="A149" s="24">
        <v>147</v>
      </c>
      <c r="B149" s="11">
        <v>44166</v>
      </c>
      <c r="C149" s="5">
        <v>2020</v>
      </c>
      <c r="D149" s="6" t="s">
        <v>180</v>
      </c>
      <c r="E149" s="7" t="s">
        <v>15</v>
      </c>
      <c r="F149" s="8" t="s">
        <v>24</v>
      </c>
      <c r="G149" s="10" t="s">
        <v>159</v>
      </c>
      <c r="H149" s="4"/>
      <c r="I149" s="12">
        <v>100</v>
      </c>
      <c r="J149" s="23"/>
      <c r="K149" s="23"/>
      <c r="L149" s="23"/>
      <c r="M149" s="25"/>
    </row>
    <row r="150" spans="1:13" hidden="1" x14ac:dyDescent="0.25">
      <c r="A150" s="24">
        <v>148</v>
      </c>
      <c r="B150" s="11">
        <v>44166</v>
      </c>
      <c r="C150" s="5">
        <v>2020</v>
      </c>
      <c r="D150" s="6" t="s">
        <v>180</v>
      </c>
      <c r="E150" s="7" t="s">
        <v>15</v>
      </c>
      <c r="F150" s="8" t="s">
        <v>24</v>
      </c>
      <c r="G150" s="10" t="s">
        <v>160</v>
      </c>
      <c r="H150" s="4"/>
      <c r="I150" s="12">
        <v>100</v>
      </c>
      <c r="J150" s="23"/>
      <c r="K150" s="23"/>
      <c r="L150" s="23"/>
      <c r="M150" s="25"/>
    </row>
    <row r="151" spans="1:13" hidden="1" x14ac:dyDescent="0.25">
      <c r="A151" s="24">
        <v>149</v>
      </c>
      <c r="B151" s="11">
        <v>44166</v>
      </c>
      <c r="C151" s="5">
        <v>2020</v>
      </c>
      <c r="D151" s="6" t="s">
        <v>180</v>
      </c>
      <c r="E151" s="7" t="s">
        <v>15</v>
      </c>
      <c r="F151" s="8" t="s">
        <v>22</v>
      </c>
      <c r="G151" s="10" t="s">
        <v>161</v>
      </c>
      <c r="H151" s="4"/>
      <c r="I151" s="12">
        <v>100</v>
      </c>
      <c r="J151" s="23"/>
      <c r="K151" s="23"/>
      <c r="L151" s="23"/>
      <c r="M151" s="25"/>
    </row>
    <row r="152" spans="1:13" hidden="1" x14ac:dyDescent="0.25">
      <c r="A152" s="24">
        <v>150</v>
      </c>
      <c r="B152" s="11">
        <v>44166</v>
      </c>
      <c r="C152" s="5">
        <v>2020</v>
      </c>
      <c r="D152" s="6" t="s">
        <v>180</v>
      </c>
      <c r="E152" s="7" t="s">
        <v>15</v>
      </c>
      <c r="F152" s="8" t="s">
        <v>24</v>
      </c>
      <c r="G152" s="10" t="s">
        <v>162</v>
      </c>
      <c r="H152" s="4"/>
      <c r="I152" s="12">
        <v>100</v>
      </c>
      <c r="J152" s="23"/>
      <c r="K152" s="23"/>
      <c r="L152" s="23"/>
      <c r="M152" s="25"/>
    </row>
    <row r="153" spans="1:13" hidden="1" x14ac:dyDescent="0.25">
      <c r="A153" s="24">
        <v>151</v>
      </c>
      <c r="B153" s="11">
        <v>44166</v>
      </c>
      <c r="C153" s="5">
        <v>2020</v>
      </c>
      <c r="D153" s="6" t="s">
        <v>180</v>
      </c>
      <c r="E153" s="7" t="s">
        <v>15</v>
      </c>
      <c r="F153" s="8" t="s">
        <v>18</v>
      </c>
      <c r="G153" s="10" t="s">
        <v>163</v>
      </c>
      <c r="H153" s="4"/>
      <c r="I153" s="12">
        <v>100</v>
      </c>
      <c r="J153" s="23"/>
      <c r="K153" s="23"/>
      <c r="L153" s="23"/>
      <c r="M153" s="25"/>
    </row>
    <row r="154" spans="1:13" hidden="1" x14ac:dyDescent="0.25">
      <c r="A154" s="24">
        <v>152</v>
      </c>
      <c r="B154" s="11">
        <v>44166</v>
      </c>
      <c r="C154" s="5">
        <v>2020</v>
      </c>
      <c r="D154" s="6" t="s">
        <v>180</v>
      </c>
      <c r="E154" s="7" t="s">
        <v>15</v>
      </c>
      <c r="F154" s="8" t="s">
        <v>20</v>
      </c>
      <c r="G154" s="10" t="s">
        <v>164</v>
      </c>
      <c r="H154" s="4"/>
      <c r="I154" s="12">
        <v>100</v>
      </c>
      <c r="J154" s="23"/>
      <c r="K154" s="23"/>
      <c r="L154" s="23"/>
      <c r="M154" s="25"/>
    </row>
    <row r="155" spans="1:13" hidden="1" x14ac:dyDescent="0.25">
      <c r="A155" s="24">
        <v>153</v>
      </c>
      <c r="B155" s="11">
        <v>44166</v>
      </c>
      <c r="C155" s="5">
        <v>2020</v>
      </c>
      <c r="D155" s="6" t="s">
        <v>180</v>
      </c>
      <c r="E155" s="7" t="s">
        <v>15</v>
      </c>
      <c r="F155" s="8" t="s">
        <v>22</v>
      </c>
      <c r="G155" s="10" t="s">
        <v>164</v>
      </c>
      <c r="H155" s="4"/>
      <c r="I155" s="12">
        <v>100</v>
      </c>
      <c r="J155" s="23"/>
      <c r="K155" s="23"/>
      <c r="L155" s="23"/>
      <c r="M155" s="25"/>
    </row>
    <row r="156" spans="1:13" hidden="1" x14ac:dyDescent="0.25">
      <c r="A156" s="24">
        <v>154</v>
      </c>
      <c r="B156" s="11">
        <v>44166</v>
      </c>
      <c r="C156" s="5">
        <v>2020</v>
      </c>
      <c r="D156" s="6" t="s">
        <v>180</v>
      </c>
      <c r="E156" s="7" t="s">
        <v>15</v>
      </c>
      <c r="F156" s="8" t="s">
        <v>24</v>
      </c>
      <c r="G156" s="10" t="s">
        <v>165</v>
      </c>
      <c r="H156" s="4"/>
      <c r="I156" s="12">
        <v>100</v>
      </c>
      <c r="J156" s="23"/>
      <c r="K156" s="23"/>
      <c r="L156" s="23"/>
      <c r="M156" s="25"/>
    </row>
    <row r="157" spans="1:13" hidden="1" x14ac:dyDescent="0.25">
      <c r="A157" s="24">
        <v>155</v>
      </c>
      <c r="B157" s="11">
        <v>44166</v>
      </c>
      <c r="C157" s="5">
        <v>2020</v>
      </c>
      <c r="D157" s="6" t="s">
        <v>180</v>
      </c>
      <c r="E157" s="7" t="s">
        <v>15</v>
      </c>
      <c r="F157" s="8" t="s">
        <v>24</v>
      </c>
      <c r="G157" s="10" t="s">
        <v>166</v>
      </c>
      <c r="H157" s="4"/>
      <c r="I157" s="12">
        <v>100</v>
      </c>
      <c r="J157" s="23"/>
      <c r="K157" s="23"/>
      <c r="L157" s="23"/>
      <c r="M157" s="25"/>
    </row>
    <row r="158" spans="1:13" hidden="1" x14ac:dyDescent="0.25">
      <c r="A158" s="24">
        <v>156</v>
      </c>
      <c r="B158" s="11">
        <v>44166</v>
      </c>
      <c r="C158" s="5">
        <v>2020</v>
      </c>
      <c r="D158" s="6" t="s">
        <v>180</v>
      </c>
      <c r="E158" s="7" t="s">
        <v>15</v>
      </c>
      <c r="F158" s="8" t="s">
        <v>20</v>
      </c>
      <c r="G158" s="10" t="s">
        <v>167</v>
      </c>
      <c r="H158" s="4"/>
      <c r="I158" s="12">
        <v>100</v>
      </c>
      <c r="J158" s="23"/>
      <c r="K158" s="23"/>
      <c r="L158" s="23"/>
      <c r="M158" s="25"/>
    </row>
    <row r="159" spans="1:13" hidden="1" x14ac:dyDescent="0.25">
      <c r="A159" s="24">
        <v>157</v>
      </c>
      <c r="B159" s="11">
        <v>44166</v>
      </c>
      <c r="C159" s="5">
        <v>2020</v>
      </c>
      <c r="D159" s="6" t="s">
        <v>180</v>
      </c>
      <c r="E159" s="7" t="s">
        <v>15</v>
      </c>
      <c r="F159" s="8" t="s">
        <v>22</v>
      </c>
      <c r="G159" s="10" t="s">
        <v>167</v>
      </c>
      <c r="H159" s="4"/>
      <c r="I159" s="12">
        <v>100</v>
      </c>
      <c r="J159" s="23"/>
      <c r="K159" s="23"/>
      <c r="L159" s="23"/>
      <c r="M159" s="25"/>
    </row>
    <row r="160" spans="1:13" hidden="1" x14ac:dyDescent="0.25">
      <c r="A160" s="24">
        <v>158</v>
      </c>
      <c r="B160" s="11">
        <v>44166</v>
      </c>
      <c r="C160" s="5">
        <v>2020</v>
      </c>
      <c r="D160" s="6" t="s">
        <v>180</v>
      </c>
      <c r="E160" s="7" t="s">
        <v>15</v>
      </c>
      <c r="F160" s="8" t="s">
        <v>24</v>
      </c>
      <c r="G160" s="10" t="s">
        <v>167</v>
      </c>
      <c r="H160" s="4"/>
      <c r="I160" s="12">
        <v>100</v>
      </c>
      <c r="J160" s="23"/>
      <c r="K160" s="23"/>
      <c r="L160" s="23"/>
      <c r="M160" s="25"/>
    </row>
    <row r="161" spans="1:13" hidden="1" x14ac:dyDescent="0.25">
      <c r="A161" s="24">
        <v>159</v>
      </c>
      <c r="B161" s="11">
        <v>44166</v>
      </c>
      <c r="C161" s="5">
        <v>2020</v>
      </c>
      <c r="D161" s="6" t="s">
        <v>180</v>
      </c>
      <c r="E161" s="7" t="s">
        <v>15</v>
      </c>
      <c r="F161" s="8" t="s">
        <v>20</v>
      </c>
      <c r="G161" s="10" t="s">
        <v>168</v>
      </c>
      <c r="H161" s="4"/>
      <c r="I161" s="12">
        <v>100</v>
      </c>
      <c r="J161" s="23"/>
      <c r="K161" s="23"/>
      <c r="L161" s="23"/>
      <c r="M161" s="25"/>
    </row>
    <row r="162" spans="1:13" hidden="1" x14ac:dyDescent="0.25">
      <c r="A162" s="24">
        <v>160</v>
      </c>
      <c r="B162" s="11">
        <v>44166</v>
      </c>
      <c r="C162" s="5">
        <v>2020</v>
      </c>
      <c r="D162" s="6" t="s">
        <v>180</v>
      </c>
      <c r="E162" s="7" t="s">
        <v>15</v>
      </c>
      <c r="F162" s="8" t="s">
        <v>22</v>
      </c>
      <c r="G162" s="10" t="s">
        <v>168</v>
      </c>
      <c r="H162" s="4"/>
      <c r="I162" s="12">
        <v>100</v>
      </c>
      <c r="J162" s="23"/>
      <c r="K162" s="23"/>
      <c r="L162" s="23"/>
      <c r="M162" s="25"/>
    </row>
    <row r="163" spans="1:13" hidden="1" x14ac:dyDescent="0.25">
      <c r="A163" s="24">
        <v>161</v>
      </c>
      <c r="B163" s="11">
        <v>44166</v>
      </c>
      <c r="C163" s="5">
        <v>2020</v>
      </c>
      <c r="D163" s="6" t="s">
        <v>180</v>
      </c>
      <c r="E163" s="7" t="s">
        <v>15</v>
      </c>
      <c r="F163" s="8" t="s">
        <v>24</v>
      </c>
      <c r="G163" s="10" t="s">
        <v>168</v>
      </c>
      <c r="H163" s="4"/>
      <c r="I163" s="12">
        <v>100</v>
      </c>
      <c r="J163" s="23"/>
      <c r="K163" s="23"/>
      <c r="L163" s="23"/>
      <c r="M163" s="25"/>
    </row>
    <row r="164" spans="1:13" hidden="1" x14ac:dyDescent="0.25">
      <c r="A164" s="24">
        <v>162</v>
      </c>
      <c r="B164" s="11">
        <v>44166</v>
      </c>
      <c r="C164" s="5">
        <v>2020</v>
      </c>
      <c r="D164" s="6" t="s">
        <v>180</v>
      </c>
      <c r="E164" s="7" t="s">
        <v>15</v>
      </c>
      <c r="F164" s="8" t="s">
        <v>20</v>
      </c>
      <c r="G164" s="10" t="s">
        <v>169</v>
      </c>
      <c r="H164" s="4"/>
      <c r="I164" s="12">
        <v>100</v>
      </c>
      <c r="J164" s="23"/>
      <c r="K164" s="23"/>
      <c r="L164" s="23"/>
      <c r="M164" s="25"/>
    </row>
    <row r="165" spans="1:13" hidden="1" x14ac:dyDescent="0.25">
      <c r="A165" s="24">
        <v>163</v>
      </c>
      <c r="B165" s="11">
        <v>44166</v>
      </c>
      <c r="C165" s="5">
        <v>2020</v>
      </c>
      <c r="D165" s="6" t="s">
        <v>180</v>
      </c>
      <c r="E165" s="7" t="s">
        <v>15</v>
      </c>
      <c r="F165" s="8" t="s">
        <v>22</v>
      </c>
      <c r="G165" s="10" t="s">
        <v>169</v>
      </c>
      <c r="H165" s="4"/>
      <c r="I165" s="12">
        <v>100</v>
      </c>
      <c r="J165" s="23"/>
      <c r="K165" s="23"/>
      <c r="L165" s="23"/>
      <c r="M165" s="25"/>
    </row>
    <row r="166" spans="1:13" hidden="1" x14ac:dyDescent="0.25">
      <c r="A166" s="24">
        <v>164</v>
      </c>
      <c r="B166" s="11">
        <v>44166</v>
      </c>
      <c r="C166" s="5">
        <v>2020</v>
      </c>
      <c r="D166" s="6" t="s">
        <v>180</v>
      </c>
      <c r="E166" s="7" t="s">
        <v>15</v>
      </c>
      <c r="F166" s="8" t="s">
        <v>24</v>
      </c>
      <c r="G166" s="10" t="s">
        <v>169</v>
      </c>
      <c r="H166" s="4"/>
      <c r="I166" s="12">
        <v>100</v>
      </c>
      <c r="J166" s="23"/>
      <c r="K166" s="23"/>
      <c r="L166" s="23"/>
      <c r="M166" s="25"/>
    </row>
    <row r="167" spans="1:13" hidden="1" x14ac:dyDescent="0.25">
      <c r="A167" s="24">
        <v>0</v>
      </c>
      <c r="B167" s="11">
        <v>44197</v>
      </c>
      <c r="C167" s="5">
        <v>2021</v>
      </c>
      <c r="D167" s="6" t="s">
        <v>11</v>
      </c>
      <c r="E167" s="7" t="s">
        <v>12</v>
      </c>
      <c r="F167" s="8" t="s">
        <v>14</v>
      </c>
      <c r="G167" s="10" t="s">
        <v>14</v>
      </c>
      <c r="H167" s="23"/>
      <c r="I167" s="12">
        <v>100.176936255634</v>
      </c>
      <c r="J167" s="21">
        <v>0.17693625563400001</v>
      </c>
      <c r="K167" s="9" t="str">
        <f t="shared" ref="K167:K230" si="0">+IF(J167=0,"Sin variación",(IF(J167&gt;0,"Aumento","Disminución")))</f>
        <v>Aumento</v>
      </c>
      <c r="L167" s="11"/>
      <c r="M167" s="25"/>
    </row>
    <row r="168" spans="1:13" hidden="1" x14ac:dyDescent="0.25">
      <c r="A168" s="24">
        <v>1</v>
      </c>
      <c r="B168" s="11">
        <v>44197</v>
      </c>
      <c r="C168" s="5">
        <v>2021</v>
      </c>
      <c r="D168" s="6" t="s">
        <v>11</v>
      </c>
      <c r="E168" s="7" t="s">
        <v>15</v>
      </c>
      <c r="F168" s="7" t="s">
        <v>15</v>
      </c>
      <c r="G168" s="10" t="s">
        <v>17</v>
      </c>
      <c r="H168" s="23"/>
      <c r="I168" s="12">
        <v>100.3399361750449</v>
      </c>
      <c r="J168" s="21">
        <v>0.33993617504489998</v>
      </c>
      <c r="K168" s="9" t="str">
        <f t="shared" si="0"/>
        <v>Aumento</v>
      </c>
      <c r="L168" s="22">
        <v>8.2659770184800002E-2</v>
      </c>
      <c r="M168" s="25"/>
    </row>
    <row r="169" spans="1:13" hidden="1" x14ac:dyDescent="0.25">
      <c r="A169" s="24">
        <v>2</v>
      </c>
      <c r="B169" s="11">
        <v>44197</v>
      </c>
      <c r="C169" s="5">
        <v>2021</v>
      </c>
      <c r="D169" s="6" t="s">
        <v>11</v>
      </c>
      <c r="E169" s="7" t="s">
        <v>15</v>
      </c>
      <c r="F169" s="8" t="s">
        <v>18</v>
      </c>
      <c r="G169" s="10" t="s">
        <v>19</v>
      </c>
      <c r="H169" s="23"/>
      <c r="I169" s="12">
        <v>100.39922949363201</v>
      </c>
      <c r="J169" s="21">
        <v>0.399229493632</v>
      </c>
      <c r="K169" s="9" t="str">
        <f t="shared" si="0"/>
        <v>Aumento</v>
      </c>
      <c r="L169" s="22">
        <v>8.89561241048E-2</v>
      </c>
      <c r="M169" s="25"/>
    </row>
    <row r="170" spans="1:13" hidden="1" x14ac:dyDescent="0.25">
      <c r="A170" s="24">
        <v>3</v>
      </c>
      <c r="B170" s="11">
        <v>44197</v>
      </c>
      <c r="C170" s="5">
        <v>2021</v>
      </c>
      <c r="D170" s="6" t="s">
        <v>11</v>
      </c>
      <c r="E170" s="7" t="s">
        <v>15</v>
      </c>
      <c r="F170" s="8" t="s">
        <v>20</v>
      </c>
      <c r="G170" s="10" t="s">
        <v>21</v>
      </c>
      <c r="H170" s="23"/>
      <c r="I170" s="12">
        <v>99.328269819718798</v>
      </c>
      <c r="J170" s="21">
        <v>-0.67173018028120002</v>
      </c>
      <c r="K170" s="9" t="str">
        <f t="shared" si="0"/>
        <v>Disminución</v>
      </c>
      <c r="L170" s="22">
        <v>-3.3296294127300001E-2</v>
      </c>
      <c r="M170" s="25"/>
    </row>
    <row r="171" spans="1:13" hidden="1" x14ac:dyDescent="0.25">
      <c r="A171" s="24">
        <v>4</v>
      </c>
      <c r="B171" s="11">
        <v>44197</v>
      </c>
      <c r="C171" s="5">
        <v>2021</v>
      </c>
      <c r="D171" s="6" t="s">
        <v>11</v>
      </c>
      <c r="E171" s="7" t="s">
        <v>15</v>
      </c>
      <c r="F171" s="8" t="s">
        <v>22</v>
      </c>
      <c r="G171" s="10" t="s">
        <v>23</v>
      </c>
      <c r="H171" s="23"/>
      <c r="I171" s="12">
        <v>98.316633308471197</v>
      </c>
      <c r="J171" s="21">
        <v>-1.6833666915287999</v>
      </c>
      <c r="K171" s="9" t="str">
        <f t="shared" si="0"/>
        <v>Disminución</v>
      </c>
      <c r="L171" s="22">
        <v>-2.30590715402E-2</v>
      </c>
      <c r="M171" s="25"/>
    </row>
    <row r="172" spans="1:13" hidden="1" x14ac:dyDescent="0.25">
      <c r="A172" s="24">
        <v>5</v>
      </c>
      <c r="B172" s="11">
        <v>44197</v>
      </c>
      <c r="C172" s="5">
        <v>2021</v>
      </c>
      <c r="D172" s="6" t="s">
        <v>11</v>
      </c>
      <c r="E172" s="7" t="s">
        <v>15</v>
      </c>
      <c r="F172" s="8" t="s">
        <v>24</v>
      </c>
      <c r="G172" s="10" t="s">
        <v>25</v>
      </c>
      <c r="H172" s="23"/>
      <c r="I172" s="12">
        <v>98.364082909423601</v>
      </c>
      <c r="J172" s="21">
        <v>-1.6359170905764</v>
      </c>
      <c r="K172" s="9" t="str">
        <f t="shared" si="0"/>
        <v>Disminución</v>
      </c>
      <c r="L172" s="22">
        <v>-2.1455066815899999E-2</v>
      </c>
      <c r="M172" s="25"/>
    </row>
    <row r="173" spans="1:13" hidden="1" x14ac:dyDescent="0.25">
      <c r="A173" s="24">
        <v>6</v>
      </c>
      <c r="B173" s="11">
        <v>44197</v>
      </c>
      <c r="C173" s="5">
        <v>2021</v>
      </c>
      <c r="D173" s="6" t="s">
        <v>11</v>
      </c>
      <c r="E173" s="7" t="s">
        <v>15</v>
      </c>
      <c r="F173" s="8" t="s">
        <v>24</v>
      </c>
      <c r="G173" s="10" t="s">
        <v>26</v>
      </c>
      <c r="H173" s="23"/>
      <c r="I173" s="12">
        <v>97.2495462629863</v>
      </c>
      <c r="J173" s="21">
        <v>-2.7504537370137001</v>
      </c>
      <c r="K173" s="9" t="str">
        <f t="shared" si="0"/>
        <v>Disminución</v>
      </c>
      <c r="L173" s="22">
        <v>-1.6040047244000001E-3</v>
      </c>
      <c r="M173" s="25"/>
    </row>
    <row r="174" spans="1:13" hidden="1" x14ac:dyDescent="0.25">
      <c r="A174" s="24">
        <v>7</v>
      </c>
      <c r="B174" s="11">
        <v>44197</v>
      </c>
      <c r="C174" s="5">
        <v>2021</v>
      </c>
      <c r="D174" s="6" t="s">
        <v>11</v>
      </c>
      <c r="E174" s="7" t="s">
        <v>15</v>
      </c>
      <c r="F174" s="8" t="s">
        <v>22</v>
      </c>
      <c r="G174" s="10" t="s">
        <v>27</v>
      </c>
      <c r="H174" s="23"/>
      <c r="I174" s="12">
        <v>99.577217201183501</v>
      </c>
      <c r="J174" s="21">
        <v>-0.42278279881649999</v>
      </c>
      <c r="K174" s="9" t="str">
        <f t="shared" si="0"/>
        <v>Disminución</v>
      </c>
      <c r="L174" s="22">
        <v>-1.0809386563999999E-3</v>
      </c>
      <c r="M174" s="25"/>
    </row>
    <row r="175" spans="1:13" hidden="1" x14ac:dyDescent="0.25">
      <c r="A175" s="24">
        <v>8</v>
      </c>
      <c r="B175" s="11">
        <v>44197</v>
      </c>
      <c r="C175" s="5">
        <v>2021</v>
      </c>
      <c r="D175" s="6" t="s">
        <v>11</v>
      </c>
      <c r="E175" s="7" t="s">
        <v>15</v>
      </c>
      <c r="F175" s="8" t="s">
        <v>24</v>
      </c>
      <c r="G175" s="10" t="s">
        <v>28</v>
      </c>
      <c r="H175" s="23"/>
      <c r="I175" s="12">
        <v>99.5196304348909</v>
      </c>
      <c r="J175" s="21">
        <v>-0.48036956510910001</v>
      </c>
      <c r="K175" s="9" t="str">
        <f t="shared" si="0"/>
        <v>Disminución</v>
      </c>
      <c r="L175" s="22">
        <v>-9.0208380589999998E-4</v>
      </c>
      <c r="M175" s="25"/>
    </row>
    <row r="176" spans="1:13" hidden="1" x14ac:dyDescent="0.25">
      <c r="A176" s="24">
        <v>9</v>
      </c>
      <c r="B176" s="11">
        <v>44197</v>
      </c>
      <c r="C176" s="5">
        <v>2021</v>
      </c>
      <c r="D176" s="6" t="s">
        <v>11</v>
      </c>
      <c r="E176" s="7" t="s">
        <v>15</v>
      </c>
      <c r="F176" s="8" t="s">
        <v>24</v>
      </c>
      <c r="G176" s="10" t="s">
        <v>29</v>
      </c>
      <c r="H176" s="23"/>
      <c r="I176" s="12">
        <v>99.736524028089306</v>
      </c>
      <c r="J176" s="21">
        <v>-0.26347597191069999</v>
      </c>
      <c r="K176" s="9" t="str">
        <f t="shared" si="0"/>
        <v>Disminución</v>
      </c>
      <c r="L176" s="22">
        <v>-1.788548504E-4</v>
      </c>
      <c r="M176" s="25"/>
    </row>
    <row r="177" spans="1:13" hidden="1" x14ac:dyDescent="0.25">
      <c r="A177" s="24">
        <v>10</v>
      </c>
      <c r="B177" s="11">
        <v>44197</v>
      </c>
      <c r="C177" s="5">
        <v>2021</v>
      </c>
      <c r="D177" s="6" t="s">
        <v>11</v>
      </c>
      <c r="E177" s="7" t="s">
        <v>15</v>
      </c>
      <c r="F177" s="8" t="s">
        <v>22</v>
      </c>
      <c r="G177" s="10" t="s">
        <v>30</v>
      </c>
      <c r="H177" s="23"/>
      <c r="I177" s="12">
        <v>99.875241472218406</v>
      </c>
      <c r="J177" s="21">
        <v>-0.1247585277816</v>
      </c>
      <c r="K177" s="9" t="str">
        <f t="shared" si="0"/>
        <v>Disminución</v>
      </c>
      <c r="L177" s="22">
        <v>-3.2058953218000001E-3</v>
      </c>
      <c r="M177" s="25"/>
    </row>
    <row r="178" spans="1:13" hidden="1" x14ac:dyDescent="0.25">
      <c r="A178" s="24">
        <v>11</v>
      </c>
      <c r="B178" s="11">
        <v>44197</v>
      </c>
      <c r="C178" s="5">
        <v>2021</v>
      </c>
      <c r="D178" s="6" t="s">
        <v>11</v>
      </c>
      <c r="E178" s="7" t="s">
        <v>15</v>
      </c>
      <c r="F178" s="8" t="s">
        <v>24</v>
      </c>
      <c r="G178" s="10" t="s">
        <v>31</v>
      </c>
      <c r="H178" s="23"/>
      <c r="I178" s="12">
        <v>100.32134955026579</v>
      </c>
      <c r="J178" s="21">
        <v>0.32134955026579998</v>
      </c>
      <c r="K178" s="9" t="str">
        <f t="shared" si="0"/>
        <v>Aumento</v>
      </c>
      <c r="L178" s="22">
        <v>2.6152623876999999E-3</v>
      </c>
      <c r="M178" s="25"/>
    </row>
    <row r="179" spans="1:13" hidden="1" x14ac:dyDescent="0.25">
      <c r="A179" s="24">
        <v>12</v>
      </c>
      <c r="B179" s="11">
        <v>44197</v>
      </c>
      <c r="C179" s="5">
        <v>2021</v>
      </c>
      <c r="D179" s="6" t="s">
        <v>11</v>
      </c>
      <c r="E179" s="7" t="s">
        <v>15</v>
      </c>
      <c r="F179" s="8" t="s">
        <v>24</v>
      </c>
      <c r="G179" s="10" t="s">
        <v>32</v>
      </c>
      <c r="H179" s="23"/>
      <c r="I179" s="12">
        <v>99.139236812729095</v>
      </c>
      <c r="J179" s="21">
        <v>-0.86076318727089995</v>
      </c>
      <c r="K179" s="9" t="str">
        <f t="shared" si="0"/>
        <v>Disminución</v>
      </c>
      <c r="L179" s="22">
        <v>-2.4460623529000002E-3</v>
      </c>
      <c r="M179" s="25"/>
    </row>
    <row r="180" spans="1:13" hidden="1" x14ac:dyDescent="0.25">
      <c r="A180" s="24">
        <v>13</v>
      </c>
      <c r="B180" s="11">
        <v>44197</v>
      </c>
      <c r="C180" s="5">
        <v>2021</v>
      </c>
      <c r="D180" s="6" t="s">
        <v>11</v>
      </c>
      <c r="E180" s="7" t="s">
        <v>15</v>
      </c>
      <c r="F180" s="8" t="s">
        <v>24</v>
      </c>
      <c r="G180" s="10" t="s">
        <v>33</v>
      </c>
      <c r="H180" s="23"/>
      <c r="I180" s="12">
        <v>100.560654106634</v>
      </c>
      <c r="J180" s="21">
        <v>0.56065410663399995</v>
      </c>
      <c r="K180" s="9" t="str">
        <f t="shared" si="0"/>
        <v>Aumento</v>
      </c>
      <c r="L180" s="22">
        <v>7.4034556980000004E-4</v>
      </c>
      <c r="M180" s="25"/>
    </row>
    <row r="181" spans="1:13" hidden="1" x14ac:dyDescent="0.25">
      <c r="A181" s="24">
        <v>14</v>
      </c>
      <c r="B181" s="11">
        <v>44197</v>
      </c>
      <c r="C181" s="5">
        <v>2021</v>
      </c>
      <c r="D181" s="6" t="s">
        <v>11</v>
      </c>
      <c r="E181" s="7" t="s">
        <v>15</v>
      </c>
      <c r="F181" s="8" t="s">
        <v>24</v>
      </c>
      <c r="G181" s="10" t="s">
        <v>34</v>
      </c>
      <c r="H181" s="23"/>
      <c r="I181" s="12">
        <v>99.959449003630894</v>
      </c>
      <c r="J181" s="21">
        <v>-4.0550996369099999E-2</v>
      </c>
      <c r="K181" s="9" t="str">
        <f t="shared" si="0"/>
        <v>Disminución</v>
      </c>
      <c r="L181" s="22">
        <v>-2.0330001149999999E-4</v>
      </c>
      <c r="M181" s="25"/>
    </row>
    <row r="182" spans="1:13" hidden="1" x14ac:dyDescent="0.25">
      <c r="A182" s="24">
        <v>15</v>
      </c>
      <c r="B182" s="11">
        <v>44197</v>
      </c>
      <c r="C182" s="5">
        <v>2021</v>
      </c>
      <c r="D182" s="6" t="s">
        <v>11</v>
      </c>
      <c r="E182" s="7" t="s">
        <v>15</v>
      </c>
      <c r="F182" s="8" t="s">
        <v>24</v>
      </c>
      <c r="G182" s="10" t="s">
        <v>35</v>
      </c>
      <c r="H182" s="23"/>
      <c r="I182" s="12">
        <v>99.173455925477697</v>
      </c>
      <c r="J182" s="21">
        <v>-0.82654407452230005</v>
      </c>
      <c r="K182" s="9" t="str">
        <f t="shared" si="0"/>
        <v>Disminución</v>
      </c>
      <c r="L182" s="22">
        <v>-1.4158679309E-3</v>
      </c>
      <c r="M182" s="25"/>
    </row>
    <row r="183" spans="1:13" hidden="1" x14ac:dyDescent="0.25">
      <c r="A183" s="24">
        <v>16</v>
      </c>
      <c r="B183" s="11">
        <v>44197</v>
      </c>
      <c r="C183" s="5">
        <v>2021</v>
      </c>
      <c r="D183" s="6" t="s">
        <v>11</v>
      </c>
      <c r="E183" s="7" t="s">
        <v>15</v>
      </c>
      <c r="F183" s="8" t="s">
        <v>24</v>
      </c>
      <c r="G183" s="10" t="s">
        <v>36</v>
      </c>
      <c r="H183" s="23"/>
      <c r="I183" s="12">
        <v>99.888617903409497</v>
      </c>
      <c r="J183" s="21">
        <v>-0.1113820965906</v>
      </c>
      <c r="K183" s="9" t="str">
        <f t="shared" si="0"/>
        <v>Disminución</v>
      </c>
      <c r="L183" s="22">
        <v>-3.6880920719999999E-4</v>
      </c>
      <c r="M183" s="25"/>
    </row>
    <row r="184" spans="1:13" hidden="1" x14ac:dyDescent="0.25">
      <c r="A184" s="24">
        <v>17</v>
      </c>
      <c r="B184" s="11">
        <v>44197</v>
      </c>
      <c r="C184" s="5">
        <v>2021</v>
      </c>
      <c r="D184" s="6" t="s">
        <v>11</v>
      </c>
      <c r="E184" s="7" t="s">
        <v>15</v>
      </c>
      <c r="F184" s="8" t="s">
        <v>24</v>
      </c>
      <c r="G184" s="10" t="s">
        <v>37</v>
      </c>
      <c r="H184" s="23"/>
      <c r="I184" s="12">
        <v>99.840711177861905</v>
      </c>
      <c r="J184" s="21">
        <v>-0.1592888221381</v>
      </c>
      <c r="K184" s="9" t="str">
        <f t="shared" si="0"/>
        <v>Disminución</v>
      </c>
      <c r="L184" s="22">
        <v>-2.573846593E-4</v>
      </c>
      <c r="M184" s="25"/>
    </row>
    <row r="185" spans="1:13" hidden="1" x14ac:dyDescent="0.25">
      <c r="A185" s="24">
        <v>18</v>
      </c>
      <c r="B185" s="11">
        <v>44197</v>
      </c>
      <c r="C185" s="5">
        <v>2021</v>
      </c>
      <c r="D185" s="6" t="s">
        <v>11</v>
      </c>
      <c r="E185" s="7" t="s">
        <v>15</v>
      </c>
      <c r="F185" s="8" t="s">
        <v>24</v>
      </c>
      <c r="G185" s="10" t="s">
        <v>38</v>
      </c>
      <c r="H185" s="23"/>
      <c r="I185" s="12">
        <v>98.926912470177001</v>
      </c>
      <c r="J185" s="21">
        <v>-1.073087529823</v>
      </c>
      <c r="K185" s="9" t="str">
        <f t="shared" si="0"/>
        <v>Disminución</v>
      </c>
      <c r="L185" s="22">
        <v>-1.8700791174999999E-3</v>
      </c>
      <c r="M185" s="25"/>
    </row>
    <row r="186" spans="1:13" hidden="1" x14ac:dyDescent="0.25">
      <c r="A186" s="24">
        <v>19</v>
      </c>
      <c r="B186" s="11">
        <v>44197</v>
      </c>
      <c r="C186" s="5">
        <v>2021</v>
      </c>
      <c r="D186" s="6" t="s">
        <v>11</v>
      </c>
      <c r="E186" s="7" t="s">
        <v>15</v>
      </c>
      <c r="F186" s="8" t="s">
        <v>22</v>
      </c>
      <c r="G186" s="10" t="s">
        <v>39</v>
      </c>
      <c r="H186" s="23"/>
      <c r="I186" s="12">
        <v>98.512175016129206</v>
      </c>
      <c r="J186" s="21">
        <v>-1.4878249838708</v>
      </c>
      <c r="K186" s="9" t="str">
        <f t="shared" si="0"/>
        <v>Disminución</v>
      </c>
      <c r="L186" s="22">
        <v>-4.0359882711999999E-3</v>
      </c>
      <c r="M186" s="25"/>
    </row>
    <row r="187" spans="1:13" hidden="1" x14ac:dyDescent="0.25">
      <c r="A187" s="24">
        <v>20</v>
      </c>
      <c r="B187" s="11">
        <v>44197</v>
      </c>
      <c r="C187" s="5">
        <v>2021</v>
      </c>
      <c r="D187" s="6" t="s">
        <v>11</v>
      </c>
      <c r="E187" s="7" t="s">
        <v>15</v>
      </c>
      <c r="F187" s="8" t="s">
        <v>24</v>
      </c>
      <c r="G187" s="10" t="s">
        <v>39</v>
      </c>
      <c r="H187" s="23"/>
      <c r="I187" s="12">
        <v>98.512175016129206</v>
      </c>
      <c r="J187" s="21">
        <v>-1.4878249838708</v>
      </c>
      <c r="K187" s="9" t="str">
        <f t="shared" si="0"/>
        <v>Disminución</v>
      </c>
      <c r="L187" s="22">
        <v>-4.0359882711999999E-3</v>
      </c>
      <c r="M187" s="25"/>
    </row>
    <row r="188" spans="1:13" hidden="1" x14ac:dyDescent="0.25">
      <c r="A188" s="24">
        <v>21</v>
      </c>
      <c r="B188" s="11">
        <v>44197</v>
      </c>
      <c r="C188" s="5">
        <v>2021</v>
      </c>
      <c r="D188" s="6" t="s">
        <v>11</v>
      </c>
      <c r="E188" s="7" t="s">
        <v>15</v>
      </c>
      <c r="F188" s="8" t="s">
        <v>22</v>
      </c>
      <c r="G188" s="10" t="s">
        <v>40</v>
      </c>
      <c r="H188" s="23"/>
      <c r="I188" s="12">
        <v>98.946953174725195</v>
      </c>
      <c r="J188" s="21">
        <v>-1.0530468252748</v>
      </c>
      <c r="K188" s="9" t="str">
        <f t="shared" si="0"/>
        <v>Disminución</v>
      </c>
      <c r="L188" s="22">
        <v>-2.5677374051999999E-3</v>
      </c>
      <c r="M188" s="25"/>
    </row>
    <row r="189" spans="1:13" hidden="1" x14ac:dyDescent="0.25">
      <c r="A189" s="24">
        <v>22</v>
      </c>
      <c r="B189" s="11">
        <v>44197</v>
      </c>
      <c r="C189" s="5">
        <v>2021</v>
      </c>
      <c r="D189" s="6" t="s">
        <v>11</v>
      </c>
      <c r="E189" s="7" t="s">
        <v>15</v>
      </c>
      <c r="F189" s="8" t="s">
        <v>24</v>
      </c>
      <c r="G189" s="10" t="s">
        <v>40</v>
      </c>
      <c r="H189" s="23"/>
      <c r="I189" s="12">
        <v>98.946953174725195</v>
      </c>
      <c r="J189" s="21">
        <v>-1.0530468252748</v>
      </c>
      <c r="K189" s="9" t="str">
        <f t="shared" si="0"/>
        <v>Disminución</v>
      </c>
      <c r="L189" s="22">
        <v>-2.5677374051999999E-3</v>
      </c>
      <c r="M189" s="25"/>
    </row>
    <row r="190" spans="1:13" hidden="1" x14ac:dyDescent="0.25">
      <c r="A190" s="24">
        <v>23</v>
      </c>
      <c r="B190" s="11">
        <v>44197</v>
      </c>
      <c r="C190" s="5">
        <v>2021</v>
      </c>
      <c r="D190" s="6" t="s">
        <v>11</v>
      </c>
      <c r="E190" s="7" t="s">
        <v>15</v>
      </c>
      <c r="F190" s="8" t="s">
        <v>22</v>
      </c>
      <c r="G190" s="10" t="s">
        <v>41</v>
      </c>
      <c r="H190" s="23"/>
      <c r="I190" s="12">
        <v>100.2650260668984</v>
      </c>
      <c r="J190" s="21">
        <v>0.26502606689840003</v>
      </c>
      <c r="K190" s="9" t="str">
        <f t="shared" si="0"/>
        <v>Aumento</v>
      </c>
      <c r="L190" s="22">
        <v>6.5333706749999998E-4</v>
      </c>
      <c r="M190" s="25"/>
    </row>
    <row r="191" spans="1:13" hidden="1" x14ac:dyDescent="0.25">
      <c r="A191" s="24">
        <v>24</v>
      </c>
      <c r="B191" s="11">
        <v>44197</v>
      </c>
      <c r="C191" s="5">
        <v>2021</v>
      </c>
      <c r="D191" s="6" t="s">
        <v>11</v>
      </c>
      <c r="E191" s="7" t="s">
        <v>15</v>
      </c>
      <c r="F191" s="8" t="s">
        <v>24</v>
      </c>
      <c r="G191" s="10" t="s">
        <v>42</v>
      </c>
      <c r="H191" s="23"/>
      <c r="I191" s="12">
        <v>100.1005263142938</v>
      </c>
      <c r="J191" s="21">
        <v>0.1005263142938</v>
      </c>
      <c r="K191" s="9" t="str">
        <f t="shared" si="0"/>
        <v>Aumento</v>
      </c>
      <c r="L191" s="22">
        <v>1.7479345700000001E-4</v>
      </c>
      <c r="M191" s="25"/>
    </row>
    <row r="192" spans="1:13" hidden="1" x14ac:dyDescent="0.25">
      <c r="A192" s="24">
        <v>25</v>
      </c>
      <c r="B192" s="11">
        <v>44197</v>
      </c>
      <c r="C192" s="5">
        <v>2021</v>
      </c>
      <c r="D192" s="6" t="s">
        <v>11</v>
      </c>
      <c r="E192" s="7" t="s">
        <v>15</v>
      </c>
      <c r="F192" s="8" t="s">
        <v>24</v>
      </c>
      <c r="G192" s="10" t="s">
        <v>43</v>
      </c>
      <c r="H192" s="23"/>
      <c r="I192" s="12">
        <v>100.6587904573563</v>
      </c>
      <c r="J192" s="21">
        <v>0.65879045735639996</v>
      </c>
      <c r="K192" s="9" t="str">
        <f t="shared" si="0"/>
        <v>Aumento</v>
      </c>
      <c r="L192" s="22">
        <v>4.7854361059999998E-4</v>
      </c>
      <c r="M192" s="25"/>
    </row>
    <row r="193" spans="1:13" hidden="1" x14ac:dyDescent="0.25">
      <c r="A193" s="24">
        <v>26</v>
      </c>
      <c r="B193" s="11">
        <v>44197</v>
      </c>
      <c r="C193" s="5">
        <v>2021</v>
      </c>
      <c r="D193" s="6" t="s">
        <v>11</v>
      </c>
      <c r="E193" s="7" t="s">
        <v>15</v>
      </c>
      <c r="F193" s="8" t="s">
        <v>20</v>
      </c>
      <c r="G193" s="10" t="s">
        <v>44</v>
      </c>
      <c r="H193" s="23"/>
      <c r="I193" s="12">
        <v>98.673108607644394</v>
      </c>
      <c r="J193" s="21">
        <v>-1.3268913923556001</v>
      </c>
      <c r="K193" s="9" t="str">
        <f t="shared" si="0"/>
        <v>Disminución</v>
      </c>
      <c r="L193" s="22">
        <v>-5.4968716249299998E-2</v>
      </c>
      <c r="M193" s="25"/>
    </row>
    <row r="194" spans="1:13" hidden="1" x14ac:dyDescent="0.25">
      <c r="A194" s="24">
        <v>27</v>
      </c>
      <c r="B194" s="11">
        <v>44197</v>
      </c>
      <c r="C194" s="5">
        <v>2021</v>
      </c>
      <c r="D194" s="6" t="s">
        <v>11</v>
      </c>
      <c r="E194" s="7" t="s">
        <v>15</v>
      </c>
      <c r="F194" s="8" t="s">
        <v>22</v>
      </c>
      <c r="G194" s="10" t="s">
        <v>45</v>
      </c>
      <c r="H194" s="23"/>
      <c r="I194" s="12">
        <v>98.478368405370205</v>
      </c>
      <c r="J194" s="21">
        <v>-1.5216315946298</v>
      </c>
      <c r="K194" s="9" t="str">
        <f t="shared" si="0"/>
        <v>Disminución</v>
      </c>
      <c r="L194" s="22">
        <v>-4.79557999736E-2</v>
      </c>
      <c r="M194" s="25"/>
    </row>
    <row r="195" spans="1:13" hidden="1" x14ac:dyDescent="0.25">
      <c r="A195" s="24">
        <v>28</v>
      </c>
      <c r="B195" s="11">
        <v>44197</v>
      </c>
      <c r="C195" s="5">
        <v>2021</v>
      </c>
      <c r="D195" s="6" t="s">
        <v>11</v>
      </c>
      <c r="E195" s="7" t="s">
        <v>15</v>
      </c>
      <c r="F195" s="8" t="s">
        <v>24</v>
      </c>
      <c r="G195" s="10" t="s">
        <v>46</v>
      </c>
      <c r="H195" s="23"/>
      <c r="I195" s="12">
        <v>100.1949863973403</v>
      </c>
      <c r="J195" s="21">
        <v>0.19498639734029999</v>
      </c>
      <c r="K195" s="9" t="str">
        <f t="shared" si="0"/>
        <v>Aumento</v>
      </c>
      <c r="L195" s="22">
        <v>1.3875421255E-3</v>
      </c>
      <c r="M195" s="25"/>
    </row>
    <row r="196" spans="1:13" hidden="1" x14ac:dyDescent="0.25">
      <c r="A196" s="24">
        <v>29</v>
      </c>
      <c r="B196" s="11">
        <v>44197</v>
      </c>
      <c r="C196" s="5">
        <v>2021</v>
      </c>
      <c r="D196" s="6" t="s">
        <v>11</v>
      </c>
      <c r="E196" s="7" t="s">
        <v>15</v>
      </c>
      <c r="F196" s="8" t="s">
        <v>24</v>
      </c>
      <c r="G196" s="10" t="s">
        <v>47</v>
      </c>
      <c r="H196" s="23"/>
      <c r="I196" s="12">
        <v>96.665447254820407</v>
      </c>
      <c r="J196" s="21">
        <v>-3.3345527451796002</v>
      </c>
      <c r="K196" s="9" t="str">
        <f t="shared" si="0"/>
        <v>Disminución</v>
      </c>
      <c r="L196" s="22">
        <v>-1.22225335546E-2</v>
      </c>
      <c r="M196" s="25"/>
    </row>
    <row r="197" spans="1:13" hidden="1" x14ac:dyDescent="0.25">
      <c r="A197" s="24">
        <v>30</v>
      </c>
      <c r="B197" s="11">
        <v>44197</v>
      </c>
      <c r="C197" s="5">
        <v>2021</v>
      </c>
      <c r="D197" s="6" t="s">
        <v>11</v>
      </c>
      <c r="E197" s="7" t="s">
        <v>15</v>
      </c>
      <c r="F197" s="8" t="s">
        <v>24</v>
      </c>
      <c r="G197" s="10" t="s">
        <v>48</v>
      </c>
      <c r="H197" s="23"/>
      <c r="I197" s="12">
        <v>100.3592309891731</v>
      </c>
      <c r="J197" s="21">
        <v>0.35923098917309998</v>
      </c>
      <c r="K197" s="9" t="str">
        <f t="shared" si="0"/>
        <v>Aumento</v>
      </c>
      <c r="L197" s="22">
        <v>7.459182643E-4</v>
      </c>
      <c r="M197" s="25"/>
    </row>
    <row r="198" spans="1:13" hidden="1" x14ac:dyDescent="0.25">
      <c r="A198" s="24">
        <v>31</v>
      </c>
      <c r="B198" s="11">
        <v>44197</v>
      </c>
      <c r="C198" s="5">
        <v>2021</v>
      </c>
      <c r="D198" s="6" t="s">
        <v>11</v>
      </c>
      <c r="E198" s="7" t="s">
        <v>15</v>
      </c>
      <c r="F198" s="8" t="s">
        <v>24</v>
      </c>
      <c r="G198" s="10" t="s">
        <v>49</v>
      </c>
      <c r="H198" s="23"/>
      <c r="I198" s="12">
        <v>95.269184784064194</v>
      </c>
      <c r="J198" s="21">
        <v>-4.7308152159357997</v>
      </c>
      <c r="K198" s="9" t="str">
        <f t="shared" si="0"/>
        <v>Disminución</v>
      </c>
      <c r="L198" s="22">
        <v>-4.2061848115E-3</v>
      </c>
      <c r="M198" s="25"/>
    </row>
    <row r="199" spans="1:13" hidden="1" x14ac:dyDescent="0.25">
      <c r="A199" s="24">
        <v>32</v>
      </c>
      <c r="B199" s="11">
        <v>44197</v>
      </c>
      <c r="C199" s="5">
        <v>2021</v>
      </c>
      <c r="D199" s="6" t="s">
        <v>11</v>
      </c>
      <c r="E199" s="7" t="s">
        <v>15</v>
      </c>
      <c r="F199" s="8" t="s">
        <v>24</v>
      </c>
      <c r="G199" s="10" t="s">
        <v>50</v>
      </c>
      <c r="H199" s="23"/>
      <c r="I199" s="12">
        <v>98.919399557468907</v>
      </c>
      <c r="J199" s="21">
        <v>-1.0806004425311</v>
      </c>
      <c r="K199" s="9" t="str">
        <f t="shared" si="0"/>
        <v>Disminución</v>
      </c>
      <c r="L199" s="22">
        <v>-5.3329072970000003E-4</v>
      </c>
      <c r="M199" s="25"/>
    </row>
    <row r="200" spans="1:13" hidden="1" x14ac:dyDescent="0.25">
      <c r="A200" s="24">
        <v>33</v>
      </c>
      <c r="B200" s="11">
        <v>44197</v>
      </c>
      <c r="C200" s="5">
        <v>2021</v>
      </c>
      <c r="D200" s="6" t="s">
        <v>11</v>
      </c>
      <c r="E200" s="7" t="s">
        <v>15</v>
      </c>
      <c r="F200" s="8" t="s">
        <v>24</v>
      </c>
      <c r="G200" s="10" t="s">
        <v>51</v>
      </c>
      <c r="H200" s="23"/>
      <c r="I200" s="12">
        <v>101.19153390844789</v>
      </c>
      <c r="J200" s="21">
        <v>1.1915339084479</v>
      </c>
      <c r="K200" s="9" t="str">
        <f t="shared" si="0"/>
        <v>Aumento</v>
      </c>
      <c r="L200" s="22">
        <v>2.8621818388E-3</v>
      </c>
      <c r="M200" s="25"/>
    </row>
    <row r="201" spans="1:13" hidden="1" x14ac:dyDescent="0.25">
      <c r="A201" s="24">
        <v>34</v>
      </c>
      <c r="B201" s="11">
        <v>44197</v>
      </c>
      <c r="C201" s="5">
        <v>2021</v>
      </c>
      <c r="D201" s="6" t="s">
        <v>11</v>
      </c>
      <c r="E201" s="7" t="s">
        <v>15</v>
      </c>
      <c r="F201" s="8" t="s">
        <v>24</v>
      </c>
      <c r="G201" s="10" t="s">
        <v>52</v>
      </c>
      <c r="H201" s="23"/>
      <c r="I201" s="12">
        <v>99.094301618926494</v>
      </c>
      <c r="J201" s="21">
        <v>-0.90569838107349998</v>
      </c>
      <c r="K201" s="9" t="str">
        <f t="shared" si="0"/>
        <v>Disminución</v>
      </c>
      <c r="L201" s="22">
        <v>-2.9431659704000001E-3</v>
      </c>
      <c r="M201" s="25"/>
    </row>
    <row r="202" spans="1:13" hidden="1" x14ac:dyDescent="0.25">
      <c r="A202" s="24">
        <v>35</v>
      </c>
      <c r="B202" s="11">
        <v>44197</v>
      </c>
      <c r="C202" s="5">
        <v>2021</v>
      </c>
      <c r="D202" s="6" t="s">
        <v>11</v>
      </c>
      <c r="E202" s="7" t="s">
        <v>15</v>
      </c>
      <c r="F202" s="8" t="s">
        <v>24</v>
      </c>
      <c r="G202" s="10" t="s">
        <v>53</v>
      </c>
      <c r="H202" s="23"/>
      <c r="I202" s="12">
        <v>99.3458655664829</v>
      </c>
      <c r="J202" s="21">
        <v>-0.65413443351709999</v>
      </c>
      <c r="K202" s="9" t="str">
        <f t="shared" si="0"/>
        <v>Disminución</v>
      </c>
      <c r="L202" s="22">
        <v>-6.8389573000000002E-4</v>
      </c>
      <c r="M202" s="25"/>
    </row>
    <row r="203" spans="1:13" hidden="1" x14ac:dyDescent="0.25">
      <c r="A203" s="24">
        <v>36</v>
      </c>
      <c r="B203" s="11">
        <v>44197</v>
      </c>
      <c r="C203" s="5">
        <v>2021</v>
      </c>
      <c r="D203" s="6" t="s">
        <v>11</v>
      </c>
      <c r="E203" s="7" t="s">
        <v>15</v>
      </c>
      <c r="F203" s="8" t="s">
        <v>24</v>
      </c>
      <c r="G203" s="10" t="s">
        <v>54</v>
      </c>
      <c r="H203" s="23"/>
      <c r="I203" s="12">
        <v>96.587127660737096</v>
      </c>
      <c r="J203" s="21">
        <v>-3.412872339263</v>
      </c>
      <c r="K203" s="9" t="str">
        <f t="shared" si="0"/>
        <v>Disminución</v>
      </c>
      <c r="L203" s="22">
        <v>-1.7617062195600001E-2</v>
      </c>
      <c r="M203" s="25"/>
    </row>
    <row r="204" spans="1:13" hidden="1" x14ac:dyDescent="0.25">
      <c r="A204" s="24">
        <v>37</v>
      </c>
      <c r="B204" s="11">
        <v>44197</v>
      </c>
      <c r="C204" s="5">
        <v>2021</v>
      </c>
      <c r="D204" s="6" t="s">
        <v>11</v>
      </c>
      <c r="E204" s="7" t="s">
        <v>15</v>
      </c>
      <c r="F204" s="8" t="s">
        <v>24</v>
      </c>
      <c r="G204" s="10" t="s">
        <v>55</v>
      </c>
      <c r="H204" s="23"/>
      <c r="I204" s="12">
        <v>95.913744273259894</v>
      </c>
      <c r="J204" s="21">
        <v>-4.0862557267402</v>
      </c>
      <c r="K204" s="9" t="str">
        <f t="shared" si="0"/>
        <v>Disminución</v>
      </c>
      <c r="L204" s="22">
        <v>-8.4224600331999997E-3</v>
      </c>
      <c r="M204" s="25"/>
    </row>
    <row r="205" spans="1:13" hidden="1" x14ac:dyDescent="0.25">
      <c r="A205" s="24">
        <v>38</v>
      </c>
      <c r="B205" s="11">
        <v>44197</v>
      </c>
      <c r="C205" s="5">
        <v>2021</v>
      </c>
      <c r="D205" s="6" t="s">
        <v>11</v>
      </c>
      <c r="E205" s="7" t="s">
        <v>15</v>
      </c>
      <c r="F205" s="8" t="s">
        <v>24</v>
      </c>
      <c r="G205" s="10" t="s">
        <v>56</v>
      </c>
      <c r="H205" s="23"/>
      <c r="I205" s="12">
        <v>98.124155895645202</v>
      </c>
      <c r="J205" s="21">
        <v>-1.8758441043548</v>
      </c>
      <c r="K205" s="9" t="str">
        <f t="shared" si="0"/>
        <v>Disminución</v>
      </c>
      <c r="L205" s="22">
        <v>-2.8204349861E-3</v>
      </c>
      <c r="M205" s="25"/>
    </row>
    <row r="206" spans="1:13" hidden="1" x14ac:dyDescent="0.25">
      <c r="A206" s="24">
        <v>39</v>
      </c>
      <c r="B206" s="11">
        <v>44197</v>
      </c>
      <c r="C206" s="5">
        <v>2021</v>
      </c>
      <c r="D206" s="6" t="s">
        <v>11</v>
      </c>
      <c r="E206" s="7" t="s">
        <v>15</v>
      </c>
      <c r="F206" s="8" t="s">
        <v>24</v>
      </c>
      <c r="G206" s="10" t="s">
        <v>57</v>
      </c>
      <c r="H206" s="23"/>
      <c r="I206" s="12">
        <v>100.34399889964</v>
      </c>
      <c r="J206" s="21">
        <v>0.34399889964000002</v>
      </c>
      <c r="K206" s="9" t="str">
        <f t="shared" si="0"/>
        <v>Aumento</v>
      </c>
      <c r="L206" s="22">
        <v>2.3942807840000001E-4</v>
      </c>
      <c r="M206" s="25"/>
    </row>
    <row r="207" spans="1:13" hidden="1" x14ac:dyDescent="0.25">
      <c r="A207" s="24">
        <v>40</v>
      </c>
      <c r="B207" s="11">
        <v>44197</v>
      </c>
      <c r="C207" s="5">
        <v>2021</v>
      </c>
      <c r="D207" s="6" t="s">
        <v>11</v>
      </c>
      <c r="E207" s="7" t="s">
        <v>15</v>
      </c>
      <c r="F207" s="8" t="s">
        <v>24</v>
      </c>
      <c r="G207" s="10" t="s">
        <v>58</v>
      </c>
      <c r="H207" s="23"/>
      <c r="I207" s="12">
        <v>96.761953622051607</v>
      </c>
      <c r="J207" s="21">
        <v>-3.2380463779483999</v>
      </c>
      <c r="K207" s="9" t="str">
        <f t="shared" si="0"/>
        <v>Disminución</v>
      </c>
      <c r="L207" s="22">
        <v>-3.7418422695E-3</v>
      </c>
      <c r="M207" s="25"/>
    </row>
    <row r="208" spans="1:13" hidden="1" x14ac:dyDescent="0.25">
      <c r="A208" s="24">
        <v>41</v>
      </c>
      <c r="B208" s="11">
        <v>44197</v>
      </c>
      <c r="C208" s="5">
        <v>2021</v>
      </c>
      <c r="D208" s="6" t="s">
        <v>11</v>
      </c>
      <c r="E208" s="7" t="s">
        <v>15</v>
      </c>
      <c r="F208" s="8" t="s">
        <v>22</v>
      </c>
      <c r="G208" s="10" t="s">
        <v>59</v>
      </c>
      <c r="H208" s="23"/>
      <c r="I208" s="12">
        <v>99.888328636471797</v>
      </c>
      <c r="J208" s="21">
        <v>-0.11167136352819999</v>
      </c>
      <c r="K208" s="9" t="str">
        <f t="shared" si="0"/>
        <v>Disminución</v>
      </c>
      <c r="L208" s="22">
        <v>-3.1405999229999998E-4</v>
      </c>
      <c r="M208" s="25"/>
    </row>
    <row r="209" spans="1:13" hidden="1" x14ac:dyDescent="0.25">
      <c r="A209" s="24">
        <v>42</v>
      </c>
      <c r="B209" s="11">
        <v>44197</v>
      </c>
      <c r="C209" s="5">
        <v>2021</v>
      </c>
      <c r="D209" s="6" t="s">
        <v>11</v>
      </c>
      <c r="E209" s="7" t="s">
        <v>15</v>
      </c>
      <c r="F209" s="8" t="s">
        <v>24</v>
      </c>
      <c r="G209" s="10" t="s">
        <v>60</v>
      </c>
      <c r="H209" s="23"/>
      <c r="I209" s="12">
        <v>100.04955611035069</v>
      </c>
      <c r="J209" s="21">
        <v>4.9556110350699997E-2</v>
      </c>
      <c r="K209" s="9" t="str">
        <f t="shared" si="0"/>
        <v>Aumento</v>
      </c>
      <c r="L209" s="22">
        <v>3.28986454E-5</v>
      </c>
      <c r="M209" s="25"/>
    </row>
    <row r="210" spans="1:13" hidden="1" x14ac:dyDescent="0.25">
      <c r="A210" s="24">
        <v>43</v>
      </c>
      <c r="B210" s="11">
        <v>44197</v>
      </c>
      <c r="C210" s="5">
        <v>2021</v>
      </c>
      <c r="D210" s="6" t="s">
        <v>11</v>
      </c>
      <c r="E210" s="7" t="s">
        <v>15</v>
      </c>
      <c r="F210" s="8" t="s">
        <v>24</v>
      </c>
      <c r="G210" s="10" t="s">
        <v>61</v>
      </c>
      <c r="H210" s="23"/>
      <c r="I210" s="12">
        <v>99.838510672210205</v>
      </c>
      <c r="J210" s="21">
        <v>-0.16148932778979999</v>
      </c>
      <c r="K210" s="9" t="str">
        <f t="shared" si="0"/>
        <v>Disminución</v>
      </c>
      <c r="L210" s="22">
        <v>-3.4695863769999998E-4</v>
      </c>
      <c r="M210" s="25"/>
    </row>
    <row r="211" spans="1:13" hidden="1" x14ac:dyDescent="0.25">
      <c r="A211" s="24">
        <v>44</v>
      </c>
      <c r="B211" s="11">
        <v>44197</v>
      </c>
      <c r="C211" s="5">
        <v>2021</v>
      </c>
      <c r="D211" s="6" t="s">
        <v>11</v>
      </c>
      <c r="E211" s="7" t="s">
        <v>15</v>
      </c>
      <c r="F211" s="8" t="s">
        <v>22</v>
      </c>
      <c r="G211" s="10" t="s">
        <v>62</v>
      </c>
      <c r="H211" s="23"/>
      <c r="I211" s="12">
        <v>99.056271904013698</v>
      </c>
      <c r="J211" s="21">
        <v>-0.94372809598630003</v>
      </c>
      <c r="K211" s="9" t="str">
        <f t="shared" si="0"/>
        <v>Disminución</v>
      </c>
      <c r="L211" s="22">
        <v>-6.6988562834000001E-3</v>
      </c>
      <c r="M211" s="25"/>
    </row>
    <row r="212" spans="1:13" hidden="1" x14ac:dyDescent="0.25">
      <c r="A212" s="24">
        <v>45</v>
      </c>
      <c r="B212" s="11">
        <v>44197</v>
      </c>
      <c r="C212" s="5">
        <v>2021</v>
      </c>
      <c r="D212" s="6" t="s">
        <v>11</v>
      </c>
      <c r="E212" s="7" t="s">
        <v>15</v>
      </c>
      <c r="F212" s="8" t="s">
        <v>24</v>
      </c>
      <c r="G212" s="10" t="s">
        <v>63</v>
      </c>
      <c r="H212" s="23"/>
      <c r="I212" s="12">
        <v>98.831370650587203</v>
      </c>
      <c r="J212" s="21">
        <v>-1.1686293494127999</v>
      </c>
      <c r="K212" s="9" t="str">
        <f t="shared" si="0"/>
        <v>Disminución</v>
      </c>
      <c r="L212" s="22">
        <v>-1.8112019819E-3</v>
      </c>
      <c r="M212" s="25"/>
    </row>
    <row r="213" spans="1:13" hidden="1" x14ac:dyDescent="0.25">
      <c r="A213" s="24">
        <v>46</v>
      </c>
      <c r="B213" s="11">
        <v>44197</v>
      </c>
      <c r="C213" s="5">
        <v>2021</v>
      </c>
      <c r="D213" s="6" t="s">
        <v>11</v>
      </c>
      <c r="E213" s="7" t="s">
        <v>15</v>
      </c>
      <c r="F213" s="8" t="s">
        <v>24</v>
      </c>
      <c r="G213" s="10" t="s">
        <v>64</v>
      </c>
      <c r="H213" s="23"/>
      <c r="I213" s="12">
        <v>98.509350817641504</v>
      </c>
      <c r="J213" s="21">
        <v>-1.4906491823585</v>
      </c>
      <c r="K213" s="9" t="str">
        <f t="shared" si="0"/>
        <v>Disminución</v>
      </c>
      <c r="L213" s="22">
        <v>-4.2966887423E-3</v>
      </c>
      <c r="M213" s="25"/>
    </row>
    <row r="214" spans="1:13" hidden="1" x14ac:dyDescent="0.25">
      <c r="A214" s="24">
        <v>47</v>
      </c>
      <c r="B214" s="11">
        <v>44197</v>
      </c>
      <c r="C214" s="5">
        <v>2021</v>
      </c>
      <c r="D214" s="6" t="s">
        <v>11</v>
      </c>
      <c r="E214" s="7" t="s">
        <v>15</v>
      </c>
      <c r="F214" s="8" t="s">
        <v>24</v>
      </c>
      <c r="G214" s="10" t="s">
        <v>65</v>
      </c>
      <c r="H214" s="23"/>
      <c r="I214" s="12">
        <v>99.219973963835301</v>
      </c>
      <c r="J214" s="21">
        <v>-0.78002603616470001</v>
      </c>
      <c r="K214" s="9" t="str">
        <f t="shared" si="0"/>
        <v>Disminución</v>
      </c>
      <c r="L214" s="22">
        <v>-9.9855156999999997E-4</v>
      </c>
      <c r="M214" s="25"/>
    </row>
    <row r="215" spans="1:13" hidden="1" x14ac:dyDescent="0.25">
      <c r="A215" s="24">
        <v>48</v>
      </c>
      <c r="B215" s="11">
        <v>44197</v>
      </c>
      <c r="C215" s="5">
        <v>2021</v>
      </c>
      <c r="D215" s="6" t="s">
        <v>11</v>
      </c>
      <c r="E215" s="7" t="s">
        <v>15</v>
      </c>
      <c r="F215" s="8" t="s">
        <v>24</v>
      </c>
      <c r="G215" s="10" t="s">
        <v>66</v>
      </c>
      <c r="H215" s="23"/>
      <c r="I215" s="12">
        <v>100.29410338718959</v>
      </c>
      <c r="J215" s="21">
        <v>0.2941033871896</v>
      </c>
      <c r="K215" s="9" t="str">
        <f t="shared" si="0"/>
        <v>Aumento</v>
      </c>
      <c r="L215" s="22">
        <v>4.0758601079999998E-4</v>
      </c>
      <c r="M215" s="25"/>
    </row>
    <row r="216" spans="1:13" hidden="1" x14ac:dyDescent="0.25">
      <c r="A216" s="24">
        <v>49</v>
      </c>
      <c r="B216" s="11">
        <v>44197</v>
      </c>
      <c r="C216" s="5">
        <v>2021</v>
      </c>
      <c r="D216" s="6" t="s">
        <v>11</v>
      </c>
      <c r="E216" s="7" t="s">
        <v>15</v>
      </c>
      <c r="F216" s="8" t="s">
        <v>20</v>
      </c>
      <c r="G216" s="10" t="s">
        <v>67</v>
      </c>
      <c r="H216" s="23"/>
      <c r="I216" s="12">
        <v>99.197971200837898</v>
      </c>
      <c r="J216" s="21">
        <v>-0.80202879916210001</v>
      </c>
      <c r="K216" s="9" t="str">
        <f t="shared" si="0"/>
        <v>Disminución</v>
      </c>
      <c r="L216" s="22">
        <v>-8.6604208205999997E-3</v>
      </c>
      <c r="M216" s="25"/>
    </row>
    <row r="217" spans="1:13" hidden="1" x14ac:dyDescent="0.25">
      <c r="A217" s="24">
        <v>50</v>
      </c>
      <c r="B217" s="11">
        <v>44197</v>
      </c>
      <c r="C217" s="5">
        <v>2021</v>
      </c>
      <c r="D217" s="6" t="s">
        <v>11</v>
      </c>
      <c r="E217" s="7" t="s">
        <v>15</v>
      </c>
      <c r="F217" s="8" t="s">
        <v>22</v>
      </c>
      <c r="G217" s="10" t="s">
        <v>68</v>
      </c>
      <c r="H217" s="23"/>
      <c r="I217" s="12">
        <v>98.827699161987198</v>
      </c>
      <c r="J217" s="21">
        <v>-1.1723008380127999</v>
      </c>
      <c r="K217" s="9" t="str">
        <f t="shared" si="0"/>
        <v>Disminución</v>
      </c>
      <c r="L217" s="22">
        <v>-3.6795517182E-3</v>
      </c>
      <c r="M217" s="25"/>
    </row>
    <row r="218" spans="1:13" hidden="1" x14ac:dyDescent="0.25">
      <c r="A218" s="24">
        <v>51</v>
      </c>
      <c r="B218" s="11">
        <v>44197</v>
      </c>
      <c r="C218" s="5">
        <v>2021</v>
      </c>
      <c r="D218" s="6" t="s">
        <v>11</v>
      </c>
      <c r="E218" s="7" t="s">
        <v>15</v>
      </c>
      <c r="F218" s="8" t="s">
        <v>24</v>
      </c>
      <c r="G218" s="10" t="s">
        <v>69</v>
      </c>
      <c r="H218" s="23"/>
      <c r="I218" s="12">
        <v>98.827699161987198</v>
      </c>
      <c r="J218" s="21">
        <v>-1.1723008380127999</v>
      </c>
      <c r="K218" s="9" t="str">
        <f t="shared" si="0"/>
        <v>Disminución</v>
      </c>
      <c r="L218" s="22">
        <v>-3.6795517182E-3</v>
      </c>
      <c r="M218" s="25"/>
    </row>
    <row r="219" spans="1:13" hidden="1" x14ac:dyDescent="0.25">
      <c r="A219" s="24">
        <v>52</v>
      </c>
      <c r="B219" s="11">
        <v>44197</v>
      </c>
      <c r="C219" s="5">
        <v>2021</v>
      </c>
      <c r="D219" s="6" t="s">
        <v>11</v>
      </c>
      <c r="E219" s="7" t="s">
        <v>15</v>
      </c>
      <c r="F219" s="8" t="s">
        <v>22</v>
      </c>
      <c r="G219" s="10" t="s">
        <v>70</v>
      </c>
      <c r="H219" s="23"/>
      <c r="I219" s="12">
        <v>99.349704917240004</v>
      </c>
      <c r="J219" s="21">
        <v>-0.65029508276000003</v>
      </c>
      <c r="K219" s="9" t="str">
        <f t="shared" si="0"/>
        <v>Disminución</v>
      </c>
      <c r="L219" s="22">
        <v>-4.9808691022999998E-3</v>
      </c>
      <c r="M219" s="25"/>
    </row>
    <row r="220" spans="1:13" hidden="1" x14ac:dyDescent="0.25">
      <c r="A220" s="24">
        <v>53</v>
      </c>
      <c r="B220" s="11">
        <v>44197</v>
      </c>
      <c r="C220" s="5">
        <v>2021</v>
      </c>
      <c r="D220" s="6" t="s">
        <v>11</v>
      </c>
      <c r="E220" s="7" t="s">
        <v>15</v>
      </c>
      <c r="F220" s="8" t="s">
        <v>24</v>
      </c>
      <c r="G220" s="10" t="s">
        <v>71</v>
      </c>
      <c r="H220" s="23"/>
      <c r="I220" s="12">
        <v>99.714127308674307</v>
      </c>
      <c r="J220" s="21">
        <v>-0.28587269132569998</v>
      </c>
      <c r="K220" s="9" t="str">
        <f t="shared" si="0"/>
        <v>Disminución</v>
      </c>
      <c r="L220" s="22">
        <v>-2.0462035971E-3</v>
      </c>
      <c r="M220" s="25"/>
    </row>
    <row r="221" spans="1:13" hidden="1" x14ac:dyDescent="0.25">
      <c r="A221" s="24">
        <v>54</v>
      </c>
      <c r="B221" s="11">
        <v>44197</v>
      </c>
      <c r="C221" s="5">
        <v>2021</v>
      </c>
      <c r="D221" s="6" t="s">
        <v>11</v>
      </c>
      <c r="E221" s="7" t="s">
        <v>15</v>
      </c>
      <c r="F221" s="8" t="s">
        <v>24</v>
      </c>
      <c r="G221" s="10" t="s">
        <v>72</v>
      </c>
      <c r="H221" s="23"/>
      <c r="I221" s="12">
        <v>94.150022850466101</v>
      </c>
      <c r="J221" s="21">
        <v>-5.8499771495338999</v>
      </c>
      <c r="K221" s="9" t="str">
        <f t="shared" si="0"/>
        <v>Disminución</v>
      </c>
      <c r="L221" s="22">
        <v>-2.9346655053000001E-3</v>
      </c>
      <c r="M221" s="25"/>
    </row>
    <row r="222" spans="1:13" hidden="1" x14ac:dyDescent="0.25">
      <c r="A222" s="24">
        <v>55</v>
      </c>
      <c r="B222" s="11">
        <v>44197</v>
      </c>
      <c r="C222" s="5">
        <v>2021</v>
      </c>
      <c r="D222" s="6" t="s">
        <v>11</v>
      </c>
      <c r="E222" s="7" t="s">
        <v>15</v>
      </c>
      <c r="F222" s="8" t="s">
        <v>20</v>
      </c>
      <c r="G222" s="10" t="s">
        <v>73</v>
      </c>
      <c r="H222" s="23"/>
      <c r="I222" s="12">
        <v>98.843316238000597</v>
      </c>
      <c r="J222" s="21">
        <v>-1.1566837619993999</v>
      </c>
      <c r="K222" s="9" t="str">
        <f t="shared" si="0"/>
        <v>Disminución</v>
      </c>
      <c r="L222" s="22">
        <v>-3.9667622345E-2</v>
      </c>
      <c r="M222" s="25"/>
    </row>
    <row r="223" spans="1:13" hidden="1" x14ac:dyDescent="0.25">
      <c r="A223" s="24">
        <v>56</v>
      </c>
      <c r="B223" s="11">
        <v>44197</v>
      </c>
      <c r="C223" s="5">
        <v>2021</v>
      </c>
      <c r="D223" s="6" t="s">
        <v>11</v>
      </c>
      <c r="E223" s="7" t="s">
        <v>15</v>
      </c>
      <c r="F223" s="8" t="s">
        <v>22</v>
      </c>
      <c r="G223" s="10" t="s">
        <v>74</v>
      </c>
      <c r="H223" s="23"/>
      <c r="I223" s="12">
        <v>100.1104338829289</v>
      </c>
      <c r="J223" s="21">
        <v>0.110433882929</v>
      </c>
      <c r="K223" s="9" t="str">
        <f t="shared" si="0"/>
        <v>Aumento</v>
      </c>
      <c r="L223" s="22">
        <v>9.5149281349999996E-4</v>
      </c>
      <c r="M223" s="25"/>
    </row>
    <row r="224" spans="1:13" hidden="1" x14ac:dyDescent="0.25">
      <c r="A224" s="24">
        <v>57</v>
      </c>
      <c r="B224" s="11">
        <v>44197</v>
      </c>
      <c r="C224" s="5">
        <v>2021</v>
      </c>
      <c r="D224" s="6" t="s">
        <v>11</v>
      </c>
      <c r="E224" s="7" t="s">
        <v>15</v>
      </c>
      <c r="F224" s="8" t="s">
        <v>24</v>
      </c>
      <c r="G224" s="10" t="s">
        <v>74</v>
      </c>
      <c r="H224" s="23"/>
      <c r="I224" s="12">
        <v>100.1104338829289</v>
      </c>
      <c r="J224" s="21">
        <v>0.110433882929</v>
      </c>
      <c r="K224" s="9" t="str">
        <f t="shared" si="0"/>
        <v>Aumento</v>
      </c>
      <c r="L224" s="22">
        <v>9.5149281349999996E-4</v>
      </c>
      <c r="M224" s="25"/>
    </row>
    <row r="225" spans="1:13" hidden="1" x14ac:dyDescent="0.25">
      <c r="A225" s="24">
        <v>58</v>
      </c>
      <c r="B225" s="11">
        <v>44197</v>
      </c>
      <c r="C225" s="5">
        <v>2021</v>
      </c>
      <c r="D225" s="6" t="s">
        <v>11</v>
      </c>
      <c r="E225" s="7" t="s">
        <v>15</v>
      </c>
      <c r="F225" s="8" t="s">
        <v>22</v>
      </c>
      <c r="G225" s="10" t="s">
        <v>75</v>
      </c>
      <c r="H225" s="23"/>
      <c r="I225" s="12">
        <v>100.2424608732091</v>
      </c>
      <c r="J225" s="21">
        <v>0.24246087320910001</v>
      </c>
      <c r="K225" s="9" t="str">
        <f t="shared" si="0"/>
        <v>Aumento</v>
      </c>
      <c r="L225" s="22">
        <v>8.0636391220000004E-4</v>
      </c>
      <c r="M225" s="25"/>
    </row>
    <row r="226" spans="1:13" hidden="1" x14ac:dyDescent="0.25">
      <c r="A226" s="24">
        <v>59</v>
      </c>
      <c r="B226" s="11">
        <v>44197</v>
      </c>
      <c r="C226" s="5">
        <v>2021</v>
      </c>
      <c r="D226" s="6" t="s">
        <v>11</v>
      </c>
      <c r="E226" s="7" t="s">
        <v>15</v>
      </c>
      <c r="F226" s="8" t="s">
        <v>24</v>
      </c>
      <c r="G226" s="10" t="s">
        <v>76</v>
      </c>
      <c r="H226" s="23"/>
      <c r="I226" s="12">
        <v>100.0321195585001</v>
      </c>
      <c r="J226" s="21">
        <v>3.2119558500100003E-2</v>
      </c>
      <c r="K226" s="9" t="str">
        <f t="shared" si="0"/>
        <v>Aumento</v>
      </c>
      <c r="L226" s="22">
        <v>8.2115455099999999E-5</v>
      </c>
      <c r="M226" s="25"/>
    </row>
    <row r="227" spans="1:13" hidden="1" x14ac:dyDescent="0.25">
      <c r="A227" s="24">
        <v>60</v>
      </c>
      <c r="B227" s="11">
        <v>44197</v>
      </c>
      <c r="C227" s="5">
        <v>2021</v>
      </c>
      <c r="D227" s="6" t="s">
        <v>11</v>
      </c>
      <c r="E227" s="7" t="s">
        <v>15</v>
      </c>
      <c r="F227" s="8" t="s">
        <v>24</v>
      </c>
      <c r="G227" s="10" t="s">
        <v>77</v>
      </c>
      <c r="H227" s="23"/>
      <c r="I227" s="12">
        <v>100.9415698977413</v>
      </c>
      <c r="J227" s="21">
        <v>0.94156989774129995</v>
      </c>
      <c r="K227" s="9" t="str">
        <f t="shared" si="0"/>
        <v>Aumento</v>
      </c>
      <c r="L227" s="22">
        <v>7.2424845710000003E-4</v>
      </c>
      <c r="M227" s="25"/>
    </row>
    <row r="228" spans="1:13" hidden="1" x14ac:dyDescent="0.25">
      <c r="A228" s="24">
        <v>61</v>
      </c>
      <c r="B228" s="11">
        <v>44197</v>
      </c>
      <c r="C228" s="5">
        <v>2021</v>
      </c>
      <c r="D228" s="6" t="s">
        <v>11</v>
      </c>
      <c r="E228" s="7" t="s">
        <v>15</v>
      </c>
      <c r="F228" s="8" t="s">
        <v>22</v>
      </c>
      <c r="G228" s="10" t="s">
        <v>78</v>
      </c>
      <c r="H228" s="23"/>
      <c r="I228" s="12">
        <v>99.361178879201603</v>
      </c>
      <c r="J228" s="21">
        <v>-0.63882112079840003</v>
      </c>
      <c r="K228" s="9" t="str">
        <f t="shared" si="0"/>
        <v>Disminución</v>
      </c>
      <c r="L228" s="22">
        <v>-5.4643658624E-3</v>
      </c>
      <c r="M228" s="25"/>
    </row>
    <row r="229" spans="1:13" hidden="1" x14ac:dyDescent="0.25">
      <c r="A229" s="24">
        <v>62</v>
      </c>
      <c r="B229" s="11">
        <v>44197</v>
      </c>
      <c r="C229" s="5">
        <v>2021</v>
      </c>
      <c r="D229" s="6" t="s">
        <v>11</v>
      </c>
      <c r="E229" s="7" t="s">
        <v>15</v>
      </c>
      <c r="F229" s="8" t="s">
        <v>24</v>
      </c>
      <c r="G229" s="10" t="s">
        <v>79</v>
      </c>
      <c r="H229" s="23"/>
      <c r="I229" s="12">
        <v>99.992908132792493</v>
      </c>
      <c r="J229" s="21">
        <v>-7.0918672075999997E-3</v>
      </c>
      <c r="K229" s="9" t="str">
        <f t="shared" si="0"/>
        <v>Disminución</v>
      </c>
      <c r="L229" s="22">
        <v>-4.3290771000000003E-5</v>
      </c>
      <c r="M229" s="25"/>
    </row>
    <row r="230" spans="1:13" hidden="1" x14ac:dyDescent="0.25">
      <c r="A230" s="24">
        <v>63</v>
      </c>
      <c r="B230" s="11">
        <v>44197</v>
      </c>
      <c r="C230" s="5">
        <v>2021</v>
      </c>
      <c r="D230" s="6" t="s">
        <v>11</v>
      </c>
      <c r="E230" s="7" t="s">
        <v>15</v>
      </c>
      <c r="F230" s="8" t="s">
        <v>24</v>
      </c>
      <c r="G230" s="10" t="s">
        <v>80</v>
      </c>
      <c r="H230" s="23"/>
      <c r="I230" s="12">
        <v>95.357064689233397</v>
      </c>
      <c r="J230" s="21">
        <v>-4.6429353107665996</v>
      </c>
      <c r="K230" s="9" t="str">
        <f t="shared" si="0"/>
        <v>Disminución</v>
      </c>
      <c r="L230" s="22">
        <v>-2.9809905907999998E-3</v>
      </c>
      <c r="M230" s="25"/>
    </row>
    <row r="231" spans="1:13" hidden="1" x14ac:dyDescent="0.25">
      <c r="A231" s="24">
        <v>64</v>
      </c>
      <c r="B231" s="11">
        <v>44197</v>
      </c>
      <c r="C231" s="5">
        <v>2021</v>
      </c>
      <c r="D231" s="6" t="s">
        <v>11</v>
      </c>
      <c r="E231" s="7" t="s">
        <v>15</v>
      </c>
      <c r="F231" s="8" t="s">
        <v>24</v>
      </c>
      <c r="G231" s="10" t="s">
        <v>81</v>
      </c>
      <c r="H231" s="23"/>
      <c r="I231" s="12">
        <v>98.300637991971399</v>
      </c>
      <c r="J231" s="21">
        <v>-1.6993620080286</v>
      </c>
      <c r="K231" s="9" t="str">
        <f t="shared" ref="K231:K294" si="1">+IF(J231=0,"Sin variación",(IF(J231&gt;0,"Aumento","Disminución")))</f>
        <v>Disminución</v>
      </c>
      <c r="L231" s="22">
        <v>-1.5173918019000001E-3</v>
      </c>
      <c r="M231" s="25"/>
    </row>
    <row r="232" spans="1:13" hidden="1" x14ac:dyDescent="0.25">
      <c r="A232" s="24">
        <v>65</v>
      </c>
      <c r="B232" s="11">
        <v>44197</v>
      </c>
      <c r="C232" s="5">
        <v>2021</v>
      </c>
      <c r="D232" s="6" t="s">
        <v>11</v>
      </c>
      <c r="E232" s="7" t="s">
        <v>15</v>
      </c>
      <c r="F232" s="8" t="s">
        <v>24</v>
      </c>
      <c r="G232" s="10" t="s">
        <v>82</v>
      </c>
      <c r="H232" s="23"/>
      <c r="I232" s="12">
        <v>98.991125907720402</v>
      </c>
      <c r="J232" s="21">
        <v>-1.0088740922796</v>
      </c>
      <c r="K232" s="9" t="str">
        <f t="shared" si="1"/>
        <v>Disminución</v>
      </c>
      <c r="L232" s="22">
        <v>-9.2269269870000001E-4</v>
      </c>
      <c r="M232" s="25"/>
    </row>
    <row r="233" spans="1:13" hidden="1" x14ac:dyDescent="0.25">
      <c r="A233" s="24">
        <v>66</v>
      </c>
      <c r="B233" s="11">
        <v>44197</v>
      </c>
      <c r="C233" s="5">
        <v>2021</v>
      </c>
      <c r="D233" s="6" t="s">
        <v>11</v>
      </c>
      <c r="E233" s="7" t="s">
        <v>15</v>
      </c>
      <c r="F233" s="8" t="s">
        <v>22</v>
      </c>
      <c r="G233" s="10" t="s">
        <v>83</v>
      </c>
      <c r="H233" s="23"/>
      <c r="I233" s="12">
        <v>99.492397932848206</v>
      </c>
      <c r="J233" s="21">
        <v>-0.50760206715180001</v>
      </c>
      <c r="K233" s="9" t="str">
        <f t="shared" si="1"/>
        <v>Disminución</v>
      </c>
      <c r="L233" s="22">
        <v>-2.6506471528999999E-3</v>
      </c>
      <c r="M233" s="25"/>
    </row>
    <row r="234" spans="1:13" hidden="1" x14ac:dyDescent="0.25">
      <c r="A234" s="24">
        <v>67</v>
      </c>
      <c r="B234" s="11">
        <v>44197</v>
      </c>
      <c r="C234" s="5">
        <v>2021</v>
      </c>
      <c r="D234" s="6" t="s">
        <v>11</v>
      </c>
      <c r="E234" s="7" t="s">
        <v>15</v>
      </c>
      <c r="F234" s="8" t="s">
        <v>24</v>
      </c>
      <c r="G234" s="10" t="s">
        <v>84</v>
      </c>
      <c r="H234" s="23"/>
      <c r="I234" s="12">
        <v>99.188238339377904</v>
      </c>
      <c r="J234" s="21">
        <v>-0.81176166062209998</v>
      </c>
      <c r="K234" s="9" t="str">
        <f t="shared" si="1"/>
        <v>Disminución</v>
      </c>
      <c r="L234" s="22">
        <v>-2.1813008581999999E-3</v>
      </c>
      <c r="M234" s="25"/>
    </row>
    <row r="235" spans="1:13" hidden="1" x14ac:dyDescent="0.25">
      <c r="A235" s="24">
        <v>68</v>
      </c>
      <c r="B235" s="11">
        <v>44197</v>
      </c>
      <c r="C235" s="5">
        <v>2021</v>
      </c>
      <c r="D235" s="6" t="s">
        <v>11</v>
      </c>
      <c r="E235" s="7" t="s">
        <v>15</v>
      </c>
      <c r="F235" s="8" t="s">
        <v>24</v>
      </c>
      <c r="G235" s="10" t="s">
        <v>85</v>
      </c>
      <c r="H235" s="23"/>
      <c r="I235" s="12">
        <v>99.814837463773998</v>
      </c>
      <c r="J235" s="21">
        <v>-0.18516253622600001</v>
      </c>
      <c r="K235" s="9" t="str">
        <f t="shared" si="1"/>
        <v>Disminución</v>
      </c>
      <c r="L235" s="22">
        <v>-4.6934629470000001E-4</v>
      </c>
      <c r="M235" s="25"/>
    </row>
    <row r="236" spans="1:13" hidden="1" x14ac:dyDescent="0.25">
      <c r="A236" s="24">
        <v>69</v>
      </c>
      <c r="B236" s="11">
        <v>44197</v>
      </c>
      <c r="C236" s="5">
        <v>2021</v>
      </c>
      <c r="D236" s="6" t="s">
        <v>11</v>
      </c>
      <c r="E236" s="7" t="s">
        <v>15</v>
      </c>
      <c r="F236" s="8" t="s">
        <v>22</v>
      </c>
      <c r="G236" s="10" t="s">
        <v>86</v>
      </c>
      <c r="H236" s="23"/>
      <c r="I236" s="12">
        <v>99.473430228337904</v>
      </c>
      <c r="J236" s="21">
        <v>-0.52656977166209995</v>
      </c>
      <c r="K236" s="9" t="str">
        <f t="shared" si="1"/>
        <v>Disminución</v>
      </c>
      <c r="L236" s="22">
        <v>-3.053611808E-4</v>
      </c>
      <c r="M236" s="25"/>
    </row>
    <row r="237" spans="1:13" hidden="1" x14ac:dyDescent="0.25">
      <c r="A237" s="24">
        <v>70</v>
      </c>
      <c r="B237" s="11">
        <v>44197</v>
      </c>
      <c r="C237" s="5">
        <v>2021</v>
      </c>
      <c r="D237" s="6" t="s">
        <v>11</v>
      </c>
      <c r="E237" s="7" t="s">
        <v>15</v>
      </c>
      <c r="F237" s="8" t="s">
        <v>24</v>
      </c>
      <c r="G237" s="10" t="s">
        <v>87</v>
      </c>
      <c r="H237" s="23"/>
      <c r="I237" s="12">
        <v>99.473430228337904</v>
      </c>
      <c r="J237" s="21">
        <v>-0.52656977166209995</v>
      </c>
      <c r="K237" s="9" t="str">
        <f t="shared" si="1"/>
        <v>Disminución</v>
      </c>
      <c r="L237" s="22">
        <v>-3.053611808E-4</v>
      </c>
      <c r="M237" s="25"/>
    </row>
    <row r="238" spans="1:13" hidden="1" x14ac:dyDescent="0.25">
      <c r="A238" s="24">
        <v>71</v>
      </c>
      <c r="B238" s="11">
        <v>44197</v>
      </c>
      <c r="C238" s="5">
        <v>2021</v>
      </c>
      <c r="D238" s="6" t="s">
        <v>11</v>
      </c>
      <c r="E238" s="7" t="s">
        <v>15</v>
      </c>
      <c r="F238" s="8" t="s">
        <v>22</v>
      </c>
      <c r="G238" s="10" t="s">
        <v>88</v>
      </c>
      <c r="H238" s="23"/>
      <c r="I238" s="12">
        <v>94.888253892524403</v>
      </c>
      <c r="J238" s="21">
        <v>-5.1117461074756001</v>
      </c>
      <c r="K238" s="9" t="str">
        <f t="shared" si="1"/>
        <v>Disminución</v>
      </c>
      <c r="L238" s="22">
        <v>-3.3176624118799999E-2</v>
      </c>
      <c r="M238" s="25"/>
    </row>
    <row r="239" spans="1:13" hidden="1" x14ac:dyDescent="0.25">
      <c r="A239" s="24">
        <v>72</v>
      </c>
      <c r="B239" s="11">
        <v>44197</v>
      </c>
      <c r="C239" s="5">
        <v>2021</v>
      </c>
      <c r="D239" s="6" t="s">
        <v>11</v>
      </c>
      <c r="E239" s="7" t="s">
        <v>15</v>
      </c>
      <c r="F239" s="8" t="s">
        <v>24</v>
      </c>
      <c r="G239" s="10" t="s">
        <v>88</v>
      </c>
      <c r="H239" s="23"/>
      <c r="I239" s="12">
        <v>94.888253892524403</v>
      </c>
      <c r="J239" s="21">
        <v>-5.1117461074756001</v>
      </c>
      <c r="K239" s="9" t="str">
        <f t="shared" si="1"/>
        <v>Disminución</v>
      </c>
      <c r="L239" s="22">
        <v>-3.3176624118799999E-2</v>
      </c>
      <c r="M239" s="25"/>
    </row>
    <row r="240" spans="1:13" hidden="1" x14ac:dyDescent="0.25">
      <c r="A240" s="24">
        <v>73</v>
      </c>
      <c r="B240" s="11">
        <v>44197</v>
      </c>
      <c r="C240" s="5">
        <v>2021</v>
      </c>
      <c r="D240" s="6" t="s">
        <v>11</v>
      </c>
      <c r="E240" s="7" t="s">
        <v>15</v>
      </c>
      <c r="F240" s="8" t="s">
        <v>22</v>
      </c>
      <c r="G240" s="10" t="s">
        <v>89</v>
      </c>
      <c r="H240" s="23"/>
      <c r="I240" s="12">
        <v>100.1138405167663</v>
      </c>
      <c r="J240" s="21">
        <v>0.1138405167663</v>
      </c>
      <c r="K240" s="9" t="str">
        <f t="shared" si="1"/>
        <v>Aumento</v>
      </c>
      <c r="L240" s="22">
        <v>1.7151924420000001E-4</v>
      </c>
      <c r="M240" s="25"/>
    </row>
    <row r="241" spans="1:13" hidden="1" x14ac:dyDescent="0.25">
      <c r="A241" s="24">
        <v>74</v>
      </c>
      <c r="B241" s="11">
        <v>44197</v>
      </c>
      <c r="C241" s="5">
        <v>2021</v>
      </c>
      <c r="D241" s="6" t="s">
        <v>11</v>
      </c>
      <c r="E241" s="7" t="s">
        <v>15</v>
      </c>
      <c r="F241" s="8" t="s">
        <v>24</v>
      </c>
      <c r="G241" s="10" t="s">
        <v>90</v>
      </c>
      <c r="H241" s="23"/>
      <c r="I241" s="12">
        <v>100.1138405167663</v>
      </c>
      <c r="J241" s="21">
        <v>0.1138405167663</v>
      </c>
      <c r="K241" s="9" t="str">
        <f t="shared" si="1"/>
        <v>Aumento</v>
      </c>
      <c r="L241" s="22">
        <v>1.7151924420000001E-4</v>
      </c>
      <c r="M241" s="25"/>
    </row>
    <row r="242" spans="1:13" hidden="1" x14ac:dyDescent="0.25">
      <c r="A242" s="24">
        <v>75</v>
      </c>
      <c r="B242" s="11">
        <v>44197</v>
      </c>
      <c r="C242" s="5">
        <v>2021</v>
      </c>
      <c r="D242" s="6" t="s">
        <v>11</v>
      </c>
      <c r="E242" s="7" t="s">
        <v>15</v>
      </c>
      <c r="F242" s="8" t="s">
        <v>20</v>
      </c>
      <c r="G242" s="10" t="s">
        <v>91</v>
      </c>
      <c r="H242" s="23"/>
      <c r="I242" s="12">
        <v>98.387294365638695</v>
      </c>
      <c r="J242" s="21">
        <v>-1.6127056343613</v>
      </c>
      <c r="K242" s="9" t="str">
        <f t="shared" si="1"/>
        <v>Disminución</v>
      </c>
      <c r="L242" s="22">
        <v>-1.0621218324E-2</v>
      </c>
      <c r="M242" s="25"/>
    </row>
    <row r="243" spans="1:13" hidden="1" x14ac:dyDescent="0.25">
      <c r="A243" s="24">
        <v>76</v>
      </c>
      <c r="B243" s="11">
        <v>44197</v>
      </c>
      <c r="C243" s="5">
        <v>2021</v>
      </c>
      <c r="D243" s="6" t="s">
        <v>11</v>
      </c>
      <c r="E243" s="7" t="s">
        <v>15</v>
      </c>
      <c r="F243" s="8" t="s">
        <v>22</v>
      </c>
      <c r="G243" s="10" t="s">
        <v>92</v>
      </c>
      <c r="H243" s="23"/>
      <c r="I243" s="12">
        <v>98.296258514783602</v>
      </c>
      <c r="J243" s="21">
        <v>-1.7037414852163999</v>
      </c>
      <c r="K243" s="9" t="str">
        <f t="shared" si="1"/>
        <v>Disminución</v>
      </c>
      <c r="L243" s="22">
        <v>-6.9525870106999996E-3</v>
      </c>
      <c r="M243" s="25"/>
    </row>
    <row r="244" spans="1:13" hidden="1" x14ac:dyDescent="0.25">
      <c r="A244" s="24">
        <v>77</v>
      </c>
      <c r="B244" s="11">
        <v>44197</v>
      </c>
      <c r="C244" s="5">
        <v>2021</v>
      </c>
      <c r="D244" s="6" t="s">
        <v>11</v>
      </c>
      <c r="E244" s="7" t="s">
        <v>15</v>
      </c>
      <c r="F244" s="8" t="s">
        <v>24</v>
      </c>
      <c r="G244" s="10" t="s">
        <v>93</v>
      </c>
      <c r="H244" s="23"/>
      <c r="I244" s="12">
        <v>98.296258514783602</v>
      </c>
      <c r="J244" s="21">
        <v>-1.7037414852163999</v>
      </c>
      <c r="K244" s="9" t="str">
        <f t="shared" si="1"/>
        <v>Disminución</v>
      </c>
      <c r="L244" s="22">
        <v>-6.9525870106999996E-3</v>
      </c>
      <c r="M244" s="25"/>
    </row>
    <row r="245" spans="1:13" hidden="1" x14ac:dyDescent="0.25">
      <c r="A245" s="24">
        <v>78</v>
      </c>
      <c r="B245" s="11">
        <v>44197</v>
      </c>
      <c r="C245" s="5">
        <v>2021</v>
      </c>
      <c r="D245" s="6" t="s">
        <v>11</v>
      </c>
      <c r="E245" s="7" t="s">
        <v>15</v>
      </c>
      <c r="F245" s="8" t="s">
        <v>22</v>
      </c>
      <c r="G245" s="10" t="s">
        <v>94</v>
      </c>
      <c r="H245" s="23"/>
      <c r="I245" s="12">
        <v>97.698273933239193</v>
      </c>
      <c r="J245" s="21">
        <v>-2.3017260667608999</v>
      </c>
      <c r="K245" s="9" t="str">
        <f t="shared" si="1"/>
        <v>Disminución</v>
      </c>
      <c r="L245" s="22">
        <v>-1.9227320489999999E-3</v>
      </c>
      <c r="M245" s="25"/>
    </row>
    <row r="246" spans="1:13" hidden="1" x14ac:dyDescent="0.25">
      <c r="A246" s="24">
        <v>79</v>
      </c>
      <c r="B246" s="11">
        <v>44197</v>
      </c>
      <c r="C246" s="5">
        <v>2021</v>
      </c>
      <c r="D246" s="6" t="s">
        <v>11</v>
      </c>
      <c r="E246" s="7" t="s">
        <v>15</v>
      </c>
      <c r="F246" s="8" t="s">
        <v>24</v>
      </c>
      <c r="G246" s="10" t="s">
        <v>94</v>
      </c>
      <c r="H246" s="23"/>
      <c r="I246" s="12">
        <v>97.698273933239193</v>
      </c>
      <c r="J246" s="21">
        <v>-2.3017260667607999</v>
      </c>
      <c r="K246" s="9" t="str">
        <f t="shared" si="1"/>
        <v>Disminución</v>
      </c>
      <c r="L246" s="22">
        <v>-1.9227320489999999E-3</v>
      </c>
      <c r="M246" s="25"/>
    </row>
    <row r="247" spans="1:13" hidden="1" x14ac:dyDescent="0.25">
      <c r="A247" s="24">
        <v>80</v>
      </c>
      <c r="B247" s="11">
        <v>44197</v>
      </c>
      <c r="C247" s="5">
        <v>2021</v>
      </c>
      <c r="D247" s="6" t="s">
        <v>11</v>
      </c>
      <c r="E247" s="7" t="s">
        <v>15</v>
      </c>
      <c r="F247" s="8" t="s">
        <v>22</v>
      </c>
      <c r="G247" s="10" t="s">
        <v>95</v>
      </c>
      <c r="H247" s="23"/>
      <c r="I247" s="12">
        <v>98.954452939101401</v>
      </c>
      <c r="J247" s="21">
        <v>-1.0455470608985999</v>
      </c>
      <c r="K247" s="9" t="str">
        <f t="shared" si="1"/>
        <v>Disminución</v>
      </c>
      <c r="L247" s="22">
        <v>-1.7458992643E-3</v>
      </c>
      <c r="M247" s="25"/>
    </row>
    <row r="248" spans="1:13" hidden="1" x14ac:dyDescent="0.25">
      <c r="A248" s="24">
        <v>81</v>
      </c>
      <c r="B248" s="11">
        <v>44197</v>
      </c>
      <c r="C248" s="5">
        <v>2021</v>
      </c>
      <c r="D248" s="6" t="s">
        <v>11</v>
      </c>
      <c r="E248" s="7" t="s">
        <v>15</v>
      </c>
      <c r="F248" s="8" t="s">
        <v>24</v>
      </c>
      <c r="G248" s="10" t="s">
        <v>95</v>
      </c>
      <c r="H248" s="23"/>
      <c r="I248" s="12">
        <v>98.954452939101401</v>
      </c>
      <c r="J248" s="21">
        <v>-1.0455470608985999</v>
      </c>
      <c r="K248" s="9" t="str">
        <f t="shared" si="1"/>
        <v>Disminución</v>
      </c>
      <c r="L248" s="22">
        <v>-1.7458992643E-3</v>
      </c>
      <c r="M248" s="25"/>
    </row>
    <row r="249" spans="1:13" hidden="1" x14ac:dyDescent="0.25">
      <c r="A249" s="24">
        <v>82</v>
      </c>
      <c r="B249" s="11">
        <v>44197</v>
      </c>
      <c r="C249" s="5">
        <v>2021</v>
      </c>
      <c r="D249" s="6" t="s">
        <v>11</v>
      </c>
      <c r="E249" s="7" t="s">
        <v>15</v>
      </c>
      <c r="F249" s="8" t="s">
        <v>20</v>
      </c>
      <c r="G249" s="10" t="s">
        <v>96</v>
      </c>
      <c r="H249" s="23"/>
      <c r="I249" s="12">
        <v>101.8708746844636</v>
      </c>
      <c r="J249" s="21">
        <v>1.8708746844635999</v>
      </c>
      <c r="K249" s="9" t="str">
        <f t="shared" si="1"/>
        <v>Aumento</v>
      </c>
      <c r="L249" s="22">
        <v>3.1881516335500001E-2</v>
      </c>
      <c r="M249" s="25"/>
    </row>
    <row r="250" spans="1:13" hidden="1" x14ac:dyDescent="0.25">
      <c r="A250" s="24">
        <v>83</v>
      </c>
      <c r="B250" s="11">
        <v>44197</v>
      </c>
      <c r="C250" s="5">
        <v>2021</v>
      </c>
      <c r="D250" s="6" t="s">
        <v>11</v>
      </c>
      <c r="E250" s="7" t="s">
        <v>15</v>
      </c>
      <c r="F250" s="8" t="s">
        <v>22</v>
      </c>
      <c r="G250" s="10" t="s">
        <v>97</v>
      </c>
      <c r="H250" s="23"/>
      <c r="I250" s="12">
        <v>103.09632761192439</v>
      </c>
      <c r="J250" s="21">
        <v>3.0963276119244001</v>
      </c>
      <c r="K250" s="9" t="str">
        <f t="shared" si="1"/>
        <v>Aumento</v>
      </c>
      <c r="L250" s="22">
        <v>2.13306145699E-2</v>
      </c>
      <c r="M250" s="25"/>
    </row>
    <row r="251" spans="1:13" hidden="1" x14ac:dyDescent="0.25">
      <c r="A251" s="24">
        <v>84</v>
      </c>
      <c r="B251" s="11">
        <v>44197</v>
      </c>
      <c r="C251" s="5">
        <v>2021</v>
      </c>
      <c r="D251" s="6" t="s">
        <v>11</v>
      </c>
      <c r="E251" s="7" t="s">
        <v>15</v>
      </c>
      <c r="F251" s="8" t="s">
        <v>24</v>
      </c>
      <c r="G251" s="10" t="s">
        <v>98</v>
      </c>
      <c r="H251" s="23"/>
      <c r="I251" s="12">
        <v>104.4493045507476</v>
      </c>
      <c r="J251" s="21">
        <v>4.4493045507476001</v>
      </c>
      <c r="K251" s="9" t="str">
        <f t="shared" si="1"/>
        <v>Aumento</v>
      </c>
      <c r="L251" s="22">
        <v>8.1002269994000006E-3</v>
      </c>
      <c r="M251" s="25"/>
    </row>
    <row r="252" spans="1:13" hidden="1" x14ac:dyDescent="0.25">
      <c r="A252" s="24">
        <v>85</v>
      </c>
      <c r="B252" s="11">
        <v>44197</v>
      </c>
      <c r="C252" s="5">
        <v>2021</v>
      </c>
      <c r="D252" s="6" t="s">
        <v>11</v>
      </c>
      <c r="E252" s="7" t="s">
        <v>15</v>
      </c>
      <c r="F252" s="8" t="s">
        <v>24</v>
      </c>
      <c r="G252" s="10" t="s">
        <v>99</v>
      </c>
      <c r="H252" s="23"/>
      <c r="I252" s="12">
        <v>101.1116160908998</v>
      </c>
      <c r="J252" s="21">
        <v>1.1116160908998001</v>
      </c>
      <c r="K252" s="9" t="str">
        <f t="shared" si="1"/>
        <v>Aumento</v>
      </c>
      <c r="L252" s="22">
        <v>2.2616217859000001E-3</v>
      </c>
      <c r="M252" s="25"/>
    </row>
    <row r="253" spans="1:13" hidden="1" x14ac:dyDescent="0.25">
      <c r="A253" s="24">
        <v>86</v>
      </c>
      <c r="B253" s="11">
        <v>44197</v>
      </c>
      <c r="C253" s="5">
        <v>2021</v>
      </c>
      <c r="D253" s="6" t="s">
        <v>11</v>
      </c>
      <c r="E253" s="7" t="s">
        <v>15</v>
      </c>
      <c r="F253" s="8" t="s">
        <v>24</v>
      </c>
      <c r="G253" s="10" t="s">
        <v>100</v>
      </c>
      <c r="H253" s="23"/>
      <c r="I253" s="12">
        <v>108.4731355576085</v>
      </c>
      <c r="J253" s="21">
        <v>8.4731355576085008</v>
      </c>
      <c r="K253" s="9" t="str">
        <f t="shared" si="1"/>
        <v>Aumento</v>
      </c>
      <c r="L253" s="22">
        <v>1.33706851892E-2</v>
      </c>
      <c r="M253" s="25"/>
    </row>
    <row r="254" spans="1:13" hidden="1" x14ac:dyDescent="0.25">
      <c r="A254" s="24">
        <v>87</v>
      </c>
      <c r="B254" s="11">
        <v>44197</v>
      </c>
      <c r="C254" s="5">
        <v>2021</v>
      </c>
      <c r="D254" s="6" t="s">
        <v>11</v>
      </c>
      <c r="E254" s="7" t="s">
        <v>15</v>
      </c>
      <c r="F254" s="8" t="s">
        <v>24</v>
      </c>
      <c r="G254" s="10" t="s">
        <v>101</v>
      </c>
      <c r="H254" s="23"/>
      <c r="I254" s="12">
        <v>98.350216873708703</v>
      </c>
      <c r="J254" s="21">
        <v>-1.6497831262913001</v>
      </c>
      <c r="K254" s="9" t="str">
        <f t="shared" si="1"/>
        <v>Disminución</v>
      </c>
      <c r="L254" s="22">
        <v>-2.4019194046E-3</v>
      </c>
      <c r="M254" s="25"/>
    </row>
    <row r="255" spans="1:13" hidden="1" x14ac:dyDescent="0.25">
      <c r="A255" s="24">
        <v>88</v>
      </c>
      <c r="B255" s="11">
        <v>44197</v>
      </c>
      <c r="C255" s="5">
        <v>2021</v>
      </c>
      <c r="D255" s="6" t="s">
        <v>11</v>
      </c>
      <c r="E255" s="7" t="s">
        <v>15</v>
      </c>
      <c r="F255" s="8" t="s">
        <v>22</v>
      </c>
      <c r="G255" s="10" t="s">
        <v>102</v>
      </c>
      <c r="H255" s="23"/>
      <c r="I255" s="12">
        <v>98.965516523615804</v>
      </c>
      <c r="J255" s="21">
        <v>-1.0344834763841999</v>
      </c>
      <c r="K255" s="9" t="str">
        <f t="shared" si="1"/>
        <v>Disminución</v>
      </c>
      <c r="L255" s="22">
        <v>-2.2527530345000002E-3</v>
      </c>
      <c r="M255" s="25"/>
    </row>
    <row r="256" spans="1:13" hidden="1" x14ac:dyDescent="0.25">
      <c r="A256" s="24">
        <v>89</v>
      </c>
      <c r="B256" s="11">
        <v>44197</v>
      </c>
      <c r="C256" s="5">
        <v>2021</v>
      </c>
      <c r="D256" s="6" t="s">
        <v>11</v>
      </c>
      <c r="E256" s="7" t="s">
        <v>15</v>
      </c>
      <c r="F256" s="8" t="s">
        <v>24</v>
      </c>
      <c r="G256" s="10" t="s">
        <v>103</v>
      </c>
      <c r="H256" s="23"/>
      <c r="I256" s="12">
        <v>106.8295611979479</v>
      </c>
      <c r="J256" s="21">
        <v>6.8295611979478998</v>
      </c>
      <c r="K256" s="9" t="str">
        <f t="shared" si="1"/>
        <v>Aumento</v>
      </c>
      <c r="L256" s="22">
        <v>6.066874836E-3</v>
      </c>
      <c r="M256" s="25"/>
    </row>
    <row r="257" spans="1:13" hidden="1" x14ac:dyDescent="0.25">
      <c r="A257" s="24">
        <v>90</v>
      </c>
      <c r="B257" s="11">
        <v>44197</v>
      </c>
      <c r="C257" s="5">
        <v>2021</v>
      </c>
      <c r="D257" s="6" t="s">
        <v>11</v>
      </c>
      <c r="E257" s="7" t="s">
        <v>15</v>
      </c>
      <c r="F257" s="8" t="s">
        <v>24</v>
      </c>
      <c r="G257" s="10" t="s">
        <v>104</v>
      </c>
      <c r="H257" s="23"/>
      <c r="I257" s="12">
        <v>93.547344901070005</v>
      </c>
      <c r="J257" s="21">
        <v>-6.4526550989298999</v>
      </c>
      <c r="K257" s="9" t="str">
        <f t="shared" si="1"/>
        <v>Disminución</v>
      </c>
      <c r="L257" s="22">
        <v>-8.3196278704999998E-3</v>
      </c>
      <c r="M257" s="25"/>
    </row>
    <row r="258" spans="1:13" hidden="1" x14ac:dyDescent="0.25">
      <c r="A258" s="24">
        <v>91</v>
      </c>
      <c r="B258" s="11">
        <v>44197</v>
      </c>
      <c r="C258" s="5">
        <v>2021</v>
      </c>
      <c r="D258" s="6" t="s">
        <v>11</v>
      </c>
      <c r="E258" s="7" t="s">
        <v>15</v>
      </c>
      <c r="F258" s="8" t="s">
        <v>22</v>
      </c>
      <c r="G258" s="10" t="s">
        <v>105</v>
      </c>
      <c r="H258" s="23"/>
      <c r="I258" s="12">
        <v>99.531379623864396</v>
      </c>
      <c r="J258" s="21">
        <v>-0.46862037613559998</v>
      </c>
      <c r="K258" s="9" t="str">
        <f t="shared" si="1"/>
        <v>Disminución</v>
      </c>
      <c r="L258" s="22">
        <v>-1.3105184211E-3</v>
      </c>
      <c r="M258" s="25"/>
    </row>
    <row r="259" spans="1:13" hidden="1" x14ac:dyDescent="0.25">
      <c r="A259" s="24">
        <v>92</v>
      </c>
      <c r="B259" s="11">
        <v>44197</v>
      </c>
      <c r="C259" s="5">
        <v>2021</v>
      </c>
      <c r="D259" s="6" t="s">
        <v>11</v>
      </c>
      <c r="E259" s="7" t="s">
        <v>15</v>
      </c>
      <c r="F259" s="8" t="s">
        <v>24</v>
      </c>
      <c r="G259" s="10" t="s">
        <v>106</v>
      </c>
      <c r="H259" s="23"/>
      <c r="I259" s="12">
        <v>99.531379623864396</v>
      </c>
      <c r="J259" s="21">
        <v>-0.46862037613559998</v>
      </c>
      <c r="K259" s="9" t="str">
        <f t="shared" si="1"/>
        <v>Disminución</v>
      </c>
      <c r="L259" s="22">
        <v>-1.3105184211E-3</v>
      </c>
      <c r="M259" s="25"/>
    </row>
    <row r="260" spans="1:13" hidden="1" x14ac:dyDescent="0.25">
      <c r="A260" s="24">
        <v>93</v>
      </c>
      <c r="B260" s="11">
        <v>44197</v>
      </c>
      <c r="C260" s="5">
        <v>2021</v>
      </c>
      <c r="D260" s="6" t="s">
        <v>11</v>
      </c>
      <c r="E260" s="7" t="s">
        <v>15</v>
      </c>
      <c r="F260" s="8" t="s">
        <v>22</v>
      </c>
      <c r="G260" s="10" t="s">
        <v>107</v>
      </c>
      <c r="H260" s="23"/>
      <c r="I260" s="12">
        <v>102.6247946558442</v>
      </c>
      <c r="J260" s="21">
        <v>2.6247946558441999</v>
      </c>
      <c r="K260" s="9" t="str">
        <f t="shared" si="1"/>
        <v>Aumento</v>
      </c>
      <c r="L260" s="22">
        <v>3.3989039541E-3</v>
      </c>
      <c r="M260" s="25"/>
    </row>
    <row r="261" spans="1:13" hidden="1" x14ac:dyDescent="0.25">
      <c r="A261" s="24">
        <v>94</v>
      </c>
      <c r="B261" s="11">
        <v>44197</v>
      </c>
      <c r="C261" s="5">
        <v>2021</v>
      </c>
      <c r="D261" s="6" t="s">
        <v>11</v>
      </c>
      <c r="E261" s="7" t="s">
        <v>15</v>
      </c>
      <c r="F261" s="8" t="s">
        <v>24</v>
      </c>
      <c r="G261" s="10" t="s">
        <v>108</v>
      </c>
      <c r="H261" s="23"/>
      <c r="I261" s="12">
        <v>102.6247946558442</v>
      </c>
      <c r="J261" s="21">
        <v>2.6247946558441999</v>
      </c>
      <c r="K261" s="9" t="str">
        <f t="shared" si="1"/>
        <v>Aumento</v>
      </c>
      <c r="L261" s="22">
        <v>3.3989039541E-3</v>
      </c>
      <c r="M261" s="25"/>
    </row>
    <row r="262" spans="1:13" hidden="1" x14ac:dyDescent="0.25">
      <c r="A262" s="24">
        <v>95</v>
      </c>
      <c r="B262" s="11">
        <v>44197</v>
      </c>
      <c r="C262" s="5">
        <v>2021</v>
      </c>
      <c r="D262" s="6" t="s">
        <v>11</v>
      </c>
      <c r="E262" s="7" t="s">
        <v>15</v>
      </c>
      <c r="F262" s="8" t="s">
        <v>22</v>
      </c>
      <c r="G262" s="10" t="s">
        <v>109</v>
      </c>
      <c r="H262" s="23"/>
      <c r="I262" s="12">
        <v>104.1402581823491</v>
      </c>
      <c r="J262" s="21">
        <v>4.1402581823490996</v>
      </c>
      <c r="K262" s="9" t="str">
        <f t="shared" si="1"/>
        <v>Aumento</v>
      </c>
      <c r="L262" s="22">
        <v>1.09130360018E-2</v>
      </c>
      <c r="M262" s="25"/>
    </row>
    <row r="263" spans="1:13" hidden="1" x14ac:dyDescent="0.25">
      <c r="A263" s="24">
        <v>96</v>
      </c>
      <c r="B263" s="11">
        <v>44197</v>
      </c>
      <c r="C263" s="5">
        <v>2021</v>
      </c>
      <c r="D263" s="6" t="s">
        <v>11</v>
      </c>
      <c r="E263" s="7" t="s">
        <v>15</v>
      </c>
      <c r="F263" s="8" t="s">
        <v>24</v>
      </c>
      <c r="G263" s="10" t="s">
        <v>110</v>
      </c>
      <c r="H263" s="23"/>
      <c r="I263" s="12">
        <v>109.9527759599771</v>
      </c>
      <c r="J263" s="21">
        <v>9.9527759599770995</v>
      </c>
      <c r="K263" s="9" t="str">
        <f t="shared" si="1"/>
        <v>Aumento</v>
      </c>
      <c r="L263" s="22">
        <v>1.6024454486000001E-2</v>
      </c>
      <c r="M263" s="25"/>
    </row>
    <row r="264" spans="1:13" hidden="1" x14ac:dyDescent="0.25">
      <c r="A264" s="24">
        <v>97</v>
      </c>
      <c r="B264" s="11">
        <v>44197</v>
      </c>
      <c r="C264" s="5">
        <v>2021</v>
      </c>
      <c r="D264" s="6" t="s">
        <v>11</v>
      </c>
      <c r="E264" s="7" t="s">
        <v>15</v>
      </c>
      <c r="F264" s="8" t="s">
        <v>24</v>
      </c>
      <c r="G264" s="10" t="s">
        <v>111</v>
      </c>
      <c r="H264" s="23"/>
      <c r="I264" s="12">
        <v>95.017070861849007</v>
      </c>
      <c r="J264" s="21">
        <v>-4.9829291381510004</v>
      </c>
      <c r="K264" s="9" t="str">
        <f t="shared" si="1"/>
        <v>Disminución</v>
      </c>
      <c r="L264" s="22">
        <v>-5.1114184841999999E-3</v>
      </c>
      <c r="M264" s="25"/>
    </row>
    <row r="265" spans="1:13" hidden="1" x14ac:dyDescent="0.25">
      <c r="A265" s="24">
        <v>98</v>
      </c>
      <c r="B265" s="11">
        <v>44197</v>
      </c>
      <c r="C265" s="5">
        <v>2021</v>
      </c>
      <c r="D265" s="6" t="s">
        <v>11</v>
      </c>
      <c r="E265" s="7" t="s">
        <v>15</v>
      </c>
      <c r="F265" s="8" t="s">
        <v>22</v>
      </c>
      <c r="G265" s="10" t="s">
        <v>112</v>
      </c>
      <c r="H265" s="23"/>
      <c r="I265" s="12">
        <v>99.841406208169403</v>
      </c>
      <c r="J265" s="21">
        <v>-0.15859379183059999</v>
      </c>
      <c r="K265" s="9" t="str">
        <f t="shared" si="1"/>
        <v>Disminución</v>
      </c>
      <c r="L265" s="22">
        <v>-1.9776673469999999E-4</v>
      </c>
      <c r="M265" s="25"/>
    </row>
    <row r="266" spans="1:13" hidden="1" x14ac:dyDescent="0.25">
      <c r="A266" s="24">
        <v>99</v>
      </c>
      <c r="B266" s="11">
        <v>44197</v>
      </c>
      <c r="C266" s="5">
        <v>2021</v>
      </c>
      <c r="D266" s="6" t="s">
        <v>11</v>
      </c>
      <c r="E266" s="7" t="s">
        <v>15</v>
      </c>
      <c r="F266" s="8" t="s">
        <v>24</v>
      </c>
      <c r="G266" s="10" t="s">
        <v>113</v>
      </c>
      <c r="H266" s="23"/>
      <c r="I266" s="12">
        <v>99.841406208169403</v>
      </c>
      <c r="J266" s="21">
        <v>-0.15859379183059999</v>
      </c>
      <c r="K266" s="9" t="str">
        <f t="shared" si="1"/>
        <v>Disminución</v>
      </c>
      <c r="L266" s="22">
        <v>-1.9776673469999999E-4</v>
      </c>
      <c r="M266" s="25"/>
    </row>
    <row r="267" spans="1:13" hidden="1" x14ac:dyDescent="0.25">
      <c r="A267" s="24">
        <v>100</v>
      </c>
      <c r="B267" s="11">
        <v>44197</v>
      </c>
      <c r="C267" s="5">
        <v>2021</v>
      </c>
      <c r="D267" s="6" t="s">
        <v>11</v>
      </c>
      <c r="E267" s="7" t="s">
        <v>15</v>
      </c>
      <c r="F267" s="8" t="s">
        <v>20</v>
      </c>
      <c r="G267" s="10" t="s">
        <v>114</v>
      </c>
      <c r="H267" s="23"/>
      <c r="I267" s="12">
        <v>105.5463739798498</v>
      </c>
      <c r="J267" s="21">
        <v>5.5463739798498004</v>
      </c>
      <c r="K267" s="9" t="str">
        <f t="shared" si="1"/>
        <v>Aumento</v>
      </c>
      <c r="L267" s="22">
        <v>0.21662164522230001</v>
      </c>
      <c r="M267" s="25"/>
    </row>
    <row r="268" spans="1:13" hidden="1" x14ac:dyDescent="0.25">
      <c r="A268" s="24">
        <v>101</v>
      </c>
      <c r="B268" s="11">
        <v>44197</v>
      </c>
      <c r="C268" s="5">
        <v>2021</v>
      </c>
      <c r="D268" s="6" t="s">
        <v>11</v>
      </c>
      <c r="E268" s="7" t="s">
        <v>15</v>
      </c>
      <c r="F268" s="8" t="s">
        <v>22</v>
      </c>
      <c r="G268" s="10" t="s">
        <v>115</v>
      </c>
      <c r="H268" s="23"/>
      <c r="I268" s="12">
        <v>100.2760403585888</v>
      </c>
      <c r="J268" s="21">
        <v>0.27604035858879999</v>
      </c>
      <c r="K268" s="9" t="str">
        <f t="shared" si="1"/>
        <v>Aumento</v>
      </c>
      <c r="L268" s="22">
        <v>1.0474791354000001E-3</v>
      </c>
      <c r="M268" s="25"/>
    </row>
    <row r="269" spans="1:13" hidden="1" x14ac:dyDescent="0.25">
      <c r="A269" s="24">
        <v>102</v>
      </c>
      <c r="B269" s="11">
        <v>44197</v>
      </c>
      <c r="C269" s="5">
        <v>2021</v>
      </c>
      <c r="D269" s="6" t="s">
        <v>11</v>
      </c>
      <c r="E269" s="7" t="s">
        <v>15</v>
      </c>
      <c r="F269" s="8" t="s">
        <v>24</v>
      </c>
      <c r="G269" s="10" t="s">
        <v>116</v>
      </c>
      <c r="H269" s="23"/>
      <c r="I269" s="12">
        <v>103.53905437168579</v>
      </c>
      <c r="J269" s="21">
        <v>3.5390543716858001</v>
      </c>
      <c r="K269" s="9" t="str">
        <f t="shared" si="1"/>
        <v>Aumento</v>
      </c>
      <c r="L269" s="22">
        <v>4.0805252805999996E-3</v>
      </c>
      <c r="M269" s="25"/>
    </row>
    <row r="270" spans="1:13" hidden="1" x14ac:dyDescent="0.25">
      <c r="A270" s="24">
        <v>103</v>
      </c>
      <c r="B270" s="11">
        <v>44197</v>
      </c>
      <c r="C270" s="5">
        <v>2021</v>
      </c>
      <c r="D270" s="6" t="s">
        <v>11</v>
      </c>
      <c r="E270" s="7" t="s">
        <v>15</v>
      </c>
      <c r="F270" s="8" t="s">
        <v>24</v>
      </c>
      <c r="G270" s="10" t="s">
        <v>117</v>
      </c>
      <c r="H270" s="23"/>
      <c r="I270" s="12">
        <v>113.9942815261615</v>
      </c>
      <c r="J270" s="21">
        <v>13.994281526161499</v>
      </c>
      <c r="K270" s="9" t="str">
        <f t="shared" si="1"/>
        <v>Aumento</v>
      </c>
      <c r="L270" s="22">
        <v>9.5048898926999997E-3</v>
      </c>
      <c r="M270" s="25"/>
    </row>
    <row r="271" spans="1:13" hidden="1" x14ac:dyDescent="0.25">
      <c r="A271" s="24">
        <v>104</v>
      </c>
      <c r="B271" s="11">
        <v>44197</v>
      </c>
      <c r="C271" s="5">
        <v>2021</v>
      </c>
      <c r="D271" s="6" t="s">
        <v>11</v>
      </c>
      <c r="E271" s="7" t="s">
        <v>15</v>
      </c>
      <c r="F271" s="8" t="s">
        <v>24</v>
      </c>
      <c r="G271" s="10" t="s">
        <v>118</v>
      </c>
      <c r="H271" s="23"/>
      <c r="I271" s="12">
        <v>97.800551583555901</v>
      </c>
      <c r="J271" s="21">
        <v>-2.1994484164440999</v>
      </c>
      <c r="K271" s="9" t="str">
        <f t="shared" si="1"/>
        <v>Disminución</v>
      </c>
      <c r="L271" s="22">
        <v>-2.9181460315E-3</v>
      </c>
      <c r="M271" s="25"/>
    </row>
    <row r="272" spans="1:13" hidden="1" x14ac:dyDescent="0.25">
      <c r="A272" s="24">
        <v>105</v>
      </c>
      <c r="B272" s="11">
        <v>44197</v>
      </c>
      <c r="C272" s="5">
        <v>2021</v>
      </c>
      <c r="D272" s="6" t="s">
        <v>11</v>
      </c>
      <c r="E272" s="7" t="s">
        <v>15</v>
      </c>
      <c r="F272" s="8" t="s">
        <v>24</v>
      </c>
      <c r="G272" s="10" t="s">
        <v>119</v>
      </c>
      <c r="H272" s="23"/>
      <c r="I272" s="12">
        <v>84.867401962789202</v>
      </c>
      <c r="J272" s="21">
        <v>-15.1325980372108</v>
      </c>
      <c r="K272" s="9" t="str">
        <f t="shared" si="1"/>
        <v>Disminución</v>
      </c>
      <c r="L272" s="22">
        <v>-9.6197900063999999E-3</v>
      </c>
      <c r="M272" s="25"/>
    </row>
    <row r="273" spans="1:13" hidden="1" x14ac:dyDescent="0.25">
      <c r="A273" s="24">
        <v>106</v>
      </c>
      <c r="B273" s="11">
        <v>44197</v>
      </c>
      <c r="C273" s="5">
        <v>2021</v>
      </c>
      <c r="D273" s="6" t="s">
        <v>11</v>
      </c>
      <c r="E273" s="7" t="s">
        <v>15</v>
      </c>
      <c r="F273" s="8" t="s">
        <v>22</v>
      </c>
      <c r="G273" s="10" t="s">
        <v>120</v>
      </c>
      <c r="H273" s="23"/>
      <c r="I273" s="12">
        <v>101.7636344407055</v>
      </c>
      <c r="J273" s="21">
        <v>1.7636344407055</v>
      </c>
      <c r="K273" s="9" t="str">
        <f t="shared" si="1"/>
        <v>Aumento</v>
      </c>
      <c r="L273" s="22">
        <v>1.8172546251899999E-2</v>
      </c>
      <c r="M273" s="25"/>
    </row>
    <row r="274" spans="1:13" hidden="1" x14ac:dyDescent="0.25">
      <c r="A274" s="24">
        <v>107</v>
      </c>
      <c r="B274" s="11">
        <v>44197</v>
      </c>
      <c r="C274" s="5">
        <v>2021</v>
      </c>
      <c r="D274" s="6" t="s">
        <v>11</v>
      </c>
      <c r="E274" s="7" t="s">
        <v>15</v>
      </c>
      <c r="F274" s="8" t="s">
        <v>24</v>
      </c>
      <c r="G274" s="10" t="s">
        <v>121</v>
      </c>
      <c r="H274" s="23"/>
      <c r="I274" s="12">
        <v>103.0625360036321</v>
      </c>
      <c r="J274" s="21">
        <v>3.0625360036321001</v>
      </c>
      <c r="K274" s="9" t="str">
        <f t="shared" si="1"/>
        <v>Aumento</v>
      </c>
      <c r="L274" s="22">
        <v>2.15649892603E-2</v>
      </c>
      <c r="M274" s="25"/>
    </row>
    <row r="275" spans="1:13" hidden="1" x14ac:dyDescent="0.25">
      <c r="A275" s="24">
        <v>108</v>
      </c>
      <c r="B275" s="11">
        <v>44197</v>
      </c>
      <c r="C275" s="5">
        <v>2021</v>
      </c>
      <c r="D275" s="6" t="s">
        <v>11</v>
      </c>
      <c r="E275" s="7" t="s">
        <v>15</v>
      </c>
      <c r="F275" s="8" t="s">
        <v>24</v>
      </c>
      <c r="G275" s="10" t="s">
        <v>122</v>
      </c>
      <c r="H275" s="23"/>
      <c r="I275" s="12">
        <v>90.448506177575297</v>
      </c>
      <c r="J275" s="21">
        <v>-9.5514938224246997</v>
      </c>
      <c r="K275" s="9" t="str">
        <f t="shared" si="1"/>
        <v>Disminución</v>
      </c>
      <c r="L275" s="22">
        <v>-5.3509259857000002E-3</v>
      </c>
      <c r="M275" s="25"/>
    </row>
    <row r="276" spans="1:13" hidden="1" x14ac:dyDescent="0.25">
      <c r="A276" s="24">
        <v>109</v>
      </c>
      <c r="B276" s="11">
        <v>44197</v>
      </c>
      <c r="C276" s="5">
        <v>2021</v>
      </c>
      <c r="D276" s="6" t="s">
        <v>11</v>
      </c>
      <c r="E276" s="7" t="s">
        <v>15</v>
      </c>
      <c r="F276" s="8" t="s">
        <v>24</v>
      </c>
      <c r="G276" s="10" t="s">
        <v>123</v>
      </c>
      <c r="H276" s="23"/>
      <c r="I276" s="12">
        <v>98.393950196079999</v>
      </c>
      <c r="J276" s="21">
        <v>-1.60604980392</v>
      </c>
      <c r="K276" s="9" t="str">
        <f t="shared" si="1"/>
        <v>Disminución</v>
      </c>
      <c r="L276" s="22">
        <v>-2.8205786542999998E-3</v>
      </c>
      <c r="M276" s="25"/>
    </row>
    <row r="277" spans="1:13" hidden="1" x14ac:dyDescent="0.25">
      <c r="A277" s="24">
        <v>110</v>
      </c>
      <c r="B277" s="11">
        <v>44197</v>
      </c>
      <c r="C277" s="5">
        <v>2021</v>
      </c>
      <c r="D277" s="6" t="s">
        <v>11</v>
      </c>
      <c r="E277" s="7" t="s">
        <v>15</v>
      </c>
      <c r="F277" s="8" t="s">
        <v>24</v>
      </c>
      <c r="G277" s="10" t="s">
        <v>124</v>
      </c>
      <c r="H277" s="23"/>
      <c r="I277" s="12">
        <v>105.05161642907809</v>
      </c>
      <c r="J277" s="21">
        <v>5.0516164290781003</v>
      </c>
      <c r="K277" s="9" t="str">
        <f t="shared" si="1"/>
        <v>Aumento</v>
      </c>
      <c r="L277" s="22">
        <v>4.7790616316999998E-3</v>
      </c>
      <c r="M277" s="25"/>
    </row>
    <row r="278" spans="1:13" hidden="1" x14ac:dyDescent="0.25">
      <c r="A278" s="24">
        <v>111</v>
      </c>
      <c r="B278" s="11">
        <v>44197</v>
      </c>
      <c r="C278" s="5">
        <v>2021</v>
      </c>
      <c r="D278" s="6" t="s">
        <v>11</v>
      </c>
      <c r="E278" s="7" t="s">
        <v>15</v>
      </c>
      <c r="F278" s="8" t="s">
        <v>22</v>
      </c>
      <c r="G278" s="10" t="s">
        <v>125</v>
      </c>
      <c r="H278" s="23"/>
      <c r="I278" s="12">
        <v>102.285989139549</v>
      </c>
      <c r="J278" s="21">
        <v>2.2859891395490002</v>
      </c>
      <c r="K278" s="9" t="str">
        <f t="shared" si="1"/>
        <v>Aumento</v>
      </c>
      <c r="L278" s="22">
        <v>1.2678150889999999E-3</v>
      </c>
      <c r="M278" s="25"/>
    </row>
    <row r="279" spans="1:13" hidden="1" x14ac:dyDescent="0.25">
      <c r="A279" s="24">
        <v>112</v>
      </c>
      <c r="B279" s="11">
        <v>44197</v>
      </c>
      <c r="C279" s="5">
        <v>2021</v>
      </c>
      <c r="D279" s="6" t="s">
        <v>11</v>
      </c>
      <c r="E279" s="7" t="s">
        <v>15</v>
      </c>
      <c r="F279" s="8" t="s">
        <v>24</v>
      </c>
      <c r="G279" s="10" t="s">
        <v>126</v>
      </c>
      <c r="H279" s="23"/>
      <c r="I279" s="12">
        <v>102.285989139549</v>
      </c>
      <c r="J279" s="21">
        <v>2.2859891395490002</v>
      </c>
      <c r="K279" s="9" t="str">
        <f t="shared" si="1"/>
        <v>Aumento</v>
      </c>
      <c r="L279" s="22">
        <v>1.2678150889999999E-3</v>
      </c>
      <c r="M279" s="25"/>
    </row>
    <row r="280" spans="1:13" hidden="1" x14ac:dyDescent="0.25">
      <c r="A280" s="24">
        <v>113</v>
      </c>
      <c r="B280" s="11">
        <v>44197</v>
      </c>
      <c r="C280" s="5">
        <v>2021</v>
      </c>
      <c r="D280" s="6" t="s">
        <v>11</v>
      </c>
      <c r="E280" s="7" t="s">
        <v>15</v>
      </c>
      <c r="F280" s="8" t="s">
        <v>22</v>
      </c>
      <c r="G280" s="10" t="s">
        <v>127</v>
      </c>
      <c r="H280" s="23"/>
      <c r="I280" s="12">
        <v>111.9357539841324</v>
      </c>
      <c r="J280" s="21">
        <v>11.935753984132401</v>
      </c>
      <c r="K280" s="9" t="str">
        <f t="shared" si="1"/>
        <v>Aumento</v>
      </c>
      <c r="L280" s="22">
        <v>8.8658523150299998E-2</v>
      </c>
      <c r="M280" s="25"/>
    </row>
    <row r="281" spans="1:13" hidden="1" x14ac:dyDescent="0.25">
      <c r="A281" s="24">
        <v>114</v>
      </c>
      <c r="B281" s="11">
        <v>44197</v>
      </c>
      <c r="C281" s="5">
        <v>2021</v>
      </c>
      <c r="D281" s="6" t="s">
        <v>11</v>
      </c>
      <c r="E281" s="7" t="s">
        <v>15</v>
      </c>
      <c r="F281" s="8" t="s">
        <v>24</v>
      </c>
      <c r="G281" s="10" t="s">
        <v>128</v>
      </c>
      <c r="H281" s="23"/>
      <c r="I281" s="12">
        <v>114.8597140356637</v>
      </c>
      <c r="J281" s="21">
        <v>14.8597140356637</v>
      </c>
      <c r="K281" s="9" t="str">
        <f t="shared" si="1"/>
        <v>Aumento</v>
      </c>
      <c r="L281" s="22">
        <v>8.5381533082600006E-2</v>
      </c>
      <c r="M281" s="25"/>
    </row>
    <row r="282" spans="1:13" hidden="1" x14ac:dyDescent="0.25">
      <c r="A282" s="24">
        <v>115</v>
      </c>
      <c r="B282" s="11">
        <v>44197</v>
      </c>
      <c r="C282" s="5">
        <v>2021</v>
      </c>
      <c r="D282" s="6" t="s">
        <v>11</v>
      </c>
      <c r="E282" s="7" t="s">
        <v>15</v>
      </c>
      <c r="F282" s="8" t="s">
        <v>24</v>
      </c>
      <c r="G282" s="10" t="s">
        <v>129</v>
      </c>
      <c r="H282" s="23"/>
      <c r="I282" s="12">
        <v>106.8593127413241</v>
      </c>
      <c r="J282" s="21">
        <v>6.8593127413241</v>
      </c>
      <c r="K282" s="9" t="str">
        <f t="shared" si="1"/>
        <v>Aumento</v>
      </c>
      <c r="L282" s="22">
        <v>4.1465665636999998E-3</v>
      </c>
      <c r="M282" s="25"/>
    </row>
    <row r="283" spans="1:13" hidden="1" x14ac:dyDescent="0.25">
      <c r="A283" s="24">
        <v>116</v>
      </c>
      <c r="B283" s="11">
        <v>44197</v>
      </c>
      <c r="C283" s="5">
        <v>2021</v>
      </c>
      <c r="D283" s="6" t="s">
        <v>11</v>
      </c>
      <c r="E283" s="7" t="s">
        <v>15</v>
      </c>
      <c r="F283" s="8" t="s">
        <v>24</v>
      </c>
      <c r="G283" s="10" t="s">
        <v>130</v>
      </c>
      <c r="H283" s="23"/>
      <c r="I283" s="12">
        <v>99.193060203740899</v>
      </c>
      <c r="J283" s="21">
        <v>-0.80693979625909995</v>
      </c>
      <c r="K283" s="9" t="str">
        <f t="shared" si="1"/>
        <v>Disminución</v>
      </c>
      <c r="L283" s="22">
        <v>-8.6957649600000002E-4</v>
      </c>
      <c r="M283" s="25"/>
    </row>
    <row r="284" spans="1:13" hidden="1" x14ac:dyDescent="0.25">
      <c r="A284" s="24">
        <v>117</v>
      </c>
      <c r="B284" s="11">
        <v>44197</v>
      </c>
      <c r="C284" s="5">
        <v>2021</v>
      </c>
      <c r="D284" s="6" t="s">
        <v>11</v>
      </c>
      <c r="E284" s="7" t="s">
        <v>15</v>
      </c>
      <c r="F284" s="8" t="s">
        <v>22</v>
      </c>
      <c r="G284" s="10" t="s">
        <v>131</v>
      </c>
      <c r="H284" s="23"/>
      <c r="I284" s="12">
        <v>113.87324293494839</v>
      </c>
      <c r="J284" s="21">
        <v>13.873242934948401</v>
      </c>
      <c r="K284" s="9" t="str">
        <f t="shared" si="1"/>
        <v>Aumento</v>
      </c>
      <c r="L284" s="22">
        <v>9.9777511006800004E-2</v>
      </c>
      <c r="M284" s="25"/>
    </row>
    <row r="285" spans="1:13" hidden="1" x14ac:dyDescent="0.25">
      <c r="A285" s="24">
        <v>118</v>
      </c>
      <c r="B285" s="11">
        <v>44197</v>
      </c>
      <c r="C285" s="5">
        <v>2021</v>
      </c>
      <c r="D285" s="6" t="s">
        <v>11</v>
      </c>
      <c r="E285" s="7" t="s">
        <v>15</v>
      </c>
      <c r="F285" s="8" t="s">
        <v>24</v>
      </c>
      <c r="G285" s="10" t="s">
        <v>132</v>
      </c>
      <c r="H285" s="23"/>
      <c r="I285" s="12">
        <v>119.42746626742159</v>
      </c>
      <c r="J285" s="21">
        <v>19.4274662674216</v>
      </c>
      <c r="K285" s="9" t="str">
        <f t="shared" si="1"/>
        <v>Aumento</v>
      </c>
      <c r="L285" s="22">
        <v>9.7611921149200004E-2</v>
      </c>
      <c r="M285" s="25"/>
    </row>
    <row r="286" spans="1:13" hidden="1" x14ac:dyDescent="0.25">
      <c r="A286" s="24">
        <v>119</v>
      </c>
      <c r="B286" s="11">
        <v>44197</v>
      </c>
      <c r="C286" s="5">
        <v>2021</v>
      </c>
      <c r="D286" s="6" t="s">
        <v>11</v>
      </c>
      <c r="E286" s="7" t="s">
        <v>15</v>
      </c>
      <c r="F286" s="8" t="s">
        <v>24</v>
      </c>
      <c r="G286" s="10" t="s">
        <v>133</v>
      </c>
      <c r="H286" s="23"/>
      <c r="I286" s="12">
        <v>101.8119570504541</v>
      </c>
      <c r="J286" s="21">
        <v>1.8119570504539999</v>
      </c>
      <c r="K286" s="9" t="str">
        <f t="shared" si="1"/>
        <v>Aumento</v>
      </c>
      <c r="L286" s="22">
        <v>1.15900664E-3</v>
      </c>
      <c r="M286" s="25"/>
    </row>
    <row r="287" spans="1:13" hidden="1" x14ac:dyDescent="0.25">
      <c r="A287" s="24">
        <v>120</v>
      </c>
      <c r="B287" s="11">
        <v>44197</v>
      </c>
      <c r="C287" s="5">
        <v>2021</v>
      </c>
      <c r="D287" s="6" t="s">
        <v>11</v>
      </c>
      <c r="E287" s="7" t="s">
        <v>15</v>
      </c>
      <c r="F287" s="8" t="s">
        <v>24</v>
      </c>
      <c r="G287" s="10" t="s">
        <v>134</v>
      </c>
      <c r="H287" s="23"/>
      <c r="I287" s="12">
        <v>100.6587541752603</v>
      </c>
      <c r="J287" s="21">
        <v>0.6587541752603</v>
      </c>
      <c r="K287" s="9" t="str">
        <f t="shared" si="1"/>
        <v>Aumento</v>
      </c>
      <c r="L287" s="22">
        <v>1.0065832176E-3</v>
      </c>
      <c r="M287" s="25"/>
    </row>
    <row r="288" spans="1:13" hidden="1" x14ac:dyDescent="0.25">
      <c r="A288" s="24">
        <v>121</v>
      </c>
      <c r="B288" s="11">
        <v>44197</v>
      </c>
      <c r="C288" s="5">
        <v>2021</v>
      </c>
      <c r="D288" s="6" t="s">
        <v>11</v>
      </c>
      <c r="E288" s="7" t="s">
        <v>15</v>
      </c>
      <c r="F288" s="8" t="s">
        <v>22</v>
      </c>
      <c r="G288" s="10" t="s">
        <v>135</v>
      </c>
      <c r="H288" s="23"/>
      <c r="I288" s="12">
        <v>101.1355234468012</v>
      </c>
      <c r="J288" s="21">
        <v>1.1355234468012001</v>
      </c>
      <c r="K288" s="9" t="str">
        <f t="shared" si="1"/>
        <v>Aumento</v>
      </c>
      <c r="L288" s="22">
        <v>6.0499728288999997E-3</v>
      </c>
      <c r="M288" s="25"/>
    </row>
    <row r="289" spans="1:13" hidden="1" x14ac:dyDescent="0.25">
      <c r="A289" s="24">
        <v>122</v>
      </c>
      <c r="B289" s="11">
        <v>44197</v>
      </c>
      <c r="C289" s="5">
        <v>2021</v>
      </c>
      <c r="D289" s="6" t="s">
        <v>11</v>
      </c>
      <c r="E289" s="7" t="s">
        <v>15</v>
      </c>
      <c r="F289" s="8" t="s">
        <v>24</v>
      </c>
      <c r="G289" s="10" t="s">
        <v>136</v>
      </c>
      <c r="H289" s="23"/>
      <c r="I289" s="12">
        <v>101.1355234468012</v>
      </c>
      <c r="J289" s="21">
        <v>1.1355234468012001</v>
      </c>
      <c r="K289" s="9" t="str">
        <f t="shared" si="1"/>
        <v>Aumento</v>
      </c>
      <c r="L289" s="22">
        <v>6.0499728288999997E-3</v>
      </c>
      <c r="M289" s="25"/>
    </row>
    <row r="290" spans="1:13" hidden="1" x14ac:dyDescent="0.25">
      <c r="A290" s="24">
        <v>123</v>
      </c>
      <c r="B290" s="11">
        <v>44197</v>
      </c>
      <c r="C290" s="5">
        <v>2021</v>
      </c>
      <c r="D290" s="6" t="s">
        <v>11</v>
      </c>
      <c r="E290" s="7" t="s">
        <v>15</v>
      </c>
      <c r="F290" s="8" t="s">
        <v>22</v>
      </c>
      <c r="G290" s="10" t="s">
        <v>137</v>
      </c>
      <c r="H290" s="23"/>
      <c r="I290" s="12">
        <v>100.3698616401949</v>
      </c>
      <c r="J290" s="21">
        <v>0.36986164019489998</v>
      </c>
      <c r="K290" s="9" t="str">
        <f t="shared" si="1"/>
        <v>Aumento</v>
      </c>
      <c r="L290" s="22">
        <v>1.6477977599E-3</v>
      </c>
      <c r="M290" s="25"/>
    </row>
    <row r="291" spans="1:13" hidden="1" x14ac:dyDescent="0.25">
      <c r="A291" s="24">
        <v>124</v>
      </c>
      <c r="B291" s="11">
        <v>44197</v>
      </c>
      <c r="C291" s="5">
        <v>2021</v>
      </c>
      <c r="D291" s="6" t="s">
        <v>11</v>
      </c>
      <c r="E291" s="7" t="s">
        <v>15</v>
      </c>
      <c r="F291" s="8" t="s">
        <v>24</v>
      </c>
      <c r="G291" s="10" t="s">
        <v>138</v>
      </c>
      <c r="H291" s="23"/>
      <c r="I291" s="12">
        <v>102.327471695456</v>
      </c>
      <c r="J291" s="21">
        <v>2.327471695456</v>
      </c>
      <c r="K291" s="9" t="str">
        <f t="shared" si="1"/>
        <v>Aumento</v>
      </c>
      <c r="L291" s="22">
        <v>2.8268619165999999E-3</v>
      </c>
      <c r="M291" s="25"/>
    </row>
    <row r="292" spans="1:13" hidden="1" x14ac:dyDescent="0.25">
      <c r="A292" s="24">
        <v>125</v>
      </c>
      <c r="B292" s="11">
        <v>44197</v>
      </c>
      <c r="C292" s="5">
        <v>2021</v>
      </c>
      <c r="D292" s="6" t="s">
        <v>11</v>
      </c>
      <c r="E292" s="7" t="s">
        <v>15</v>
      </c>
      <c r="F292" s="8" t="s">
        <v>24</v>
      </c>
      <c r="G292" s="10" t="s">
        <v>139</v>
      </c>
      <c r="H292" s="23"/>
      <c r="I292" s="12">
        <v>99.528088790596499</v>
      </c>
      <c r="J292" s="21">
        <v>-0.47191120940350001</v>
      </c>
      <c r="K292" s="9" t="str">
        <f t="shared" si="1"/>
        <v>Disminución</v>
      </c>
      <c r="L292" s="22">
        <v>-6.3304195920000001E-4</v>
      </c>
      <c r="M292" s="25"/>
    </row>
    <row r="293" spans="1:13" hidden="1" x14ac:dyDescent="0.25">
      <c r="A293" s="24">
        <v>126</v>
      </c>
      <c r="B293" s="11">
        <v>44197</v>
      </c>
      <c r="C293" s="5">
        <v>2021</v>
      </c>
      <c r="D293" s="6" t="s">
        <v>11</v>
      </c>
      <c r="E293" s="7" t="s">
        <v>15</v>
      </c>
      <c r="F293" s="8" t="s">
        <v>24</v>
      </c>
      <c r="G293" s="10" t="s">
        <v>140</v>
      </c>
      <c r="H293" s="23"/>
      <c r="I293" s="12">
        <v>99.712493865623003</v>
      </c>
      <c r="J293" s="21">
        <v>-0.28750613437700001</v>
      </c>
      <c r="K293" s="9" t="str">
        <f t="shared" si="1"/>
        <v>Disminución</v>
      </c>
      <c r="L293" s="22">
        <v>-5.4602219750000004E-4</v>
      </c>
      <c r="M293" s="25"/>
    </row>
    <row r="294" spans="1:13" hidden="1" x14ac:dyDescent="0.25">
      <c r="A294" s="24">
        <v>127</v>
      </c>
      <c r="B294" s="11">
        <v>44197</v>
      </c>
      <c r="C294" s="5">
        <v>2021</v>
      </c>
      <c r="D294" s="6" t="s">
        <v>11</v>
      </c>
      <c r="E294" s="7" t="s">
        <v>15</v>
      </c>
      <c r="F294" s="8" t="s">
        <v>20</v>
      </c>
      <c r="G294" s="10" t="s">
        <v>141</v>
      </c>
      <c r="H294" s="23"/>
      <c r="I294" s="12">
        <v>99.446745059174802</v>
      </c>
      <c r="J294" s="21">
        <v>-0.55325494082519999</v>
      </c>
      <c r="K294" s="9" t="str">
        <f t="shared" si="1"/>
        <v>Disminución</v>
      </c>
      <c r="L294" s="22">
        <v>-6.9042226064000003E-3</v>
      </c>
      <c r="M294" s="25"/>
    </row>
    <row r="295" spans="1:13" hidden="1" x14ac:dyDescent="0.25">
      <c r="A295" s="24">
        <v>128</v>
      </c>
      <c r="B295" s="11">
        <v>44197</v>
      </c>
      <c r="C295" s="5">
        <v>2021</v>
      </c>
      <c r="D295" s="6" t="s">
        <v>11</v>
      </c>
      <c r="E295" s="7" t="s">
        <v>15</v>
      </c>
      <c r="F295" s="8" t="s">
        <v>22</v>
      </c>
      <c r="G295" s="10" t="s">
        <v>142</v>
      </c>
      <c r="H295" s="23"/>
      <c r="I295" s="12">
        <v>100.021671020333</v>
      </c>
      <c r="J295" s="21">
        <v>2.1671020332999998E-2</v>
      </c>
      <c r="K295" s="9" t="str">
        <f t="shared" ref="K295:K331" si="2">+IF(J295=0,"Sin variación",(IF(J295&gt;0,"Aumento","Disminución")))</f>
        <v>Aumento</v>
      </c>
      <c r="L295" s="22">
        <v>1.142617548E-4</v>
      </c>
      <c r="M295" s="25"/>
    </row>
    <row r="296" spans="1:13" hidden="1" x14ac:dyDescent="0.25">
      <c r="A296" s="24">
        <v>129</v>
      </c>
      <c r="B296" s="11">
        <v>44197</v>
      </c>
      <c r="C296" s="5">
        <v>2021</v>
      </c>
      <c r="D296" s="6" t="s">
        <v>11</v>
      </c>
      <c r="E296" s="7" t="s">
        <v>15</v>
      </c>
      <c r="F296" s="8" t="s">
        <v>24</v>
      </c>
      <c r="G296" s="10" t="s">
        <v>143</v>
      </c>
      <c r="H296" s="23"/>
      <c r="I296" s="12">
        <v>100.021671020333</v>
      </c>
      <c r="J296" s="21">
        <v>2.1671020332999998E-2</v>
      </c>
      <c r="K296" s="9" t="str">
        <f t="shared" si="2"/>
        <v>Aumento</v>
      </c>
      <c r="L296" s="22">
        <v>1.142617548E-4</v>
      </c>
      <c r="M296" s="25"/>
    </row>
    <row r="297" spans="1:13" hidden="1" x14ac:dyDescent="0.25">
      <c r="A297" s="24">
        <v>130</v>
      </c>
      <c r="B297" s="11">
        <v>44197</v>
      </c>
      <c r="C297" s="5">
        <v>2021</v>
      </c>
      <c r="D297" s="6" t="s">
        <v>11</v>
      </c>
      <c r="E297" s="7" t="s">
        <v>15</v>
      </c>
      <c r="F297" s="8" t="s">
        <v>22</v>
      </c>
      <c r="G297" s="10" t="s">
        <v>144</v>
      </c>
      <c r="H297" s="23"/>
      <c r="I297" s="12">
        <v>99.749171749731005</v>
      </c>
      <c r="J297" s="21">
        <v>-0.25082825026900002</v>
      </c>
      <c r="K297" s="9" t="str">
        <f t="shared" si="2"/>
        <v>Disminución</v>
      </c>
      <c r="L297" s="22">
        <v>-1.77843647E-4</v>
      </c>
      <c r="M297" s="25"/>
    </row>
    <row r="298" spans="1:13" hidden="1" x14ac:dyDescent="0.25">
      <c r="A298" s="24">
        <v>131</v>
      </c>
      <c r="B298" s="11">
        <v>44197</v>
      </c>
      <c r="C298" s="5">
        <v>2021</v>
      </c>
      <c r="D298" s="6" t="s">
        <v>11</v>
      </c>
      <c r="E298" s="7" t="s">
        <v>15</v>
      </c>
      <c r="F298" s="8" t="s">
        <v>24</v>
      </c>
      <c r="G298" s="10" t="s">
        <v>145</v>
      </c>
      <c r="H298" s="23"/>
      <c r="I298" s="12">
        <v>99.749171749731005</v>
      </c>
      <c r="J298" s="21">
        <v>-0.25082825026900002</v>
      </c>
      <c r="K298" s="9" t="str">
        <f t="shared" si="2"/>
        <v>Disminución</v>
      </c>
      <c r="L298" s="22">
        <v>-1.77843647E-4</v>
      </c>
      <c r="M298" s="25"/>
    </row>
    <row r="299" spans="1:13" hidden="1" x14ac:dyDescent="0.25">
      <c r="A299" s="24">
        <v>132</v>
      </c>
      <c r="B299" s="11">
        <v>44197</v>
      </c>
      <c r="C299" s="5">
        <v>2021</v>
      </c>
      <c r="D299" s="6" t="s">
        <v>11</v>
      </c>
      <c r="E299" s="7" t="s">
        <v>15</v>
      </c>
      <c r="F299" s="8" t="s">
        <v>22</v>
      </c>
      <c r="G299" s="10" t="s">
        <v>146</v>
      </c>
      <c r="H299" s="23"/>
      <c r="I299" s="12">
        <v>98.565889943398204</v>
      </c>
      <c r="J299" s="21">
        <v>-1.4341100566017999</v>
      </c>
      <c r="K299" s="9" t="str">
        <f t="shared" si="2"/>
        <v>Disminución</v>
      </c>
      <c r="L299" s="22">
        <v>-2.5700494231999998E-3</v>
      </c>
      <c r="M299" s="25"/>
    </row>
    <row r="300" spans="1:13" hidden="1" x14ac:dyDescent="0.25">
      <c r="A300" s="24">
        <v>133</v>
      </c>
      <c r="B300" s="11">
        <v>44197</v>
      </c>
      <c r="C300" s="5">
        <v>2021</v>
      </c>
      <c r="D300" s="6" t="s">
        <v>11</v>
      </c>
      <c r="E300" s="7" t="s">
        <v>15</v>
      </c>
      <c r="F300" s="8" t="s">
        <v>24</v>
      </c>
      <c r="G300" s="10" t="s">
        <v>146</v>
      </c>
      <c r="H300" s="23"/>
      <c r="I300" s="12">
        <v>98.565889943398204</v>
      </c>
      <c r="J300" s="21">
        <v>-1.4341100566017999</v>
      </c>
      <c r="K300" s="9" t="str">
        <f t="shared" si="2"/>
        <v>Disminución</v>
      </c>
      <c r="L300" s="22">
        <v>-2.5700494231999998E-3</v>
      </c>
      <c r="M300" s="25"/>
    </row>
    <row r="301" spans="1:13" hidden="1" x14ac:dyDescent="0.25">
      <c r="A301" s="24">
        <v>134</v>
      </c>
      <c r="B301" s="11">
        <v>44197</v>
      </c>
      <c r="C301" s="5">
        <v>2021</v>
      </c>
      <c r="D301" s="6" t="s">
        <v>11</v>
      </c>
      <c r="E301" s="7" t="s">
        <v>15</v>
      </c>
      <c r="F301" s="8" t="s">
        <v>22</v>
      </c>
      <c r="G301" s="10" t="s">
        <v>147</v>
      </c>
      <c r="H301" s="23"/>
      <c r="I301" s="12">
        <v>100.4009365989682</v>
      </c>
      <c r="J301" s="21">
        <v>0.4009365989682</v>
      </c>
      <c r="K301" s="9" t="str">
        <f t="shared" si="2"/>
        <v>Aumento</v>
      </c>
      <c r="L301" s="22">
        <v>1.1734973960000001E-3</v>
      </c>
      <c r="M301" s="25"/>
    </row>
    <row r="302" spans="1:13" hidden="1" x14ac:dyDescent="0.25">
      <c r="A302" s="24">
        <v>135</v>
      </c>
      <c r="B302" s="11">
        <v>44197</v>
      </c>
      <c r="C302" s="5">
        <v>2021</v>
      </c>
      <c r="D302" s="6" t="s">
        <v>11</v>
      </c>
      <c r="E302" s="7" t="s">
        <v>15</v>
      </c>
      <c r="F302" s="8" t="s">
        <v>24</v>
      </c>
      <c r="G302" s="10" t="s">
        <v>147</v>
      </c>
      <c r="H302" s="23"/>
      <c r="I302" s="12">
        <v>100.4009365989682</v>
      </c>
      <c r="J302" s="21">
        <v>0.4009365989682</v>
      </c>
      <c r="K302" s="9" t="str">
        <f t="shared" si="2"/>
        <v>Aumento</v>
      </c>
      <c r="L302" s="22">
        <v>1.1734973960000001E-3</v>
      </c>
      <c r="M302" s="25"/>
    </row>
    <row r="303" spans="1:13" hidden="1" x14ac:dyDescent="0.25">
      <c r="A303" s="24">
        <v>136</v>
      </c>
      <c r="B303" s="11">
        <v>44197</v>
      </c>
      <c r="C303" s="5">
        <v>2021</v>
      </c>
      <c r="D303" s="6" t="s">
        <v>11</v>
      </c>
      <c r="E303" s="7" t="s">
        <v>15</v>
      </c>
      <c r="F303" s="8" t="s">
        <v>22</v>
      </c>
      <c r="G303" s="10" t="s">
        <v>148</v>
      </c>
      <c r="H303" s="23"/>
      <c r="I303" s="12">
        <v>96.939315988345001</v>
      </c>
      <c r="J303" s="21">
        <v>-3.0606840116549998</v>
      </c>
      <c r="K303" s="9" t="str">
        <f t="shared" si="2"/>
        <v>Disminución</v>
      </c>
      <c r="L303" s="22">
        <v>-5.4440886869000001E-3</v>
      </c>
      <c r="M303" s="25"/>
    </row>
    <row r="304" spans="1:13" hidden="1" x14ac:dyDescent="0.25">
      <c r="A304" s="24">
        <v>137</v>
      </c>
      <c r="B304" s="11">
        <v>44197</v>
      </c>
      <c r="C304" s="5">
        <v>2021</v>
      </c>
      <c r="D304" s="6" t="s">
        <v>11</v>
      </c>
      <c r="E304" s="7" t="s">
        <v>15</v>
      </c>
      <c r="F304" s="8" t="s">
        <v>24</v>
      </c>
      <c r="G304" s="10" t="s">
        <v>149</v>
      </c>
      <c r="H304" s="23"/>
      <c r="I304" s="12">
        <v>96.939315988345001</v>
      </c>
      <c r="J304" s="21">
        <v>-3.0606840116549998</v>
      </c>
      <c r="K304" s="9" t="str">
        <f t="shared" si="2"/>
        <v>Disminución</v>
      </c>
      <c r="L304" s="22">
        <v>-5.4440886869000001E-3</v>
      </c>
      <c r="M304" s="25"/>
    </row>
    <row r="305" spans="1:13" hidden="1" x14ac:dyDescent="0.25">
      <c r="A305" s="24">
        <v>138</v>
      </c>
      <c r="B305" s="11">
        <v>44197</v>
      </c>
      <c r="C305" s="5">
        <v>2021</v>
      </c>
      <c r="D305" s="6" t="s">
        <v>11</v>
      </c>
      <c r="E305" s="7" t="s">
        <v>15</v>
      </c>
      <c r="F305" s="8" t="s">
        <v>20</v>
      </c>
      <c r="G305" s="10" t="s">
        <v>150</v>
      </c>
      <c r="H305" s="23"/>
      <c r="I305" s="12">
        <v>99.530801008454105</v>
      </c>
      <c r="J305" s="21">
        <v>-0.4691989915459</v>
      </c>
      <c r="K305" s="9" t="str">
        <f t="shared" si="2"/>
        <v>Disminución</v>
      </c>
      <c r="L305" s="22">
        <v>-5.4285429802999998E-3</v>
      </c>
      <c r="M305" s="25"/>
    </row>
    <row r="306" spans="1:13" hidden="1" x14ac:dyDescent="0.25">
      <c r="A306" s="24">
        <v>139</v>
      </c>
      <c r="B306" s="11">
        <v>44197</v>
      </c>
      <c r="C306" s="5">
        <v>2021</v>
      </c>
      <c r="D306" s="6" t="s">
        <v>11</v>
      </c>
      <c r="E306" s="7" t="s">
        <v>15</v>
      </c>
      <c r="F306" s="8" t="s">
        <v>22</v>
      </c>
      <c r="G306" s="10" t="s">
        <v>151</v>
      </c>
      <c r="H306" s="23"/>
      <c r="I306" s="12">
        <v>99.406372138083398</v>
      </c>
      <c r="J306" s="21">
        <v>-0.5936278619166</v>
      </c>
      <c r="K306" s="9" t="str">
        <f t="shared" si="2"/>
        <v>Disminución</v>
      </c>
      <c r="L306" s="22">
        <v>-1.1453126949999999E-3</v>
      </c>
      <c r="M306" s="25"/>
    </row>
    <row r="307" spans="1:13" hidden="1" x14ac:dyDescent="0.25">
      <c r="A307" s="24">
        <v>140</v>
      </c>
      <c r="B307" s="11">
        <v>44197</v>
      </c>
      <c r="C307" s="5">
        <v>2021</v>
      </c>
      <c r="D307" s="6" t="s">
        <v>11</v>
      </c>
      <c r="E307" s="7" t="s">
        <v>15</v>
      </c>
      <c r="F307" s="8" t="s">
        <v>24</v>
      </c>
      <c r="G307" s="10" t="s">
        <v>152</v>
      </c>
      <c r="H307" s="23"/>
      <c r="I307" s="12">
        <v>100.1773663358034</v>
      </c>
      <c r="J307" s="21">
        <v>0.1773663358034</v>
      </c>
      <c r="K307" s="9" t="str">
        <f t="shared" si="2"/>
        <v>Aumento</v>
      </c>
      <c r="L307" s="22">
        <v>2.0797424899999999E-4</v>
      </c>
      <c r="M307" s="25"/>
    </row>
    <row r="308" spans="1:13" hidden="1" x14ac:dyDescent="0.25">
      <c r="A308" s="24">
        <v>141</v>
      </c>
      <c r="B308" s="11">
        <v>44197</v>
      </c>
      <c r="C308" s="5">
        <v>2021</v>
      </c>
      <c r="D308" s="6" t="s">
        <v>11</v>
      </c>
      <c r="E308" s="7" t="s">
        <v>15</v>
      </c>
      <c r="F308" s="8" t="s">
        <v>24</v>
      </c>
      <c r="G308" s="10" t="s">
        <v>153</v>
      </c>
      <c r="H308" s="23"/>
      <c r="I308" s="12">
        <v>98.211772674997405</v>
      </c>
      <c r="J308" s="21">
        <v>-1.7882273250026</v>
      </c>
      <c r="K308" s="9" t="str">
        <f t="shared" si="2"/>
        <v>Disminución</v>
      </c>
      <c r="L308" s="22">
        <v>-1.3532869439999999E-3</v>
      </c>
      <c r="M308" s="25"/>
    </row>
    <row r="309" spans="1:13" hidden="1" x14ac:dyDescent="0.25">
      <c r="A309" s="24">
        <v>142</v>
      </c>
      <c r="B309" s="11">
        <v>44197</v>
      </c>
      <c r="C309" s="5">
        <v>2021</v>
      </c>
      <c r="D309" s="6" t="s">
        <v>11</v>
      </c>
      <c r="E309" s="7" t="s">
        <v>15</v>
      </c>
      <c r="F309" s="8" t="s">
        <v>22</v>
      </c>
      <c r="G309" s="10" t="s">
        <v>154</v>
      </c>
      <c r="H309" s="23"/>
      <c r="I309" s="12">
        <v>99.557982272415202</v>
      </c>
      <c r="J309" s="21">
        <v>-0.44201772758480001</v>
      </c>
      <c r="K309" s="9" t="str">
        <f t="shared" si="2"/>
        <v>Disminución</v>
      </c>
      <c r="L309" s="22">
        <v>-3.7789606135999998E-3</v>
      </c>
      <c r="M309" s="25"/>
    </row>
    <row r="310" spans="1:13" hidden="1" x14ac:dyDescent="0.25">
      <c r="A310" s="24">
        <v>143</v>
      </c>
      <c r="B310" s="11">
        <v>44197</v>
      </c>
      <c r="C310" s="5">
        <v>2021</v>
      </c>
      <c r="D310" s="6" t="s">
        <v>11</v>
      </c>
      <c r="E310" s="7" t="s">
        <v>15</v>
      </c>
      <c r="F310" s="8" t="s">
        <v>24</v>
      </c>
      <c r="G310" s="10" t="s">
        <v>155</v>
      </c>
      <c r="H310" s="23"/>
      <c r="I310" s="12">
        <v>99.686567935283804</v>
      </c>
      <c r="J310" s="21">
        <v>-0.3134320647162</v>
      </c>
      <c r="K310" s="9" t="str">
        <f t="shared" si="2"/>
        <v>Disminución</v>
      </c>
      <c r="L310" s="22">
        <v>-1.876622346E-4</v>
      </c>
      <c r="M310" s="25"/>
    </row>
    <row r="311" spans="1:13" hidden="1" x14ac:dyDescent="0.25">
      <c r="A311" s="24">
        <v>144</v>
      </c>
      <c r="B311" s="11">
        <v>44197</v>
      </c>
      <c r="C311" s="5">
        <v>2021</v>
      </c>
      <c r="D311" s="6" t="s">
        <v>11</v>
      </c>
      <c r="E311" s="7" t="s">
        <v>15</v>
      </c>
      <c r="F311" s="8" t="s">
        <v>24</v>
      </c>
      <c r="G311" s="10" t="s">
        <v>156</v>
      </c>
      <c r="H311" s="23"/>
      <c r="I311" s="12">
        <v>96.692128185772006</v>
      </c>
      <c r="J311" s="21">
        <v>-3.3078718142279002</v>
      </c>
      <c r="K311" s="9" t="str">
        <f t="shared" si="2"/>
        <v>Disminución</v>
      </c>
      <c r="L311" s="22">
        <v>-3.6233653022000002E-3</v>
      </c>
      <c r="M311" s="25"/>
    </row>
    <row r="312" spans="1:13" hidden="1" x14ac:dyDescent="0.25">
      <c r="A312" s="24">
        <v>145</v>
      </c>
      <c r="B312" s="11">
        <v>44197</v>
      </c>
      <c r="C312" s="5">
        <v>2021</v>
      </c>
      <c r="D312" s="6" t="s">
        <v>11</v>
      </c>
      <c r="E312" s="7" t="s">
        <v>15</v>
      </c>
      <c r="F312" s="8" t="s">
        <v>24</v>
      </c>
      <c r="G312" s="10" t="s">
        <v>157</v>
      </c>
      <c r="H312" s="23"/>
      <c r="I312" s="12">
        <v>100.48925746311581</v>
      </c>
      <c r="J312" s="21">
        <v>0.48925746311579998</v>
      </c>
      <c r="K312" s="9" t="str">
        <f t="shared" si="2"/>
        <v>Aumento</v>
      </c>
      <c r="L312" s="22">
        <v>7.6737797570000004E-4</v>
      </c>
      <c r="M312" s="25"/>
    </row>
    <row r="313" spans="1:13" hidden="1" x14ac:dyDescent="0.25">
      <c r="A313" s="24">
        <v>146</v>
      </c>
      <c r="B313" s="11">
        <v>44197</v>
      </c>
      <c r="C313" s="5">
        <v>2021</v>
      </c>
      <c r="D313" s="6" t="s">
        <v>11</v>
      </c>
      <c r="E313" s="7" t="s">
        <v>15</v>
      </c>
      <c r="F313" s="8" t="s">
        <v>24</v>
      </c>
      <c r="G313" s="10" t="s">
        <v>158</v>
      </c>
      <c r="H313" s="23"/>
      <c r="I313" s="12">
        <v>98.534552963860605</v>
      </c>
      <c r="J313" s="21">
        <v>-1.4654470361394001</v>
      </c>
      <c r="K313" s="9" t="str">
        <f t="shared" si="2"/>
        <v>Disminución</v>
      </c>
      <c r="L313" s="22">
        <v>-2.1297800115000001E-3</v>
      </c>
      <c r="M313" s="25"/>
    </row>
    <row r="314" spans="1:13" hidden="1" x14ac:dyDescent="0.25">
      <c r="A314" s="24">
        <v>147</v>
      </c>
      <c r="B314" s="11">
        <v>44197</v>
      </c>
      <c r="C314" s="5">
        <v>2021</v>
      </c>
      <c r="D314" s="6" t="s">
        <v>11</v>
      </c>
      <c r="E314" s="7" t="s">
        <v>15</v>
      </c>
      <c r="F314" s="8" t="s">
        <v>24</v>
      </c>
      <c r="G314" s="10" t="s">
        <v>159</v>
      </c>
      <c r="H314" s="23"/>
      <c r="I314" s="12">
        <v>101.2289711883657</v>
      </c>
      <c r="J314" s="21">
        <v>1.2289711883657</v>
      </c>
      <c r="K314" s="9" t="str">
        <f t="shared" si="2"/>
        <v>Aumento</v>
      </c>
      <c r="L314" s="22">
        <v>1.9104039877000001E-3</v>
      </c>
      <c r="M314" s="25"/>
    </row>
    <row r="315" spans="1:13" hidden="1" x14ac:dyDescent="0.25">
      <c r="A315" s="24">
        <v>148</v>
      </c>
      <c r="B315" s="11">
        <v>44197</v>
      </c>
      <c r="C315" s="5">
        <v>2021</v>
      </c>
      <c r="D315" s="6" t="s">
        <v>11</v>
      </c>
      <c r="E315" s="7" t="s">
        <v>15</v>
      </c>
      <c r="F315" s="8" t="s">
        <v>24</v>
      </c>
      <c r="G315" s="10" t="s">
        <v>160</v>
      </c>
      <c r="H315" s="23"/>
      <c r="I315" s="12">
        <v>99.7736106370008</v>
      </c>
      <c r="J315" s="21">
        <v>-0.22638936299920001</v>
      </c>
      <c r="K315" s="9" t="str">
        <f t="shared" si="2"/>
        <v>Disminución</v>
      </c>
      <c r="L315" s="22">
        <v>-5.1593502869999998E-4</v>
      </c>
      <c r="M315" s="25"/>
    </row>
    <row r="316" spans="1:13" hidden="1" x14ac:dyDescent="0.25">
      <c r="A316" s="24">
        <v>149</v>
      </c>
      <c r="B316" s="11">
        <v>44197</v>
      </c>
      <c r="C316" s="5">
        <v>2021</v>
      </c>
      <c r="D316" s="6" t="s">
        <v>11</v>
      </c>
      <c r="E316" s="7" t="s">
        <v>15</v>
      </c>
      <c r="F316" s="8" t="s">
        <v>22</v>
      </c>
      <c r="G316" s="10" t="s">
        <v>161</v>
      </c>
      <c r="H316" s="23"/>
      <c r="I316" s="12">
        <v>99.5378435229117</v>
      </c>
      <c r="J316" s="21">
        <v>-0.46215647708829999</v>
      </c>
      <c r="K316" s="9" t="str">
        <f t="shared" si="2"/>
        <v>Disminución</v>
      </c>
      <c r="L316" s="22">
        <v>-5.0426967169999999E-4</v>
      </c>
      <c r="M316" s="25"/>
    </row>
    <row r="317" spans="1:13" hidden="1" x14ac:dyDescent="0.25">
      <c r="A317" s="24">
        <v>150</v>
      </c>
      <c r="B317" s="11">
        <v>44197</v>
      </c>
      <c r="C317" s="5">
        <v>2021</v>
      </c>
      <c r="D317" s="6" t="s">
        <v>11</v>
      </c>
      <c r="E317" s="7" t="s">
        <v>15</v>
      </c>
      <c r="F317" s="8" t="s">
        <v>24</v>
      </c>
      <c r="G317" s="10" t="s">
        <v>162</v>
      </c>
      <c r="H317" s="23"/>
      <c r="I317" s="12">
        <v>99.5378435229117</v>
      </c>
      <c r="J317" s="21">
        <v>-0.46215647708829999</v>
      </c>
      <c r="K317" s="9" t="str">
        <f t="shared" si="2"/>
        <v>Disminución</v>
      </c>
      <c r="L317" s="22">
        <v>-5.0426967169999999E-4</v>
      </c>
      <c r="M317" s="25"/>
    </row>
    <row r="318" spans="1:13" hidden="1" x14ac:dyDescent="0.25">
      <c r="A318" s="24">
        <v>151</v>
      </c>
      <c r="B318" s="11">
        <v>44197</v>
      </c>
      <c r="C318" s="5">
        <v>2021</v>
      </c>
      <c r="D318" s="6" t="s">
        <v>11</v>
      </c>
      <c r="E318" s="7" t="s">
        <v>15</v>
      </c>
      <c r="F318" s="8" t="s">
        <v>18</v>
      </c>
      <c r="G318" s="10" t="s">
        <v>163</v>
      </c>
      <c r="H318" s="23"/>
      <c r="I318" s="12">
        <v>99.690491882022101</v>
      </c>
      <c r="J318" s="21">
        <v>-0.30950811797790001</v>
      </c>
      <c r="K318" s="9" t="str">
        <f t="shared" si="2"/>
        <v>Disminución</v>
      </c>
      <c r="L318" s="22">
        <v>-6.29635392E-3</v>
      </c>
      <c r="M318" s="25"/>
    </row>
    <row r="319" spans="1:13" hidden="1" x14ac:dyDescent="0.25">
      <c r="A319" s="24">
        <v>152</v>
      </c>
      <c r="B319" s="11">
        <v>44197</v>
      </c>
      <c r="C319" s="5">
        <v>2021</v>
      </c>
      <c r="D319" s="6" t="s">
        <v>11</v>
      </c>
      <c r="E319" s="7" t="s">
        <v>15</v>
      </c>
      <c r="F319" s="8" t="s">
        <v>20</v>
      </c>
      <c r="G319" s="10" t="s">
        <v>164</v>
      </c>
      <c r="H319" s="23"/>
      <c r="I319" s="12">
        <v>99.654036031352604</v>
      </c>
      <c r="J319" s="21">
        <v>-0.34596396864739998</v>
      </c>
      <c r="K319" s="9" t="str">
        <f t="shared" si="2"/>
        <v>Disminución</v>
      </c>
      <c r="L319" s="22">
        <v>-2.6167152930000001E-3</v>
      </c>
      <c r="M319" s="25"/>
    </row>
    <row r="320" spans="1:13" hidden="1" x14ac:dyDescent="0.25">
      <c r="A320" s="24">
        <v>153</v>
      </c>
      <c r="B320" s="11">
        <v>44197</v>
      </c>
      <c r="C320" s="5">
        <v>2021</v>
      </c>
      <c r="D320" s="6" t="s">
        <v>11</v>
      </c>
      <c r="E320" s="7" t="s">
        <v>15</v>
      </c>
      <c r="F320" s="8" t="s">
        <v>22</v>
      </c>
      <c r="G320" s="10" t="s">
        <v>164</v>
      </c>
      <c r="H320" s="23"/>
      <c r="I320" s="12">
        <v>99.654036031352604</v>
      </c>
      <c r="J320" s="21">
        <v>-0.34596396864739998</v>
      </c>
      <c r="K320" s="9" t="str">
        <f t="shared" si="2"/>
        <v>Disminución</v>
      </c>
      <c r="L320" s="22">
        <v>-2.6167152930000001E-3</v>
      </c>
      <c r="M320" s="25"/>
    </row>
    <row r="321" spans="1:13" hidden="1" x14ac:dyDescent="0.25">
      <c r="A321" s="24">
        <v>154</v>
      </c>
      <c r="B321" s="11">
        <v>44197</v>
      </c>
      <c r="C321" s="5">
        <v>2021</v>
      </c>
      <c r="D321" s="6" t="s">
        <v>11</v>
      </c>
      <c r="E321" s="7" t="s">
        <v>15</v>
      </c>
      <c r="F321" s="8" t="s">
        <v>24</v>
      </c>
      <c r="G321" s="10" t="s">
        <v>165</v>
      </c>
      <c r="H321" s="23"/>
      <c r="I321" s="12">
        <v>99.216170637845906</v>
      </c>
      <c r="J321" s="21">
        <v>-0.78382936215410004</v>
      </c>
      <c r="K321" s="9" t="str">
        <f t="shared" si="2"/>
        <v>Disminución</v>
      </c>
      <c r="L321" s="22">
        <v>-4.6180991471000002E-3</v>
      </c>
      <c r="M321" s="25"/>
    </row>
    <row r="322" spans="1:13" hidden="1" x14ac:dyDescent="0.25">
      <c r="A322" s="24">
        <v>155</v>
      </c>
      <c r="B322" s="11">
        <v>44197</v>
      </c>
      <c r="C322" s="5">
        <v>2021</v>
      </c>
      <c r="D322" s="6" t="s">
        <v>11</v>
      </c>
      <c r="E322" s="7" t="s">
        <v>15</v>
      </c>
      <c r="F322" s="8" t="s">
        <v>24</v>
      </c>
      <c r="G322" s="10" t="s">
        <v>166</v>
      </c>
      <c r="H322" s="23"/>
      <c r="I322" s="12">
        <v>101.19711898935221</v>
      </c>
      <c r="J322" s="21">
        <v>1.1971189893522001</v>
      </c>
      <c r="K322" s="9" t="str">
        <f t="shared" si="2"/>
        <v>Aumento</v>
      </c>
      <c r="L322" s="22">
        <v>2.0013838541000002E-3</v>
      </c>
      <c r="M322" s="25"/>
    </row>
    <row r="323" spans="1:13" hidden="1" x14ac:dyDescent="0.25">
      <c r="A323" s="24">
        <v>156</v>
      </c>
      <c r="B323" s="11">
        <v>44197</v>
      </c>
      <c r="C323" s="5">
        <v>2021</v>
      </c>
      <c r="D323" s="6" t="s">
        <v>11</v>
      </c>
      <c r="E323" s="7" t="s">
        <v>15</v>
      </c>
      <c r="F323" s="8" t="s">
        <v>20</v>
      </c>
      <c r="G323" s="10" t="s">
        <v>167</v>
      </c>
      <c r="H323" s="23"/>
      <c r="I323" s="12">
        <v>99.903919904250202</v>
      </c>
      <c r="J323" s="21">
        <v>-9.6080095749800004E-2</v>
      </c>
      <c r="K323" s="9" t="str">
        <f t="shared" si="2"/>
        <v>Disminución</v>
      </c>
      <c r="L323" s="22">
        <v>-6.567246246E-4</v>
      </c>
      <c r="M323" s="25"/>
    </row>
    <row r="324" spans="1:13" hidden="1" x14ac:dyDescent="0.25">
      <c r="A324" s="24">
        <v>157</v>
      </c>
      <c r="B324" s="11">
        <v>44197</v>
      </c>
      <c r="C324" s="5">
        <v>2021</v>
      </c>
      <c r="D324" s="6" t="s">
        <v>11</v>
      </c>
      <c r="E324" s="7" t="s">
        <v>15</v>
      </c>
      <c r="F324" s="8" t="s">
        <v>22</v>
      </c>
      <c r="G324" s="10" t="s">
        <v>167</v>
      </c>
      <c r="H324" s="23"/>
      <c r="I324" s="12">
        <v>99.903919904250202</v>
      </c>
      <c r="J324" s="21">
        <v>-9.6080095749800004E-2</v>
      </c>
      <c r="K324" s="9" t="str">
        <f t="shared" si="2"/>
        <v>Disminución</v>
      </c>
      <c r="L324" s="22">
        <v>-6.567246246E-4</v>
      </c>
      <c r="M324" s="25"/>
    </row>
    <row r="325" spans="1:13" hidden="1" x14ac:dyDescent="0.25">
      <c r="A325" s="24">
        <v>158</v>
      </c>
      <c r="B325" s="11">
        <v>44197</v>
      </c>
      <c r="C325" s="5">
        <v>2021</v>
      </c>
      <c r="D325" s="6" t="s">
        <v>11</v>
      </c>
      <c r="E325" s="7" t="s">
        <v>15</v>
      </c>
      <c r="F325" s="8" t="s">
        <v>24</v>
      </c>
      <c r="G325" s="10" t="s">
        <v>167</v>
      </c>
      <c r="H325" s="23"/>
      <c r="I325" s="12">
        <v>99.903919904250202</v>
      </c>
      <c r="J325" s="21">
        <v>-9.6080095749800004E-2</v>
      </c>
      <c r="K325" s="9" t="str">
        <f t="shared" si="2"/>
        <v>Disminución</v>
      </c>
      <c r="L325" s="22">
        <v>-6.567246246E-4</v>
      </c>
      <c r="M325" s="25"/>
    </row>
    <row r="326" spans="1:13" hidden="1" x14ac:dyDescent="0.25">
      <c r="A326" s="24">
        <v>159</v>
      </c>
      <c r="B326" s="11">
        <v>44197</v>
      </c>
      <c r="C326" s="5">
        <v>2021</v>
      </c>
      <c r="D326" s="6" t="s">
        <v>11</v>
      </c>
      <c r="E326" s="7" t="s">
        <v>15</v>
      </c>
      <c r="F326" s="8" t="s">
        <v>20</v>
      </c>
      <c r="G326" s="10" t="s">
        <v>168</v>
      </c>
      <c r="H326" s="23"/>
      <c r="I326" s="12">
        <v>99.1076415764567</v>
      </c>
      <c r="J326" s="21">
        <v>-0.89235842354329997</v>
      </c>
      <c r="K326" s="9" t="str">
        <f t="shared" si="2"/>
        <v>Disminución</v>
      </c>
      <c r="L326" s="22">
        <v>-6.7447409529999998E-4</v>
      </c>
      <c r="M326" s="25"/>
    </row>
    <row r="327" spans="1:13" hidden="1" x14ac:dyDescent="0.25">
      <c r="A327" s="24">
        <v>160</v>
      </c>
      <c r="B327" s="11">
        <v>44197</v>
      </c>
      <c r="C327" s="5">
        <v>2021</v>
      </c>
      <c r="D327" s="6" t="s">
        <v>11</v>
      </c>
      <c r="E327" s="7" t="s">
        <v>15</v>
      </c>
      <c r="F327" s="8" t="s">
        <v>22</v>
      </c>
      <c r="G327" s="10" t="s">
        <v>168</v>
      </c>
      <c r="H327" s="23"/>
      <c r="I327" s="12">
        <v>99.1076415764567</v>
      </c>
      <c r="J327" s="21">
        <v>-0.89235842354329997</v>
      </c>
      <c r="K327" s="9" t="str">
        <f t="shared" si="2"/>
        <v>Disminución</v>
      </c>
      <c r="L327" s="22">
        <v>-6.7447409529999998E-4</v>
      </c>
      <c r="M327" s="25"/>
    </row>
    <row r="328" spans="1:13" hidden="1" x14ac:dyDescent="0.25">
      <c r="A328" s="24">
        <v>161</v>
      </c>
      <c r="B328" s="11">
        <v>44197</v>
      </c>
      <c r="C328" s="5">
        <v>2021</v>
      </c>
      <c r="D328" s="6" t="s">
        <v>11</v>
      </c>
      <c r="E328" s="7" t="s">
        <v>15</v>
      </c>
      <c r="F328" s="8" t="s">
        <v>24</v>
      </c>
      <c r="G328" s="10" t="s">
        <v>168</v>
      </c>
      <c r="H328" s="23"/>
      <c r="I328" s="12">
        <v>99.1076415764567</v>
      </c>
      <c r="J328" s="21">
        <v>-0.89235842354329997</v>
      </c>
      <c r="K328" s="9" t="str">
        <f t="shared" si="2"/>
        <v>Disminución</v>
      </c>
      <c r="L328" s="22">
        <v>-6.7447409529999998E-4</v>
      </c>
      <c r="M328" s="25"/>
    </row>
    <row r="329" spans="1:13" hidden="1" x14ac:dyDescent="0.25">
      <c r="A329" s="24">
        <v>162</v>
      </c>
      <c r="B329" s="11">
        <v>44197</v>
      </c>
      <c r="C329" s="5">
        <v>2021</v>
      </c>
      <c r="D329" s="6" t="s">
        <v>11</v>
      </c>
      <c r="E329" s="7" t="s">
        <v>15</v>
      </c>
      <c r="F329" s="8" t="s">
        <v>20</v>
      </c>
      <c r="G329" s="10" t="s">
        <v>169</v>
      </c>
      <c r="H329" s="23"/>
      <c r="I329" s="12">
        <v>99.547379202534103</v>
      </c>
      <c r="J329" s="21">
        <v>-0.4526207974659</v>
      </c>
      <c r="K329" s="9" t="str">
        <f t="shared" si="2"/>
        <v>Disminución</v>
      </c>
      <c r="L329" s="22">
        <v>-2.3484399071000001E-3</v>
      </c>
      <c r="M329" s="25"/>
    </row>
    <row r="330" spans="1:13" hidden="1" x14ac:dyDescent="0.25">
      <c r="A330" s="24">
        <v>163</v>
      </c>
      <c r="B330" s="11">
        <v>44197</v>
      </c>
      <c r="C330" s="5">
        <v>2021</v>
      </c>
      <c r="D330" s="6" t="s">
        <v>11</v>
      </c>
      <c r="E330" s="7" t="s">
        <v>15</v>
      </c>
      <c r="F330" s="8" t="s">
        <v>22</v>
      </c>
      <c r="G330" s="10" t="s">
        <v>169</v>
      </c>
      <c r="H330" s="23"/>
      <c r="I330" s="12">
        <v>99.547379202534103</v>
      </c>
      <c r="J330" s="21">
        <v>-0.4526207974659</v>
      </c>
      <c r="K330" s="9" t="str">
        <f t="shared" si="2"/>
        <v>Disminución</v>
      </c>
      <c r="L330" s="22">
        <v>-2.3484399071000001E-3</v>
      </c>
      <c r="M330" s="25"/>
    </row>
    <row r="331" spans="1:13" hidden="1" x14ac:dyDescent="0.25">
      <c r="A331" s="24">
        <v>164</v>
      </c>
      <c r="B331" s="11">
        <v>44197</v>
      </c>
      <c r="C331" s="5">
        <v>2021</v>
      </c>
      <c r="D331" s="6" t="s">
        <v>11</v>
      </c>
      <c r="E331" s="7" t="s">
        <v>15</v>
      </c>
      <c r="F331" s="8" t="s">
        <v>24</v>
      </c>
      <c r="G331" s="10" t="s">
        <v>169</v>
      </c>
      <c r="H331" s="23"/>
      <c r="I331" s="12">
        <v>99.547379202534103</v>
      </c>
      <c r="J331" s="21">
        <v>-0.4526207974659</v>
      </c>
      <c r="K331" s="9" t="str">
        <f t="shared" si="2"/>
        <v>Disminución</v>
      </c>
      <c r="L331" s="22">
        <v>-2.3484399071000001E-3</v>
      </c>
      <c r="M331" s="25"/>
    </row>
    <row r="332" spans="1:13" hidden="1" x14ac:dyDescent="0.25">
      <c r="A332" s="24">
        <v>0</v>
      </c>
      <c r="B332" s="11">
        <v>44228</v>
      </c>
      <c r="C332" s="5">
        <v>2021</v>
      </c>
      <c r="D332" s="6" t="s">
        <v>170</v>
      </c>
      <c r="E332" s="7" t="s">
        <v>12</v>
      </c>
      <c r="F332" s="8" t="s">
        <v>14</v>
      </c>
      <c r="G332" s="10" t="s">
        <v>14</v>
      </c>
      <c r="H332" s="23"/>
      <c r="I332" s="12">
        <v>99.921244531563602</v>
      </c>
      <c r="J332" s="21">
        <v>-0.25524011177380002</v>
      </c>
      <c r="K332" s="9" t="str">
        <f t="shared" ref="K332:K348" si="3">+IF(J332=0,"Sin variación",(IF(J332&gt;0,"Aumento","Disminución")))</f>
        <v>Disminución</v>
      </c>
      <c r="L332" s="11"/>
      <c r="M332" s="25"/>
    </row>
    <row r="333" spans="1:13" hidden="1" x14ac:dyDescent="0.25">
      <c r="A333" s="24">
        <v>1</v>
      </c>
      <c r="B333" s="11">
        <v>44228</v>
      </c>
      <c r="C333" s="5">
        <v>2021</v>
      </c>
      <c r="D333" s="6" t="s">
        <v>170</v>
      </c>
      <c r="E333" s="7" t="s">
        <v>15</v>
      </c>
      <c r="F333" s="7" t="s">
        <v>15</v>
      </c>
      <c r="G333" s="10" t="s">
        <v>17</v>
      </c>
      <c r="H333" s="23"/>
      <c r="I333" s="12">
        <v>98.137835624194295</v>
      </c>
      <c r="J333" s="21">
        <v>-2.1946401749838</v>
      </c>
      <c r="K333" s="9" t="str">
        <f t="shared" si="3"/>
        <v>Disminución</v>
      </c>
      <c r="L333" s="22">
        <v>-0.53452276987360003</v>
      </c>
      <c r="M333" s="25"/>
    </row>
    <row r="334" spans="1:13" hidden="1" x14ac:dyDescent="0.25">
      <c r="A334" s="24">
        <v>2</v>
      </c>
      <c r="B334" s="11">
        <v>44228</v>
      </c>
      <c r="C334" s="5">
        <v>2021</v>
      </c>
      <c r="D334" s="6" t="s">
        <v>170</v>
      </c>
      <c r="E334" s="7" t="s">
        <v>15</v>
      </c>
      <c r="F334" s="8" t="s">
        <v>18</v>
      </c>
      <c r="G334" s="10" t="s">
        <v>19</v>
      </c>
      <c r="H334" s="23"/>
      <c r="I334" s="12">
        <v>98.043899341384304</v>
      </c>
      <c r="J334" s="21">
        <v>-2.3459643705701998</v>
      </c>
      <c r="K334" s="9" t="str">
        <f t="shared" si="3"/>
        <v>Disminución</v>
      </c>
      <c r="L334" s="22">
        <v>-0.5238865884392</v>
      </c>
      <c r="M334" s="25"/>
    </row>
    <row r="335" spans="1:13" hidden="1" x14ac:dyDescent="0.25">
      <c r="A335" s="24">
        <v>3</v>
      </c>
      <c r="B335" s="11">
        <v>44228</v>
      </c>
      <c r="C335" s="5">
        <v>2021</v>
      </c>
      <c r="D335" s="6" t="s">
        <v>170</v>
      </c>
      <c r="E335" s="7" t="s">
        <v>15</v>
      </c>
      <c r="F335" s="8" t="s">
        <v>20</v>
      </c>
      <c r="G335" s="10" t="s">
        <v>21</v>
      </c>
      <c r="H335" s="23"/>
      <c r="I335" s="12">
        <v>99.340099822977606</v>
      </c>
      <c r="J335" s="21">
        <v>1.1910006366E-2</v>
      </c>
      <c r="K335" s="9" t="str">
        <f t="shared" si="3"/>
        <v>Aumento</v>
      </c>
      <c r="L335" s="22">
        <v>5.8535341569999997E-4</v>
      </c>
      <c r="M335" s="25"/>
    </row>
    <row r="336" spans="1:13" hidden="1" x14ac:dyDescent="0.25">
      <c r="A336" s="24">
        <v>4</v>
      </c>
      <c r="B336" s="11">
        <v>44228</v>
      </c>
      <c r="C336" s="5">
        <v>2021</v>
      </c>
      <c r="D336" s="6" t="s">
        <v>170</v>
      </c>
      <c r="E336" s="7" t="s">
        <v>15</v>
      </c>
      <c r="F336" s="8" t="s">
        <v>22</v>
      </c>
      <c r="G336" s="10" t="s">
        <v>23</v>
      </c>
      <c r="H336" s="23"/>
      <c r="I336" s="12">
        <v>98.068804840315295</v>
      </c>
      <c r="J336" s="21">
        <v>-0.25207176020599997</v>
      </c>
      <c r="K336" s="9" t="str">
        <f t="shared" si="3"/>
        <v>Disminución</v>
      </c>
      <c r="L336" s="22">
        <v>-3.3888046487E-3</v>
      </c>
      <c r="M336" s="25"/>
    </row>
    <row r="337" spans="1:13" hidden="1" x14ac:dyDescent="0.25">
      <c r="A337" s="24">
        <v>5</v>
      </c>
      <c r="B337" s="11">
        <v>44228</v>
      </c>
      <c r="C337" s="5">
        <v>2021</v>
      </c>
      <c r="D337" s="6" t="s">
        <v>170</v>
      </c>
      <c r="E337" s="7" t="s">
        <v>15</v>
      </c>
      <c r="F337" s="8" t="s">
        <v>24</v>
      </c>
      <c r="G337" s="10" t="s">
        <v>25</v>
      </c>
      <c r="H337" s="23"/>
      <c r="I337" s="12">
        <v>98.102340600790896</v>
      </c>
      <c r="J337" s="21">
        <v>-0.26609540890420003</v>
      </c>
      <c r="K337" s="9" t="str">
        <f t="shared" si="3"/>
        <v>Disminución</v>
      </c>
      <c r="L337" s="22">
        <v>-3.4266895890999998E-3</v>
      </c>
      <c r="M337" s="25"/>
    </row>
    <row r="338" spans="1:13" hidden="1" x14ac:dyDescent="0.25">
      <c r="A338" s="24">
        <v>6</v>
      </c>
      <c r="B338" s="11">
        <v>44228</v>
      </c>
      <c r="C338" s="5">
        <v>2021</v>
      </c>
      <c r="D338" s="6" t="s">
        <v>170</v>
      </c>
      <c r="E338" s="7" t="s">
        <v>15</v>
      </c>
      <c r="F338" s="8" t="s">
        <v>24</v>
      </c>
      <c r="G338" s="10" t="s">
        <v>26</v>
      </c>
      <c r="H338" s="23"/>
      <c r="I338" s="12">
        <v>97.314624091778896</v>
      </c>
      <c r="J338" s="21">
        <v>6.6918388098800005E-2</v>
      </c>
      <c r="K338" s="9" t="str">
        <f t="shared" si="3"/>
        <v>Aumento</v>
      </c>
      <c r="L338" s="22">
        <v>3.7884940400000003E-5</v>
      </c>
      <c r="M338" s="25"/>
    </row>
    <row r="339" spans="1:13" hidden="1" x14ac:dyDescent="0.25">
      <c r="A339" s="24">
        <v>7</v>
      </c>
      <c r="B339" s="11">
        <v>44228</v>
      </c>
      <c r="C339" s="5">
        <v>2021</v>
      </c>
      <c r="D339" s="6" t="s">
        <v>170</v>
      </c>
      <c r="E339" s="7" t="s">
        <v>15</v>
      </c>
      <c r="F339" s="8" t="s">
        <v>22</v>
      </c>
      <c r="G339" s="10" t="s">
        <v>27</v>
      </c>
      <c r="H339" s="23"/>
      <c r="I339" s="12">
        <v>99.357181947315695</v>
      </c>
      <c r="J339" s="21">
        <v>-0.2209694747979</v>
      </c>
      <c r="K339" s="9" t="str">
        <f t="shared" si="3"/>
        <v>Disminución</v>
      </c>
      <c r="L339" s="22">
        <v>-5.615756418E-4</v>
      </c>
      <c r="M339" s="25"/>
    </row>
    <row r="340" spans="1:13" hidden="1" x14ac:dyDescent="0.25">
      <c r="A340" s="24">
        <v>8</v>
      </c>
      <c r="B340" s="11">
        <v>44228</v>
      </c>
      <c r="C340" s="5">
        <v>2021</v>
      </c>
      <c r="D340" s="6" t="s">
        <v>170</v>
      </c>
      <c r="E340" s="7" t="s">
        <v>15</v>
      </c>
      <c r="F340" s="8" t="s">
        <v>24</v>
      </c>
      <c r="G340" s="10" t="s">
        <v>28</v>
      </c>
      <c r="H340" s="23"/>
      <c r="I340" s="12">
        <v>99.050963376420896</v>
      </c>
      <c r="J340" s="21">
        <v>-0.47092925930489998</v>
      </c>
      <c r="K340" s="9" t="str">
        <f t="shared" si="3"/>
        <v>Disminución</v>
      </c>
      <c r="L340" s="22">
        <v>-8.785532431E-4</v>
      </c>
      <c r="M340" s="25"/>
    </row>
    <row r="341" spans="1:13" hidden="1" x14ac:dyDescent="0.25">
      <c r="A341" s="24">
        <v>9</v>
      </c>
      <c r="B341" s="11">
        <v>44228</v>
      </c>
      <c r="C341" s="5">
        <v>2021</v>
      </c>
      <c r="D341" s="6" t="s">
        <v>170</v>
      </c>
      <c r="E341" s="7" t="s">
        <v>15</v>
      </c>
      <c r="F341" s="8" t="s">
        <v>24</v>
      </c>
      <c r="G341" s="10" t="s">
        <v>29</v>
      </c>
      <c r="H341" s="23"/>
      <c r="I341" s="12">
        <v>100.2042986029212</v>
      </c>
      <c r="J341" s="21">
        <v>0.46901030428950002</v>
      </c>
      <c r="K341" s="9" t="str">
        <f t="shared" si="3"/>
        <v>Aumento</v>
      </c>
      <c r="L341" s="22">
        <v>3.169776013E-4</v>
      </c>
      <c r="M341" s="25"/>
    </row>
    <row r="342" spans="1:13" hidden="1" x14ac:dyDescent="0.25">
      <c r="A342" s="24">
        <v>10</v>
      </c>
      <c r="B342" s="11">
        <v>44228</v>
      </c>
      <c r="C342" s="5">
        <v>2021</v>
      </c>
      <c r="D342" s="6" t="s">
        <v>170</v>
      </c>
      <c r="E342" s="7" t="s">
        <v>15</v>
      </c>
      <c r="F342" s="8" t="s">
        <v>22</v>
      </c>
      <c r="G342" s="10" t="s">
        <v>30</v>
      </c>
      <c r="H342" s="23"/>
      <c r="I342" s="12">
        <v>100.0086592531062</v>
      </c>
      <c r="J342" s="21">
        <v>0.133584438867</v>
      </c>
      <c r="K342" s="9" t="str">
        <f t="shared" si="3"/>
        <v>Aumento</v>
      </c>
      <c r="L342" s="22">
        <v>3.4223550569000001E-3</v>
      </c>
      <c r="M342" s="25"/>
    </row>
    <row r="343" spans="1:13" hidden="1" x14ac:dyDescent="0.25">
      <c r="A343" s="24">
        <v>11</v>
      </c>
      <c r="B343" s="11">
        <v>44228</v>
      </c>
      <c r="C343" s="5">
        <v>2021</v>
      </c>
      <c r="D343" s="6" t="s">
        <v>170</v>
      </c>
      <c r="E343" s="7" t="s">
        <v>15</v>
      </c>
      <c r="F343" s="8" t="s">
        <v>24</v>
      </c>
      <c r="G343" s="10" t="s">
        <v>31</v>
      </c>
      <c r="H343" s="23"/>
      <c r="I343" s="12">
        <v>101.3312120825463</v>
      </c>
      <c r="J343" s="21">
        <v>1.0066277385697999</v>
      </c>
      <c r="K343" s="9" t="str">
        <f t="shared" si="3"/>
        <v>Aumento</v>
      </c>
      <c r="L343" s="22">
        <v>8.2041215371999997E-3</v>
      </c>
      <c r="M343" s="25"/>
    </row>
    <row r="344" spans="1:13" hidden="1" x14ac:dyDescent="0.25">
      <c r="A344" s="24">
        <v>12</v>
      </c>
      <c r="B344" s="11">
        <v>44228</v>
      </c>
      <c r="C344" s="5">
        <v>2021</v>
      </c>
      <c r="D344" s="6" t="s">
        <v>170</v>
      </c>
      <c r="E344" s="7" t="s">
        <v>15</v>
      </c>
      <c r="F344" s="8" t="s">
        <v>24</v>
      </c>
      <c r="G344" s="10" t="s">
        <v>32</v>
      </c>
      <c r="H344" s="23"/>
      <c r="I344" s="12">
        <v>97.219790816721599</v>
      </c>
      <c r="J344" s="21">
        <v>-1.9361113295973</v>
      </c>
      <c r="K344" s="9" t="str">
        <f t="shared" si="3"/>
        <v>Disminución</v>
      </c>
      <c r="L344" s="22">
        <v>-5.4449261124999999E-3</v>
      </c>
      <c r="M344" s="25"/>
    </row>
    <row r="345" spans="1:13" hidden="1" x14ac:dyDescent="0.25">
      <c r="A345" s="24">
        <v>13</v>
      </c>
      <c r="B345" s="11">
        <v>44228</v>
      </c>
      <c r="C345" s="5">
        <v>2021</v>
      </c>
      <c r="D345" s="6" t="s">
        <v>170</v>
      </c>
      <c r="E345" s="7" t="s">
        <v>15</v>
      </c>
      <c r="F345" s="8" t="s">
        <v>24</v>
      </c>
      <c r="G345" s="10" t="s">
        <v>33</v>
      </c>
      <c r="H345" s="23"/>
      <c r="I345" s="12">
        <v>100.8828912198195</v>
      </c>
      <c r="J345" s="21">
        <v>0.32044055008209998</v>
      </c>
      <c r="K345" s="9" t="str">
        <f t="shared" si="3"/>
        <v>Aumento</v>
      </c>
      <c r="L345" s="22">
        <v>4.2476359429999998E-4</v>
      </c>
      <c r="M345" s="25"/>
    </row>
    <row r="346" spans="1:13" hidden="1" x14ac:dyDescent="0.25">
      <c r="A346" s="24">
        <v>14</v>
      </c>
      <c r="B346" s="11">
        <v>44228</v>
      </c>
      <c r="C346" s="5">
        <v>2021</v>
      </c>
      <c r="D346" s="6" t="s">
        <v>170</v>
      </c>
      <c r="E346" s="7" t="s">
        <v>15</v>
      </c>
      <c r="F346" s="8" t="s">
        <v>24</v>
      </c>
      <c r="G346" s="10" t="s">
        <v>34</v>
      </c>
      <c r="H346" s="23"/>
      <c r="I346" s="12">
        <v>100.0059296992526</v>
      </c>
      <c r="J346" s="21">
        <v>4.6499551653200001E-2</v>
      </c>
      <c r="K346" s="9" t="str">
        <f t="shared" si="3"/>
        <v>Aumento</v>
      </c>
      <c r="L346" s="22">
        <v>2.3261662329999999E-4</v>
      </c>
      <c r="M346" s="25"/>
    </row>
    <row r="347" spans="1:13" hidden="1" x14ac:dyDescent="0.25">
      <c r="A347" s="24">
        <v>15</v>
      </c>
      <c r="B347" s="11">
        <v>44228</v>
      </c>
      <c r="C347" s="5">
        <v>2021</v>
      </c>
      <c r="D347" s="6" t="s">
        <v>170</v>
      </c>
      <c r="E347" s="7" t="s">
        <v>15</v>
      </c>
      <c r="F347" s="8" t="s">
        <v>24</v>
      </c>
      <c r="G347" s="10" t="s">
        <v>35</v>
      </c>
      <c r="H347" s="23"/>
      <c r="I347" s="12">
        <v>98.302726421809496</v>
      </c>
      <c r="J347" s="21">
        <v>-0.87798644863450004</v>
      </c>
      <c r="K347" s="9" t="str">
        <f t="shared" si="3"/>
        <v>Disminución</v>
      </c>
      <c r="L347" s="22">
        <v>-1.4889230158E-3</v>
      </c>
      <c r="M347" s="25"/>
    </row>
    <row r="348" spans="1:13" hidden="1" x14ac:dyDescent="0.25">
      <c r="A348" s="24">
        <v>16</v>
      </c>
      <c r="B348" s="11">
        <v>44228</v>
      </c>
      <c r="C348" s="5">
        <v>2021</v>
      </c>
      <c r="D348" s="6" t="s">
        <v>170</v>
      </c>
      <c r="E348" s="7" t="s">
        <v>15</v>
      </c>
      <c r="F348" s="8" t="s">
        <v>24</v>
      </c>
      <c r="G348" s="10" t="s">
        <v>36</v>
      </c>
      <c r="H348" s="23"/>
      <c r="I348" s="12">
        <v>100.6100686008586</v>
      </c>
      <c r="J348" s="21">
        <v>0.72225516038949999</v>
      </c>
      <c r="K348" s="9" t="str">
        <f t="shared" si="3"/>
        <v>Aumento</v>
      </c>
      <c r="L348" s="22">
        <v>2.3846534729E-3</v>
      </c>
      <c r="M348" s="25"/>
    </row>
    <row r="349" spans="1:13" hidden="1" x14ac:dyDescent="0.25">
      <c r="A349" s="24">
        <v>17</v>
      </c>
      <c r="B349" s="11">
        <v>44228</v>
      </c>
      <c r="C349" s="5">
        <v>2021</v>
      </c>
      <c r="D349" s="6" t="s">
        <v>170</v>
      </c>
      <c r="E349" s="7" t="s">
        <v>15</v>
      </c>
      <c r="F349" s="8" t="s">
        <v>24</v>
      </c>
      <c r="G349" s="10" t="s">
        <v>37</v>
      </c>
      <c r="H349" s="23"/>
      <c r="I349" s="12">
        <v>99.710115091441693</v>
      </c>
      <c r="J349" s="21">
        <v>-0.13080444327720001</v>
      </c>
      <c r="K349" s="9" t="str">
        <f t="shared" ref="K349:K412" si="4">+IF(J349=0,"Sin variación",(IF(J349&gt;0,"Aumento","Disminución")))</f>
        <v>Disminución</v>
      </c>
      <c r="L349" s="22">
        <v>-2.1064918090000001E-4</v>
      </c>
      <c r="M349" s="25"/>
    </row>
    <row r="350" spans="1:13" hidden="1" x14ac:dyDescent="0.25">
      <c r="A350" s="24">
        <v>18</v>
      </c>
      <c r="B350" s="11">
        <v>44228</v>
      </c>
      <c r="C350" s="5">
        <v>2021</v>
      </c>
      <c r="D350" s="6" t="s">
        <v>170</v>
      </c>
      <c r="E350" s="7" t="s">
        <v>15</v>
      </c>
      <c r="F350" s="8" t="s">
        <v>24</v>
      </c>
      <c r="G350" s="10" t="s">
        <v>38</v>
      </c>
      <c r="H350" s="23"/>
      <c r="I350" s="12">
        <v>98.536426245604204</v>
      </c>
      <c r="J350" s="21">
        <v>-0.39472193645030001</v>
      </c>
      <c r="K350" s="9" t="str">
        <f t="shared" si="4"/>
        <v>Disminución</v>
      </c>
      <c r="L350" s="22">
        <v>-6.7930186169999998E-4</v>
      </c>
      <c r="M350" s="25"/>
    </row>
    <row r="351" spans="1:13" hidden="1" x14ac:dyDescent="0.25">
      <c r="A351" s="24">
        <v>19</v>
      </c>
      <c r="B351" s="11">
        <v>44228</v>
      </c>
      <c r="C351" s="5">
        <v>2021</v>
      </c>
      <c r="D351" s="6" t="s">
        <v>170</v>
      </c>
      <c r="E351" s="7" t="s">
        <v>15</v>
      </c>
      <c r="F351" s="8" t="s">
        <v>22</v>
      </c>
      <c r="G351" s="10" t="s">
        <v>39</v>
      </c>
      <c r="H351" s="23"/>
      <c r="I351" s="12">
        <v>98.080537388916795</v>
      </c>
      <c r="J351" s="21">
        <v>-0.43815663103750002</v>
      </c>
      <c r="K351" s="9" t="str">
        <f t="shared" si="4"/>
        <v>Disminución</v>
      </c>
      <c r="L351" s="22">
        <v>-1.1688252886000001E-3</v>
      </c>
      <c r="M351" s="25"/>
    </row>
    <row r="352" spans="1:13" hidden="1" x14ac:dyDescent="0.25">
      <c r="A352" s="24">
        <v>20</v>
      </c>
      <c r="B352" s="11">
        <v>44228</v>
      </c>
      <c r="C352" s="5">
        <v>2021</v>
      </c>
      <c r="D352" s="6" t="s">
        <v>170</v>
      </c>
      <c r="E352" s="7" t="s">
        <v>15</v>
      </c>
      <c r="F352" s="8" t="s">
        <v>24</v>
      </c>
      <c r="G352" s="10" t="s">
        <v>39</v>
      </c>
      <c r="H352" s="23"/>
      <c r="I352" s="12">
        <v>98.080537388916795</v>
      </c>
      <c r="J352" s="21">
        <v>-0.43815663103750002</v>
      </c>
      <c r="K352" s="9" t="str">
        <f t="shared" si="4"/>
        <v>Disminución</v>
      </c>
      <c r="L352" s="22">
        <v>-1.1688252886000001E-3</v>
      </c>
      <c r="M352" s="25"/>
    </row>
    <row r="353" spans="1:13" hidden="1" x14ac:dyDescent="0.25">
      <c r="A353" s="24">
        <v>21</v>
      </c>
      <c r="B353" s="11">
        <v>44228</v>
      </c>
      <c r="C353" s="5">
        <v>2021</v>
      </c>
      <c r="D353" s="6" t="s">
        <v>170</v>
      </c>
      <c r="E353" s="7" t="s">
        <v>15</v>
      </c>
      <c r="F353" s="8" t="s">
        <v>22</v>
      </c>
      <c r="G353" s="10" t="s">
        <v>40</v>
      </c>
      <c r="H353" s="23"/>
      <c r="I353" s="12">
        <v>100.3187717557921</v>
      </c>
      <c r="J353" s="21">
        <v>1.3864182140550001</v>
      </c>
      <c r="K353" s="9" t="str">
        <f t="shared" si="4"/>
        <v>Aumento</v>
      </c>
      <c r="L353" s="22">
        <v>3.3391187183000001E-3</v>
      </c>
      <c r="M353" s="25"/>
    </row>
    <row r="354" spans="1:13" hidden="1" x14ac:dyDescent="0.25">
      <c r="A354" s="24">
        <v>22</v>
      </c>
      <c r="B354" s="11">
        <v>44228</v>
      </c>
      <c r="C354" s="5">
        <v>2021</v>
      </c>
      <c r="D354" s="6" t="s">
        <v>170</v>
      </c>
      <c r="E354" s="7" t="s">
        <v>15</v>
      </c>
      <c r="F354" s="8" t="s">
        <v>24</v>
      </c>
      <c r="G354" s="10" t="s">
        <v>40</v>
      </c>
      <c r="H354" s="23"/>
      <c r="I354" s="12">
        <v>100.3187717557921</v>
      </c>
      <c r="J354" s="21">
        <v>1.3864182140550001</v>
      </c>
      <c r="K354" s="9" t="str">
        <f t="shared" si="4"/>
        <v>Aumento</v>
      </c>
      <c r="L354" s="22">
        <v>3.3391187183000001E-3</v>
      </c>
      <c r="M354" s="25"/>
    </row>
    <row r="355" spans="1:13" hidden="1" x14ac:dyDescent="0.25">
      <c r="A355" s="24">
        <v>23</v>
      </c>
      <c r="B355" s="11">
        <v>44228</v>
      </c>
      <c r="C355" s="5">
        <v>2021</v>
      </c>
      <c r="D355" s="6" t="s">
        <v>170</v>
      </c>
      <c r="E355" s="7" t="s">
        <v>15</v>
      </c>
      <c r="F355" s="8" t="s">
        <v>22</v>
      </c>
      <c r="G355" s="10" t="s">
        <v>41</v>
      </c>
      <c r="H355" s="23"/>
      <c r="I355" s="12">
        <v>99.835530179812395</v>
      </c>
      <c r="J355" s="21">
        <v>-0.42836061978329998</v>
      </c>
      <c r="K355" s="9" t="str">
        <f t="shared" si="4"/>
        <v>Disminución</v>
      </c>
      <c r="L355" s="22">
        <v>-1.0569147804E-3</v>
      </c>
      <c r="M355" s="25"/>
    </row>
    <row r="356" spans="1:13" hidden="1" x14ac:dyDescent="0.25">
      <c r="A356" s="24">
        <v>24</v>
      </c>
      <c r="B356" s="11">
        <v>44228</v>
      </c>
      <c r="C356" s="5">
        <v>2021</v>
      </c>
      <c r="D356" s="6" t="s">
        <v>170</v>
      </c>
      <c r="E356" s="7" t="s">
        <v>15</v>
      </c>
      <c r="F356" s="8" t="s">
        <v>24</v>
      </c>
      <c r="G356" s="10" t="s">
        <v>42</v>
      </c>
      <c r="H356" s="23"/>
      <c r="I356" s="12">
        <v>100.2073983663103</v>
      </c>
      <c r="J356" s="21">
        <v>0.1067647253731</v>
      </c>
      <c r="K356" s="9" t="str">
        <f t="shared" si="4"/>
        <v>Aumento</v>
      </c>
      <c r="L356" s="22">
        <v>1.854991033E-4</v>
      </c>
      <c r="M356" s="25"/>
    </row>
    <row r="357" spans="1:13" hidden="1" x14ac:dyDescent="0.25">
      <c r="A357" s="24">
        <v>25</v>
      </c>
      <c r="B357" s="11">
        <v>44228</v>
      </c>
      <c r="C357" s="5">
        <v>2021</v>
      </c>
      <c r="D357" s="6" t="s">
        <v>170</v>
      </c>
      <c r="E357" s="7" t="s">
        <v>15</v>
      </c>
      <c r="F357" s="8" t="s">
        <v>24</v>
      </c>
      <c r="G357" s="10" t="s">
        <v>43</v>
      </c>
      <c r="H357" s="23"/>
      <c r="I357" s="12">
        <v>98.945386289207505</v>
      </c>
      <c r="J357" s="21">
        <v>-1.7021903008806001</v>
      </c>
      <c r="K357" s="9" t="str">
        <f t="shared" si="4"/>
        <v>Disminución</v>
      </c>
      <c r="L357" s="22">
        <v>-1.2424138837E-3</v>
      </c>
      <c r="M357" s="25"/>
    </row>
    <row r="358" spans="1:13" hidden="1" x14ac:dyDescent="0.25">
      <c r="A358" s="24">
        <v>26</v>
      </c>
      <c r="B358" s="11">
        <v>44228</v>
      </c>
      <c r="C358" s="5">
        <v>2021</v>
      </c>
      <c r="D358" s="6" t="s">
        <v>170</v>
      </c>
      <c r="E358" s="7" t="s">
        <v>15</v>
      </c>
      <c r="F358" s="8" t="s">
        <v>20</v>
      </c>
      <c r="G358" s="10" t="s">
        <v>44</v>
      </c>
      <c r="H358" s="23"/>
      <c r="I358" s="12">
        <v>99.174116985954598</v>
      </c>
      <c r="J358" s="21">
        <v>0.50774561111920002</v>
      </c>
      <c r="K358" s="9" t="str">
        <f t="shared" si="4"/>
        <v>Aumento</v>
      </c>
      <c r="L358" s="22">
        <v>2.07184595067E-2</v>
      </c>
      <c r="M358" s="25"/>
    </row>
    <row r="359" spans="1:13" hidden="1" x14ac:dyDescent="0.25">
      <c r="A359" s="24">
        <v>27</v>
      </c>
      <c r="B359" s="11">
        <v>44228</v>
      </c>
      <c r="C359" s="5">
        <v>2021</v>
      </c>
      <c r="D359" s="6" t="s">
        <v>170</v>
      </c>
      <c r="E359" s="7" t="s">
        <v>15</v>
      </c>
      <c r="F359" s="8" t="s">
        <v>22</v>
      </c>
      <c r="G359" s="10" t="s">
        <v>45</v>
      </c>
      <c r="H359" s="23"/>
      <c r="I359" s="12">
        <v>99.175446785953</v>
      </c>
      <c r="J359" s="21">
        <v>0.70784923823409995</v>
      </c>
      <c r="K359" s="9" t="str">
        <f t="shared" si="4"/>
        <v>Aumento</v>
      </c>
      <c r="L359" s="22">
        <v>2.1930346371200001E-2</v>
      </c>
      <c r="M359" s="25"/>
    </row>
    <row r="360" spans="1:13" hidden="1" x14ac:dyDescent="0.25">
      <c r="A360" s="24">
        <v>28</v>
      </c>
      <c r="B360" s="11">
        <v>44228</v>
      </c>
      <c r="C360" s="5">
        <v>2021</v>
      </c>
      <c r="D360" s="6" t="s">
        <v>170</v>
      </c>
      <c r="E360" s="7" t="s">
        <v>15</v>
      </c>
      <c r="F360" s="8" t="s">
        <v>24</v>
      </c>
      <c r="G360" s="10" t="s">
        <v>46</v>
      </c>
      <c r="H360" s="23"/>
      <c r="I360" s="12">
        <v>99.364391920674294</v>
      </c>
      <c r="J360" s="21">
        <v>-0.82897808216879998</v>
      </c>
      <c r="K360" s="9" t="str">
        <f t="shared" si="4"/>
        <v>Disminución</v>
      </c>
      <c r="L360" s="22">
        <v>-5.9001513920000003E-3</v>
      </c>
      <c r="M360" s="25"/>
    </row>
    <row r="361" spans="1:13" hidden="1" x14ac:dyDescent="0.25">
      <c r="A361" s="24">
        <v>29</v>
      </c>
      <c r="B361" s="11">
        <v>44228</v>
      </c>
      <c r="C361" s="5">
        <v>2021</v>
      </c>
      <c r="D361" s="6" t="s">
        <v>170</v>
      </c>
      <c r="E361" s="7" t="s">
        <v>15</v>
      </c>
      <c r="F361" s="8" t="s">
        <v>24</v>
      </c>
      <c r="G361" s="10" t="s">
        <v>47</v>
      </c>
      <c r="H361" s="23"/>
      <c r="I361" s="12">
        <v>96.96822092155</v>
      </c>
      <c r="J361" s="21">
        <v>0.31321808911870003</v>
      </c>
      <c r="K361" s="9" t="str">
        <f t="shared" si="4"/>
        <v>Aumento</v>
      </c>
      <c r="L361" s="22">
        <v>1.1078322452000001E-3</v>
      </c>
      <c r="M361" s="25"/>
    </row>
    <row r="362" spans="1:13" hidden="1" x14ac:dyDescent="0.25">
      <c r="A362" s="24">
        <v>30</v>
      </c>
      <c r="B362" s="11">
        <v>44228</v>
      </c>
      <c r="C362" s="5">
        <v>2021</v>
      </c>
      <c r="D362" s="6" t="s">
        <v>170</v>
      </c>
      <c r="E362" s="7" t="s">
        <v>15</v>
      </c>
      <c r="F362" s="8" t="s">
        <v>24</v>
      </c>
      <c r="G362" s="10" t="s">
        <v>48</v>
      </c>
      <c r="H362" s="23"/>
      <c r="I362" s="12">
        <v>100.8601771667872</v>
      </c>
      <c r="J362" s="21">
        <v>0.49915306512070001</v>
      </c>
      <c r="K362" s="9" t="str">
        <f t="shared" si="4"/>
        <v>Aumento</v>
      </c>
      <c r="L362" s="22">
        <v>1.0383428311999999E-3</v>
      </c>
      <c r="M362" s="25"/>
    </row>
    <row r="363" spans="1:13" hidden="1" x14ac:dyDescent="0.25">
      <c r="A363" s="24">
        <v>31</v>
      </c>
      <c r="B363" s="11">
        <v>44228</v>
      </c>
      <c r="C363" s="5">
        <v>2021</v>
      </c>
      <c r="D363" s="6" t="s">
        <v>170</v>
      </c>
      <c r="E363" s="7" t="s">
        <v>15</v>
      </c>
      <c r="F363" s="8" t="s">
        <v>24</v>
      </c>
      <c r="G363" s="10" t="s">
        <v>49</v>
      </c>
      <c r="H363" s="23"/>
      <c r="I363" s="12">
        <v>98.071527980557306</v>
      </c>
      <c r="J363" s="21">
        <v>2.9415001323301002</v>
      </c>
      <c r="K363" s="9" t="str">
        <f t="shared" si="4"/>
        <v>Aumento</v>
      </c>
      <c r="L363" s="22">
        <v>2.4871726976999999E-3</v>
      </c>
      <c r="M363" s="25"/>
    </row>
    <row r="364" spans="1:13" hidden="1" x14ac:dyDescent="0.25">
      <c r="A364" s="24">
        <v>32</v>
      </c>
      <c r="B364" s="11">
        <v>44228</v>
      </c>
      <c r="C364" s="5">
        <v>2021</v>
      </c>
      <c r="D364" s="6" t="s">
        <v>170</v>
      </c>
      <c r="E364" s="7" t="s">
        <v>15</v>
      </c>
      <c r="F364" s="8" t="s">
        <v>24</v>
      </c>
      <c r="G364" s="10" t="s">
        <v>50</v>
      </c>
      <c r="H364" s="23"/>
      <c r="I364" s="12">
        <v>99.161466483166905</v>
      </c>
      <c r="J364" s="21">
        <v>0.24471127683839999</v>
      </c>
      <c r="K364" s="9" t="str">
        <f t="shared" si="4"/>
        <v>Aumento</v>
      </c>
      <c r="L364" s="22">
        <v>1.1925225569999999E-4</v>
      </c>
      <c r="M364" s="25"/>
    </row>
    <row r="365" spans="1:13" hidden="1" x14ac:dyDescent="0.25">
      <c r="A365" s="24">
        <v>33</v>
      </c>
      <c r="B365" s="11">
        <v>44228</v>
      </c>
      <c r="C365" s="5">
        <v>2021</v>
      </c>
      <c r="D365" s="6" t="s">
        <v>170</v>
      </c>
      <c r="E365" s="7" t="s">
        <v>15</v>
      </c>
      <c r="F365" s="8" t="s">
        <v>24</v>
      </c>
      <c r="G365" s="10" t="s">
        <v>51</v>
      </c>
      <c r="H365" s="23"/>
      <c r="I365" s="12">
        <v>103.18912398364481</v>
      </c>
      <c r="J365" s="21">
        <v>1.9740683810605999</v>
      </c>
      <c r="K365" s="9" t="str">
        <f t="shared" si="4"/>
        <v>Aumento</v>
      </c>
      <c r="L365" s="22">
        <v>4.7899330363999999E-3</v>
      </c>
      <c r="M365" s="25"/>
    </row>
    <row r="366" spans="1:13" hidden="1" x14ac:dyDescent="0.25">
      <c r="A366" s="24">
        <v>34</v>
      </c>
      <c r="B366" s="11">
        <v>44228</v>
      </c>
      <c r="C366" s="5">
        <v>2021</v>
      </c>
      <c r="D366" s="6" t="s">
        <v>170</v>
      </c>
      <c r="E366" s="7" t="s">
        <v>15</v>
      </c>
      <c r="F366" s="8" t="s">
        <v>24</v>
      </c>
      <c r="G366" s="10" t="s">
        <v>52</v>
      </c>
      <c r="H366" s="23"/>
      <c r="I366" s="12">
        <v>100.2214465852357</v>
      </c>
      <c r="J366" s="21">
        <v>1.1374468035948999</v>
      </c>
      <c r="K366" s="9" t="str">
        <f t="shared" si="4"/>
        <v>Aumento</v>
      </c>
      <c r="L366" s="22">
        <v>3.6563115341000001E-3</v>
      </c>
      <c r="M366" s="25"/>
    </row>
    <row r="367" spans="1:13" hidden="1" x14ac:dyDescent="0.25">
      <c r="A367" s="24">
        <v>35</v>
      </c>
      <c r="B367" s="11">
        <v>44228</v>
      </c>
      <c r="C367" s="5">
        <v>2021</v>
      </c>
      <c r="D367" s="6" t="s">
        <v>170</v>
      </c>
      <c r="E367" s="7" t="s">
        <v>15</v>
      </c>
      <c r="F367" s="8" t="s">
        <v>24</v>
      </c>
      <c r="G367" s="10" t="s">
        <v>53</v>
      </c>
      <c r="H367" s="23"/>
      <c r="I367" s="12">
        <v>100.05949405154711</v>
      </c>
      <c r="J367" s="21">
        <v>0.71832731135310002</v>
      </c>
      <c r="K367" s="9" t="str">
        <f t="shared" si="4"/>
        <v>Aumento</v>
      </c>
      <c r="L367" s="22">
        <v>7.4477881159999996E-4</v>
      </c>
      <c r="M367" s="25"/>
    </row>
    <row r="368" spans="1:13" hidden="1" x14ac:dyDescent="0.25">
      <c r="A368" s="24">
        <v>36</v>
      </c>
      <c r="B368" s="11">
        <v>44228</v>
      </c>
      <c r="C368" s="5">
        <v>2021</v>
      </c>
      <c r="D368" s="6" t="s">
        <v>170</v>
      </c>
      <c r="E368" s="7" t="s">
        <v>15</v>
      </c>
      <c r="F368" s="8" t="s">
        <v>24</v>
      </c>
      <c r="G368" s="10" t="s">
        <v>54</v>
      </c>
      <c r="H368" s="23"/>
      <c r="I368" s="12">
        <v>97.079466926636201</v>
      </c>
      <c r="J368" s="21">
        <v>0.5097359014842</v>
      </c>
      <c r="K368" s="9" t="str">
        <f t="shared" si="4"/>
        <v>Aumento</v>
      </c>
      <c r="L368" s="22">
        <v>2.5369398622E-3</v>
      </c>
      <c r="M368" s="25"/>
    </row>
    <row r="369" spans="1:13" hidden="1" x14ac:dyDescent="0.25">
      <c r="A369" s="24">
        <v>37</v>
      </c>
      <c r="B369" s="11">
        <v>44228</v>
      </c>
      <c r="C369" s="5">
        <v>2021</v>
      </c>
      <c r="D369" s="6" t="s">
        <v>170</v>
      </c>
      <c r="E369" s="7" t="s">
        <v>15</v>
      </c>
      <c r="F369" s="8" t="s">
        <v>24</v>
      </c>
      <c r="G369" s="10" t="s">
        <v>55</v>
      </c>
      <c r="H369" s="23"/>
      <c r="I369" s="12">
        <v>97.9441501883244</v>
      </c>
      <c r="J369" s="21">
        <v>2.1169081975154</v>
      </c>
      <c r="K369" s="9" t="str">
        <f t="shared" si="4"/>
        <v>Aumento</v>
      </c>
      <c r="L369" s="22">
        <v>4.1776162246000004E-3</v>
      </c>
      <c r="M369" s="25"/>
    </row>
    <row r="370" spans="1:13" hidden="1" x14ac:dyDescent="0.25">
      <c r="A370" s="24">
        <v>38</v>
      </c>
      <c r="B370" s="11">
        <v>44228</v>
      </c>
      <c r="C370" s="5">
        <v>2021</v>
      </c>
      <c r="D370" s="6" t="s">
        <v>170</v>
      </c>
      <c r="E370" s="7" t="s">
        <v>15</v>
      </c>
      <c r="F370" s="8" t="s">
        <v>24</v>
      </c>
      <c r="G370" s="10" t="s">
        <v>56</v>
      </c>
      <c r="H370" s="23"/>
      <c r="I370" s="12">
        <v>100.0382724550814</v>
      </c>
      <c r="J370" s="21">
        <v>1.9507088157496</v>
      </c>
      <c r="K370" s="9" t="str">
        <f t="shared" si="4"/>
        <v>Aumento</v>
      </c>
      <c r="L370" s="22">
        <v>2.8728965358999999E-3</v>
      </c>
      <c r="M370" s="25"/>
    </row>
    <row r="371" spans="1:13" hidden="1" x14ac:dyDescent="0.25">
      <c r="A371" s="24">
        <v>39</v>
      </c>
      <c r="B371" s="11">
        <v>44228</v>
      </c>
      <c r="C371" s="5">
        <v>2021</v>
      </c>
      <c r="D371" s="6" t="s">
        <v>170</v>
      </c>
      <c r="E371" s="7" t="s">
        <v>15</v>
      </c>
      <c r="F371" s="8" t="s">
        <v>24</v>
      </c>
      <c r="G371" s="10" t="s">
        <v>57</v>
      </c>
      <c r="H371" s="23"/>
      <c r="I371" s="12">
        <v>101.4387035556077</v>
      </c>
      <c r="J371" s="21">
        <v>1.0909517938013999</v>
      </c>
      <c r="K371" s="9" t="str">
        <f t="shared" si="4"/>
        <v>Aumento</v>
      </c>
      <c r="L371" s="22">
        <v>7.6058410729999996E-4</v>
      </c>
      <c r="M371" s="25"/>
    </row>
    <row r="372" spans="1:13" hidden="1" x14ac:dyDescent="0.25">
      <c r="A372" s="24">
        <v>40</v>
      </c>
      <c r="B372" s="11">
        <v>44228</v>
      </c>
      <c r="C372" s="5">
        <v>2021</v>
      </c>
      <c r="D372" s="6" t="s">
        <v>170</v>
      </c>
      <c r="E372" s="7" t="s">
        <v>15</v>
      </c>
      <c r="F372" s="8" t="s">
        <v>24</v>
      </c>
      <c r="G372" s="10" t="s">
        <v>58</v>
      </c>
      <c r="H372" s="23"/>
      <c r="I372" s="12">
        <v>99.8297460355314</v>
      </c>
      <c r="J372" s="21">
        <v>3.1704531570976999</v>
      </c>
      <c r="K372" s="9" t="str">
        <f t="shared" si="4"/>
        <v>Aumento</v>
      </c>
      <c r="L372" s="22">
        <v>3.5388376214999999E-3</v>
      </c>
      <c r="M372" s="25"/>
    </row>
    <row r="373" spans="1:13" hidden="1" x14ac:dyDescent="0.25">
      <c r="A373" s="24">
        <v>41</v>
      </c>
      <c r="B373" s="11">
        <v>44228</v>
      </c>
      <c r="C373" s="5">
        <v>2021</v>
      </c>
      <c r="D373" s="6" t="s">
        <v>170</v>
      </c>
      <c r="E373" s="7" t="s">
        <v>15</v>
      </c>
      <c r="F373" s="8" t="s">
        <v>22</v>
      </c>
      <c r="G373" s="10" t="s">
        <v>59</v>
      </c>
      <c r="H373" s="23"/>
      <c r="I373" s="12">
        <v>99.871116692474999</v>
      </c>
      <c r="J373" s="21">
        <v>-1.7231186297499999E-2</v>
      </c>
      <c r="K373" s="9" t="str">
        <f t="shared" si="4"/>
        <v>Disminución</v>
      </c>
      <c r="L373" s="22">
        <v>-4.8320673099999997E-5</v>
      </c>
      <c r="M373" s="25"/>
    </row>
    <row r="374" spans="1:13" hidden="1" x14ac:dyDescent="0.25">
      <c r="A374" s="24">
        <v>42</v>
      </c>
      <c r="B374" s="11">
        <v>44228</v>
      </c>
      <c r="C374" s="5">
        <v>2021</v>
      </c>
      <c r="D374" s="6" t="s">
        <v>170</v>
      </c>
      <c r="E374" s="7" t="s">
        <v>15</v>
      </c>
      <c r="F374" s="8" t="s">
        <v>24</v>
      </c>
      <c r="G374" s="10" t="s">
        <v>60</v>
      </c>
      <c r="H374" s="23"/>
      <c r="I374" s="12">
        <v>100.270171548967</v>
      </c>
      <c r="J374" s="21">
        <v>0.2205061643382</v>
      </c>
      <c r="K374" s="9" t="str">
        <f t="shared" si="4"/>
        <v>Aumento</v>
      </c>
      <c r="L374" s="22">
        <v>1.462005344E-4</v>
      </c>
      <c r="M374" s="25"/>
    </row>
    <row r="375" spans="1:13" hidden="1" x14ac:dyDescent="0.25">
      <c r="A375" s="24">
        <v>43</v>
      </c>
      <c r="B375" s="11">
        <v>44228</v>
      </c>
      <c r="C375" s="5">
        <v>2021</v>
      </c>
      <c r="D375" s="6" t="s">
        <v>170</v>
      </c>
      <c r="E375" s="7" t="s">
        <v>15</v>
      </c>
      <c r="F375" s="8" t="s">
        <v>24</v>
      </c>
      <c r="G375" s="10" t="s">
        <v>61</v>
      </c>
      <c r="H375" s="23"/>
      <c r="I375" s="12">
        <v>99.747812021745702</v>
      </c>
      <c r="J375" s="21">
        <v>-9.0845356019299994E-2</v>
      </c>
      <c r="K375" s="9" t="str">
        <f t="shared" si="4"/>
        <v>Disminución</v>
      </c>
      <c r="L375" s="22">
        <v>-1.945212075E-4</v>
      </c>
      <c r="M375" s="25"/>
    </row>
    <row r="376" spans="1:13" hidden="1" x14ac:dyDescent="0.25">
      <c r="A376" s="24">
        <v>44</v>
      </c>
      <c r="B376" s="11">
        <v>44228</v>
      </c>
      <c r="C376" s="5">
        <v>2021</v>
      </c>
      <c r="D376" s="6" t="s">
        <v>170</v>
      </c>
      <c r="E376" s="7" t="s">
        <v>15</v>
      </c>
      <c r="F376" s="8" t="s">
        <v>22</v>
      </c>
      <c r="G376" s="10" t="s">
        <v>62</v>
      </c>
      <c r="H376" s="23"/>
      <c r="I376" s="12">
        <v>98.892059838647697</v>
      </c>
      <c r="J376" s="21">
        <v>-0.1657765451996</v>
      </c>
      <c r="K376" s="9" t="str">
        <f t="shared" si="4"/>
        <v>Disminución</v>
      </c>
      <c r="L376" s="22">
        <v>-1.1635661914E-3</v>
      </c>
      <c r="M376" s="25"/>
    </row>
    <row r="377" spans="1:13" hidden="1" x14ac:dyDescent="0.25">
      <c r="A377" s="24">
        <v>45</v>
      </c>
      <c r="B377" s="11">
        <v>44228</v>
      </c>
      <c r="C377" s="5">
        <v>2021</v>
      </c>
      <c r="D377" s="6" t="s">
        <v>170</v>
      </c>
      <c r="E377" s="7" t="s">
        <v>15</v>
      </c>
      <c r="F377" s="8" t="s">
        <v>24</v>
      </c>
      <c r="G377" s="10" t="s">
        <v>63</v>
      </c>
      <c r="H377" s="23"/>
      <c r="I377" s="12">
        <v>99.301817573303197</v>
      </c>
      <c r="J377" s="21">
        <v>0.47600971191550001</v>
      </c>
      <c r="K377" s="9" t="str">
        <f t="shared" si="4"/>
        <v>Aumento</v>
      </c>
      <c r="L377" s="22">
        <v>7.2783507750000004E-4</v>
      </c>
      <c r="M377" s="25"/>
    </row>
    <row r="378" spans="1:13" hidden="1" x14ac:dyDescent="0.25">
      <c r="A378" s="24">
        <v>46</v>
      </c>
      <c r="B378" s="11">
        <v>44228</v>
      </c>
      <c r="C378" s="5">
        <v>2021</v>
      </c>
      <c r="D378" s="6" t="s">
        <v>170</v>
      </c>
      <c r="E378" s="7" t="s">
        <v>15</v>
      </c>
      <c r="F378" s="8" t="s">
        <v>24</v>
      </c>
      <c r="G378" s="10" t="s">
        <v>64</v>
      </c>
      <c r="H378" s="23"/>
      <c r="I378" s="12">
        <v>98.541828862377201</v>
      </c>
      <c r="J378" s="21">
        <v>3.29695043831E-2</v>
      </c>
      <c r="K378" s="9" t="str">
        <f t="shared" si="4"/>
        <v>Aumento</v>
      </c>
      <c r="L378" s="22">
        <v>9.3450273800000001E-5</v>
      </c>
      <c r="M378" s="25"/>
    </row>
    <row r="379" spans="1:13" hidden="1" x14ac:dyDescent="0.25">
      <c r="A379" s="24">
        <v>47</v>
      </c>
      <c r="B379" s="11">
        <v>44228</v>
      </c>
      <c r="C379" s="5">
        <v>2021</v>
      </c>
      <c r="D379" s="6" t="s">
        <v>170</v>
      </c>
      <c r="E379" s="7" t="s">
        <v>15</v>
      </c>
      <c r="F379" s="8" t="s">
        <v>24</v>
      </c>
      <c r="G379" s="10" t="s">
        <v>65</v>
      </c>
      <c r="H379" s="23"/>
      <c r="I379" s="12">
        <v>98.622645878152397</v>
      </c>
      <c r="J379" s="21">
        <v>-0.60202402985979997</v>
      </c>
      <c r="K379" s="9" t="str">
        <f t="shared" si="4"/>
        <v>Disminución</v>
      </c>
      <c r="L379" s="22">
        <v>-7.6331990870000005E-4</v>
      </c>
      <c r="M379" s="25"/>
    </row>
    <row r="380" spans="1:13" hidden="1" x14ac:dyDescent="0.25">
      <c r="A380" s="24">
        <v>48</v>
      </c>
      <c r="B380" s="11">
        <v>44228</v>
      </c>
      <c r="C380" s="5">
        <v>2021</v>
      </c>
      <c r="D380" s="6" t="s">
        <v>170</v>
      </c>
      <c r="E380" s="7" t="s">
        <v>15</v>
      </c>
      <c r="F380" s="8" t="s">
        <v>24</v>
      </c>
      <c r="G380" s="10" t="s">
        <v>66</v>
      </c>
      <c r="H380" s="23"/>
      <c r="I380" s="12">
        <v>99.411118601840101</v>
      </c>
      <c r="J380" s="21">
        <v>-0.8803955123271</v>
      </c>
      <c r="K380" s="9" t="str">
        <f t="shared" si="4"/>
        <v>Disminución</v>
      </c>
      <c r="L380" s="22">
        <v>-1.2215316339999999E-3</v>
      </c>
      <c r="M380" s="25"/>
    </row>
    <row r="381" spans="1:13" hidden="1" x14ac:dyDescent="0.25">
      <c r="A381" s="24">
        <v>49</v>
      </c>
      <c r="B381" s="11">
        <v>44228</v>
      </c>
      <c r="C381" s="5">
        <v>2021</v>
      </c>
      <c r="D381" s="6" t="s">
        <v>170</v>
      </c>
      <c r="E381" s="7" t="s">
        <v>15</v>
      </c>
      <c r="F381" s="8" t="s">
        <v>20</v>
      </c>
      <c r="G381" s="10" t="s">
        <v>67</v>
      </c>
      <c r="H381" s="23"/>
      <c r="I381" s="12">
        <v>99.363096314352802</v>
      </c>
      <c r="J381" s="21">
        <v>0.1664601720337</v>
      </c>
      <c r="K381" s="9" t="str">
        <f t="shared" si="4"/>
        <v>Aumento</v>
      </c>
      <c r="L381" s="22">
        <v>1.7798951353E-3</v>
      </c>
      <c r="M381" s="25"/>
    </row>
    <row r="382" spans="1:13" hidden="1" x14ac:dyDescent="0.25">
      <c r="A382" s="24">
        <v>50</v>
      </c>
      <c r="B382" s="11">
        <v>44228</v>
      </c>
      <c r="C382" s="5">
        <v>2021</v>
      </c>
      <c r="D382" s="6" t="s">
        <v>170</v>
      </c>
      <c r="E382" s="7" t="s">
        <v>15</v>
      </c>
      <c r="F382" s="8" t="s">
        <v>22</v>
      </c>
      <c r="G382" s="10" t="s">
        <v>68</v>
      </c>
      <c r="H382" s="23"/>
      <c r="I382" s="12">
        <v>98.670962325958897</v>
      </c>
      <c r="J382" s="21">
        <v>-0.15859605895660001</v>
      </c>
      <c r="K382" s="9" t="str">
        <f t="shared" si="4"/>
        <v>Disminución</v>
      </c>
      <c r="L382" s="22">
        <v>-4.9108782400000004E-4</v>
      </c>
      <c r="M382" s="25"/>
    </row>
    <row r="383" spans="1:13" hidden="1" x14ac:dyDescent="0.25">
      <c r="A383" s="24">
        <v>51</v>
      </c>
      <c r="B383" s="11">
        <v>44228</v>
      </c>
      <c r="C383" s="5">
        <v>2021</v>
      </c>
      <c r="D383" s="6" t="s">
        <v>170</v>
      </c>
      <c r="E383" s="7" t="s">
        <v>15</v>
      </c>
      <c r="F383" s="8" t="s">
        <v>24</v>
      </c>
      <c r="G383" s="10" t="s">
        <v>69</v>
      </c>
      <c r="H383" s="23"/>
      <c r="I383" s="12">
        <v>98.670962325958897</v>
      </c>
      <c r="J383" s="21">
        <v>-0.15859605895660001</v>
      </c>
      <c r="K383" s="9" t="str">
        <f t="shared" si="4"/>
        <v>Disminución</v>
      </c>
      <c r="L383" s="22">
        <v>-4.9108782400000004E-4</v>
      </c>
      <c r="M383" s="25"/>
    </row>
    <row r="384" spans="1:13" hidden="1" x14ac:dyDescent="0.25">
      <c r="A384" s="24">
        <v>52</v>
      </c>
      <c r="B384" s="11">
        <v>44228</v>
      </c>
      <c r="C384" s="5">
        <v>2021</v>
      </c>
      <c r="D384" s="6" t="s">
        <v>170</v>
      </c>
      <c r="E384" s="7" t="s">
        <v>15</v>
      </c>
      <c r="F384" s="8" t="s">
        <v>22</v>
      </c>
      <c r="G384" s="10" t="s">
        <v>70</v>
      </c>
      <c r="H384" s="23"/>
      <c r="I384" s="12">
        <v>99.646725784817704</v>
      </c>
      <c r="J384" s="21">
        <v>0.29896502241759998</v>
      </c>
      <c r="K384" s="9" t="str">
        <f t="shared" si="4"/>
        <v>Aumento</v>
      </c>
      <c r="L384" s="22">
        <v>2.2709829592000002E-3</v>
      </c>
      <c r="M384" s="25"/>
    </row>
    <row r="385" spans="1:13" hidden="1" x14ac:dyDescent="0.25">
      <c r="A385" s="24">
        <v>53</v>
      </c>
      <c r="B385" s="11">
        <v>44228</v>
      </c>
      <c r="C385" s="5">
        <v>2021</v>
      </c>
      <c r="D385" s="6" t="s">
        <v>170</v>
      </c>
      <c r="E385" s="7" t="s">
        <v>15</v>
      </c>
      <c r="F385" s="8" t="s">
        <v>24</v>
      </c>
      <c r="G385" s="10" t="s">
        <v>71</v>
      </c>
      <c r="H385" s="23"/>
      <c r="I385" s="12">
        <v>100.27068752609971</v>
      </c>
      <c r="J385" s="21">
        <v>0.5581558325257</v>
      </c>
      <c r="K385" s="9" t="str">
        <f t="shared" si="4"/>
        <v>Aumento</v>
      </c>
      <c r="L385" s="22">
        <v>3.9766794781E-3</v>
      </c>
      <c r="M385" s="25"/>
    </row>
    <row r="386" spans="1:13" hidden="1" x14ac:dyDescent="0.25">
      <c r="A386" s="24">
        <v>54</v>
      </c>
      <c r="B386" s="11">
        <v>44228</v>
      </c>
      <c r="C386" s="5">
        <v>2021</v>
      </c>
      <c r="D386" s="6" t="s">
        <v>170</v>
      </c>
      <c r="E386" s="7" t="s">
        <v>15</v>
      </c>
      <c r="F386" s="8" t="s">
        <v>24</v>
      </c>
      <c r="G386" s="10" t="s">
        <v>72</v>
      </c>
      <c r="H386" s="23"/>
      <c r="I386" s="12">
        <v>90.743862643702002</v>
      </c>
      <c r="J386" s="21">
        <v>-3.6178007223364999</v>
      </c>
      <c r="K386" s="9" t="str">
        <f t="shared" si="4"/>
        <v>Disminución</v>
      </c>
      <c r="L386" s="22">
        <v>-1.7056965188E-3</v>
      </c>
      <c r="M386" s="25"/>
    </row>
    <row r="387" spans="1:13" hidden="1" x14ac:dyDescent="0.25">
      <c r="A387" s="24">
        <v>55</v>
      </c>
      <c r="B387" s="11">
        <v>44228</v>
      </c>
      <c r="C387" s="5">
        <v>2021</v>
      </c>
      <c r="D387" s="6" t="s">
        <v>170</v>
      </c>
      <c r="E387" s="7" t="s">
        <v>15</v>
      </c>
      <c r="F387" s="8" t="s">
        <v>20</v>
      </c>
      <c r="G387" s="10" t="s">
        <v>73</v>
      </c>
      <c r="H387" s="23"/>
      <c r="I387" s="12">
        <v>97.254184034110594</v>
      </c>
      <c r="J387" s="21">
        <v>-1.6077285388357001</v>
      </c>
      <c r="K387" s="9" t="str">
        <f t="shared" si="4"/>
        <v>Disminución</v>
      </c>
      <c r="L387" s="22">
        <v>-5.4401868261700001E-2</v>
      </c>
      <c r="M387" s="25"/>
    </row>
    <row r="388" spans="1:13" hidden="1" x14ac:dyDescent="0.25">
      <c r="A388" s="24">
        <v>56</v>
      </c>
      <c r="B388" s="11">
        <v>44228</v>
      </c>
      <c r="C388" s="5">
        <v>2021</v>
      </c>
      <c r="D388" s="6" t="s">
        <v>170</v>
      </c>
      <c r="E388" s="7" t="s">
        <v>15</v>
      </c>
      <c r="F388" s="8" t="s">
        <v>22</v>
      </c>
      <c r="G388" s="10" t="s">
        <v>74</v>
      </c>
      <c r="H388" s="23"/>
      <c r="I388" s="12">
        <v>99.516790370449698</v>
      </c>
      <c r="J388" s="21">
        <v>-0.59298865208539997</v>
      </c>
      <c r="K388" s="9" t="str">
        <f t="shared" si="4"/>
        <v>Disminución</v>
      </c>
      <c r="L388" s="22">
        <v>-5.1057688643999996E-3</v>
      </c>
      <c r="M388" s="25"/>
    </row>
    <row r="389" spans="1:13" hidden="1" x14ac:dyDescent="0.25">
      <c r="A389" s="24">
        <v>57</v>
      </c>
      <c r="B389" s="11">
        <v>44228</v>
      </c>
      <c r="C389" s="5">
        <v>2021</v>
      </c>
      <c r="D389" s="6" t="s">
        <v>170</v>
      </c>
      <c r="E389" s="7" t="s">
        <v>15</v>
      </c>
      <c r="F389" s="8" t="s">
        <v>24</v>
      </c>
      <c r="G389" s="10" t="s">
        <v>74</v>
      </c>
      <c r="H389" s="23"/>
      <c r="I389" s="12">
        <v>99.516790370449698</v>
      </c>
      <c r="J389" s="21">
        <v>-0.59298865208539997</v>
      </c>
      <c r="K389" s="9" t="str">
        <f t="shared" si="4"/>
        <v>Disminución</v>
      </c>
      <c r="L389" s="22">
        <v>-5.1057688643999996E-3</v>
      </c>
      <c r="M389" s="25"/>
    </row>
    <row r="390" spans="1:13" hidden="1" x14ac:dyDescent="0.25">
      <c r="A390" s="24">
        <v>58</v>
      </c>
      <c r="B390" s="11">
        <v>44228</v>
      </c>
      <c r="C390" s="5">
        <v>2021</v>
      </c>
      <c r="D390" s="6" t="s">
        <v>170</v>
      </c>
      <c r="E390" s="7" t="s">
        <v>15</v>
      </c>
      <c r="F390" s="8" t="s">
        <v>22</v>
      </c>
      <c r="G390" s="10" t="s">
        <v>75</v>
      </c>
      <c r="H390" s="23"/>
      <c r="I390" s="12">
        <v>100.1967343803292</v>
      </c>
      <c r="J390" s="21">
        <v>-4.5615892189400001E-2</v>
      </c>
      <c r="K390" s="9" t="str">
        <f t="shared" si="4"/>
        <v>Disminución</v>
      </c>
      <c r="L390" s="22">
        <v>-1.518062199E-4</v>
      </c>
      <c r="M390" s="25"/>
    </row>
    <row r="391" spans="1:13" hidden="1" x14ac:dyDescent="0.25">
      <c r="A391" s="24">
        <v>59</v>
      </c>
      <c r="B391" s="11">
        <v>44228</v>
      </c>
      <c r="C391" s="5">
        <v>2021</v>
      </c>
      <c r="D391" s="6" t="s">
        <v>170</v>
      </c>
      <c r="E391" s="7" t="s">
        <v>15</v>
      </c>
      <c r="F391" s="8" t="s">
        <v>24</v>
      </c>
      <c r="G391" s="10" t="s">
        <v>76</v>
      </c>
      <c r="H391" s="23"/>
      <c r="I391" s="12">
        <v>99.876912020827007</v>
      </c>
      <c r="J391" s="21">
        <v>-0.15515770170429999</v>
      </c>
      <c r="K391" s="9" t="str">
        <f t="shared" si="4"/>
        <v>Disminución</v>
      </c>
      <c r="L391" s="22">
        <v>-3.9609594920000002E-4</v>
      </c>
      <c r="M391" s="25"/>
    </row>
    <row r="392" spans="1:13" hidden="1" x14ac:dyDescent="0.25">
      <c r="A392" s="24">
        <v>60</v>
      </c>
      <c r="B392" s="11">
        <v>44228</v>
      </c>
      <c r="C392" s="5">
        <v>2021</v>
      </c>
      <c r="D392" s="6" t="s">
        <v>170</v>
      </c>
      <c r="E392" s="7" t="s">
        <v>15</v>
      </c>
      <c r="F392" s="8" t="s">
        <v>24</v>
      </c>
      <c r="G392" s="10" t="s">
        <v>77</v>
      </c>
      <c r="H392" s="23"/>
      <c r="I392" s="12">
        <v>101.25972430261081</v>
      </c>
      <c r="J392" s="21">
        <v>0.31518670176399999</v>
      </c>
      <c r="K392" s="9" t="str">
        <f t="shared" si="4"/>
        <v>Aumento</v>
      </c>
      <c r="L392" s="22">
        <v>2.4428972930000002E-4</v>
      </c>
      <c r="M392" s="25"/>
    </row>
    <row r="393" spans="1:13" hidden="1" x14ac:dyDescent="0.25">
      <c r="A393" s="24">
        <v>61</v>
      </c>
      <c r="B393" s="11">
        <v>44228</v>
      </c>
      <c r="C393" s="5">
        <v>2021</v>
      </c>
      <c r="D393" s="6" t="s">
        <v>170</v>
      </c>
      <c r="E393" s="7" t="s">
        <v>15</v>
      </c>
      <c r="F393" s="8" t="s">
        <v>22</v>
      </c>
      <c r="G393" s="10" t="s">
        <v>78</v>
      </c>
      <c r="H393" s="23"/>
      <c r="I393" s="12">
        <v>98.472403442036594</v>
      </c>
      <c r="J393" s="21">
        <v>-0.89448962581809999</v>
      </c>
      <c r="K393" s="9" t="str">
        <f t="shared" si="4"/>
        <v>Disminución</v>
      </c>
      <c r="L393" s="22">
        <v>-7.5890043422999999E-3</v>
      </c>
      <c r="M393" s="25"/>
    </row>
    <row r="394" spans="1:13" hidden="1" x14ac:dyDescent="0.25">
      <c r="A394" s="24">
        <v>62</v>
      </c>
      <c r="B394" s="11">
        <v>44228</v>
      </c>
      <c r="C394" s="5">
        <v>2021</v>
      </c>
      <c r="D394" s="6" t="s">
        <v>170</v>
      </c>
      <c r="E394" s="7" t="s">
        <v>15</v>
      </c>
      <c r="F394" s="8" t="s">
        <v>24</v>
      </c>
      <c r="G394" s="10" t="s">
        <v>79</v>
      </c>
      <c r="H394" s="23"/>
      <c r="I394" s="12">
        <v>99.612471731408505</v>
      </c>
      <c r="J394" s="21">
        <v>-0.3804633833419</v>
      </c>
      <c r="K394" s="9" t="str">
        <f t="shared" si="4"/>
        <v>Disminución</v>
      </c>
      <c r="L394" s="22">
        <v>-2.3181900892000002E-3</v>
      </c>
      <c r="M394" s="25"/>
    </row>
    <row r="395" spans="1:13" hidden="1" x14ac:dyDescent="0.25">
      <c r="A395" s="24">
        <v>63</v>
      </c>
      <c r="B395" s="11">
        <v>44228</v>
      </c>
      <c r="C395" s="5">
        <v>2021</v>
      </c>
      <c r="D395" s="6" t="s">
        <v>170</v>
      </c>
      <c r="E395" s="7" t="s">
        <v>15</v>
      </c>
      <c r="F395" s="8" t="s">
        <v>24</v>
      </c>
      <c r="G395" s="10" t="s">
        <v>80</v>
      </c>
      <c r="H395" s="23"/>
      <c r="I395" s="12">
        <v>93.3354674581784</v>
      </c>
      <c r="J395" s="21">
        <v>-2.1200287966532998</v>
      </c>
      <c r="K395" s="9" t="str">
        <f t="shared" si="4"/>
        <v>Disminución</v>
      </c>
      <c r="L395" s="22">
        <v>-1.2956713662E-3</v>
      </c>
      <c r="M395" s="25"/>
    </row>
    <row r="396" spans="1:13" hidden="1" x14ac:dyDescent="0.25">
      <c r="A396" s="24">
        <v>64</v>
      </c>
      <c r="B396" s="11">
        <v>44228</v>
      </c>
      <c r="C396" s="5">
        <v>2021</v>
      </c>
      <c r="D396" s="6" t="s">
        <v>170</v>
      </c>
      <c r="E396" s="7" t="s">
        <v>15</v>
      </c>
      <c r="F396" s="8" t="s">
        <v>24</v>
      </c>
      <c r="G396" s="10" t="s">
        <v>81</v>
      </c>
      <c r="H396" s="23"/>
      <c r="I396" s="12">
        <v>95.8686486402285</v>
      </c>
      <c r="J396" s="21">
        <v>-2.474032113547</v>
      </c>
      <c r="K396" s="9" t="str">
        <f t="shared" si="4"/>
        <v>Disminución</v>
      </c>
      <c r="L396" s="22">
        <v>-2.1677328170000001E-3</v>
      </c>
      <c r="M396" s="25"/>
    </row>
    <row r="397" spans="1:13" hidden="1" x14ac:dyDescent="0.25">
      <c r="A397" s="24">
        <v>65</v>
      </c>
      <c r="B397" s="11">
        <v>44228</v>
      </c>
      <c r="C397" s="5">
        <v>2021</v>
      </c>
      <c r="D397" s="6" t="s">
        <v>170</v>
      </c>
      <c r="E397" s="7" t="s">
        <v>15</v>
      </c>
      <c r="F397" s="8" t="s">
        <v>24</v>
      </c>
      <c r="G397" s="10" t="s">
        <v>82</v>
      </c>
      <c r="H397" s="23"/>
      <c r="I397" s="12">
        <v>97.011403364176203</v>
      </c>
      <c r="J397" s="21">
        <v>-1.9998990064924</v>
      </c>
      <c r="K397" s="9" t="str">
        <f t="shared" si="4"/>
        <v>Disminución</v>
      </c>
      <c r="L397" s="22">
        <v>-1.8074100699E-3</v>
      </c>
      <c r="M397" s="25"/>
    </row>
    <row r="398" spans="1:13" hidden="1" x14ac:dyDescent="0.25">
      <c r="A398" s="24">
        <v>66</v>
      </c>
      <c r="B398" s="11">
        <v>44228</v>
      </c>
      <c r="C398" s="5">
        <v>2021</v>
      </c>
      <c r="D398" s="6" t="s">
        <v>170</v>
      </c>
      <c r="E398" s="7" t="s">
        <v>15</v>
      </c>
      <c r="F398" s="8" t="s">
        <v>22</v>
      </c>
      <c r="G398" s="10" t="s">
        <v>83</v>
      </c>
      <c r="H398" s="23"/>
      <c r="I398" s="12">
        <v>98.955303142818906</v>
      </c>
      <c r="J398" s="21">
        <v>-0.53983500366720005</v>
      </c>
      <c r="K398" s="9" t="str">
        <f t="shared" si="4"/>
        <v>Disminución</v>
      </c>
      <c r="L398" s="22">
        <v>-2.7997015107E-3</v>
      </c>
      <c r="M398" s="25"/>
    </row>
    <row r="399" spans="1:13" hidden="1" x14ac:dyDescent="0.25">
      <c r="A399" s="24">
        <v>67</v>
      </c>
      <c r="B399" s="11">
        <v>44228</v>
      </c>
      <c r="C399" s="5">
        <v>2021</v>
      </c>
      <c r="D399" s="6" t="s">
        <v>170</v>
      </c>
      <c r="E399" s="7" t="s">
        <v>15</v>
      </c>
      <c r="F399" s="8" t="s">
        <v>24</v>
      </c>
      <c r="G399" s="10" t="s">
        <v>84</v>
      </c>
      <c r="H399" s="23"/>
      <c r="I399" s="12">
        <v>98.978078400748004</v>
      </c>
      <c r="J399" s="21">
        <v>-0.21187989841179999</v>
      </c>
      <c r="K399" s="9" t="str">
        <f t="shared" si="4"/>
        <v>Disminución</v>
      </c>
      <c r="L399" s="22">
        <v>-5.6372750089999995E-4</v>
      </c>
      <c r="M399" s="25"/>
    </row>
    <row r="400" spans="1:13" hidden="1" x14ac:dyDescent="0.25">
      <c r="A400" s="24">
        <v>68</v>
      </c>
      <c r="B400" s="11">
        <v>44228</v>
      </c>
      <c r="C400" s="5">
        <v>2021</v>
      </c>
      <c r="D400" s="6" t="s">
        <v>170</v>
      </c>
      <c r="E400" s="7" t="s">
        <v>15</v>
      </c>
      <c r="F400" s="8" t="s">
        <v>24</v>
      </c>
      <c r="G400" s="10" t="s">
        <v>85</v>
      </c>
      <c r="H400" s="23"/>
      <c r="I400" s="12">
        <v>98.931159095940103</v>
      </c>
      <c r="J400" s="21">
        <v>-0.88531764443799998</v>
      </c>
      <c r="K400" s="9" t="str">
        <f t="shared" si="4"/>
        <v>Disminución</v>
      </c>
      <c r="L400" s="22">
        <v>-2.2359740098000002E-3</v>
      </c>
      <c r="M400" s="25"/>
    </row>
    <row r="401" spans="1:13" hidden="1" x14ac:dyDescent="0.25">
      <c r="A401" s="24">
        <v>69</v>
      </c>
      <c r="B401" s="11">
        <v>44228</v>
      </c>
      <c r="C401" s="5">
        <v>2021</v>
      </c>
      <c r="D401" s="6" t="s">
        <v>170</v>
      </c>
      <c r="E401" s="7" t="s">
        <v>15</v>
      </c>
      <c r="F401" s="8" t="s">
        <v>22</v>
      </c>
      <c r="G401" s="10" t="s">
        <v>86</v>
      </c>
      <c r="H401" s="23"/>
      <c r="I401" s="12">
        <v>99.844873867313794</v>
      </c>
      <c r="J401" s="21">
        <v>0.37340990264759999</v>
      </c>
      <c r="K401" s="9" t="str">
        <f t="shared" si="4"/>
        <v>Aumento</v>
      </c>
      <c r="L401" s="22">
        <v>2.1502209160000001E-4</v>
      </c>
      <c r="M401" s="25"/>
    </row>
    <row r="402" spans="1:13" hidden="1" x14ac:dyDescent="0.25">
      <c r="A402" s="24">
        <v>70</v>
      </c>
      <c r="B402" s="11">
        <v>44228</v>
      </c>
      <c r="C402" s="5">
        <v>2021</v>
      </c>
      <c r="D402" s="6" t="s">
        <v>170</v>
      </c>
      <c r="E402" s="7" t="s">
        <v>15</v>
      </c>
      <c r="F402" s="8" t="s">
        <v>24</v>
      </c>
      <c r="G402" s="10" t="s">
        <v>87</v>
      </c>
      <c r="H402" s="23"/>
      <c r="I402" s="12">
        <v>99.844873867313794</v>
      </c>
      <c r="J402" s="21">
        <v>0.37340990264759999</v>
      </c>
      <c r="K402" s="9" t="str">
        <f t="shared" si="4"/>
        <v>Aumento</v>
      </c>
      <c r="L402" s="22">
        <v>2.1502209160000001E-4</v>
      </c>
      <c r="M402" s="25"/>
    </row>
    <row r="403" spans="1:13" hidden="1" x14ac:dyDescent="0.25">
      <c r="A403" s="24">
        <v>71</v>
      </c>
      <c r="B403" s="11">
        <v>44228</v>
      </c>
      <c r="C403" s="5">
        <v>2021</v>
      </c>
      <c r="D403" s="6" t="s">
        <v>170</v>
      </c>
      <c r="E403" s="7" t="s">
        <v>15</v>
      </c>
      <c r="F403" s="8" t="s">
        <v>22</v>
      </c>
      <c r="G403" s="10" t="s">
        <v>88</v>
      </c>
      <c r="H403" s="23"/>
      <c r="I403" s="12">
        <v>88.838002138422794</v>
      </c>
      <c r="J403" s="21">
        <v>-6.3761862042002999</v>
      </c>
      <c r="K403" s="9" t="str">
        <f t="shared" si="4"/>
        <v>Disminución</v>
      </c>
      <c r="L403" s="22">
        <v>-3.9198425086200001E-2</v>
      </c>
      <c r="M403" s="25"/>
    </row>
    <row r="404" spans="1:13" hidden="1" x14ac:dyDescent="0.25">
      <c r="A404" s="24">
        <v>72</v>
      </c>
      <c r="B404" s="11">
        <v>44228</v>
      </c>
      <c r="C404" s="5">
        <v>2021</v>
      </c>
      <c r="D404" s="6" t="s">
        <v>170</v>
      </c>
      <c r="E404" s="7" t="s">
        <v>15</v>
      </c>
      <c r="F404" s="8" t="s">
        <v>24</v>
      </c>
      <c r="G404" s="10" t="s">
        <v>88</v>
      </c>
      <c r="H404" s="23"/>
      <c r="I404" s="12">
        <v>88.838002138422794</v>
      </c>
      <c r="J404" s="21">
        <v>-6.3761862042002999</v>
      </c>
      <c r="K404" s="9" t="str">
        <f t="shared" si="4"/>
        <v>Disminución</v>
      </c>
      <c r="L404" s="22">
        <v>-3.9198425086200001E-2</v>
      </c>
      <c r="M404" s="25"/>
    </row>
    <row r="405" spans="1:13" hidden="1" x14ac:dyDescent="0.25">
      <c r="A405" s="24">
        <v>73</v>
      </c>
      <c r="B405" s="11">
        <v>44228</v>
      </c>
      <c r="C405" s="5">
        <v>2021</v>
      </c>
      <c r="D405" s="6" t="s">
        <v>170</v>
      </c>
      <c r="E405" s="7" t="s">
        <v>15</v>
      </c>
      <c r="F405" s="8" t="s">
        <v>22</v>
      </c>
      <c r="G405" s="10" t="s">
        <v>89</v>
      </c>
      <c r="H405" s="23"/>
      <c r="I405" s="12">
        <v>100.2653135573477</v>
      </c>
      <c r="J405" s="21">
        <v>0.15130079896990001</v>
      </c>
      <c r="K405" s="9" t="str">
        <f t="shared" si="4"/>
        <v>Aumento</v>
      </c>
      <c r="L405" s="22">
        <v>2.2781567029999999E-4</v>
      </c>
      <c r="M405" s="25"/>
    </row>
    <row r="406" spans="1:13" hidden="1" x14ac:dyDescent="0.25">
      <c r="A406" s="24">
        <v>74</v>
      </c>
      <c r="B406" s="11">
        <v>44228</v>
      </c>
      <c r="C406" s="5">
        <v>2021</v>
      </c>
      <c r="D406" s="6" t="s">
        <v>170</v>
      </c>
      <c r="E406" s="7" t="s">
        <v>15</v>
      </c>
      <c r="F406" s="8" t="s">
        <v>24</v>
      </c>
      <c r="G406" s="10" t="s">
        <v>90</v>
      </c>
      <c r="H406" s="23"/>
      <c r="I406" s="12">
        <v>100.2653135573477</v>
      </c>
      <c r="J406" s="21">
        <v>0.15130079896990001</v>
      </c>
      <c r="K406" s="9" t="str">
        <f t="shared" si="4"/>
        <v>Aumento</v>
      </c>
      <c r="L406" s="22">
        <v>2.2781567029999999E-4</v>
      </c>
      <c r="M406" s="25"/>
    </row>
    <row r="407" spans="1:13" hidden="1" x14ac:dyDescent="0.25">
      <c r="A407" s="24">
        <v>75</v>
      </c>
      <c r="B407" s="11">
        <v>44228</v>
      </c>
      <c r="C407" s="5">
        <v>2021</v>
      </c>
      <c r="D407" s="6" t="s">
        <v>170</v>
      </c>
      <c r="E407" s="7" t="s">
        <v>15</v>
      </c>
      <c r="F407" s="8" t="s">
        <v>20</v>
      </c>
      <c r="G407" s="10" t="s">
        <v>91</v>
      </c>
      <c r="H407" s="23"/>
      <c r="I407" s="12">
        <v>100.86646428283289</v>
      </c>
      <c r="J407" s="21">
        <v>2.5198069864396002</v>
      </c>
      <c r="K407" s="9" t="str">
        <f t="shared" si="4"/>
        <v>Aumento</v>
      </c>
      <c r="L407" s="22">
        <v>1.6298880696499998E-2</v>
      </c>
      <c r="M407" s="25"/>
    </row>
    <row r="408" spans="1:13" hidden="1" x14ac:dyDescent="0.25">
      <c r="A408" s="24">
        <v>76</v>
      </c>
      <c r="B408" s="11">
        <v>44228</v>
      </c>
      <c r="C408" s="5">
        <v>2021</v>
      </c>
      <c r="D408" s="6" t="s">
        <v>170</v>
      </c>
      <c r="E408" s="7" t="s">
        <v>15</v>
      </c>
      <c r="F408" s="8" t="s">
        <v>22</v>
      </c>
      <c r="G408" s="10" t="s">
        <v>92</v>
      </c>
      <c r="H408" s="23"/>
      <c r="I408" s="12">
        <v>101.9164282392328</v>
      </c>
      <c r="J408" s="21">
        <v>3.6829171111378001</v>
      </c>
      <c r="K408" s="9" t="str">
        <f t="shared" si="4"/>
        <v>Aumento</v>
      </c>
      <c r="L408" s="22">
        <v>1.47470081747E-2</v>
      </c>
      <c r="M408" s="25"/>
    </row>
    <row r="409" spans="1:13" hidden="1" x14ac:dyDescent="0.25">
      <c r="A409" s="24">
        <v>77</v>
      </c>
      <c r="B409" s="11">
        <v>44228</v>
      </c>
      <c r="C409" s="5">
        <v>2021</v>
      </c>
      <c r="D409" s="6" t="s">
        <v>170</v>
      </c>
      <c r="E409" s="7" t="s">
        <v>15</v>
      </c>
      <c r="F409" s="8" t="s">
        <v>24</v>
      </c>
      <c r="G409" s="10" t="s">
        <v>93</v>
      </c>
      <c r="H409" s="23"/>
      <c r="I409" s="12">
        <v>101.9164282392328</v>
      </c>
      <c r="J409" s="21">
        <v>3.6829171111378001</v>
      </c>
      <c r="K409" s="9" t="str">
        <f t="shared" si="4"/>
        <v>Aumento</v>
      </c>
      <c r="L409" s="22">
        <v>1.47470081747E-2</v>
      </c>
      <c r="M409" s="25"/>
    </row>
    <row r="410" spans="1:13" hidden="1" x14ac:dyDescent="0.25">
      <c r="A410" s="24">
        <v>78</v>
      </c>
      <c r="B410" s="11">
        <v>44228</v>
      </c>
      <c r="C410" s="5">
        <v>2021</v>
      </c>
      <c r="D410" s="6" t="s">
        <v>170</v>
      </c>
      <c r="E410" s="7" t="s">
        <v>15</v>
      </c>
      <c r="F410" s="8" t="s">
        <v>22</v>
      </c>
      <c r="G410" s="10" t="s">
        <v>94</v>
      </c>
      <c r="H410" s="23"/>
      <c r="I410" s="12">
        <v>97.557705646857798</v>
      </c>
      <c r="J410" s="21">
        <v>-0.1438800100782</v>
      </c>
      <c r="K410" s="9" t="str">
        <f t="shared" si="4"/>
        <v>Disminución</v>
      </c>
      <c r="L410" s="22">
        <v>-1.172154163E-4</v>
      </c>
      <c r="M410" s="25"/>
    </row>
    <row r="411" spans="1:13" hidden="1" x14ac:dyDescent="0.25">
      <c r="A411" s="24">
        <v>79</v>
      </c>
      <c r="B411" s="11">
        <v>44228</v>
      </c>
      <c r="C411" s="5">
        <v>2021</v>
      </c>
      <c r="D411" s="6" t="s">
        <v>170</v>
      </c>
      <c r="E411" s="7" t="s">
        <v>15</v>
      </c>
      <c r="F411" s="8" t="s">
        <v>24</v>
      </c>
      <c r="G411" s="10" t="s">
        <v>94</v>
      </c>
      <c r="H411" s="23"/>
      <c r="I411" s="12">
        <v>97.557705646857798</v>
      </c>
      <c r="J411" s="21">
        <v>-0.1438800100782</v>
      </c>
      <c r="K411" s="9" t="str">
        <f t="shared" si="4"/>
        <v>Disminución</v>
      </c>
      <c r="L411" s="22">
        <v>-1.172154163E-4</v>
      </c>
      <c r="M411" s="25"/>
    </row>
    <row r="412" spans="1:13" hidden="1" x14ac:dyDescent="0.25">
      <c r="A412" s="24">
        <v>80</v>
      </c>
      <c r="B412" s="11">
        <v>44228</v>
      </c>
      <c r="C412" s="5">
        <v>2021</v>
      </c>
      <c r="D412" s="6" t="s">
        <v>170</v>
      </c>
      <c r="E412" s="7" t="s">
        <v>15</v>
      </c>
      <c r="F412" s="8" t="s">
        <v>22</v>
      </c>
      <c r="G412" s="10" t="s">
        <v>95</v>
      </c>
      <c r="H412" s="23"/>
      <c r="I412" s="12">
        <v>99.955769427466393</v>
      </c>
      <c r="J412" s="21">
        <v>1.0118963408157999</v>
      </c>
      <c r="K412" s="9" t="str">
        <f t="shared" si="4"/>
        <v>Aumento</v>
      </c>
      <c r="L412" s="22">
        <v>1.6690879382E-3</v>
      </c>
      <c r="M412" s="25"/>
    </row>
    <row r="413" spans="1:13" hidden="1" x14ac:dyDescent="0.25">
      <c r="A413" s="24">
        <v>81</v>
      </c>
      <c r="B413" s="11">
        <v>44228</v>
      </c>
      <c r="C413" s="5">
        <v>2021</v>
      </c>
      <c r="D413" s="6" t="s">
        <v>170</v>
      </c>
      <c r="E413" s="7" t="s">
        <v>15</v>
      </c>
      <c r="F413" s="8" t="s">
        <v>24</v>
      </c>
      <c r="G413" s="10" t="s">
        <v>95</v>
      </c>
      <c r="H413" s="23"/>
      <c r="I413" s="12">
        <v>99.955769427466393</v>
      </c>
      <c r="J413" s="21">
        <v>1.0118963408157999</v>
      </c>
      <c r="K413" s="9" t="str">
        <f t="shared" ref="K413:K476" si="5">+IF(J413=0,"Sin variación",(IF(J413&gt;0,"Aumento","Disminución")))</f>
        <v>Aumento</v>
      </c>
      <c r="L413" s="22">
        <v>1.6690879382E-3</v>
      </c>
      <c r="M413" s="25"/>
    </row>
    <row r="414" spans="1:13" hidden="1" x14ac:dyDescent="0.25">
      <c r="A414" s="24">
        <v>82</v>
      </c>
      <c r="B414" s="11">
        <v>44228</v>
      </c>
      <c r="C414" s="5">
        <v>2021</v>
      </c>
      <c r="D414" s="6" t="s">
        <v>170</v>
      </c>
      <c r="E414" s="7" t="s">
        <v>15</v>
      </c>
      <c r="F414" s="8" t="s">
        <v>20</v>
      </c>
      <c r="G414" s="10" t="s">
        <v>96</v>
      </c>
      <c r="H414" s="23"/>
      <c r="I414" s="12">
        <v>99.079705172070703</v>
      </c>
      <c r="J414" s="21">
        <v>-2.7399092439702</v>
      </c>
      <c r="K414" s="9" t="str">
        <f t="shared" si="5"/>
        <v>Disminución</v>
      </c>
      <c r="L414" s="22">
        <v>-4.7480221669399997E-2</v>
      </c>
      <c r="M414" s="25"/>
    </row>
    <row r="415" spans="1:13" hidden="1" x14ac:dyDescent="0.25">
      <c r="A415" s="24">
        <v>83</v>
      </c>
      <c r="B415" s="11">
        <v>44228</v>
      </c>
      <c r="C415" s="5">
        <v>2021</v>
      </c>
      <c r="D415" s="6" t="s">
        <v>170</v>
      </c>
      <c r="E415" s="7" t="s">
        <v>15</v>
      </c>
      <c r="F415" s="8" t="s">
        <v>22</v>
      </c>
      <c r="G415" s="10" t="s">
        <v>97</v>
      </c>
      <c r="H415" s="23"/>
      <c r="I415" s="12">
        <v>101.5994180467675</v>
      </c>
      <c r="J415" s="21">
        <v>-1.4519523632225</v>
      </c>
      <c r="K415" s="9" t="str">
        <f t="shared" si="5"/>
        <v>Disminución</v>
      </c>
      <c r="L415" s="22">
        <v>-1.0294002771E-2</v>
      </c>
      <c r="M415" s="25"/>
    </row>
    <row r="416" spans="1:13" hidden="1" x14ac:dyDescent="0.25">
      <c r="A416" s="24">
        <v>84</v>
      </c>
      <c r="B416" s="11">
        <v>44228</v>
      </c>
      <c r="C416" s="5">
        <v>2021</v>
      </c>
      <c r="D416" s="6" t="s">
        <v>170</v>
      </c>
      <c r="E416" s="7" t="s">
        <v>15</v>
      </c>
      <c r="F416" s="8" t="s">
        <v>24</v>
      </c>
      <c r="G416" s="10" t="s">
        <v>98</v>
      </c>
      <c r="H416" s="23"/>
      <c r="I416" s="12">
        <v>104.0094530603764</v>
      </c>
      <c r="J416" s="21">
        <v>-0.42111480996739997</v>
      </c>
      <c r="K416" s="9" t="str">
        <f t="shared" si="5"/>
        <v>Disminución</v>
      </c>
      <c r="L416" s="22">
        <v>-7.9936177790000001E-4</v>
      </c>
      <c r="M416" s="25"/>
    </row>
    <row r="417" spans="1:13" hidden="1" x14ac:dyDescent="0.25">
      <c r="A417" s="24">
        <v>85</v>
      </c>
      <c r="B417" s="11">
        <v>44228</v>
      </c>
      <c r="C417" s="5">
        <v>2021</v>
      </c>
      <c r="D417" s="6" t="s">
        <v>170</v>
      </c>
      <c r="E417" s="7" t="s">
        <v>15</v>
      </c>
      <c r="F417" s="8" t="s">
        <v>24</v>
      </c>
      <c r="G417" s="10" t="s">
        <v>99</v>
      </c>
      <c r="H417" s="23"/>
      <c r="I417" s="12">
        <v>102.19282544463221</v>
      </c>
      <c r="J417" s="21">
        <v>1.0693225917389999</v>
      </c>
      <c r="K417" s="9" t="str">
        <f t="shared" si="5"/>
        <v>Aumento</v>
      </c>
      <c r="L417" s="22">
        <v>2.1958729210999998E-3</v>
      </c>
      <c r="M417" s="25"/>
    </row>
    <row r="418" spans="1:13" hidden="1" x14ac:dyDescent="0.25">
      <c r="A418" s="24">
        <v>86</v>
      </c>
      <c r="B418" s="11">
        <v>44228</v>
      </c>
      <c r="C418" s="5">
        <v>2021</v>
      </c>
      <c r="D418" s="6" t="s">
        <v>170</v>
      </c>
      <c r="E418" s="7" t="s">
        <v>15</v>
      </c>
      <c r="F418" s="8" t="s">
        <v>24</v>
      </c>
      <c r="G418" s="10" t="s">
        <v>100</v>
      </c>
      <c r="H418" s="23"/>
      <c r="I418" s="12">
        <v>103.85375676175489</v>
      </c>
      <c r="J418" s="21">
        <v>-4.2585463876449001</v>
      </c>
      <c r="K418" s="9" t="str">
        <f t="shared" si="5"/>
        <v>Disminución</v>
      </c>
      <c r="L418" s="22">
        <v>-7.2765470210999997E-3</v>
      </c>
      <c r="M418" s="25"/>
    </row>
    <row r="419" spans="1:13" hidden="1" x14ac:dyDescent="0.25">
      <c r="A419" s="24">
        <v>87</v>
      </c>
      <c r="B419" s="11">
        <v>44228</v>
      </c>
      <c r="C419" s="5">
        <v>2021</v>
      </c>
      <c r="D419" s="6" t="s">
        <v>170</v>
      </c>
      <c r="E419" s="7" t="s">
        <v>15</v>
      </c>
      <c r="F419" s="8" t="s">
        <v>24</v>
      </c>
      <c r="G419" s="10" t="s">
        <v>101</v>
      </c>
      <c r="H419" s="23"/>
      <c r="I419" s="12">
        <v>95.313073853606397</v>
      </c>
      <c r="J419" s="21">
        <v>-3.0880898046237002</v>
      </c>
      <c r="K419" s="9" t="str">
        <f t="shared" si="5"/>
        <v>Disminución</v>
      </c>
      <c r="L419" s="22">
        <v>-4.4139668932000001E-3</v>
      </c>
      <c r="M419" s="25"/>
    </row>
    <row r="420" spans="1:13" hidden="1" x14ac:dyDescent="0.25">
      <c r="A420" s="24">
        <v>88</v>
      </c>
      <c r="B420" s="11">
        <v>44228</v>
      </c>
      <c r="C420" s="5">
        <v>2021</v>
      </c>
      <c r="D420" s="6" t="s">
        <v>170</v>
      </c>
      <c r="E420" s="7" t="s">
        <v>15</v>
      </c>
      <c r="F420" s="8" t="s">
        <v>22</v>
      </c>
      <c r="G420" s="10" t="s">
        <v>102</v>
      </c>
      <c r="H420" s="23"/>
      <c r="I420" s="12">
        <v>99.564835522757406</v>
      </c>
      <c r="J420" s="21">
        <v>0.60558366206119996</v>
      </c>
      <c r="K420" s="9" t="str">
        <f t="shared" si="5"/>
        <v>Aumento</v>
      </c>
      <c r="L420" s="22">
        <v>1.3028077261E-3</v>
      </c>
      <c r="M420" s="25"/>
    </row>
    <row r="421" spans="1:13" hidden="1" x14ac:dyDescent="0.25">
      <c r="A421" s="24">
        <v>89</v>
      </c>
      <c r="B421" s="11">
        <v>44228</v>
      </c>
      <c r="C421" s="5">
        <v>2021</v>
      </c>
      <c r="D421" s="6" t="s">
        <v>170</v>
      </c>
      <c r="E421" s="7" t="s">
        <v>15</v>
      </c>
      <c r="F421" s="8" t="s">
        <v>24</v>
      </c>
      <c r="G421" s="10" t="s">
        <v>103</v>
      </c>
      <c r="H421" s="23"/>
      <c r="I421" s="12">
        <v>108.4376068317889</v>
      </c>
      <c r="J421" s="21">
        <v>1.5052440689721001</v>
      </c>
      <c r="K421" s="9" t="str">
        <f t="shared" si="5"/>
        <v>Aumento</v>
      </c>
      <c r="L421" s="22">
        <v>1.4259452737E-3</v>
      </c>
      <c r="M421" s="25"/>
    </row>
    <row r="422" spans="1:13" hidden="1" x14ac:dyDescent="0.25">
      <c r="A422" s="24">
        <v>90</v>
      </c>
      <c r="B422" s="11">
        <v>44228</v>
      </c>
      <c r="C422" s="5">
        <v>2021</v>
      </c>
      <c r="D422" s="6" t="s">
        <v>170</v>
      </c>
      <c r="E422" s="7" t="s">
        <v>15</v>
      </c>
      <c r="F422" s="8" t="s">
        <v>24</v>
      </c>
      <c r="G422" s="10" t="s">
        <v>104</v>
      </c>
      <c r="H422" s="23"/>
      <c r="I422" s="12">
        <v>93.451671151140104</v>
      </c>
      <c r="J422" s="21">
        <v>-0.1022730789753</v>
      </c>
      <c r="K422" s="9" t="str">
        <f t="shared" si="5"/>
        <v>Disminución</v>
      </c>
      <c r="L422" s="22">
        <v>-1.2313754760000001E-4</v>
      </c>
      <c r="M422" s="25"/>
    </row>
    <row r="423" spans="1:13" hidden="1" x14ac:dyDescent="0.25">
      <c r="A423" s="24">
        <v>91</v>
      </c>
      <c r="B423" s="11">
        <v>44228</v>
      </c>
      <c r="C423" s="5">
        <v>2021</v>
      </c>
      <c r="D423" s="6" t="s">
        <v>170</v>
      </c>
      <c r="E423" s="7" t="s">
        <v>15</v>
      </c>
      <c r="F423" s="8" t="s">
        <v>22</v>
      </c>
      <c r="G423" s="10" t="s">
        <v>105</v>
      </c>
      <c r="H423" s="23"/>
      <c r="I423" s="12">
        <v>99.580149606223699</v>
      </c>
      <c r="J423" s="21">
        <v>4.8999604490099997E-2</v>
      </c>
      <c r="K423" s="9" t="str">
        <f t="shared" si="5"/>
        <v>Aumento</v>
      </c>
      <c r="L423" s="22">
        <v>1.361466046E-4</v>
      </c>
      <c r="M423" s="25"/>
    </row>
    <row r="424" spans="1:13" hidden="1" x14ac:dyDescent="0.25">
      <c r="A424" s="24">
        <v>92</v>
      </c>
      <c r="B424" s="11">
        <v>44228</v>
      </c>
      <c r="C424" s="5">
        <v>2021</v>
      </c>
      <c r="D424" s="6" t="s">
        <v>170</v>
      </c>
      <c r="E424" s="7" t="s">
        <v>15</v>
      </c>
      <c r="F424" s="8" t="s">
        <v>24</v>
      </c>
      <c r="G424" s="10" t="s">
        <v>106</v>
      </c>
      <c r="H424" s="23"/>
      <c r="I424" s="12">
        <v>99.580149606223699</v>
      </c>
      <c r="J424" s="21">
        <v>4.8999604490099997E-2</v>
      </c>
      <c r="K424" s="9" t="str">
        <f t="shared" si="5"/>
        <v>Aumento</v>
      </c>
      <c r="L424" s="22">
        <v>1.361466046E-4</v>
      </c>
      <c r="M424" s="25"/>
    </row>
    <row r="425" spans="1:13" hidden="1" x14ac:dyDescent="0.25">
      <c r="A425" s="24">
        <v>93</v>
      </c>
      <c r="B425" s="11">
        <v>44228</v>
      </c>
      <c r="C425" s="5">
        <v>2021</v>
      </c>
      <c r="D425" s="6" t="s">
        <v>170</v>
      </c>
      <c r="E425" s="7" t="s">
        <v>15</v>
      </c>
      <c r="F425" s="8" t="s">
        <v>22</v>
      </c>
      <c r="G425" s="10" t="s">
        <v>107</v>
      </c>
      <c r="H425" s="23"/>
      <c r="I425" s="12">
        <v>96.747693467252901</v>
      </c>
      <c r="J425" s="21">
        <v>-5.7267848460017001</v>
      </c>
      <c r="K425" s="9" t="str">
        <f t="shared" si="5"/>
        <v>Disminución</v>
      </c>
      <c r="L425" s="22">
        <v>-7.5969449993E-3</v>
      </c>
      <c r="M425" s="25"/>
    </row>
    <row r="426" spans="1:13" hidden="1" x14ac:dyDescent="0.25">
      <c r="A426" s="24">
        <v>94</v>
      </c>
      <c r="B426" s="11">
        <v>44228</v>
      </c>
      <c r="C426" s="5">
        <v>2021</v>
      </c>
      <c r="D426" s="6" t="s">
        <v>170</v>
      </c>
      <c r="E426" s="7" t="s">
        <v>15</v>
      </c>
      <c r="F426" s="8" t="s">
        <v>24</v>
      </c>
      <c r="G426" s="10" t="s">
        <v>108</v>
      </c>
      <c r="H426" s="23"/>
      <c r="I426" s="12">
        <v>96.747693467252901</v>
      </c>
      <c r="J426" s="21">
        <v>-5.7267848460017001</v>
      </c>
      <c r="K426" s="9" t="str">
        <f t="shared" si="5"/>
        <v>Disminución</v>
      </c>
      <c r="L426" s="22">
        <v>-7.5969449993E-3</v>
      </c>
      <c r="M426" s="25"/>
    </row>
    <row r="427" spans="1:13" hidden="1" x14ac:dyDescent="0.25">
      <c r="A427" s="24">
        <v>95</v>
      </c>
      <c r="B427" s="11">
        <v>44228</v>
      </c>
      <c r="C427" s="5">
        <v>2021</v>
      </c>
      <c r="D427" s="6" t="s">
        <v>170</v>
      </c>
      <c r="E427" s="7" t="s">
        <v>15</v>
      </c>
      <c r="F427" s="8" t="s">
        <v>22</v>
      </c>
      <c r="G427" s="10" t="s">
        <v>109</v>
      </c>
      <c r="H427" s="23"/>
      <c r="I427" s="12">
        <v>92.398297109101605</v>
      </c>
      <c r="J427" s="21">
        <v>-11.275141120437199</v>
      </c>
      <c r="K427" s="9" t="str">
        <f t="shared" si="5"/>
        <v>Disminución</v>
      </c>
      <c r="L427" s="22">
        <v>-3.0895203110700001E-2</v>
      </c>
      <c r="M427" s="25"/>
    </row>
    <row r="428" spans="1:13" hidden="1" x14ac:dyDescent="0.25">
      <c r="A428" s="24">
        <v>96</v>
      </c>
      <c r="B428" s="11">
        <v>44228</v>
      </c>
      <c r="C428" s="5">
        <v>2021</v>
      </c>
      <c r="D428" s="6" t="s">
        <v>170</v>
      </c>
      <c r="E428" s="7" t="s">
        <v>15</v>
      </c>
      <c r="F428" s="8" t="s">
        <v>24</v>
      </c>
      <c r="G428" s="10" t="s">
        <v>110</v>
      </c>
      <c r="H428" s="23"/>
      <c r="I428" s="12">
        <v>89.941970489275803</v>
      </c>
      <c r="J428" s="21">
        <v>-18.199454534904302</v>
      </c>
      <c r="K428" s="9" t="str">
        <f t="shared" si="5"/>
        <v>Disminución</v>
      </c>
      <c r="L428" s="22">
        <v>-3.2161467024299999E-2</v>
      </c>
      <c r="M428" s="25"/>
    </row>
    <row r="429" spans="1:13" hidden="1" x14ac:dyDescent="0.25">
      <c r="A429" s="24">
        <v>97</v>
      </c>
      <c r="B429" s="11">
        <v>44228</v>
      </c>
      <c r="C429" s="5">
        <v>2021</v>
      </c>
      <c r="D429" s="6" t="s">
        <v>170</v>
      </c>
      <c r="E429" s="7" t="s">
        <v>15</v>
      </c>
      <c r="F429" s="8" t="s">
        <v>24</v>
      </c>
      <c r="G429" s="10" t="s">
        <v>111</v>
      </c>
      <c r="H429" s="23"/>
      <c r="I429" s="12">
        <v>96.253687962141896</v>
      </c>
      <c r="J429" s="21">
        <v>1.3014683457153999</v>
      </c>
      <c r="K429" s="9" t="str">
        <f t="shared" si="5"/>
        <v>Aumento</v>
      </c>
      <c r="L429" s="22">
        <v>1.2662639136E-3</v>
      </c>
      <c r="M429" s="25"/>
    </row>
    <row r="430" spans="1:13" hidden="1" x14ac:dyDescent="0.25">
      <c r="A430" s="24">
        <v>98</v>
      </c>
      <c r="B430" s="11">
        <v>44228</v>
      </c>
      <c r="C430" s="5">
        <v>2021</v>
      </c>
      <c r="D430" s="6" t="s">
        <v>170</v>
      </c>
      <c r="E430" s="7" t="s">
        <v>15</v>
      </c>
      <c r="F430" s="8" t="s">
        <v>22</v>
      </c>
      <c r="G430" s="10" t="s">
        <v>112</v>
      </c>
      <c r="H430" s="23"/>
      <c r="I430" s="12">
        <v>99.7345414908404</v>
      </c>
      <c r="J430" s="21">
        <v>-0.1070344673494</v>
      </c>
      <c r="K430" s="9" t="str">
        <f t="shared" si="5"/>
        <v>Disminución</v>
      </c>
      <c r="L430" s="22">
        <v>-1.3302511900000001E-4</v>
      </c>
      <c r="M430" s="25"/>
    </row>
    <row r="431" spans="1:13" hidden="1" x14ac:dyDescent="0.25">
      <c r="A431" s="24">
        <v>99</v>
      </c>
      <c r="B431" s="11">
        <v>44228</v>
      </c>
      <c r="C431" s="5">
        <v>2021</v>
      </c>
      <c r="D431" s="6" t="s">
        <v>170</v>
      </c>
      <c r="E431" s="7" t="s">
        <v>15</v>
      </c>
      <c r="F431" s="8" t="s">
        <v>24</v>
      </c>
      <c r="G431" s="10" t="s">
        <v>113</v>
      </c>
      <c r="H431" s="23"/>
      <c r="I431" s="12">
        <v>99.7345414908404</v>
      </c>
      <c r="J431" s="21">
        <v>-0.1070344673494</v>
      </c>
      <c r="K431" s="9" t="str">
        <f t="shared" si="5"/>
        <v>Disminución</v>
      </c>
      <c r="L431" s="22">
        <v>-1.3302511900000001E-4</v>
      </c>
      <c r="M431" s="25"/>
    </row>
    <row r="432" spans="1:13" hidden="1" x14ac:dyDescent="0.25">
      <c r="A432" s="24">
        <v>100</v>
      </c>
      <c r="B432" s="11">
        <v>44228</v>
      </c>
      <c r="C432" s="5">
        <v>2021</v>
      </c>
      <c r="D432" s="6" t="s">
        <v>170</v>
      </c>
      <c r="E432" s="7" t="s">
        <v>15</v>
      </c>
      <c r="F432" s="8" t="s">
        <v>20</v>
      </c>
      <c r="G432" s="10" t="s">
        <v>114</v>
      </c>
      <c r="H432" s="23"/>
      <c r="I432" s="12">
        <v>93.596409384415594</v>
      </c>
      <c r="J432" s="21">
        <v>-11.322003916227001</v>
      </c>
      <c r="K432" s="9" t="str">
        <f t="shared" si="5"/>
        <v>Disminución</v>
      </c>
      <c r="L432" s="22">
        <v>-0.46589878019070002</v>
      </c>
      <c r="M432" s="25"/>
    </row>
    <row r="433" spans="1:13" hidden="1" x14ac:dyDescent="0.25">
      <c r="A433" s="24">
        <v>101</v>
      </c>
      <c r="B433" s="11">
        <v>44228</v>
      </c>
      <c r="C433" s="5">
        <v>2021</v>
      </c>
      <c r="D433" s="6" t="s">
        <v>170</v>
      </c>
      <c r="E433" s="7" t="s">
        <v>15</v>
      </c>
      <c r="F433" s="8" t="s">
        <v>22</v>
      </c>
      <c r="G433" s="10" t="s">
        <v>115</v>
      </c>
      <c r="H433" s="23"/>
      <c r="I433" s="12">
        <v>95.6817524560078</v>
      </c>
      <c r="J433" s="21">
        <v>-4.5816407250940996</v>
      </c>
      <c r="K433" s="9" t="str">
        <f t="shared" si="5"/>
        <v>Disminución</v>
      </c>
      <c r="L433" s="22">
        <v>-1.7402965518599999E-2</v>
      </c>
      <c r="M433" s="25"/>
    </row>
    <row r="434" spans="1:13" hidden="1" x14ac:dyDescent="0.25">
      <c r="A434" s="24">
        <v>102</v>
      </c>
      <c r="B434" s="11">
        <v>44228</v>
      </c>
      <c r="C434" s="5">
        <v>2021</v>
      </c>
      <c r="D434" s="6" t="s">
        <v>170</v>
      </c>
      <c r="E434" s="7" t="s">
        <v>15</v>
      </c>
      <c r="F434" s="8" t="s">
        <v>24</v>
      </c>
      <c r="G434" s="10" t="s">
        <v>116</v>
      </c>
      <c r="H434" s="23"/>
      <c r="I434" s="12">
        <v>102.9658199475478</v>
      </c>
      <c r="J434" s="21">
        <v>-0.5536407760498</v>
      </c>
      <c r="K434" s="9" t="str">
        <f t="shared" si="5"/>
        <v>Disminución</v>
      </c>
      <c r="L434" s="22">
        <v>-6.5977120229999996E-4</v>
      </c>
      <c r="M434" s="25"/>
    </row>
    <row r="435" spans="1:13" hidden="1" x14ac:dyDescent="0.25">
      <c r="A435" s="24">
        <v>103</v>
      </c>
      <c r="B435" s="11">
        <v>44228</v>
      </c>
      <c r="C435" s="5">
        <v>2021</v>
      </c>
      <c r="D435" s="6" t="s">
        <v>170</v>
      </c>
      <c r="E435" s="7" t="s">
        <v>15</v>
      </c>
      <c r="F435" s="8" t="s">
        <v>24</v>
      </c>
      <c r="G435" s="10" t="s">
        <v>117</v>
      </c>
      <c r="H435" s="23"/>
      <c r="I435" s="12">
        <v>104.6334592145333</v>
      </c>
      <c r="J435" s="21">
        <v>-8.2116595554662997</v>
      </c>
      <c r="K435" s="9" t="str">
        <f t="shared" si="5"/>
        <v>Disminución</v>
      </c>
      <c r="L435" s="22">
        <v>-6.3466235643E-3</v>
      </c>
      <c r="M435" s="25"/>
    </row>
    <row r="436" spans="1:13" hidden="1" x14ac:dyDescent="0.25">
      <c r="A436" s="24">
        <v>104</v>
      </c>
      <c r="B436" s="11">
        <v>44228</v>
      </c>
      <c r="C436" s="5">
        <v>2021</v>
      </c>
      <c r="D436" s="6" t="s">
        <v>170</v>
      </c>
      <c r="E436" s="7" t="s">
        <v>15</v>
      </c>
      <c r="F436" s="8" t="s">
        <v>24</v>
      </c>
      <c r="G436" s="10" t="s">
        <v>118</v>
      </c>
      <c r="H436" s="23"/>
      <c r="I436" s="12">
        <v>92.163370207099305</v>
      </c>
      <c r="J436" s="21">
        <v>-5.7639566292633999</v>
      </c>
      <c r="K436" s="9" t="str">
        <f t="shared" si="5"/>
        <v>Disminución</v>
      </c>
      <c r="L436" s="22">
        <v>-7.4659917116000002E-3</v>
      </c>
      <c r="M436" s="25"/>
    </row>
    <row r="437" spans="1:13" hidden="1" x14ac:dyDescent="0.25">
      <c r="A437" s="24">
        <v>105</v>
      </c>
      <c r="B437" s="11">
        <v>44228</v>
      </c>
      <c r="C437" s="5">
        <v>2021</v>
      </c>
      <c r="D437" s="6" t="s">
        <v>170</v>
      </c>
      <c r="E437" s="7" t="s">
        <v>15</v>
      </c>
      <c r="F437" s="8" t="s">
        <v>24</v>
      </c>
      <c r="G437" s="10" t="s">
        <v>119</v>
      </c>
      <c r="H437" s="23"/>
      <c r="I437" s="12">
        <v>80.249240754131193</v>
      </c>
      <c r="J437" s="21">
        <v>-5.4416196346893999</v>
      </c>
      <c r="K437" s="9" t="str">
        <f t="shared" si="5"/>
        <v>Disminución</v>
      </c>
      <c r="L437" s="22">
        <v>-2.9305790405000001E-3</v>
      </c>
      <c r="M437" s="25"/>
    </row>
    <row r="438" spans="1:13" hidden="1" x14ac:dyDescent="0.25">
      <c r="A438" s="24">
        <v>106</v>
      </c>
      <c r="B438" s="11">
        <v>44228</v>
      </c>
      <c r="C438" s="5">
        <v>2021</v>
      </c>
      <c r="D438" s="6" t="s">
        <v>170</v>
      </c>
      <c r="E438" s="7" t="s">
        <v>15</v>
      </c>
      <c r="F438" s="8" t="s">
        <v>22</v>
      </c>
      <c r="G438" s="10" t="s">
        <v>120</v>
      </c>
      <c r="H438" s="23"/>
      <c r="I438" s="12">
        <v>64.883231422590399</v>
      </c>
      <c r="J438" s="21">
        <v>-36.2412400272556</v>
      </c>
      <c r="K438" s="9" t="str">
        <f t="shared" si="5"/>
        <v>Disminución</v>
      </c>
      <c r="L438" s="22">
        <v>-0.37934566412030002</v>
      </c>
      <c r="M438" s="25"/>
    </row>
    <row r="439" spans="1:13" hidden="1" x14ac:dyDescent="0.25">
      <c r="A439" s="24">
        <v>107</v>
      </c>
      <c r="B439" s="11">
        <v>44228</v>
      </c>
      <c r="C439" s="5">
        <v>2021</v>
      </c>
      <c r="D439" s="6" t="s">
        <v>170</v>
      </c>
      <c r="E439" s="7" t="s">
        <v>15</v>
      </c>
      <c r="F439" s="8" t="s">
        <v>24</v>
      </c>
      <c r="G439" s="10" t="s">
        <v>121</v>
      </c>
      <c r="H439" s="23"/>
      <c r="I439" s="12">
        <v>51.2924750664627</v>
      </c>
      <c r="J439" s="21">
        <v>-50.231697127407102</v>
      </c>
      <c r="K439" s="9" t="str">
        <f t="shared" si="5"/>
        <v>Disminución</v>
      </c>
      <c r="L439" s="22">
        <v>-0.36389741787930002</v>
      </c>
      <c r="M439" s="25"/>
    </row>
    <row r="440" spans="1:13" hidden="1" x14ac:dyDescent="0.25">
      <c r="A440" s="24">
        <v>108</v>
      </c>
      <c r="B440" s="11">
        <v>44228</v>
      </c>
      <c r="C440" s="5">
        <v>2021</v>
      </c>
      <c r="D440" s="6" t="s">
        <v>170</v>
      </c>
      <c r="E440" s="7" t="s">
        <v>15</v>
      </c>
      <c r="F440" s="8" t="s">
        <v>24</v>
      </c>
      <c r="G440" s="10" t="s">
        <v>122</v>
      </c>
      <c r="H440" s="23"/>
      <c r="I440" s="12">
        <v>86.4873440973154</v>
      </c>
      <c r="J440" s="21">
        <v>-4.3794665580026999</v>
      </c>
      <c r="K440" s="9" t="str">
        <f t="shared" si="5"/>
        <v>Disminución</v>
      </c>
      <c r="L440" s="22">
        <v>-2.2151978043000002E-3</v>
      </c>
      <c r="M440" s="25"/>
    </row>
    <row r="441" spans="1:13" hidden="1" x14ac:dyDescent="0.25">
      <c r="A441" s="24">
        <v>109</v>
      </c>
      <c r="B441" s="11">
        <v>44228</v>
      </c>
      <c r="C441" s="5">
        <v>2021</v>
      </c>
      <c r="D441" s="6" t="s">
        <v>170</v>
      </c>
      <c r="E441" s="7" t="s">
        <v>15</v>
      </c>
      <c r="F441" s="8" t="s">
        <v>24</v>
      </c>
      <c r="G441" s="10" t="s">
        <v>123</v>
      </c>
      <c r="H441" s="23"/>
      <c r="I441" s="12">
        <v>91.989298644318296</v>
      </c>
      <c r="J441" s="21">
        <v>-6.5091924239227996</v>
      </c>
      <c r="K441" s="9" t="str">
        <f t="shared" si="5"/>
        <v>Disminución</v>
      </c>
      <c r="L441" s="22">
        <v>-1.12281179847E-2</v>
      </c>
      <c r="M441" s="25"/>
    </row>
    <row r="442" spans="1:13" hidden="1" x14ac:dyDescent="0.25">
      <c r="A442" s="24">
        <v>110</v>
      </c>
      <c r="B442" s="11">
        <v>44228</v>
      </c>
      <c r="C442" s="5">
        <v>2021</v>
      </c>
      <c r="D442" s="6" t="s">
        <v>170</v>
      </c>
      <c r="E442" s="7" t="s">
        <v>15</v>
      </c>
      <c r="F442" s="8" t="s">
        <v>24</v>
      </c>
      <c r="G442" s="10" t="s">
        <v>124</v>
      </c>
      <c r="H442" s="23"/>
      <c r="I442" s="12">
        <v>102.92859296892409</v>
      </c>
      <c r="J442" s="21">
        <v>-2.0209336441646002</v>
      </c>
      <c r="K442" s="9" t="str">
        <f t="shared" si="5"/>
        <v>Disminución</v>
      </c>
      <c r="L442" s="22">
        <v>-2.0049304520000002E-3</v>
      </c>
      <c r="M442" s="25"/>
    </row>
    <row r="443" spans="1:13" hidden="1" x14ac:dyDescent="0.25">
      <c r="A443" s="24">
        <v>111</v>
      </c>
      <c r="B443" s="11">
        <v>44228</v>
      </c>
      <c r="C443" s="5">
        <v>2021</v>
      </c>
      <c r="D443" s="6" t="s">
        <v>170</v>
      </c>
      <c r="E443" s="7" t="s">
        <v>15</v>
      </c>
      <c r="F443" s="8" t="s">
        <v>22</v>
      </c>
      <c r="G443" s="10" t="s">
        <v>125</v>
      </c>
      <c r="H443" s="23"/>
      <c r="I443" s="12">
        <v>86.208914544245403</v>
      </c>
      <c r="J443" s="21">
        <v>-15.7177681230316</v>
      </c>
      <c r="K443" s="9" t="str">
        <f t="shared" si="5"/>
        <v>Disminución</v>
      </c>
      <c r="L443" s="22">
        <v>-8.9006358856000001E-3</v>
      </c>
      <c r="M443" s="25"/>
    </row>
    <row r="444" spans="1:13" hidden="1" x14ac:dyDescent="0.25">
      <c r="A444" s="24">
        <v>112</v>
      </c>
      <c r="B444" s="11">
        <v>44228</v>
      </c>
      <c r="C444" s="5">
        <v>2021</v>
      </c>
      <c r="D444" s="6" t="s">
        <v>170</v>
      </c>
      <c r="E444" s="7" t="s">
        <v>15</v>
      </c>
      <c r="F444" s="8" t="s">
        <v>24</v>
      </c>
      <c r="G444" s="10" t="s">
        <v>126</v>
      </c>
      <c r="H444" s="23"/>
      <c r="I444" s="12">
        <v>86.208914544245403</v>
      </c>
      <c r="J444" s="21">
        <v>-15.7177681230316</v>
      </c>
      <c r="K444" s="9" t="str">
        <f t="shared" si="5"/>
        <v>Disminución</v>
      </c>
      <c r="L444" s="22">
        <v>-8.9006358856000001E-3</v>
      </c>
      <c r="M444" s="25"/>
    </row>
    <row r="445" spans="1:13" hidden="1" x14ac:dyDescent="0.25">
      <c r="A445" s="24">
        <v>113</v>
      </c>
      <c r="B445" s="11">
        <v>44228</v>
      </c>
      <c r="C445" s="5">
        <v>2021</v>
      </c>
      <c r="D445" s="6" t="s">
        <v>170</v>
      </c>
      <c r="E445" s="7" t="s">
        <v>15</v>
      </c>
      <c r="F445" s="8" t="s">
        <v>22</v>
      </c>
      <c r="G445" s="10" t="s">
        <v>127</v>
      </c>
      <c r="H445" s="23"/>
      <c r="I445" s="12">
        <v>107.19331193790219</v>
      </c>
      <c r="J445" s="21">
        <v>-4.2367535639260003</v>
      </c>
      <c r="K445" s="9" t="str">
        <f t="shared" si="5"/>
        <v>Disminución</v>
      </c>
      <c r="L445" s="22">
        <v>-3.5164538411500003E-2</v>
      </c>
      <c r="M445" s="25"/>
    </row>
    <row r="446" spans="1:13" hidden="1" x14ac:dyDescent="0.25">
      <c r="A446" s="24">
        <v>114</v>
      </c>
      <c r="B446" s="11">
        <v>44228</v>
      </c>
      <c r="C446" s="5">
        <v>2021</v>
      </c>
      <c r="D446" s="6" t="s">
        <v>170</v>
      </c>
      <c r="E446" s="7" t="s">
        <v>15</v>
      </c>
      <c r="F446" s="8" t="s">
        <v>24</v>
      </c>
      <c r="G446" s="10" t="s">
        <v>128</v>
      </c>
      <c r="H446" s="23"/>
      <c r="I446" s="12">
        <v>107.4045108939504</v>
      </c>
      <c r="J446" s="21">
        <v>-6.4907032063464998</v>
      </c>
      <c r="K446" s="9" t="str">
        <f t="shared" si="5"/>
        <v>Disminución</v>
      </c>
      <c r="L446" s="22">
        <v>-4.2760742047300002E-2</v>
      </c>
      <c r="M446" s="25"/>
    </row>
    <row r="447" spans="1:13" hidden="1" x14ac:dyDescent="0.25">
      <c r="A447" s="24">
        <v>115</v>
      </c>
      <c r="B447" s="11">
        <v>44228</v>
      </c>
      <c r="C447" s="5">
        <v>2021</v>
      </c>
      <c r="D447" s="6" t="s">
        <v>170</v>
      </c>
      <c r="E447" s="7" t="s">
        <v>15</v>
      </c>
      <c r="F447" s="8" t="s">
        <v>24</v>
      </c>
      <c r="G447" s="10" t="s">
        <v>129</v>
      </c>
      <c r="H447" s="23"/>
      <c r="I447" s="12">
        <v>107.0888207804977</v>
      </c>
      <c r="J447" s="21">
        <v>0.2147758892379</v>
      </c>
      <c r="K447" s="9" t="str">
        <f t="shared" si="5"/>
        <v>Aumento</v>
      </c>
      <c r="L447" s="22">
        <v>1.384963073E-4</v>
      </c>
      <c r="M447" s="25"/>
    </row>
    <row r="448" spans="1:13" hidden="1" x14ac:dyDescent="0.25">
      <c r="A448" s="24">
        <v>116</v>
      </c>
      <c r="B448" s="11">
        <v>44228</v>
      </c>
      <c r="C448" s="5">
        <v>2021</v>
      </c>
      <c r="D448" s="6" t="s">
        <v>170</v>
      </c>
      <c r="E448" s="7" t="s">
        <v>15</v>
      </c>
      <c r="F448" s="8" t="s">
        <v>24</v>
      </c>
      <c r="G448" s="10" t="s">
        <v>130</v>
      </c>
      <c r="H448" s="23"/>
      <c r="I448" s="12">
        <v>106.12582430656489</v>
      </c>
      <c r="J448" s="21">
        <v>6.9891624359447997</v>
      </c>
      <c r="K448" s="9" t="str">
        <f t="shared" si="5"/>
        <v>Aumento</v>
      </c>
      <c r="L448" s="22">
        <v>7.4577073284999998E-3</v>
      </c>
      <c r="M448" s="25"/>
    </row>
    <row r="449" spans="1:13" hidden="1" x14ac:dyDescent="0.25">
      <c r="A449" s="24">
        <v>117</v>
      </c>
      <c r="B449" s="11">
        <v>44228</v>
      </c>
      <c r="C449" s="5">
        <v>2021</v>
      </c>
      <c r="D449" s="6" t="s">
        <v>170</v>
      </c>
      <c r="E449" s="7" t="s">
        <v>15</v>
      </c>
      <c r="F449" s="8" t="s">
        <v>22</v>
      </c>
      <c r="G449" s="10" t="s">
        <v>131</v>
      </c>
      <c r="H449" s="23"/>
      <c r="I449" s="12">
        <v>111.9221527389131</v>
      </c>
      <c r="J449" s="21">
        <v>-1.713387750931</v>
      </c>
      <c r="K449" s="9" t="str">
        <f t="shared" si="5"/>
        <v>Disminución</v>
      </c>
      <c r="L449" s="22">
        <v>-1.4007617561600001E-2</v>
      </c>
      <c r="M449" s="25"/>
    </row>
    <row r="450" spans="1:13" hidden="1" x14ac:dyDescent="0.25">
      <c r="A450" s="24">
        <v>118</v>
      </c>
      <c r="B450" s="11">
        <v>44228</v>
      </c>
      <c r="C450" s="5">
        <v>2021</v>
      </c>
      <c r="D450" s="6" t="s">
        <v>170</v>
      </c>
      <c r="E450" s="7" t="s">
        <v>15</v>
      </c>
      <c r="F450" s="8" t="s">
        <v>24</v>
      </c>
      <c r="G450" s="10" t="s">
        <v>132</v>
      </c>
      <c r="H450" s="23"/>
      <c r="I450" s="12">
        <v>117.5641359439946</v>
      </c>
      <c r="J450" s="21">
        <v>-1.5602192541325</v>
      </c>
      <c r="K450" s="9" t="str">
        <f t="shared" si="5"/>
        <v>Disminución</v>
      </c>
      <c r="L450" s="22">
        <v>-9.3456347366999998E-3</v>
      </c>
      <c r="M450" s="25"/>
    </row>
    <row r="451" spans="1:13" hidden="1" x14ac:dyDescent="0.25">
      <c r="A451" s="24">
        <v>119</v>
      </c>
      <c r="B451" s="11">
        <v>44228</v>
      </c>
      <c r="C451" s="5">
        <v>2021</v>
      </c>
      <c r="D451" s="6" t="s">
        <v>170</v>
      </c>
      <c r="E451" s="7" t="s">
        <v>15</v>
      </c>
      <c r="F451" s="8" t="s">
        <v>24</v>
      </c>
      <c r="G451" s="10" t="s">
        <v>133</v>
      </c>
      <c r="H451" s="23"/>
      <c r="I451" s="12">
        <v>96.949520668616501</v>
      </c>
      <c r="J451" s="21">
        <v>-4.7758991406362004</v>
      </c>
      <c r="K451" s="9" t="str">
        <f t="shared" si="5"/>
        <v>Disminución</v>
      </c>
      <c r="L451" s="22">
        <v>-3.1047326704999999E-3</v>
      </c>
      <c r="M451" s="25"/>
    </row>
    <row r="452" spans="1:13" hidden="1" x14ac:dyDescent="0.25">
      <c r="A452" s="24">
        <v>120</v>
      </c>
      <c r="B452" s="11">
        <v>44228</v>
      </c>
      <c r="C452" s="5">
        <v>2021</v>
      </c>
      <c r="D452" s="6" t="s">
        <v>170</v>
      </c>
      <c r="E452" s="7" t="s">
        <v>15</v>
      </c>
      <c r="F452" s="8" t="s">
        <v>24</v>
      </c>
      <c r="G452" s="10" t="s">
        <v>134</v>
      </c>
      <c r="H452" s="23"/>
      <c r="I452" s="12">
        <v>99.637815106401106</v>
      </c>
      <c r="J452" s="21">
        <v>-1.0142576045414</v>
      </c>
      <c r="K452" s="9" t="str">
        <f t="shared" si="5"/>
        <v>Disminución</v>
      </c>
      <c r="L452" s="22">
        <v>-1.5572501542999999E-3</v>
      </c>
      <c r="M452" s="25"/>
    </row>
    <row r="453" spans="1:13" hidden="1" x14ac:dyDescent="0.25">
      <c r="A453" s="24">
        <v>121</v>
      </c>
      <c r="B453" s="11">
        <v>44228</v>
      </c>
      <c r="C453" s="5">
        <v>2021</v>
      </c>
      <c r="D453" s="6" t="s">
        <v>170</v>
      </c>
      <c r="E453" s="7" t="s">
        <v>15</v>
      </c>
      <c r="F453" s="8" t="s">
        <v>22</v>
      </c>
      <c r="G453" s="10" t="s">
        <v>135</v>
      </c>
      <c r="H453" s="23"/>
      <c r="I453" s="12">
        <v>99.497373675338395</v>
      </c>
      <c r="J453" s="21">
        <v>-1.6197570503745999</v>
      </c>
      <c r="K453" s="9" t="str">
        <f t="shared" si="5"/>
        <v>Disminución</v>
      </c>
      <c r="L453" s="22">
        <v>-8.7125077661000007E-3</v>
      </c>
      <c r="M453" s="25"/>
    </row>
    <row r="454" spans="1:13" hidden="1" x14ac:dyDescent="0.25">
      <c r="A454" s="24">
        <v>122</v>
      </c>
      <c r="B454" s="11">
        <v>44228</v>
      </c>
      <c r="C454" s="5">
        <v>2021</v>
      </c>
      <c r="D454" s="6" t="s">
        <v>170</v>
      </c>
      <c r="E454" s="7" t="s">
        <v>15</v>
      </c>
      <c r="F454" s="8" t="s">
        <v>24</v>
      </c>
      <c r="G454" s="10" t="s">
        <v>136</v>
      </c>
      <c r="H454" s="23"/>
      <c r="I454" s="12">
        <v>99.497373675338395</v>
      </c>
      <c r="J454" s="21">
        <v>-1.6197570503745999</v>
      </c>
      <c r="K454" s="9" t="str">
        <f t="shared" si="5"/>
        <v>Disminución</v>
      </c>
      <c r="L454" s="22">
        <v>-8.7125077661000007E-3</v>
      </c>
      <c r="M454" s="25"/>
    </row>
    <row r="455" spans="1:13" hidden="1" x14ac:dyDescent="0.25">
      <c r="A455" s="24">
        <v>123</v>
      </c>
      <c r="B455" s="11">
        <v>44228</v>
      </c>
      <c r="C455" s="5">
        <v>2021</v>
      </c>
      <c r="D455" s="6" t="s">
        <v>170</v>
      </c>
      <c r="E455" s="7" t="s">
        <v>15</v>
      </c>
      <c r="F455" s="8" t="s">
        <v>22</v>
      </c>
      <c r="G455" s="10" t="s">
        <v>137</v>
      </c>
      <c r="H455" s="23"/>
      <c r="I455" s="12">
        <v>99.838112375700803</v>
      </c>
      <c r="J455" s="21">
        <v>-0.52978977534149996</v>
      </c>
      <c r="K455" s="9" t="str">
        <f t="shared" si="5"/>
        <v>Disminución</v>
      </c>
      <c r="L455" s="22">
        <v>-2.3648509270000001E-3</v>
      </c>
      <c r="M455" s="25"/>
    </row>
    <row r="456" spans="1:13" hidden="1" x14ac:dyDescent="0.25">
      <c r="A456" s="24">
        <v>124</v>
      </c>
      <c r="B456" s="11">
        <v>44228</v>
      </c>
      <c r="C456" s="5">
        <v>2021</v>
      </c>
      <c r="D456" s="6" t="s">
        <v>170</v>
      </c>
      <c r="E456" s="7" t="s">
        <v>15</v>
      </c>
      <c r="F456" s="8" t="s">
        <v>24</v>
      </c>
      <c r="G456" s="10" t="s">
        <v>138</v>
      </c>
      <c r="H456" s="23"/>
      <c r="I456" s="12">
        <v>100.9676114375705</v>
      </c>
      <c r="J456" s="21">
        <v>-1.3289297930987001</v>
      </c>
      <c r="K456" s="9" t="str">
        <f t="shared" si="5"/>
        <v>Disminución</v>
      </c>
      <c r="L456" s="22">
        <v>-1.6487193049000001E-3</v>
      </c>
      <c r="M456" s="25"/>
    </row>
    <row r="457" spans="1:13" hidden="1" x14ac:dyDescent="0.25">
      <c r="A457" s="24">
        <v>125</v>
      </c>
      <c r="B457" s="11">
        <v>44228</v>
      </c>
      <c r="C457" s="5">
        <v>2021</v>
      </c>
      <c r="D457" s="6" t="s">
        <v>170</v>
      </c>
      <c r="E457" s="7" t="s">
        <v>15</v>
      </c>
      <c r="F457" s="8" t="s">
        <v>24</v>
      </c>
      <c r="G457" s="10" t="s">
        <v>139</v>
      </c>
      <c r="H457" s="23"/>
      <c r="I457" s="12">
        <v>99.373955579278103</v>
      </c>
      <c r="J457" s="21">
        <v>-0.15486403204499999</v>
      </c>
      <c r="K457" s="9" t="str">
        <f t="shared" si="5"/>
        <v>Disminución</v>
      </c>
      <c r="L457" s="22">
        <v>-2.0639571900000001E-4</v>
      </c>
      <c r="M457" s="25"/>
    </row>
    <row r="458" spans="1:13" hidden="1" x14ac:dyDescent="0.25">
      <c r="A458" s="24">
        <v>126</v>
      </c>
      <c r="B458" s="11">
        <v>44228</v>
      </c>
      <c r="C458" s="5">
        <v>2021</v>
      </c>
      <c r="D458" s="6" t="s">
        <v>170</v>
      </c>
      <c r="E458" s="7" t="s">
        <v>15</v>
      </c>
      <c r="F458" s="8" t="s">
        <v>24</v>
      </c>
      <c r="G458" s="10" t="s">
        <v>140</v>
      </c>
      <c r="H458" s="23"/>
      <c r="I458" s="12">
        <v>99.443619259984999</v>
      </c>
      <c r="J458" s="21">
        <v>-0.26964986554280002</v>
      </c>
      <c r="K458" s="9" t="str">
        <f t="shared" si="5"/>
        <v>Disminución</v>
      </c>
      <c r="L458" s="22">
        <v>-5.0973590310000004E-4</v>
      </c>
      <c r="M458" s="25"/>
    </row>
    <row r="459" spans="1:13" hidden="1" x14ac:dyDescent="0.25">
      <c r="A459" s="24">
        <v>127</v>
      </c>
      <c r="B459" s="11">
        <v>44228</v>
      </c>
      <c r="C459" s="5">
        <v>2021</v>
      </c>
      <c r="D459" s="6" t="s">
        <v>170</v>
      </c>
      <c r="E459" s="7" t="s">
        <v>15</v>
      </c>
      <c r="F459" s="8" t="s">
        <v>20</v>
      </c>
      <c r="G459" s="10" t="s">
        <v>141</v>
      </c>
      <c r="H459" s="23"/>
      <c r="I459" s="12">
        <v>99.927748584631999</v>
      </c>
      <c r="J459" s="21">
        <v>0.48367950622310002</v>
      </c>
      <c r="K459" s="9" t="str">
        <f t="shared" si="5"/>
        <v>Aumento</v>
      </c>
      <c r="L459" s="22">
        <v>5.9919750802000004E-3</v>
      </c>
      <c r="M459" s="25"/>
    </row>
    <row r="460" spans="1:13" hidden="1" x14ac:dyDescent="0.25">
      <c r="A460" s="24">
        <v>128</v>
      </c>
      <c r="B460" s="11">
        <v>44228</v>
      </c>
      <c r="C460" s="5">
        <v>2021</v>
      </c>
      <c r="D460" s="6" t="s">
        <v>170</v>
      </c>
      <c r="E460" s="7" t="s">
        <v>15</v>
      </c>
      <c r="F460" s="8" t="s">
        <v>22</v>
      </c>
      <c r="G460" s="10" t="s">
        <v>142</v>
      </c>
      <c r="H460" s="23"/>
      <c r="I460" s="12">
        <v>99.908855645478596</v>
      </c>
      <c r="J460" s="21">
        <v>-0.1127909319086</v>
      </c>
      <c r="K460" s="9" t="str">
        <f t="shared" si="5"/>
        <v>Disminución</v>
      </c>
      <c r="L460" s="22">
        <v>-5.9377522819999997E-4</v>
      </c>
      <c r="M460" s="25"/>
    </row>
    <row r="461" spans="1:13" hidden="1" x14ac:dyDescent="0.25">
      <c r="A461" s="24">
        <v>129</v>
      </c>
      <c r="B461" s="11">
        <v>44228</v>
      </c>
      <c r="C461" s="5">
        <v>2021</v>
      </c>
      <c r="D461" s="6" t="s">
        <v>170</v>
      </c>
      <c r="E461" s="7" t="s">
        <v>15</v>
      </c>
      <c r="F461" s="8" t="s">
        <v>24</v>
      </c>
      <c r="G461" s="10" t="s">
        <v>143</v>
      </c>
      <c r="H461" s="23"/>
      <c r="I461" s="12">
        <v>99.908855645478596</v>
      </c>
      <c r="J461" s="21">
        <v>-0.1127909319086</v>
      </c>
      <c r="K461" s="9" t="str">
        <f t="shared" si="5"/>
        <v>Disminución</v>
      </c>
      <c r="L461" s="22">
        <v>-5.9377522819999997E-4</v>
      </c>
      <c r="M461" s="25"/>
    </row>
    <row r="462" spans="1:13" hidden="1" x14ac:dyDescent="0.25">
      <c r="A462" s="24">
        <v>130</v>
      </c>
      <c r="B462" s="11">
        <v>44228</v>
      </c>
      <c r="C462" s="5">
        <v>2021</v>
      </c>
      <c r="D462" s="6" t="s">
        <v>170</v>
      </c>
      <c r="E462" s="7" t="s">
        <v>15</v>
      </c>
      <c r="F462" s="8" t="s">
        <v>22</v>
      </c>
      <c r="G462" s="10" t="s">
        <v>144</v>
      </c>
      <c r="H462" s="23"/>
      <c r="I462" s="12">
        <v>99.966089496408699</v>
      </c>
      <c r="J462" s="21">
        <v>0.21746320583190001</v>
      </c>
      <c r="K462" s="9" t="str">
        <f t="shared" si="5"/>
        <v>Aumento</v>
      </c>
      <c r="L462" s="22">
        <v>1.535285846E-4</v>
      </c>
      <c r="M462" s="25"/>
    </row>
    <row r="463" spans="1:13" hidden="1" x14ac:dyDescent="0.25">
      <c r="A463" s="24">
        <v>131</v>
      </c>
      <c r="B463" s="11">
        <v>44228</v>
      </c>
      <c r="C463" s="5">
        <v>2021</v>
      </c>
      <c r="D463" s="6" t="s">
        <v>170</v>
      </c>
      <c r="E463" s="7" t="s">
        <v>15</v>
      </c>
      <c r="F463" s="8" t="s">
        <v>24</v>
      </c>
      <c r="G463" s="10" t="s">
        <v>145</v>
      </c>
      <c r="H463" s="23"/>
      <c r="I463" s="12">
        <v>99.966089496408699</v>
      </c>
      <c r="J463" s="21">
        <v>0.21746320583190001</v>
      </c>
      <c r="K463" s="9" t="str">
        <f t="shared" si="5"/>
        <v>Aumento</v>
      </c>
      <c r="L463" s="22">
        <v>1.535285846E-4</v>
      </c>
      <c r="M463" s="25"/>
    </row>
    <row r="464" spans="1:13" hidden="1" x14ac:dyDescent="0.25">
      <c r="A464" s="24">
        <v>132</v>
      </c>
      <c r="B464" s="11">
        <v>44228</v>
      </c>
      <c r="C464" s="5">
        <v>2021</v>
      </c>
      <c r="D464" s="6" t="s">
        <v>170</v>
      </c>
      <c r="E464" s="7" t="s">
        <v>15</v>
      </c>
      <c r="F464" s="8" t="s">
        <v>22</v>
      </c>
      <c r="G464" s="10" t="s">
        <v>146</v>
      </c>
      <c r="H464" s="23"/>
      <c r="I464" s="12">
        <v>101.521636930773</v>
      </c>
      <c r="J464" s="21">
        <v>2.9987523970738001</v>
      </c>
      <c r="K464" s="9" t="str">
        <f t="shared" si="5"/>
        <v>Aumento</v>
      </c>
      <c r="L464" s="22">
        <v>5.2875989057000004E-3</v>
      </c>
      <c r="M464" s="25"/>
    </row>
    <row r="465" spans="1:13" hidden="1" x14ac:dyDescent="0.25">
      <c r="A465" s="24">
        <v>133</v>
      </c>
      <c r="B465" s="11">
        <v>44228</v>
      </c>
      <c r="C465" s="5">
        <v>2021</v>
      </c>
      <c r="D465" s="6" t="s">
        <v>170</v>
      </c>
      <c r="E465" s="7" t="s">
        <v>15</v>
      </c>
      <c r="F465" s="8" t="s">
        <v>24</v>
      </c>
      <c r="G465" s="10" t="s">
        <v>146</v>
      </c>
      <c r="H465" s="23"/>
      <c r="I465" s="12">
        <v>101.521636930773</v>
      </c>
      <c r="J465" s="21">
        <v>2.9987523970738001</v>
      </c>
      <c r="K465" s="9" t="str">
        <f t="shared" si="5"/>
        <v>Aumento</v>
      </c>
      <c r="L465" s="22">
        <v>5.2875989057000004E-3</v>
      </c>
      <c r="M465" s="25"/>
    </row>
    <row r="466" spans="1:13" hidden="1" x14ac:dyDescent="0.25">
      <c r="A466" s="24">
        <v>134</v>
      </c>
      <c r="B466" s="11">
        <v>44228</v>
      </c>
      <c r="C466" s="5">
        <v>2021</v>
      </c>
      <c r="D466" s="6" t="s">
        <v>170</v>
      </c>
      <c r="E466" s="7" t="s">
        <v>15</v>
      </c>
      <c r="F466" s="8" t="s">
        <v>22</v>
      </c>
      <c r="G466" s="10" t="s">
        <v>147</v>
      </c>
      <c r="H466" s="23"/>
      <c r="I466" s="12">
        <v>100.6302789811521</v>
      </c>
      <c r="J466" s="21">
        <v>0.22842653659680001</v>
      </c>
      <c r="K466" s="9" t="str">
        <f t="shared" si="5"/>
        <v>Aumento</v>
      </c>
      <c r="L466" s="22">
        <v>6.7007436270000002E-4</v>
      </c>
      <c r="M466" s="25"/>
    </row>
    <row r="467" spans="1:13" hidden="1" x14ac:dyDescent="0.25">
      <c r="A467" s="24">
        <v>135</v>
      </c>
      <c r="B467" s="11">
        <v>44228</v>
      </c>
      <c r="C467" s="5">
        <v>2021</v>
      </c>
      <c r="D467" s="6" t="s">
        <v>170</v>
      </c>
      <c r="E467" s="7" t="s">
        <v>15</v>
      </c>
      <c r="F467" s="8" t="s">
        <v>24</v>
      </c>
      <c r="G467" s="10" t="s">
        <v>147</v>
      </c>
      <c r="H467" s="23"/>
      <c r="I467" s="12">
        <v>100.6302789811521</v>
      </c>
      <c r="J467" s="21">
        <v>0.22842653659680001</v>
      </c>
      <c r="K467" s="9" t="str">
        <f t="shared" si="5"/>
        <v>Aumento</v>
      </c>
      <c r="L467" s="22">
        <v>6.7007436270000002E-4</v>
      </c>
      <c r="M467" s="25"/>
    </row>
    <row r="468" spans="1:13" hidden="1" x14ac:dyDescent="0.25">
      <c r="A468" s="24">
        <v>136</v>
      </c>
      <c r="B468" s="11">
        <v>44228</v>
      </c>
      <c r="C468" s="5">
        <v>2021</v>
      </c>
      <c r="D468" s="6" t="s">
        <v>170</v>
      </c>
      <c r="E468" s="7" t="s">
        <v>15</v>
      </c>
      <c r="F468" s="8" t="s">
        <v>22</v>
      </c>
      <c r="G468" s="10" t="s">
        <v>148</v>
      </c>
      <c r="H468" s="23"/>
      <c r="I468" s="12">
        <v>97.206580695367606</v>
      </c>
      <c r="J468" s="21">
        <v>0.27570310796780001</v>
      </c>
      <c r="K468" s="9" t="str">
        <f t="shared" si="5"/>
        <v>Aumento</v>
      </c>
      <c r="L468" s="22">
        <v>4.745484553E-4</v>
      </c>
      <c r="M468" s="25"/>
    </row>
    <row r="469" spans="1:13" hidden="1" x14ac:dyDescent="0.25">
      <c r="A469" s="24">
        <v>137</v>
      </c>
      <c r="B469" s="11">
        <v>44228</v>
      </c>
      <c r="C469" s="5">
        <v>2021</v>
      </c>
      <c r="D469" s="6" t="s">
        <v>170</v>
      </c>
      <c r="E469" s="7" t="s">
        <v>15</v>
      </c>
      <c r="F469" s="8" t="s">
        <v>24</v>
      </c>
      <c r="G469" s="10" t="s">
        <v>149</v>
      </c>
      <c r="H469" s="23"/>
      <c r="I469" s="12">
        <v>97.206580695367606</v>
      </c>
      <c r="J469" s="21">
        <v>0.27570310796780001</v>
      </c>
      <c r="K469" s="9" t="str">
        <f t="shared" si="5"/>
        <v>Aumento</v>
      </c>
      <c r="L469" s="22">
        <v>4.745484553E-4</v>
      </c>
      <c r="M469" s="25"/>
    </row>
    <row r="470" spans="1:13" hidden="1" x14ac:dyDescent="0.25">
      <c r="A470" s="24">
        <v>138</v>
      </c>
      <c r="B470" s="11">
        <v>44228</v>
      </c>
      <c r="C470" s="5">
        <v>2021</v>
      </c>
      <c r="D470" s="6" t="s">
        <v>170</v>
      </c>
      <c r="E470" s="7" t="s">
        <v>15</v>
      </c>
      <c r="F470" s="8" t="s">
        <v>20</v>
      </c>
      <c r="G470" s="10" t="s">
        <v>150</v>
      </c>
      <c r="H470" s="23"/>
      <c r="I470" s="12">
        <v>99.4026311108355</v>
      </c>
      <c r="J470" s="21">
        <v>-0.12877410441789999</v>
      </c>
      <c r="K470" s="9" t="str">
        <f t="shared" si="5"/>
        <v>Disminución</v>
      </c>
      <c r="L470" s="22">
        <v>-1.4802821516E-3</v>
      </c>
      <c r="M470" s="25"/>
    </row>
    <row r="471" spans="1:13" hidden="1" x14ac:dyDescent="0.25">
      <c r="A471" s="24">
        <v>139</v>
      </c>
      <c r="B471" s="11">
        <v>44228</v>
      </c>
      <c r="C471" s="5">
        <v>2021</v>
      </c>
      <c r="D471" s="6" t="s">
        <v>170</v>
      </c>
      <c r="E471" s="7" t="s">
        <v>15</v>
      </c>
      <c r="F471" s="8" t="s">
        <v>22</v>
      </c>
      <c r="G471" s="10" t="s">
        <v>151</v>
      </c>
      <c r="H471" s="23"/>
      <c r="I471" s="12">
        <v>99.505523521445795</v>
      </c>
      <c r="J471" s="21">
        <v>9.9743488500499994E-2</v>
      </c>
      <c r="K471" s="9" t="str">
        <f t="shared" si="5"/>
        <v>Aumento</v>
      </c>
      <c r="L471" s="22">
        <v>1.909593074E-4</v>
      </c>
      <c r="M471" s="25"/>
    </row>
    <row r="472" spans="1:13" hidden="1" x14ac:dyDescent="0.25">
      <c r="A472" s="24">
        <v>140</v>
      </c>
      <c r="B472" s="11">
        <v>44228</v>
      </c>
      <c r="C472" s="5">
        <v>2021</v>
      </c>
      <c r="D472" s="6" t="s">
        <v>170</v>
      </c>
      <c r="E472" s="7" t="s">
        <v>15</v>
      </c>
      <c r="F472" s="8" t="s">
        <v>24</v>
      </c>
      <c r="G472" s="10" t="s">
        <v>152</v>
      </c>
      <c r="H472" s="23"/>
      <c r="I472" s="12">
        <v>100.3280359395616</v>
      </c>
      <c r="J472" s="21">
        <v>0.15040283975240001</v>
      </c>
      <c r="K472" s="9" t="str">
        <f t="shared" si="5"/>
        <v>Aumento</v>
      </c>
      <c r="L472" s="22">
        <v>1.763584493E-4</v>
      </c>
      <c r="M472" s="25"/>
    </row>
    <row r="473" spans="1:13" hidden="1" x14ac:dyDescent="0.25">
      <c r="A473" s="24">
        <v>141</v>
      </c>
      <c r="B473" s="11">
        <v>44228</v>
      </c>
      <c r="C473" s="5">
        <v>2021</v>
      </c>
      <c r="D473" s="6" t="s">
        <v>170</v>
      </c>
      <c r="E473" s="7" t="s">
        <v>15</v>
      </c>
      <c r="F473" s="8" t="s">
        <v>24</v>
      </c>
      <c r="G473" s="10" t="s">
        <v>153</v>
      </c>
      <c r="H473" s="23"/>
      <c r="I473" s="12">
        <v>98.231100320897099</v>
      </c>
      <c r="J473" s="21">
        <v>1.96795611903E-2</v>
      </c>
      <c r="K473" s="9" t="str">
        <f t="shared" si="5"/>
        <v>Aumento</v>
      </c>
      <c r="L473" s="22">
        <v>1.4600858099999999E-5</v>
      </c>
      <c r="M473" s="25"/>
    </row>
    <row r="474" spans="1:13" hidden="1" x14ac:dyDescent="0.25">
      <c r="A474" s="24">
        <v>142</v>
      </c>
      <c r="B474" s="11">
        <v>44228</v>
      </c>
      <c r="C474" s="5">
        <v>2021</v>
      </c>
      <c r="D474" s="6" t="s">
        <v>170</v>
      </c>
      <c r="E474" s="7" t="s">
        <v>15</v>
      </c>
      <c r="F474" s="8" t="s">
        <v>22</v>
      </c>
      <c r="G474" s="10" t="s">
        <v>154</v>
      </c>
      <c r="H474" s="23"/>
      <c r="I474" s="12">
        <v>99.239392533184201</v>
      </c>
      <c r="J474" s="21">
        <v>-0.32000421458849998</v>
      </c>
      <c r="K474" s="9" t="str">
        <f t="shared" si="5"/>
        <v>Disminución</v>
      </c>
      <c r="L474" s="22">
        <v>-2.7189218009E-3</v>
      </c>
      <c r="M474" s="25"/>
    </row>
    <row r="475" spans="1:13" hidden="1" x14ac:dyDescent="0.25">
      <c r="A475" s="24">
        <v>143</v>
      </c>
      <c r="B475" s="11">
        <v>44228</v>
      </c>
      <c r="C475" s="5">
        <v>2021</v>
      </c>
      <c r="D475" s="6" t="s">
        <v>170</v>
      </c>
      <c r="E475" s="7" t="s">
        <v>15</v>
      </c>
      <c r="F475" s="8" t="s">
        <v>24</v>
      </c>
      <c r="G475" s="10" t="s">
        <v>155</v>
      </c>
      <c r="H475" s="23"/>
      <c r="I475" s="12">
        <v>99.129258638914294</v>
      </c>
      <c r="J475" s="21">
        <v>-0.55906157460579997</v>
      </c>
      <c r="K475" s="9" t="str">
        <f t="shared" si="5"/>
        <v>Disminución</v>
      </c>
      <c r="L475" s="22">
        <v>-3.3309031239999999E-4</v>
      </c>
      <c r="M475" s="25"/>
    </row>
    <row r="476" spans="1:13" hidden="1" x14ac:dyDescent="0.25">
      <c r="A476" s="24">
        <v>144</v>
      </c>
      <c r="B476" s="11">
        <v>44228</v>
      </c>
      <c r="C476" s="5">
        <v>2021</v>
      </c>
      <c r="D476" s="6" t="s">
        <v>170</v>
      </c>
      <c r="E476" s="7" t="s">
        <v>15</v>
      </c>
      <c r="F476" s="8" t="s">
        <v>24</v>
      </c>
      <c r="G476" s="10" t="s">
        <v>156</v>
      </c>
      <c r="H476" s="23"/>
      <c r="I476" s="12">
        <v>96.993112864031005</v>
      </c>
      <c r="J476" s="21">
        <v>0.31128147027710001</v>
      </c>
      <c r="K476" s="9" t="str">
        <f t="shared" si="5"/>
        <v>Aumento</v>
      </c>
      <c r="L476" s="22">
        <v>3.2910925280000002E-4</v>
      </c>
      <c r="M476" s="25"/>
    </row>
    <row r="477" spans="1:13" hidden="1" x14ac:dyDescent="0.25">
      <c r="A477" s="24">
        <v>145</v>
      </c>
      <c r="B477" s="11">
        <v>44228</v>
      </c>
      <c r="C477" s="5">
        <v>2021</v>
      </c>
      <c r="D477" s="6" t="s">
        <v>170</v>
      </c>
      <c r="E477" s="7" t="s">
        <v>15</v>
      </c>
      <c r="F477" s="8" t="s">
        <v>24</v>
      </c>
      <c r="G477" s="10" t="s">
        <v>157</v>
      </c>
      <c r="H477" s="23"/>
      <c r="I477" s="12">
        <v>99.332638034948403</v>
      </c>
      <c r="J477" s="21">
        <v>-1.1509881328278999</v>
      </c>
      <c r="K477" s="9" t="str">
        <f t="shared" ref="K477:K496" si="6">+IF(J477=0,"Sin variación",(IF(J477&gt;0,"Aumento","Disminución")))</f>
        <v>Disminución</v>
      </c>
      <c r="L477" s="22">
        <v>-1.8109005851E-3</v>
      </c>
      <c r="M477" s="25"/>
    </row>
    <row r="478" spans="1:13" hidden="1" x14ac:dyDescent="0.25">
      <c r="A478" s="24">
        <v>146</v>
      </c>
      <c r="B478" s="11">
        <v>44228</v>
      </c>
      <c r="C478" s="5">
        <v>2021</v>
      </c>
      <c r="D478" s="6" t="s">
        <v>170</v>
      </c>
      <c r="E478" s="7" t="s">
        <v>15</v>
      </c>
      <c r="F478" s="8" t="s">
        <v>24</v>
      </c>
      <c r="G478" s="10" t="s">
        <v>158</v>
      </c>
      <c r="H478" s="23"/>
      <c r="I478" s="12">
        <v>98.092610410551899</v>
      </c>
      <c r="J478" s="21">
        <v>-0.44851530759039998</v>
      </c>
      <c r="K478" s="9" t="str">
        <f t="shared" si="6"/>
        <v>Disminución</v>
      </c>
      <c r="L478" s="22">
        <v>-6.411545003E-4</v>
      </c>
      <c r="M478" s="25"/>
    </row>
    <row r="479" spans="1:13" hidden="1" x14ac:dyDescent="0.25">
      <c r="A479" s="24">
        <v>147</v>
      </c>
      <c r="B479" s="11">
        <v>44228</v>
      </c>
      <c r="C479" s="5">
        <v>2021</v>
      </c>
      <c r="D479" s="6" t="s">
        <v>170</v>
      </c>
      <c r="E479" s="7" t="s">
        <v>15</v>
      </c>
      <c r="F479" s="8" t="s">
        <v>24</v>
      </c>
      <c r="G479" s="10" t="s">
        <v>159</v>
      </c>
      <c r="H479" s="23"/>
      <c r="I479" s="12">
        <v>100.6130322771662</v>
      </c>
      <c r="J479" s="21">
        <v>-0.60846109959310002</v>
      </c>
      <c r="K479" s="9" t="str">
        <f t="shared" si="6"/>
        <v>Disminución</v>
      </c>
      <c r="L479" s="22">
        <v>-9.5577003389999999E-4</v>
      </c>
      <c r="M479" s="25"/>
    </row>
    <row r="480" spans="1:13" hidden="1" x14ac:dyDescent="0.25">
      <c r="A480" s="24">
        <v>148</v>
      </c>
      <c r="B480" s="11">
        <v>44228</v>
      </c>
      <c r="C480" s="5">
        <v>2021</v>
      </c>
      <c r="D480" s="6" t="s">
        <v>170</v>
      </c>
      <c r="E480" s="7" t="s">
        <v>15</v>
      </c>
      <c r="F480" s="8" t="s">
        <v>24</v>
      </c>
      <c r="G480" s="10" t="s">
        <v>160</v>
      </c>
      <c r="H480" s="23"/>
      <c r="I480" s="12">
        <v>100.0781823163645</v>
      </c>
      <c r="J480" s="21">
        <v>0.30526276178560002</v>
      </c>
      <c r="K480" s="9" t="str">
        <f t="shared" si="6"/>
        <v>Aumento</v>
      </c>
      <c r="L480" s="22">
        <v>6.9288437810000004E-4</v>
      </c>
      <c r="M480" s="25"/>
    </row>
    <row r="481" spans="1:13" hidden="1" x14ac:dyDescent="0.25">
      <c r="A481" s="24">
        <v>149</v>
      </c>
      <c r="B481" s="11">
        <v>44228</v>
      </c>
      <c r="C481" s="5">
        <v>2021</v>
      </c>
      <c r="D481" s="6" t="s">
        <v>170</v>
      </c>
      <c r="E481" s="7" t="s">
        <v>15</v>
      </c>
      <c r="F481" s="8" t="s">
        <v>22</v>
      </c>
      <c r="G481" s="10" t="s">
        <v>161</v>
      </c>
      <c r="H481" s="23"/>
      <c r="I481" s="12">
        <v>100.49972759960561</v>
      </c>
      <c r="J481" s="21">
        <v>0.96635012639439999</v>
      </c>
      <c r="K481" s="9" t="str">
        <f t="shared" si="6"/>
        <v>Aumento</v>
      </c>
      <c r="L481" s="22">
        <v>1.047680342E-3</v>
      </c>
      <c r="M481" s="25"/>
    </row>
    <row r="482" spans="1:13" hidden="1" x14ac:dyDescent="0.25">
      <c r="A482" s="24">
        <v>150</v>
      </c>
      <c r="B482" s="11">
        <v>44228</v>
      </c>
      <c r="C482" s="5">
        <v>2021</v>
      </c>
      <c r="D482" s="6" t="s">
        <v>170</v>
      </c>
      <c r="E482" s="7" t="s">
        <v>15</v>
      </c>
      <c r="F482" s="8" t="s">
        <v>24</v>
      </c>
      <c r="G482" s="10" t="s">
        <v>162</v>
      </c>
      <c r="H482" s="23"/>
      <c r="I482" s="12">
        <v>100.49972759960561</v>
      </c>
      <c r="J482" s="21">
        <v>0.96635012639439999</v>
      </c>
      <c r="K482" s="9" t="str">
        <f t="shared" si="6"/>
        <v>Aumento</v>
      </c>
      <c r="L482" s="22">
        <v>1.047680342E-3</v>
      </c>
      <c r="M482" s="25"/>
    </row>
    <row r="483" spans="1:13" hidden="1" x14ac:dyDescent="0.25">
      <c r="A483" s="24">
        <v>151</v>
      </c>
      <c r="B483" s="11">
        <v>44228</v>
      </c>
      <c r="C483" s="5">
        <v>2021</v>
      </c>
      <c r="D483" s="6" t="s">
        <v>170</v>
      </c>
      <c r="E483" s="7" t="s">
        <v>15</v>
      </c>
      <c r="F483" s="8" t="s">
        <v>18</v>
      </c>
      <c r="G483" s="10" t="s">
        <v>163</v>
      </c>
      <c r="H483" s="23"/>
      <c r="I483" s="12">
        <v>99.166726977089397</v>
      </c>
      <c r="J483" s="21">
        <v>-0.52539103283040001</v>
      </c>
      <c r="K483" s="9" t="str">
        <f t="shared" si="6"/>
        <v>Disminución</v>
      </c>
      <c r="L483" s="22">
        <v>-1.06361814344E-2</v>
      </c>
      <c r="M483" s="25"/>
    </row>
    <row r="484" spans="1:13" hidden="1" x14ac:dyDescent="0.25">
      <c r="A484" s="24">
        <v>152</v>
      </c>
      <c r="B484" s="11">
        <v>44228</v>
      </c>
      <c r="C484" s="5">
        <v>2021</v>
      </c>
      <c r="D484" s="6" t="s">
        <v>170</v>
      </c>
      <c r="E484" s="7" t="s">
        <v>15</v>
      </c>
      <c r="F484" s="8" t="s">
        <v>20</v>
      </c>
      <c r="G484" s="10" t="s">
        <v>164</v>
      </c>
      <c r="H484" s="23"/>
      <c r="I484" s="12">
        <v>99.254152958777894</v>
      </c>
      <c r="J484" s="21">
        <v>-0.40127132678189997</v>
      </c>
      <c r="K484" s="9" t="str">
        <f t="shared" si="6"/>
        <v>Disminución</v>
      </c>
      <c r="L484" s="22">
        <v>-3.0191930092999999E-3</v>
      </c>
      <c r="M484" s="25"/>
    </row>
    <row r="485" spans="1:13" hidden="1" x14ac:dyDescent="0.25">
      <c r="A485" s="24">
        <v>153</v>
      </c>
      <c r="B485" s="11">
        <v>44228</v>
      </c>
      <c r="C485" s="5">
        <v>2021</v>
      </c>
      <c r="D485" s="6" t="s">
        <v>170</v>
      </c>
      <c r="E485" s="7" t="s">
        <v>15</v>
      </c>
      <c r="F485" s="8" t="s">
        <v>22</v>
      </c>
      <c r="G485" s="10" t="s">
        <v>164</v>
      </c>
      <c r="H485" s="23"/>
      <c r="I485" s="12">
        <v>99.254152958777894</v>
      </c>
      <c r="J485" s="21">
        <v>-0.40127132678189997</v>
      </c>
      <c r="K485" s="9" t="str">
        <f t="shared" si="6"/>
        <v>Disminución</v>
      </c>
      <c r="L485" s="22">
        <v>-3.0191930092999999E-3</v>
      </c>
      <c r="M485" s="25"/>
    </row>
    <row r="486" spans="1:13" hidden="1" x14ac:dyDescent="0.25">
      <c r="A486" s="24">
        <v>154</v>
      </c>
      <c r="B486" s="11">
        <v>44228</v>
      </c>
      <c r="C486" s="5">
        <v>2021</v>
      </c>
      <c r="D486" s="6" t="s">
        <v>170</v>
      </c>
      <c r="E486" s="7" t="s">
        <v>15</v>
      </c>
      <c r="F486" s="8" t="s">
        <v>24</v>
      </c>
      <c r="G486" s="10" t="s">
        <v>165</v>
      </c>
      <c r="H486" s="23"/>
      <c r="I486" s="12">
        <v>98.666042442232595</v>
      </c>
      <c r="J486" s="21">
        <v>-0.5544743282033</v>
      </c>
      <c r="K486" s="9" t="str">
        <f t="shared" si="6"/>
        <v>Disminución</v>
      </c>
      <c r="L486" s="22">
        <v>-3.2354737713999999E-3</v>
      </c>
      <c r="M486" s="25"/>
    </row>
    <row r="487" spans="1:13" hidden="1" x14ac:dyDescent="0.25">
      <c r="A487" s="24">
        <v>155</v>
      </c>
      <c r="B487" s="11">
        <v>44228</v>
      </c>
      <c r="C487" s="5">
        <v>2021</v>
      </c>
      <c r="D487" s="6" t="s">
        <v>170</v>
      </c>
      <c r="E487" s="7" t="s">
        <v>15</v>
      </c>
      <c r="F487" s="8" t="s">
        <v>24</v>
      </c>
      <c r="G487" s="10" t="s">
        <v>166</v>
      </c>
      <c r="H487" s="23"/>
      <c r="I487" s="12">
        <v>101.326715278064</v>
      </c>
      <c r="J487" s="21">
        <v>0.1280632195916</v>
      </c>
      <c r="K487" s="9" t="str">
        <f t="shared" si="6"/>
        <v>Aumento</v>
      </c>
      <c r="L487" s="22">
        <v>2.1628076210000001E-4</v>
      </c>
      <c r="M487" s="25"/>
    </row>
    <row r="488" spans="1:13" hidden="1" x14ac:dyDescent="0.25">
      <c r="A488" s="24">
        <v>156</v>
      </c>
      <c r="B488" s="11">
        <v>44228</v>
      </c>
      <c r="C488" s="5">
        <v>2021</v>
      </c>
      <c r="D488" s="6" t="s">
        <v>170</v>
      </c>
      <c r="E488" s="7" t="s">
        <v>15</v>
      </c>
      <c r="F488" s="8" t="s">
        <v>20</v>
      </c>
      <c r="G488" s="10" t="s">
        <v>167</v>
      </c>
      <c r="H488" s="23"/>
      <c r="I488" s="12">
        <v>99.729362533545796</v>
      </c>
      <c r="J488" s="21">
        <v>-0.17472524688890001</v>
      </c>
      <c r="K488" s="9" t="str">
        <f t="shared" si="6"/>
        <v>Disminución</v>
      </c>
      <c r="L488" s="22">
        <v>-1.1910234711E-3</v>
      </c>
      <c r="M488" s="25"/>
    </row>
    <row r="489" spans="1:13" hidden="1" x14ac:dyDescent="0.25">
      <c r="A489" s="24">
        <v>157</v>
      </c>
      <c r="B489" s="11">
        <v>44228</v>
      </c>
      <c r="C489" s="5">
        <v>2021</v>
      </c>
      <c r="D489" s="6" t="s">
        <v>170</v>
      </c>
      <c r="E489" s="7" t="s">
        <v>15</v>
      </c>
      <c r="F489" s="8" t="s">
        <v>22</v>
      </c>
      <c r="G489" s="10" t="s">
        <v>167</v>
      </c>
      <c r="H489" s="23"/>
      <c r="I489" s="12">
        <v>99.729362533545796</v>
      </c>
      <c r="J489" s="21">
        <v>-0.17472524688890001</v>
      </c>
      <c r="K489" s="9" t="str">
        <f t="shared" si="6"/>
        <v>Disminución</v>
      </c>
      <c r="L489" s="22">
        <v>-1.1910234711E-3</v>
      </c>
      <c r="M489" s="25"/>
    </row>
    <row r="490" spans="1:13" hidden="1" x14ac:dyDescent="0.25">
      <c r="A490" s="24">
        <v>158</v>
      </c>
      <c r="B490" s="11">
        <v>44228</v>
      </c>
      <c r="C490" s="5">
        <v>2021</v>
      </c>
      <c r="D490" s="6" t="s">
        <v>170</v>
      </c>
      <c r="E490" s="7" t="s">
        <v>15</v>
      </c>
      <c r="F490" s="8" t="s">
        <v>24</v>
      </c>
      <c r="G490" s="10" t="s">
        <v>167</v>
      </c>
      <c r="H490" s="23"/>
      <c r="I490" s="12">
        <v>99.729362533545796</v>
      </c>
      <c r="J490" s="21">
        <v>-0.17472524688890001</v>
      </c>
      <c r="K490" s="9" t="str">
        <f t="shared" si="6"/>
        <v>Disminución</v>
      </c>
      <c r="L490" s="22">
        <v>-1.1910234711E-3</v>
      </c>
      <c r="M490" s="25"/>
    </row>
    <row r="491" spans="1:13" hidden="1" x14ac:dyDescent="0.25">
      <c r="A491" s="24">
        <v>159</v>
      </c>
      <c r="B491" s="11">
        <v>44228</v>
      </c>
      <c r="C491" s="5">
        <v>2021</v>
      </c>
      <c r="D491" s="6" t="s">
        <v>170</v>
      </c>
      <c r="E491" s="7" t="s">
        <v>15</v>
      </c>
      <c r="F491" s="8" t="s">
        <v>20</v>
      </c>
      <c r="G491" s="10" t="s">
        <v>168</v>
      </c>
      <c r="H491" s="23"/>
      <c r="I491" s="12">
        <v>96.281248812720506</v>
      </c>
      <c r="J491" s="21">
        <v>-2.8518414107915002</v>
      </c>
      <c r="K491" s="9" t="str">
        <f t="shared" si="6"/>
        <v>Disminución</v>
      </c>
      <c r="L491" s="22">
        <v>-2.1325082197999998E-3</v>
      </c>
      <c r="M491" s="25"/>
    </row>
    <row r="492" spans="1:13" hidden="1" x14ac:dyDescent="0.25">
      <c r="A492" s="24">
        <v>160</v>
      </c>
      <c r="B492" s="11">
        <v>44228</v>
      </c>
      <c r="C492" s="5">
        <v>2021</v>
      </c>
      <c r="D492" s="6" t="s">
        <v>170</v>
      </c>
      <c r="E492" s="7" t="s">
        <v>15</v>
      </c>
      <c r="F492" s="8" t="s">
        <v>22</v>
      </c>
      <c r="G492" s="10" t="s">
        <v>168</v>
      </c>
      <c r="H492" s="23"/>
      <c r="I492" s="12">
        <v>96.281248812720506</v>
      </c>
      <c r="J492" s="21">
        <v>-2.8518414107915002</v>
      </c>
      <c r="K492" s="9" t="str">
        <f t="shared" si="6"/>
        <v>Disminución</v>
      </c>
      <c r="L492" s="22">
        <v>-2.1325082197999998E-3</v>
      </c>
      <c r="M492" s="25"/>
    </row>
    <row r="493" spans="1:13" hidden="1" x14ac:dyDescent="0.25">
      <c r="A493" s="24">
        <v>161</v>
      </c>
      <c r="B493" s="11">
        <v>44228</v>
      </c>
      <c r="C493" s="5">
        <v>2021</v>
      </c>
      <c r="D493" s="6" t="s">
        <v>170</v>
      </c>
      <c r="E493" s="7" t="s">
        <v>15</v>
      </c>
      <c r="F493" s="8" t="s">
        <v>24</v>
      </c>
      <c r="G493" s="10" t="s">
        <v>168</v>
      </c>
      <c r="H493" s="23"/>
      <c r="I493" s="12">
        <v>96.281248812720506</v>
      </c>
      <c r="J493" s="21">
        <v>-2.8518414107915002</v>
      </c>
      <c r="K493" s="9" t="str">
        <f t="shared" si="6"/>
        <v>Disminución</v>
      </c>
      <c r="L493" s="22">
        <v>-2.1325082197999998E-3</v>
      </c>
      <c r="M493" s="25"/>
    </row>
    <row r="494" spans="1:13" hidden="1" x14ac:dyDescent="0.25">
      <c r="A494" s="24">
        <v>162</v>
      </c>
      <c r="B494" s="11">
        <v>44228</v>
      </c>
      <c r="C494" s="5">
        <v>2021</v>
      </c>
      <c r="D494" s="6" t="s">
        <v>170</v>
      </c>
      <c r="E494" s="7" t="s">
        <v>15</v>
      </c>
      <c r="F494" s="8" t="s">
        <v>20</v>
      </c>
      <c r="G494" s="10" t="s">
        <v>169</v>
      </c>
      <c r="H494" s="23"/>
      <c r="I494" s="12">
        <v>98.718426236286504</v>
      </c>
      <c r="J494" s="21">
        <v>-0.83272203938300005</v>
      </c>
      <c r="K494" s="9" t="str">
        <f t="shared" si="6"/>
        <v>Disminución</v>
      </c>
      <c r="L494" s="22">
        <v>-4.2934567343000003E-3</v>
      </c>
      <c r="M494" s="25"/>
    </row>
    <row r="495" spans="1:13" hidden="1" x14ac:dyDescent="0.25">
      <c r="A495" s="24">
        <v>163</v>
      </c>
      <c r="B495" s="11">
        <v>44228</v>
      </c>
      <c r="C495" s="5">
        <v>2021</v>
      </c>
      <c r="D495" s="6" t="s">
        <v>170</v>
      </c>
      <c r="E495" s="7" t="s">
        <v>15</v>
      </c>
      <c r="F495" s="8" t="s">
        <v>22</v>
      </c>
      <c r="G495" s="10" t="s">
        <v>169</v>
      </c>
      <c r="H495" s="23"/>
      <c r="I495" s="12">
        <v>98.718426236286504</v>
      </c>
      <c r="J495" s="21">
        <v>-0.83272203938300005</v>
      </c>
      <c r="K495" s="9" t="str">
        <f t="shared" si="6"/>
        <v>Disminución</v>
      </c>
      <c r="L495" s="22">
        <v>-4.2934567343000003E-3</v>
      </c>
      <c r="M495" s="25"/>
    </row>
    <row r="496" spans="1:13" hidden="1" x14ac:dyDescent="0.25">
      <c r="A496" s="24">
        <v>164</v>
      </c>
      <c r="B496" s="11">
        <v>44228</v>
      </c>
      <c r="C496" s="5">
        <v>2021</v>
      </c>
      <c r="D496" s="6" t="s">
        <v>170</v>
      </c>
      <c r="E496" s="7" t="s">
        <v>15</v>
      </c>
      <c r="F496" s="8" t="s">
        <v>24</v>
      </c>
      <c r="G496" s="10" t="s">
        <v>169</v>
      </c>
      <c r="H496" s="23"/>
      <c r="I496" s="12">
        <v>98.718426236286504</v>
      </c>
      <c r="J496" s="21">
        <v>-0.83272203938300005</v>
      </c>
      <c r="K496" s="9" t="str">
        <f t="shared" si="6"/>
        <v>Disminución</v>
      </c>
      <c r="L496" s="22">
        <v>-4.2934567343000003E-3</v>
      </c>
      <c r="M496" s="25"/>
    </row>
    <row r="497" spans="1:13" hidden="1" x14ac:dyDescent="0.25">
      <c r="A497" s="24">
        <v>0</v>
      </c>
      <c r="B497" s="11">
        <v>44256</v>
      </c>
      <c r="C497" s="5">
        <v>2021</v>
      </c>
      <c r="D497" s="6" t="s">
        <v>171</v>
      </c>
      <c r="E497" s="7" t="s">
        <v>12</v>
      </c>
      <c r="F497" s="8" t="s">
        <v>14</v>
      </c>
      <c r="G497" s="10" t="s">
        <v>14</v>
      </c>
      <c r="H497" s="23"/>
      <c r="I497" s="12">
        <v>99.949181182285201</v>
      </c>
      <c r="J497" s="21">
        <v>2.7958669702900001E-2</v>
      </c>
      <c r="K497" s="9" t="str">
        <f t="shared" ref="K497:K530" si="7">+IF(J497=0,"Sin variación",(IF(J497&gt;0,"Aumento","Disminución")))</f>
        <v>Aumento</v>
      </c>
      <c r="L497" s="11"/>
      <c r="M497" s="25"/>
    </row>
    <row r="498" spans="1:13" hidden="1" x14ac:dyDescent="0.25">
      <c r="A498" s="24">
        <v>1</v>
      </c>
      <c r="B498" s="11">
        <v>44256</v>
      </c>
      <c r="C498" s="5">
        <v>2021</v>
      </c>
      <c r="D498" s="6" t="s">
        <v>171</v>
      </c>
      <c r="E498" s="7" t="s">
        <v>15</v>
      </c>
      <c r="F498" s="7" t="s">
        <v>15</v>
      </c>
      <c r="G498" s="10" t="s">
        <v>17</v>
      </c>
      <c r="H498" s="23"/>
      <c r="I498" s="12">
        <v>96.772944612348496</v>
      </c>
      <c r="J498" s="21">
        <v>-1.3907898041205</v>
      </c>
      <c r="K498" s="9" t="str">
        <f t="shared" si="7"/>
        <v>Disminución</v>
      </c>
      <c r="L498" s="22">
        <v>-0.33215205926590002</v>
      </c>
      <c r="M498" s="25"/>
    </row>
    <row r="499" spans="1:13" hidden="1" x14ac:dyDescent="0.25">
      <c r="A499" s="24">
        <v>2</v>
      </c>
      <c r="B499" s="11">
        <v>44256</v>
      </c>
      <c r="C499" s="5">
        <v>2021</v>
      </c>
      <c r="D499" s="6" t="s">
        <v>171</v>
      </c>
      <c r="E499" s="7" t="s">
        <v>15</v>
      </c>
      <c r="F499" s="8" t="s">
        <v>18</v>
      </c>
      <c r="G499" s="10" t="s">
        <v>19</v>
      </c>
      <c r="H499" s="23"/>
      <c r="I499" s="12">
        <v>96.549143256979505</v>
      </c>
      <c r="J499" s="21">
        <v>-1.5245783719803001</v>
      </c>
      <c r="K499" s="9" t="str">
        <f t="shared" si="7"/>
        <v>Disminución</v>
      </c>
      <c r="L499" s="22">
        <v>-0.3333233434697</v>
      </c>
      <c r="M499" s="25"/>
    </row>
    <row r="500" spans="1:13" hidden="1" x14ac:dyDescent="0.25">
      <c r="A500" s="24">
        <v>3</v>
      </c>
      <c r="B500" s="11">
        <v>44256</v>
      </c>
      <c r="C500" s="5">
        <v>2021</v>
      </c>
      <c r="D500" s="6" t="s">
        <v>171</v>
      </c>
      <c r="E500" s="7" t="s">
        <v>15</v>
      </c>
      <c r="F500" s="8" t="s">
        <v>20</v>
      </c>
      <c r="G500" s="10" t="s">
        <v>21</v>
      </c>
      <c r="H500" s="23"/>
      <c r="I500" s="12">
        <v>99.160053799795605</v>
      </c>
      <c r="J500" s="21">
        <v>-0.18124203972299999</v>
      </c>
      <c r="K500" s="9" t="str">
        <f t="shared" si="7"/>
        <v>Disminución</v>
      </c>
      <c r="L500" s="22">
        <v>-8.9315480022999997E-3</v>
      </c>
      <c r="M500" s="25"/>
    </row>
    <row r="501" spans="1:13" hidden="1" x14ac:dyDescent="0.25">
      <c r="A501" s="24">
        <v>4</v>
      </c>
      <c r="B501" s="11">
        <v>44256</v>
      </c>
      <c r="C501" s="5">
        <v>2021</v>
      </c>
      <c r="D501" s="6" t="s">
        <v>171</v>
      </c>
      <c r="E501" s="7" t="s">
        <v>15</v>
      </c>
      <c r="F501" s="8" t="s">
        <v>22</v>
      </c>
      <c r="G501" s="10" t="s">
        <v>23</v>
      </c>
      <c r="H501" s="23"/>
      <c r="I501" s="12">
        <v>98.108279372796702</v>
      </c>
      <c r="J501" s="21">
        <v>4.0251874738099998E-2</v>
      </c>
      <c r="K501" s="9" t="str">
        <f t="shared" si="7"/>
        <v>Aumento</v>
      </c>
      <c r="L501" s="22">
        <v>5.4115571289999997E-4</v>
      </c>
      <c r="M501" s="25"/>
    </row>
    <row r="502" spans="1:13" hidden="1" x14ac:dyDescent="0.25">
      <c r="A502" s="24">
        <v>5</v>
      </c>
      <c r="B502" s="11">
        <v>44256</v>
      </c>
      <c r="C502" s="5">
        <v>2021</v>
      </c>
      <c r="D502" s="6" t="s">
        <v>171</v>
      </c>
      <c r="E502" s="7" t="s">
        <v>15</v>
      </c>
      <c r="F502" s="8" t="s">
        <v>24</v>
      </c>
      <c r="G502" s="10" t="s">
        <v>25</v>
      </c>
      <c r="H502" s="23"/>
      <c r="I502" s="12">
        <v>98.028246291079995</v>
      </c>
      <c r="J502" s="21">
        <v>-7.5527565659600004E-2</v>
      </c>
      <c r="K502" s="9" t="str">
        <f t="shared" si="7"/>
        <v>Disminución</v>
      </c>
      <c r="L502" s="22">
        <v>-9.7251342130000003E-4</v>
      </c>
      <c r="M502" s="25"/>
    </row>
    <row r="503" spans="1:13" hidden="1" x14ac:dyDescent="0.25">
      <c r="A503" s="24">
        <v>6</v>
      </c>
      <c r="B503" s="11">
        <v>44256</v>
      </c>
      <c r="C503" s="5">
        <v>2021</v>
      </c>
      <c r="D503" s="6" t="s">
        <v>171</v>
      </c>
      <c r="E503" s="7" t="s">
        <v>15</v>
      </c>
      <c r="F503" s="8" t="s">
        <v>24</v>
      </c>
      <c r="G503" s="10" t="s">
        <v>26</v>
      </c>
      <c r="H503" s="23"/>
      <c r="I503" s="12">
        <v>99.9081314894852</v>
      </c>
      <c r="J503" s="21">
        <v>2.6650746708534001</v>
      </c>
      <c r="K503" s="9" t="str">
        <f t="shared" si="7"/>
        <v>Aumento</v>
      </c>
      <c r="L503" s="22">
        <v>1.5136691341999999E-3</v>
      </c>
      <c r="M503" s="25"/>
    </row>
    <row r="504" spans="1:13" hidden="1" x14ac:dyDescent="0.25">
      <c r="A504" s="24">
        <v>7</v>
      </c>
      <c r="B504" s="11">
        <v>44256</v>
      </c>
      <c r="C504" s="5">
        <v>2021</v>
      </c>
      <c r="D504" s="6" t="s">
        <v>171</v>
      </c>
      <c r="E504" s="7" t="s">
        <v>15</v>
      </c>
      <c r="F504" s="8" t="s">
        <v>22</v>
      </c>
      <c r="G504" s="10" t="s">
        <v>27</v>
      </c>
      <c r="H504" s="23"/>
      <c r="I504" s="12">
        <v>98.786303488650304</v>
      </c>
      <c r="J504" s="21">
        <v>-0.57457191063260005</v>
      </c>
      <c r="K504" s="9" t="str">
        <f t="shared" si="7"/>
        <v>Disminución</v>
      </c>
      <c r="L504" s="22">
        <v>-1.4607286926E-3</v>
      </c>
      <c r="M504" s="25"/>
    </row>
    <row r="505" spans="1:13" hidden="1" x14ac:dyDescent="0.25">
      <c r="A505" s="24">
        <v>8</v>
      </c>
      <c r="B505" s="11">
        <v>44256</v>
      </c>
      <c r="C505" s="5">
        <v>2021</v>
      </c>
      <c r="D505" s="6" t="s">
        <v>171</v>
      </c>
      <c r="E505" s="7" t="s">
        <v>15</v>
      </c>
      <c r="F505" s="8" t="s">
        <v>24</v>
      </c>
      <c r="G505" s="10" t="s">
        <v>28</v>
      </c>
      <c r="H505" s="23"/>
      <c r="I505" s="12">
        <v>98.145871787316693</v>
      </c>
      <c r="J505" s="21">
        <v>-0.91376353974930002</v>
      </c>
      <c r="K505" s="9" t="str">
        <f t="shared" si="7"/>
        <v>Disminución</v>
      </c>
      <c r="L505" s="22">
        <v>-1.7010069852999999E-3</v>
      </c>
      <c r="M505" s="25"/>
    </row>
    <row r="506" spans="1:13" hidden="1" x14ac:dyDescent="0.25">
      <c r="A506" s="24">
        <v>9</v>
      </c>
      <c r="B506" s="11">
        <v>44256</v>
      </c>
      <c r="C506" s="5">
        <v>2021</v>
      </c>
      <c r="D506" s="6" t="s">
        <v>171</v>
      </c>
      <c r="E506" s="7" t="s">
        <v>15</v>
      </c>
      <c r="F506" s="8" t="s">
        <v>24</v>
      </c>
      <c r="G506" s="10" t="s">
        <v>29</v>
      </c>
      <c r="H506" s="23"/>
      <c r="I506" s="12">
        <v>100.5579803643939</v>
      </c>
      <c r="J506" s="21">
        <v>0.3529606677596</v>
      </c>
      <c r="K506" s="9" t="str">
        <f t="shared" si="7"/>
        <v>Aumento</v>
      </c>
      <c r="L506" s="22">
        <v>2.402782927E-4</v>
      </c>
      <c r="M506" s="25"/>
    </row>
    <row r="507" spans="1:13" hidden="1" x14ac:dyDescent="0.25">
      <c r="A507" s="24">
        <v>10</v>
      </c>
      <c r="B507" s="11">
        <v>44256</v>
      </c>
      <c r="C507" s="5">
        <v>2021</v>
      </c>
      <c r="D507" s="6" t="s">
        <v>171</v>
      </c>
      <c r="E507" s="7" t="s">
        <v>15</v>
      </c>
      <c r="F507" s="8" t="s">
        <v>22</v>
      </c>
      <c r="G507" s="10" t="s">
        <v>30</v>
      </c>
      <c r="H507" s="23"/>
      <c r="I507" s="12">
        <v>99.499489729593606</v>
      </c>
      <c r="J507" s="21">
        <v>-0.50912543705229996</v>
      </c>
      <c r="K507" s="9" t="str">
        <f t="shared" si="7"/>
        <v>Disminución</v>
      </c>
      <c r="L507" s="22">
        <v>-1.30943414936E-2</v>
      </c>
      <c r="M507" s="25"/>
    </row>
    <row r="508" spans="1:13" hidden="1" x14ac:dyDescent="0.25">
      <c r="A508" s="24">
        <v>11</v>
      </c>
      <c r="B508" s="11">
        <v>44256</v>
      </c>
      <c r="C508" s="5">
        <v>2021</v>
      </c>
      <c r="D508" s="6" t="s">
        <v>171</v>
      </c>
      <c r="E508" s="7" t="s">
        <v>15</v>
      </c>
      <c r="F508" s="8" t="s">
        <v>24</v>
      </c>
      <c r="G508" s="10" t="s">
        <v>31</v>
      </c>
      <c r="H508" s="23"/>
      <c r="I508" s="12">
        <v>101.13037659657979</v>
      </c>
      <c r="J508" s="21">
        <v>-0.1981970627204</v>
      </c>
      <c r="K508" s="9" t="str">
        <f t="shared" si="7"/>
        <v>Disminución</v>
      </c>
      <c r="L508" s="22">
        <v>-1.6357622763E-3</v>
      </c>
      <c r="M508" s="25"/>
    </row>
    <row r="509" spans="1:13" hidden="1" x14ac:dyDescent="0.25">
      <c r="A509" s="24">
        <v>12</v>
      </c>
      <c r="B509" s="11">
        <v>44256</v>
      </c>
      <c r="C509" s="5">
        <v>2021</v>
      </c>
      <c r="D509" s="6" t="s">
        <v>171</v>
      </c>
      <c r="E509" s="7" t="s">
        <v>15</v>
      </c>
      <c r="F509" s="8" t="s">
        <v>24</v>
      </c>
      <c r="G509" s="10" t="s">
        <v>32</v>
      </c>
      <c r="H509" s="23"/>
      <c r="I509" s="12">
        <v>98.044937711206302</v>
      </c>
      <c r="J509" s="21">
        <v>0.84874374605500003</v>
      </c>
      <c r="K509" s="9" t="str">
        <f t="shared" si="7"/>
        <v>Aumento</v>
      </c>
      <c r="L509" s="22">
        <v>2.3466983793000002E-3</v>
      </c>
      <c r="M509" s="25"/>
    </row>
    <row r="510" spans="1:13" hidden="1" x14ac:dyDescent="0.25">
      <c r="A510" s="24">
        <v>13</v>
      </c>
      <c r="B510" s="11">
        <v>44256</v>
      </c>
      <c r="C510" s="5">
        <v>2021</v>
      </c>
      <c r="D510" s="6" t="s">
        <v>171</v>
      </c>
      <c r="E510" s="7" t="s">
        <v>15</v>
      </c>
      <c r="F510" s="8" t="s">
        <v>24</v>
      </c>
      <c r="G510" s="10" t="s">
        <v>33</v>
      </c>
      <c r="H510" s="23"/>
      <c r="I510" s="12">
        <v>101.17696073240199</v>
      </c>
      <c r="J510" s="21">
        <v>0.2914959206926</v>
      </c>
      <c r="K510" s="9" t="str">
        <f t="shared" si="7"/>
        <v>Aumento</v>
      </c>
      <c r="L510" s="22">
        <v>3.8862581110000002E-4</v>
      </c>
      <c r="M510" s="25"/>
    </row>
    <row r="511" spans="1:13" hidden="1" x14ac:dyDescent="0.25">
      <c r="A511" s="24">
        <v>14</v>
      </c>
      <c r="B511" s="11">
        <v>44256</v>
      </c>
      <c r="C511" s="5">
        <v>2021</v>
      </c>
      <c r="D511" s="6" t="s">
        <v>171</v>
      </c>
      <c r="E511" s="7" t="s">
        <v>15</v>
      </c>
      <c r="F511" s="8" t="s">
        <v>24</v>
      </c>
      <c r="G511" s="10" t="s">
        <v>34</v>
      </c>
      <c r="H511" s="23"/>
      <c r="I511" s="12">
        <v>97.530778748946503</v>
      </c>
      <c r="J511" s="21">
        <v>-2.4750041900010999</v>
      </c>
      <c r="K511" s="9" t="str">
        <f t="shared" si="7"/>
        <v>Disminución</v>
      </c>
      <c r="L511" s="22">
        <v>-1.2418802747600001E-2</v>
      </c>
      <c r="M511" s="25"/>
    </row>
    <row r="512" spans="1:13" hidden="1" x14ac:dyDescent="0.25">
      <c r="A512" s="24">
        <v>15</v>
      </c>
      <c r="B512" s="11">
        <v>44256</v>
      </c>
      <c r="C512" s="5">
        <v>2021</v>
      </c>
      <c r="D512" s="6" t="s">
        <v>171</v>
      </c>
      <c r="E512" s="7" t="s">
        <v>15</v>
      </c>
      <c r="F512" s="8" t="s">
        <v>24</v>
      </c>
      <c r="G512" s="10" t="s">
        <v>35</v>
      </c>
      <c r="H512" s="23"/>
      <c r="I512" s="12">
        <v>98.025331676728896</v>
      </c>
      <c r="J512" s="21">
        <v>-0.28218418265459999</v>
      </c>
      <c r="K512" s="9" t="str">
        <f t="shared" si="7"/>
        <v>Disminución</v>
      </c>
      <c r="L512" s="22">
        <v>-4.755510265E-4</v>
      </c>
      <c r="M512" s="25"/>
    </row>
    <row r="513" spans="1:13" hidden="1" x14ac:dyDescent="0.25">
      <c r="A513" s="24">
        <v>16</v>
      </c>
      <c r="B513" s="11">
        <v>44256</v>
      </c>
      <c r="C513" s="5">
        <v>2021</v>
      </c>
      <c r="D513" s="6" t="s">
        <v>171</v>
      </c>
      <c r="E513" s="7" t="s">
        <v>15</v>
      </c>
      <c r="F513" s="8" t="s">
        <v>24</v>
      </c>
      <c r="G513" s="10" t="s">
        <v>36</v>
      </c>
      <c r="H513" s="23"/>
      <c r="I513" s="12">
        <v>101.391183617677</v>
      </c>
      <c r="J513" s="21">
        <v>0.77637857490910001</v>
      </c>
      <c r="K513" s="9" t="str">
        <f t="shared" si="7"/>
        <v>Aumento</v>
      </c>
      <c r="L513" s="22">
        <v>2.5884722805999999E-3</v>
      </c>
      <c r="M513" s="25"/>
    </row>
    <row r="514" spans="1:13" hidden="1" x14ac:dyDescent="0.25">
      <c r="A514" s="24">
        <v>17</v>
      </c>
      <c r="B514" s="11">
        <v>44256</v>
      </c>
      <c r="C514" s="5">
        <v>2021</v>
      </c>
      <c r="D514" s="6" t="s">
        <v>171</v>
      </c>
      <c r="E514" s="7" t="s">
        <v>15</v>
      </c>
      <c r="F514" s="8" t="s">
        <v>24</v>
      </c>
      <c r="G514" s="10" t="s">
        <v>37</v>
      </c>
      <c r="H514" s="23"/>
      <c r="I514" s="12">
        <v>99.044591347942401</v>
      </c>
      <c r="J514" s="21">
        <v>-0.66745860526680001</v>
      </c>
      <c r="K514" s="9" t="str">
        <f t="shared" si="7"/>
        <v>Disminución</v>
      </c>
      <c r="L514" s="22">
        <v>-1.0762250022E-3</v>
      </c>
      <c r="M514" s="25"/>
    </row>
    <row r="515" spans="1:13" hidden="1" x14ac:dyDescent="0.25">
      <c r="A515" s="24">
        <v>18</v>
      </c>
      <c r="B515" s="11">
        <v>44256</v>
      </c>
      <c r="C515" s="5">
        <v>2021</v>
      </c>
      <c r="D515" s="6" t="s">
        <v>171</v>
      </c>
      <c r="E515" s="7" t="s">
        <v>15</v>
      </c>
      <c r="F515" s="8" t="s">
        <v>24</v>
      </c>
      <c r="G515" s="10" t="s">
        <v>38</v>
      </c>
      <c r="H515" s="23"/>
      <c r="I515" s="12">
        <v>96.924233540760596</v>
      </c>
      <c r="J515" s="21">
        <v>-1.636138802949</v>
      </c>
      <c r="K515" s="9" t="str">
        <f t="shared" si="7"/>
        <v>Disminución</v>
      </c>
      <c r="L515" s="22">
        <v>-2.8117969121000002E-3</v>
      </c>
      <c r="M515" s="25"/>
    </row>
    <row r="516" spans="1:13" hidden="1" x14ac:dyDescent="0.25">
      <c r="A516" s="24">
        <v>19</v>
      </c>
      <c r="B516" s="11">
        <v>44256</v>
      </c>
      <c r="C516" s="5">
        <v>2021</v>
      </c>
      <c r="D516" s="6" t="s">
        <v>171</v>
      </c>
      <c r="E516" s="7" t="s">
        <v>15</v>
      </c>
      <c r="F516" s="8" t="s">
        <v>22</v>
      </c>
      <c r="G516" s="10" t="s">
        <v>39</v>
      </c>
      <c r="H516" s="23"/>
      <c r="I516" s="12">
        <v>97.529196976414795</v>
      </c>
      <c r="J516" s="21">
        <v>-0.56213029330770004</v>
      </c>
      <c r="K516" s="9" t="str">
        <f t="shared" si="7"/>
        <v>Disminución</v>
      </c>
      <c r="L516" s="22">
        <v>-1.4967871308999999E-3</v>
      </c>
      <c r="M516" s="25"/>
    </row>
    <row r="517" spans="1:13" hidden="1" x14ac:dyDescent="0.25">
      <c r="A517" s="24">
        <v>20</v>
      </c>
      <c r="B517" s="11">
        <v>44256</v>
      </c>
      <c r="C517" s="5">
        <v>2021</v>
      </c>
      <c r="D517" s="6" t="s">
        <v>171</v>
      </c>
      <c r="E517" s="7" t="s">
        <v>15</v>
      </c>
      <c r="F517" s="8" t="s">
        <v>24</v>
      </c>
      <c r="G517" s="10" t="s">
        <v>39</v>
      </c>
      <c r="H517" s="23"/>
      <c r="I517" s="12">
        <v>97.529196976414795</v>
      </c>
      <c r="J517" s="21">
        <v>-0.56213029330770004</v>
      </c>
      <c r="K517" s="9" t="str">
        <f t="shared" si="7"/>
        <v>Disminución</v>
      </c>
      <c r="L517" s="22">
        <v>-1.4967871308999999E-3</v>
      </c>
      <c r="M517" s="25"/>
    </row>
    <row r="518" spans="1:13" hidden="1" x14ac:dyDescent="0.25">
      <c r="A518" s="24">
        <v>21</v>
      </c>
      <c r="B518" s="11">
        <v>44256</v>
      </c>
      <c r="C518" s="5">
        <v>2021</v>
      </c>
      <c r="D518" s="6" t="s">
        <v>171</v>
      </c>
      <c r="E518" s="7" t="s">
        <v>15</v>
      </c>
      <c r="F518" s="8" t="s">
        <v>22</v>
      </c>
      <c r="G518" s="10" t="s">
        <v>40</v>
      </c>
      <c r="H518" s="23"/>
      <c r="I518" s="12">
        <v>102.1079514867228</v>
      </c>
      <c r="J518" s="21">
        <v>1.7834944543441</v>
      </c>
      <c r="K518" s="9" t="str">
        <f t="shared" si="7"/>
        <v>Aumento</v>
      </c>
      <c r="L518" s="22">
        <v>4.3661540974000001E-3</v>
      </c>
      <c r="M518" s="25"/>
    </row>
    <row r="519" spans="1:13" hidden="1" x14ac:dyDescent="0.25">
      <c r="A519" s="24">
        <v>22</v>
      </c>
      <c r="B519" s="11">
        <v>44256</v>
      </c>
      <c r="C519" s="5">
        <v>2021</v>
      </c>
      <c r="D519" s="6" t="s">
        <v>171</v>
      </c>
      <c r="E519" s="7" t="s">
        <v>15</v>
      </c>
      <c r="F519" s="8" t="s">
        <v>24</v>
      </c>
      <c r="G519" s="10" t="s">
        <v>40</v>
      </c>
      <c r="H519" s="23"/>
      <c r="I519" s="12">
        <v>102.1079514867228</v>
      </c>
      <c r="J519" s="21">
        <v>1.7834944543441</v>
      </c>
      <c r="K519" s="9" t="str">
        <f t="shared" si="7"/>
        <v>Aumento</v>
      </c>
      <c r="L519" s="22">
        <v>4.3661540974000001E-3</v>
      </c>
      <c r="M519" s="25"/>
    </row>
    <row r="520" spans="1:13" hidden="1" x14ac:dyDescent="0.25">
      <c r="A520" s="24">
        <v>23</v>
      </c>
      <c r="B520" s="11">
        <v>44256</v>
      </c>
      <c r="C520" s="5">
        <v>2021</v>
      </c>
      <c r="D520" s="6" t="s">
        <v>171</v>
      </c>
      <c r="E520" s="7" t="s">
        <v>15</v>
      </c>
      <c r="F520" s="8" t="s">
        <v>22</v>
      </c>
      <c r="G520" s="10" t="s">
        <v>41</v>
      </c>
      <c r="H520" s="23"/>
      <c r="I520" s="12">
        <v>100.7325260507192</v>
      </c>
      <c r="J520" s="21">
        <v>0.89847358880280004</v>
      </c>
      <c r="K520" s="9" t="str">
        <f t="shared" si="7"/>
        <v>Aumento</v>
      </c>
      <c r="L520" s="22">
        <v>2.2129995043999998E-3</v>
      </c>
      <c r="M520" s="25"/>
    </row>
    <row r="521" spans="1:13" hidden="1" x14ac:dyDescent="0.25">
      <c r="A521" s="24">
        <v>24</v>
      </c>
      <c r="B521" s="11">
        <v>44256</v>
      </c>
      <c r="C521" s="5">
        <v>2021</v>
      </c>
      <c r="D521" s="6" t="s">
        <v>171</v>
      </c>
      <c r="E521" s="7" t="s">
        <v>15</v>
      </c>
      <c r="F521" s="8" t="s">
        <v>24</v>
      </c>
      <c r="G521" s="10" t="s">
        <v>42</v>
      </c>
      <c r="H521" s="23"/>
      <c r="I521" s="12">
        <v>101.5014657161118</v>
      </c>
      <c r="J521" s="21">
        <v>1.2913890300505</v>
      </c>
      <c r="K521" s="9" t="str">
        <f t="shared" si="7"/>
        <v>Aumento</v>
      </c>
      <c r="L521" s="22">
        <v>2.2518759208E-3</v>
      </c>
      <c r="M521" s="25"/>
    </row>
    <row r="522" spans="1:13" hidden="1" x14ac:dyDescent="0.25">
      <c r="A522" s="24">
        <v>25</v>
      </c>
      <c r="B522" s="11">
        <v>44256</v>
      </c>
      <c r="C522" s="5">
        <v>2021</v>
      </c>
      <c r="D522" s="6" t="s">
        <v>171</v>
      </c>
      <c r="E522" s="7" t="s">
        <v>15</v>
      </c>
      <c r="F522" s="8" t="s">
        <v>24</v>
      </c>
      <c r="G522" s="10" t="s">
        <v>43</v>
      </c>
      <c r="H522" s="23"/>
      <c r="I522" s="12">
        <v>98.891908944322097</v>
      </c>
      <c r="J522" s="21">
        <v>-5.4047335495899997E-2</v>
      </c>
      <c r="K522" s="9" t="str">
        <f t="shared" si="7"/>
        <v>Disminución</v>
      </c>
      <c r="L522" s="22">
        <v>-3.8876416299999998E-5</v>
      </c>
      <c r="M522" s="25"/>
    </row>
    <row r="523" spans="1:13" hidden="1" x14ac:dyDescent="0.25">
      <c r="A523" s="24">
        <v>26</v>
      </c>
      <c r="B523" s="11">
        <v>44256</v>
      </c>
      <c r="C523" s="5">
        <v>2021</v>
      </c>
      <c r="D523" s="6" t="s">
        <v>171</v>
      </c>
      <c r="E523" s="7" t="s">
        <v>15</v>
      </c>
      <c r="F523" s="8" t="s">
        <v>20</v>
      </c>
      <c r="G523" s="10" t="s">
        <v>44</v>
      </c>
      <c r="H523" s="23"/>
      <c r="I523" s="12">
        <v>100.0002662829345</v>
      </c>
      <c r="J523" s="21">
        <v>0.8330291431754</v>
      </c>
      <c r="K523" s="9" t="str">
        <f t="shared" si="7"/>
        <v>Aumento</v>
      </c>
      <c r="L523" s="22">
        <v>3.4251604507899998E-2</v>
      </c>
      <c r="M523" s="25"/>
    </row>
    <row r="524" spans="1:13" hidden="1" x14ac:dyDescent="0.25">
      <c r="A524" s="24">
        <v>27</v>
      </c>
      <c r="B524" s="11">
        <v>44256</v>
      </c>
      <c r="C524" s="5">
        <v>2021</v>
      </c>
      <c r="D524" s="6" t="s">
        <v>171</v>
      </c>
      <c r="E524" s="7" t="s">
        <v>15</v>
      </c>
      <c r="F524" s="8" t="s">
        <v>22</v>
      </c>
      <c r="G524" s="10" t="s">
        <v>45</v>
      </c>
      <c r="H524" s="23"/>
      <c r="I524" s="12">
        <v>99.832643273334796</v>
      </c>
      <c r="J524" s="21">
        <v>0.6626604756319</v>
      </c>
      <c r="K524" s="9" t="str">
        <f t="shared" si="7"/>
        <v>Aumento</v>
      </c>
      <c r="L524" s="22">
        <v>2.0728554692299998E-2</v>
      </c>
      <c r="M524" s="25"/>
    </row>
    <row r="525" spans="1:13" hidden="1" x14ac:dyDescent="0.25">
      <c r="A525" s="24">
        <v>28</v>
      </c>
      <c r="B525" s="11">
        <v>44256</v>
      </c>
      <c r="C525" s="5">
        <v>2021</v>
      </c>
      <c r="D525" s="6" t="s">
        <v>171</v>
      </c>
      <c r="E525" s="7" t="s">
        <v>15</v>
      </c>
      <c r="F525" s="8" t="s">
        <v>24</v>
      </c>
      <c r="G525" s="10" t="s">
        <v>46</v>
      </c>
      <c r="H525" s="23"/>
      <c r="I525" s="12">
        <v>99.3799353964273</v>
      </c>
      <c r="J525" s="21">
        <v>1.5642903310200001E-2</v>
      </c>
      <c r="K525" s="9" t="str">
        <f t="shared" si="7"/>
        <v>Aumento</v>
      </c>
      <c r="L525" s="22">
        <v>1.10696061E-4</v>
      </c>
      <c r="M525" s="25"/>
    </row>
    <row r="526" spans="1:13" hidden="1" x14ac:dyDescent="0.25">
      <c r="A526" s="24">
        <v>29</v>
      </c>
      <c r="B526" s="11">
        <v>44256</v>
      </c>
      <c r="C526" s="5">
        <v>2021</v>
      </c>
      <c r="D526" s="6" t="s">
        <v>171</v>
      </c>
      <c r="E526" s="7" t="s">
        <v>15</v>
      </c>
      <c r="F526" s="8" t="s">
        <v>24</v>
      </c>
      <c r="G526" s="10" t="s">
        <v>47</v>
      </c>
      <c r="H526" s="23"/>
      <c r="I526" s="12">
        <v>97.603119800392307</v>
      </c>
      <c r="J526" s="21">
        <v>0.65474943523609996</v>
      </c>
      <c r="K526" s="9" t="str">
        <f t="shared" si="7"/>
        <v>Aumento</v>
      </c>
      <c r="L526" s="22">
        <v>2.3290047399000002E-3</v>
      </c>
      <c r="M526" s="25"/>
    </row>
    <row r="527" spans="1:13" hidden="1" x14ac:dyDescent="0.25">
      <c r="A527" s="24">
        <v>30</v>
      </c>
      <c r="B527" s="11">
        <v>44256</v>
      </c>
      <c r="C527" s="5">
        <v>2021</v>
      </c>
      <c r="D527" s="6" t="s">
        <v>171</v>
      </c>
      <c r="E527" s="7" t="s">
        <v>15</v>
      </c>
      <c r="F527" s="8" t="s">
        <v>24</v>
      </c>
      <c r="G527" s="10" t="s">
        <v>48</v>
      </c>
      <c r="H527" s="23"/>
      <c r="I527" s="12">
        <v>101.0890767708465</v>
      </c>
      <c r="J527" s="21">
        <v>0.2269474538804</v>
      </c>
      <c r="K527" s="9" t="str">
        <f t="shared" si="7"/>
        <v>Aumento</v>
      </c>
      <c r="L527" s="22">
        <v>4.7566878659999998E-4</v>
      </c>
      <c r="M527" s="25"/>
    </row>
    <row r="528" spans="1:13" hidden="1" x14ac:dyDescent="0.25">
      <c r="A528" s="24">
        <v>31</v>
      </c>
      <c r="B528" s="11">
        <v>44256</v>
      </c>
      <c r="C528" s="5">
        <v>2021</v>
      </c>
      <c r="D528" s="6" t="s">
        <v>171</v>
      </c>
      <c r="E528" s="7" t="s">
        <v>15</v>
      </c>
      <c r="F528" s="8" t="s">
        <v>24</v>
      </c>
      <c r="G528" s="10" t="s">
        <v>49</v>
      </c>
      <c r="H528" s="23"/>
      <c r="I528" s="12">
        <v>100.26884028923649</v>
      </c>
      <c r="J528" s="21">
        <v>2.2405201121316001</v>
      </c>
      <c r="K528" s="9" t="str">
        <f t="shared" si="7"/>
        <v>Aumento</v>
      </c>
      <c r="L528" s="22">
        <v>1.9551780807000002E-3</v>
      </c>
      <c r="M528" s="25"/>
    </row>
    <row r="529" spans="1:13" hidden="1" x14ac:dyDescent="0.25">
      <c r="A529" s="24">
        <v>32</v>
      </c>
      <c r="B529" s="11">
        <v>44256</v>
      </c>
      <c r="C529" s="5">
        <v>2021</v>
      </c>
      <c r="D529" s="6" t="s">
        <v>171</v>
      </c>
      <c r="E529" s="7" t="s">
        <v>15</v>
      </c>
      <c r="F529" s="8" t="s">
        <v>24</v>
      </c>
      <c r="G529" s="10" t="s">
        <v>50</v>
      </c>
      <c r="H529" s="23"/>
      <c r="I529" s="12">
        <v>99.333830046635597</v>
      </c>
      <c r="J529" s="21">
        <v>0.17382111175010001</v>
      </c>
      <c r="K529" s="9" t="str">
        <f t="shared" si="7"/>
        <v>Aumento</v>
      </c>
      <c r="L529" s="22">
        <v>8.5130762400000004E-5</v>
      </c>
      <c r="M529" s="25"/>
    </row>
    <row r="530" spans="1:13" hidden="1" x14ac:dyDescent="0.25">
      <c r="A530" s="24">
        <v>33</v>
      </c>
      <c r="B530" s="11">
        <v>44256</v>
      </c>
      <c r="C530" s="5">
        <v>2021</v>
      </c>
      <c r="D530" s="6" t="s">
        <v>171</v>
      </c>
      <c r="E530" s="7" t="s">
        <v>15</v>
      </c>
      <c r="F530" s="8" t="s">
        <v>24</v>
      </c>
      <c r="G530" s="10" t="s">
        <v>51</v>
      </c>
      <c r="H530" s="23"/>
      <c r="I530" s="12">
        <v>104.8387255685289</v>
      </c>
      <c r="J530" s="21">
        <v>1.5986196230773</v>
      </c>
      <c r="K530" s="9" t="str">
        <f t="shared" si="7"/>
        <v>Aumento</v>
      </c>
      <c r="L530" s="22">
        <v>3.9656286762000002E-3</v>
      </c>
      <c r="M530" s="25"/>
    </row>
    <row r="531" spans="1:13" hidden="1" x14ac:dyDescent="0.25">
      <c r="A531" s="24">
        <v>34</v>
      </c>
      <c r="B531" s="11">
        <v>44256</v>
      </c>
      <c r="C531" s="5">
        <v>2021</v>
      </c>
      <c r="D531" s="6" t="s">
        <v>171</v>
      </c>
      <c r="E531" s="7" t="s">
        <v>15</v>
      </c>
      <c r="F531" s="8" t="s">
        <v>24</v>
      </c>
      <c r="G531" s="10" t="s">
        <v>52</v>
      </c>
      <c r="H531" s="23"/>
      <c r="I531" s="12">
        <v>102.53736287184169</v>
      </c>
      <c r="J531" s="21">
        <v>2.3107991009053999</v>
      </c>
      <c r="K531" s="9" t="str">
        <f t="shared" ref="K531:K594" si="8">+IF(J531=0,"Sin variación",(IF(J531&gt;0,"Aumento","Disminución")))</f>
        <v>Aumento</v>
      </c>
      <c r="L531" s="22">
        <v>7.5317549975999999E-3</v>
      </c>
      <c r="M531" s="25"/>
    </row>
    <row r="532" spans="1:13" hidden="1" x14ac:dyDescent="0.25">
      <c r="A532" s="24">
        <v>35</v>
      </c>
      <c r="B532" s="11">
        <v>44256</v>
      </c>
      <c r="C532" s="5">
        <v>2021</v>
      </c>
      <c r="D532" s="6" t="s">
        <v>171</v>
      </c>
      <c r="E532" s="7" t="s">
        <v>15</v>
      </c>
      <c r="F532" s="8" t="s">
        <v>24</v>
      </c>
      <c r="G532" s="10" t="s">
        <v>53</v>
      </c>
      <c r="H532" s="23"/>
      <c r="I532" s="12">
        <v>102.6762167327815</v>
      </c>
      <c r="J532" s="21">
        <v>2.6151668125429999</v>
      </c>
      <c r="K532" s="9" t="str">
        <f t="shared" si="8"/>
        <v>Aumento</v>
      </c>
      <c r="L532" s="22">
        <v>2.7379325533000002E-3</v>
      </c>
      <c r="M532" s="25"/>
    </row>
    <row r="533" spans="1:13" hidden="1" x14ac:dyDescent="0.25">
      <c r="A533" s="24">
        <v>36</v>
      </c>
      <c r="B533" s="11">
        <v>44256</v>
      </c>
      <c r="C533" s="5">
        <v>2021</v>
      </c>
      <c r="D533" s="6" t="s">
        <v>171</v>
      </c>
      <c r="E533" s="7" t="s">
        <v>15</v>
      </c>
      <c r="F533" s="8" t="s">
        <v>24</v>
      </c>
      <c r="G533" s="10" t="s">
        <v>54</v>
      </c>
      <c r="H533" s="23"/>
      <c r="I533" s="12">
        <v>97.629690601922107</v>
      </c>
      <c r="J533" s="21">
        <v>0.56677657253900005</v>
      </c>
      <c r="K533" s="9" t="str">
        <f t="shared" si="8"/>
        <v>Aumento</v>
      </c>
      <c r="L533" s="22">
        <v>2.8424634104999998E-3</v>
      </c>
      <c r="M533" s="25"/>
    </row>
    <row r="534" spans="1:13" hidden="1" x14ac:dyDescent="0.25">
      <c r="A534" s="24">
        <v>37</v>
      </c>
      <c r="B534" s="11">
        <v>44256</v>
      </c>
      <c r="C534" s="5">
        <v>2021</v>
      </c>
      <c r="D534" s="6" t="s">
        <v>171</v>
      </c>
      <c r="E534" s="7" t="s">
        <v>15</v>
      </c>
      <c r="F534" s="8" t="s">
        <v>24</v>
      </c>
      <c r="G534" s="10" t="s">
        <v>55</v>
      </c>
      <c r="H534" s="23"/>
      <c r="I534" s="12">
        <v>96.058997381241099</v>
      </c>
      <c r="J534" s="21">
        <v>-1.9247222049082</v>
      </c>
      <c r="K534" s="9" t="str">
        <f t="shared" si="8"/>
        <v>Disminución</v>
      </c>
      <c r="L534" s="22">
        <v>-3.8886794146000001E-3</v>
      </c>
      <c r="M534" s="25"/>
    </row>
    <row r="535" spans="1:13" hidden="1" x14ac:dyDescent="0.25">
      <c r="A535" s="24">
        <v>38</v>
      </c>
      <c r="B535" s="11">
        <v>44256</v>
      </c>
      <c r="C535" s="5">
        <v>2021</v>
      </c>
      <c r="D535" s="6" t="s">
        <v>171</v>
      </c>
      <c r="E535" s="7" t="s">
        <v>15</v>
      </c>
      <c r="F535" s="8" t="s">
        <v>24</v>
      </c>
      <c r="G535" s="10" t="s">
        <v>56</v>
      </c>
      <c r="H535" s="23"/>
      <c r="I535" s="12">
        <v>99.841177765885902</v>
      </c>
      <c r="J535" s="21">
        <v>-0.19701928507809999</v>
      </c>
      <c r="K535" s="9" t="str">
        <f t="shared" si="8"/>
        <v>Disminución</v>
      </c>
      <c r="L535" s="22">
        <v>-2.9657629689999997E-4</v>
      </c>
      <c r="M535" s="25"/>
    </row>
    <row r="536" spans="1:13" hidden="1" x14ac:dyDescent="0.25">
      <c r="A536" s="24">
        <v>39</v>
      </c>
      <c r="B536" s="11">
        <v>44256</v>
      </c>
      <c r="C536" s="5">
        <v>2021</v>
      </c>
      <c r="D536" s="6" t="s">
        <v>171</v>
      </c>
      <c r="E536" s="7" t="s">
        <v>15</v>
      </c>
      <c r="F536" s="8" t="s">
        <v>24</v>
      </c>
      <c r="G536" s="10" t="s">
        <v>57</v>
      </c>
      <c r="H536" s="23"/>
      <c r="I536" s="12">
        <v>100.9567330079189</v>
      </c>
      <c r="J536" s="21">
        <v>-0.47513476690340001</v>
      </c>
      <c r="K536" s="9" t="str">
        <f t="shared" si="8"/>
        <v>Disminución</v>
      </c>
      <c r="L536" s="22">
        <v>-3.357226883E-4</v>
      </c>
      <c r="M536" s="25"/>
    </row>
    <row r="537" spans="1:13" hidden="1" x14ac:dyDescent="0.25">
      <c r="A537" s="24">
        <v>40</v>
      </c>
      <c r="B537" s="11">
        <v>44256</v>
      </c>
      <c r="C537" s="5">
        <v>2021</v>
      </c>
      <c r="D537" s="6" t="s">
        <v>171</v>
      </c>
      <c r="E537" s="7" t="s">
        <v>15</v>
      </c>
      <c r="F537" s="8" t="s">
        <v>24</v>
      </c>
      <c r="G537" s="10" t="s">
        <v>58</v>
      </c>
      <c r="H537" s="23"/>
      <c r="I537" s="12">
        <v>102.6106218435246</v>
      </c>
      <c r="J537" s="21">
        <v>2.7856184338118002</v>
      </c>
      <c r="K537" s="9" t="str">
        <f t="shared" si="8"/>
        <v>Aumento</v>
      </c>
      <c r="L537" s="22">
        <v>3.2160750237E-3</v>
      </c>
      <c r="M537" s="25"/>
    </row>
    <row r="538" spans="1:13" hidden="1" x14ac:dyDescent="0.25">
      <c r="A538" s="24">
        <v>41</v>
      </c>
      <c r="B538" s="11">
        <v>44256</v>
      </c>
      <c r="C538" s="5">
        <v>2021</v>
      </c>
      <c r="D538" s="6" t="s">
        <v>171</v>
      </c>
      <c r="E538" s="7" t="s">
        <v>15</v>
      </c>
      <c r="F538" s="8" t="s">
        <v>22</v>
      </c>
      <c r="G538" s="10" t="s">
        <v>59</v>
      </c>
      <c r="H538" s="23"/>
      <c r="I538" s="12">
        <v>100.81440398386739</v>
      </c>
      <c r="J538" s="21">
        <v>0.94450460016079996</v>
      </c>
      <c r="K538" s="9" t="str">
        <f t="shared" si="8"/>
        <v>Aumento</v>
      </c>
      <c r="L538" s="22">
        <v>2.6549536615E-3</v>
      </c>
      <c r="M538" s="25"/>
    </row>
    <row r="539" spans="1:13" hidden="1" x14ac:dyDescent="0.25">
      <c r="A539" s="24">
        <v>42</v>
      </c>
      <c r="B539" s="11">
        <v>44256</v>
      </c>
      <c r="C539" s="5">
        <v>2021</v>
      </c>
      <c r="D539" s="6" t="s">
        <v>171</v>
      </c>
      <c r="E539" s="7" t="s">
        <v>15</v>
      </c>
      <c r="F539" s="8" t="s">
        <v>24</v>
      </c>
      <c r="G539" s="10" t="s">
        <v>60</v>
      </c>
      <c r="H539" s="23"/>
      <c r="I539" s="12">
        <v>100.8745676388972</v>
      </c>
      <c r="J539" s="21">
        <v>0.60276758341350001</v>
      </c>
      <c r="K539" s="9" t="str">
        <f t="shared" si="8"/>
        <v>Aumento</v>
      </c>
      <c r="L539" s="22">
        <v>4.015546097E-4</v>
      </c>
      <c r="M539" s="25"/>
    </row>
    <row r="540" spans="1:13" hidden="1" x14ac:dyDescent="0.25">
      <c r="A540" s="24">
        <v>43</v>
      </c>
      <c r="B540" s="11">
        <v>44256</v>
      </c>
      <c r="C540" s="5">
        <v>2021</v>
      </c>
      <c r="D540" s="6" t="s">
        <v>171</v>
      </c>
      <c r="E540" s="7" t="s">
        <v>15</v>
      </c>
      <c r="F540" s="8" t="s">
        <v>24</v>
      </c>
      <c r="G540" s="10" t="s">
        <v>61</v>
      </c>
      <c r="H540" s="23"/>
      <c r="I540" s="12">
        <v>100.7958139089626</v>
      </c>
      <c r="J540" s="21">
        <v>1.0506515040033</v>
      </c>
      <c r="K540" s="9" t="str">
        <f t="shared" si="8"/>
        <v>Aumento</v>
      </c>
      <c r="L540" s="22">
        <v>2.2533990518000002E-3</v>
      </c>
      <c r="M540" s="25"/>
    </row>
    <row r="541" spans="1:13" hidden="1" x14ac:dyDescent="0.25">
      <c r="A541" s="24">
        <v>44</v>
      </c>
      <c r="B541" s="11">
        <v>44256</v>
      </c>
      <c r="C541" s="5">
        <v>2021</v>
      </c>
      <c r="D541" s="6" t="s">
        <v>171</v>
      </c>
      <c r="E541" s="7" t="s">
        <v>15</v>
      </c>
      <c r="F541" s="8" t="s">
        <v>22</v>
      </c>
      <c r="G541" s="10" t="s">
        <v>62</v>
      </c>
      <c r="H541" s="23"/>
      <c r="I541" s="12">
        <v>100.4219404153533</v>
      </c>
      <c r="J541" s="21">
        <v>1.5470206396770001</v>
      </c>
      <c r="K541" s="9" t="str">
        <f t="shared" si="8"/>
        <v>Aumento</v>
      </c>
      <c r="L541" s="22">
        <v>1.0868096154200001E-2</v>
      </c>
      <c r="M541" s="25"/>
    </row>
    <row r="542" spans="1:13" hidden="1" x14ac:dyDescent="0.25">
      <c r="A542" s="24">
        <v>45</v>
      </c>
      <c r="B542" s="11">
        <v>44256</v>
      </c>
      <c r="C542" s="5">
        <v>2021</v>
      </c>
      <c r="D542" s="6" t="s">
        <v>171</v>
      </c>
      <c r="E542" s="7" t="s">
        <v>15</v>
      </c>
      <c r="F542" s="8" t="s">
        <v>24</v>
      </c>
      <c r="G542" s="10" t="s">
        <v>63</v>
      </c>
      <c r="H542" s="23"/>
      <c r="I542" s="12">
        <v>100.048997050495</v>
      </c>
      <c r="J542" s="21">
        <v>0.75243283099040004</v>
      </c>
      <c r="K542" s="9" t="str">
        <f t="shared" si="8"/>
        <v>Aumento</v>
      </c>
      <c r="L542" s="22">
        <v>1.1589299746E-3</v>
      </c>
      <c r="M542" s="25"/>
    </row>
    <row r="543" spans="1:13" hidden="1" x14ac:dyDescent="0.25">
      <c r="A543" s="24">
        <v>46</v>
      </c>
      <c r="B543" s="11">
        <v>44256</v>
      </c>
      <c r="C543" s="5">
        <v>2021</v>
      </c>
      <c r="D543" s="6" t="s">
        <v>171</v>
      </c>
      <c r="E543" s="7" t="s">
        <v>15</v>
      </c>
      <c r="F543" s="8" t="s">
        <v>24</v>
      </c>
      <c r="G543" s="10" t="s">
        <v>64</v>
      </c>
      <c r="H543" s="23"/>
      <c r="I543" s="12">
        <v>101.28916938617721</v>
      </c>
      <c r="J543" s="21">
        <v>2.7879942512908999</v>
      </c>
      <c r="K543" s="9" t="str">
        <f t="shared" si="8"/>
        <v>Aumento</v>
      </c>
      <c r="L543" s="22">
        <v>7.9252524539999997E-3</v>
      </c>
      <c r="M543" s="25"/>
    </row>
    <row r="544" spans="1:13" hidden="1" x14ac:dyDescent="0.25">
      <c r="A544" s="24">
        <v>47</v>
      </c>
      <c r="B544" s="11">
        <v>44256</v>
      </c>
      <c r="C544" s="5">
        <v>2021</v>
      </c>
      <c r="D544" s="6" t="s">
        <v>171</v>
      </c>
      <c r="E544" s="7" t="s">
        <v>15</v>
      </c>
      <c r="F544" s="8" t="s">
        <v>24</v>
      </c>
      <c r="G544" s="10" t="s">
        <v>65</v>
      </c>
      <c r="H544" s="23"/>
      <c r="I544" s="12">
        <v>99.665328567469302</v>
      </c>
      <c r="J544" s="21">
        <v>1.0572446926693999</v>
      </c>
      <c r="K544" s="9" t="str">
        <f t="shared" si="8"/>
        <v>Aumento</v>
      </c>
      <c r="L544" s="22">
        <v>1.3358439522E-3</v>
      </c>
      <c r="M544" s="25"/>
    </row>
    <row r="545" spans="1:13" hidden="1" x14ac:dyDescent="0.25">
      <c r="A545" s="24">
        <v>48</v>
      </c>
      <c r="B545" s="11">
        <v>44256</v>
      </c>
      <c r="C545" s="5">
        <v>2021</v>
      </c>
      <c r="D545" s="6" t="s">
        <v>171</v>
      </c>
      <c r="E545" s="7" t="s">
        <v>15</v>
      </c>
      <c r="F545" s="8" t="s">
        <v>24</v>
      </c>
      <c r="G545" s="10" t="s">
        <v>66</v>
      </c>
      <c r="H545" s="23"/>
      <c r="I545" s="12">
        <v>99.734179382873194</v>
      </c>
      <c r="J545" s="21">
        <v>0.32497449538520001</v>
      </c>
      <c r="K545" s="9" t="str">
        <f t="shared" si="8"/>
        <v>Aumento</v>
      </c>
      <c r="L545" s="22">
        <v>4.4806977340000002E-4</v>
      </c>
      <c r="M545" s="25"/>
    </row>
    <row r="546" spans="1:13" hidden="1" x14ac:dyDescent="0.25">
      <c r="A546" s="24">
        <v>49</v>
      </c>
      <c r="B546" s="11">
        <v>44256</v>
      </c>
      <c r="C546" s="5">
        <v>2021</v>
      </c>
      <c r="D546" s="6" t="s">
        <v>171</v>
      </c>
      <c r="E546" s="7" t="s">
        <v>15</v>
      </c>
      <c r="F546" s="8" t="s">
        <v>20</v>
      </c>
      <c r="G546" s="10" t="s">
        <v>67</v>
      </c>
      <c r="H546" s="23"/>
      <c r="I546" s="12">
        <v>97.634312812479394</v>
      </c>
      <c r="J546" s="21">
        <v>-1.7398647646850001</v>
      </c>
      <c r="K546" s="9" t="str">
        <f t="shared" si="8"/>
        <v>Disminución</v>
      </c>
      <c r="L546" s="22">
        <v>-1.86823630349E-2</v>
      </c>
      <c r="M546" s="25"/>
    </row>
    <row r="547" spans="1:13" hidden="1" x14ac:dyDescent="0.25">
      <c r="A547" s="24">
        <v>50</v>
      </c>
      <c r="B547" s="11">
        <v>44256</v>
      </c>
      <c r="C547" s="5">
        <v>2021</v>
      </c>
      <c r="D547" s="6" t="s">
        <v>171</v>
      </c>
      <c r="E547" s="7" t="s">
        <v>15</v>
      </c>
      <c r="F547" s="8" t="s">
        <v>22</v>
      </c>
      <c r="G547" s="10" t="s">
        <v>68</v>
      </c>
      <c r="H547" s="23"/>
      <c r="I547" s="12">
        <v>98.319725369987097</v>
      </c>
      <c r="J547" s="21">
        <v>-0.35596790351699997</v>
      </c>
      <c r="K547" s="9" t="str">
        <f t="shared" si="8"/>
        <v>Disminución</v>
      </c>
      <c r="L547" s="22">
        <v>-1.1033116555999999E-3</v>
      </c>
      <c r="M547" s="25"/>
    </row>
    <row r="548" spans="1:13" hidden="1" x14ac:dyDescent="0.25">
      <c r="A548" s="24">
        <v>51</v>
      </c>
      <c r="B548" s="11">
        <v>44256</v>
      </c>
      <c r="C548" s="5">
        <v>2021</v>
      </c>
      <c r="D548" s="6" t="s">
        <v>171</v>
      </c>
      <c r="E548" s="7" t="s">
        <v>15</v>
      </c>
      <c r="F548" s="8" t="s">
        <v>24</v>
      </c>
      <c r="G548" s="10" t="s">
        <v>69</v>
      </c>
      <c r="H548" s="23"/>
      <c r="I548" s="12">
        <v>98.319725369987097</v>
      </c>
      <c r="J548" s="21">
        <v>-0.35596790351699997</v>
      </c>
      <c r="K548" s="9" t="str">
        <f t="shared" si="8"/>
        <v>Disminución</v>
      </c>
      <c r="L548" s="22">
        <v>-1.1033116555999999E-3</v>
      </c>
      <c r="M548" s="25"/>
    </row>
    <row r="549" spans="1:13" hidden="1" x14ac:dyDescent="0.25">
      <c r="A549" s="24">
        <v>52</v>
      </c>
      <c r="B549" s="11">
        <v>44256</v>
      </c>
      <c r="C549" s="5">
        <v>2021</v>
      </c>
      <c r="D549" s="6" t="s">
        <v>171</v>
      </c>
      <c r="E549" s="7" t="s">
        <v>15</v>
      </c>
      <c r="F549" s="8" t="s">
        <v>22</v>
      </c>
      <c r="G549" s="10" t="s">
        <v>70</v>
      </c>
      <c r="H549" s="23"/>
      <c r="I549" s="12">
        <v>97.353437716044695</v>
      </c>
      <c r="J549" s="21">
        <v>-2.3014183865160001</v>
      </c>
      <c r="K549" s="9" t="str">
        <f t="shared" si="8"/>
        <v>Disminución</v>
      </c>
      <c r="L549" s="22">
        <v>-1.7579051379299999E-2</v>
      </c>
      <c r="M549" s="25"/>
    </row>
    <row r="550" spans="1:13" hidden="1" x14ac:dyDescent="0.25">
      <c r="A550" s="24">
        <v>53</v>
      </c>
      <c r="B550" s="11">
        <v>44256</v>
      </c>
      <c r="C550" s="5">
        <v>2021</v>
      </c>
      <c r="D550" s="6" t="s">
        <v>171</v>
      </c>
      <c r="E550" s="7" t="s">
        <v>15</v>
      </c>
      <c r="F550" s="8" t="s">
        <v>24</v>
      </c>
      <c r="G550" s="10" t="s">
        <v>71</v>
      </c>
      <c r="H550" s="23"/>
      <c r="I550" s="12">
        <v>98.094489326985197</v>
      </c>
      <c r="J550" s="21">
        <v>-2.1703234043827999</v>
      </c>
      <c r="K550" s="9" t="str">
        <f t="shared" si="8"/>
        <v>Disminución</v>
      </c>
      <c r="L550" s="22">
        <v>-1.5588947176800001E-2</v>
      </c>
      <c r="M550" s="25"/>
    </row>
    <row r="551" spans="1:13" hidden="1" x14ac:dyDescent="0.25">
      <c r="A551" s="24">
        <v>54</v>
      </c>
      <c r="B551" s="11">
        <v>44256</v>
      </c>
      <c r="C551" s="5">
        <v>2021</v>
      </c>
      <c r="D551" s="6" t="s">
        <v>171</v>
      </c>
      <c r="E551" s="7" t="s">
        <v>15</v>
      </c>
      <c r="F551" s="8" t="s">
        <v>24</v>
      </c>
      <c r="G551" s="10" t="s">
        <v>72</v>
      </c>
      <c r="H551" s="23"/>
      <c r="I551" s="12">
        <v>86.779903096516605</v>
      </c>
      <c r="J551" s="21">
        <v>-4.3682949256299999</v>
      </c>
      <c r="K551" s="9" t="str">
        <f t="shared" si="8"/>
        <v>Disminución</v>
      </c>
      <c r="L551" s="22">
        <v>-1.9901042025000002E-3</v>
      </c>
      <c r="M551" s="25"/>
    </row>
    <row r="552" spans="1:13" hidden="1" x14ac:dyDescent="0.25">
      <c r="A552" s="24">
        <v>55</v>
      </c>
      <c r="B552" s="11">
        <v>44256</v>
      </c>
      <c r="C552" s="5">
        <v>2021</v>
      </c>
      <c r="D552" s="6" t="s">
        <v>171</v>
      </c>
      <c r="E552" s="7" t="s">
        <v>15</v>
      </c>
      <c r="F552" s="8" t="s">
        <v>20</v>
      </c>
      <c r="G552" s="10" t="s">
        <v>73</v>
      </c>
      <c r="H552" s="23"/>
      <c r="I552" s="12">
        <v>97.872231578605096</v>
      </c>
      <c r="J552" s="21">
        <v>0.63549712604419994</v>
      </c>
      <c r="K552" s="9" t="str">
        <f t="shared" si="8"/>
        <v>Aumento</v>
      </c>
      <c r="L552" s="22">
        <v>2.121219358E-2</v>
      </c>
      <c r="M552" s="25"/>
    </row>
    <row r="553" spans="1:13" hidden="1" x14ac:dyDescent="0.25">
      <c r="A553" s="24">
        <v>56</v>
      </c>
      <c r="B553" s="11">
        <v>44256</v>
      </c>
      <c r="C553" s="5">
        <v>2021</v>
      </c>
      <c r="D553" s="6" t="s">
        <v>171</v>
      </c>
      <c r="E553" s="7" t="s">
        <v>15</v>
      </c>
      <c r="F553" s="8" t="s">
        <v>22</v>
      </c>
      <c r="G553" s="10" t="s">
        <v>74</v>
      </c>
      <c r="H553" s="23"/>
      <c r="I553" s="12">
        <v>99.505104136708596</v>
      </c>
      <c r="J553" s="21">
        <v>-1.17429769365E-2</v>
      </c>
      <c r="K553" s="9" t="str">
        <f t="shared" si="8"/>
        <v>Disminución</v>
      </c>
      <c r="L553" s="22">
        <v>-1.007673654E-4</v>
      </c>
      <c r="M553" s="25"/>
    </row>
    <row r="554" spans="1:13" hidden="1" x14ac:dyDescent="0.25">
      <c r="A554" s="24">
        <v>57</v>
      </c>
      <c r="B554" s="11">
        <v>44256</v>
      </c>
      <c r="C554" s="5">
        <v>2021</v>
      </c>
      <c r="D554" s="6" t="s">
        <v>171</v>
      </c>
      <c r="E554" s="7" t="s">
        <v>15</v>
      </c>
      <c r="F554" s="8" t="s">
        <v>24</v>
      </c>
      <c r="G554" s="10" t="s">
        <v>74</v>
      </c>
      <c r="H554" s="23"/>
      <c r="I554" s="12">
        <v>99.505104136708596</v>
      </c>
      <c r="J554" s="21">
        <v>-1.17429769365E-2</v>
      </c>
      <c r="K554" s="9" t="str">
        <f t="shared" si="8"/>
        <v>Disminución</v>
      </c>
      <c r="L554" s="22">
        <v>-1.007673654E-4</v>
      </c>
      <c r="M554" s="25"/>
    </row>
    <row r="555" spans="1:13" hidden="1" x14ac:dyDescent="0.25">
      <c r="A555" s="24">
        <v>58</v>
      </c>
      <c r="B555" s="11">
        <v>44256</v>
      </c>
      <c r="C555" s="5">
        <v>2021</v>
      </c>
      <c r="D555" s="6" t="s">
        <v>171</v>
      </c>
      <c r="E555" s="7" t="s">
        <v>15</v>
      </c>
      <c r="F555" s="8" t="s">
        <v>22</v>
      </c>
      <c r="G555" s="10" t="s">
        <v>75</v>
      </c>
      <c r="H555" s="23"/>
      <c r="I555" s="12">
        <v>100.01299821672249</v>
      </c>
      <c r="J555" s="21">
        <v>-0.18337540114750001</v>
      </c>
      <c r="K555" s="9" t="str">
        <f t="shared" si="8"/>
        <v>Disminución</v>
      </c>
      <c r="L555" s="22">
        <v>-6.1154191359999996E-4</v>
      </c>
      <c r="M555" s="25"/>
    </row>
    <row r="556" spans="1:13" hidden="1" x14ac:dyDescent="0.25">
      <c r="A556" s="24">
        <v>59</v>
      </c>
      <c r="B556" s="11">
        <v>44256</v>
      </c>
      <c r="C556" s="5">
        <v>2021</v>
      </c>
      <c r="D556" s="6" t="s">
        <v>171</v>
      </c>
      <c r="E556" s="7" t="s">
        <v>15</v>
      </c>
      <c r="F556" s="8" t="s">
        <v>24</v>
      </c>
      <c r="G556" s="10" t="s">
        <v>76</v>
      </c>
      <c r="H556" s="23"/>
      <c r="I556" s="12">
        <v>99.469476617747404</v>
      </c>
      <c r="J556" s="21">
        <v>-0.4079375251356</v>
      </c>
      <c r="K556" s="9" t="str">
        <f t="shared" si="8"/>
        <v>Disminución</v>
      </c>
      <c r="L556" s="22">
        <v>-1.0424524779000001E-3</v>
      </c>
      <c r="M556" s="25"/>
    </row>
    <row r="557" spans="1:13" hidden="1" x14ac:dyDescent="0.25">
      <c r="A557" s="24">
        <v>60</v>
      </c>
      <c r="B557" s="11">
        <v>44256</v>
      </c>
      <c r="C557" s="5">
        <v>2021</v>
      </c>
      <c r="D557" s="6" t="s">
        <v>171</v>
      </c>
      <c r="E557" s="7" t="s">
        <v>15</v>
      </c>
      <c r="F557" s="8" t="s">
        <v>24</v>
      </c>
      <c r="G557" s="10" t="s">
        <v>77</v>
      </c>
      <c r="H557" s="23"/>
      <c r="I557" s="12">
        <v>101.8194947454591</v>
      </c>
      <c r="J557" s="21">
        <v>0.55280660371489998</v>
      </c>
      <c r="K557" s="9" t="str">
        <f t="shared" si="8"/>
        <v>Aumento</v>
      </c>
      <c r="L557" s="22">
        <v>4.309105644E-4</v>
      </c>
      <c r="M557" s="25"/>
    </row>
    <row r="558" spans="1:13" hidden="1" x14ac:dyDescent="0.25">
      <c r="A558" s="24">
        <v>61</v>
      </c>
      <c r="B558" s="11">
        <v>44256</v>
      </c>
      <c r="C558" s="5">
        <v>2021</v>
      </c>
      <c r="D558" s="6" t="s">
        <v>171</v>
      </c>
      <c r="E558" s="7" t="s">
        <v>15</v>
      </c>
      <c r="F558" s="8" t="s">
        <v>22</v>
      </c>
      <c r="G558" s="10" t="s">
        <v>78</v>
      </c>
      <c r="H558" s="23"/>
      <c r="I558" s="12">
        <v>97.000375714060695</v>
      </c>
      <c r="J558" s="21">
        <v>-1.4948632068703001</v>
      </c>
      <c r="K558" s="9" t="str">
        <f t="shared" si="8"/>
        <v>Disminución</v>
      </c>
      <c r="L558" s="22">
        <v>-1.2601395990499999E-2</v>
      </c>
      <c r="M558" s="25"/>
    </row>
    <row r="559" spans="1:13" hidden="1" x14ac:dyDescent="0.25">
      <c r="A559" s="24">
        <v>62</v>
      </c>
      <c r="B559" s="11">
        <v>44256</v>
      </c>
      <c r="C559" s="5">
        <v>2021</v>
      </c>
      <c r="D559" s="6" t="s">
        <v>171</v>
      </c>
      <c r="E559" s="7" t="s">
        <v>15</v>
      </c>
      <c r="F559" s="8" t="s">
        <v>24</v>
      </c>
      <c r="G559" s="10" t="s">
        <v>79</v>
      </c>
      <c r="H559" s="23"/>
      <c r="I559" s="12">
        <v>97.809983990704396</v>
      </c>
      <c r="J559" s="21">
        <v>-1.8095000649760999</v>
      </c>
      <c r="K559" s="9" t="str">
        <f t="shared" si="8"/>
        <v>Disminución</v>
      </c>
      <c r="L559" s="22">
        <v>-1.10115691464E-2</v>
      </c>
      <c r="M559" s="25"/>
    </row>
    <row r="560" spans="1:13" hidden="1" x14ac:dyDescent="0.25">
      <c r="A560" s="24">
        <v>63</v>
      </c>
      <c r="B560" s="11">
        <v>44256</v>
      </c>
      <c r="C560" s="5">
        <v>2021</v>
      </c>
      <c r="D560" s="6" t="s">
        <v>171</v>
      </c>
      <c r="E560" s="7" t="s">
        <v>15</v>
      </c>
      <c r="F560" s="8" t="s">
        <v>24</v>
      </c>
      <c r="G560" s="10" t="s">
        <v>80</v>
      </c>
      <c r="H560" s="23"/>
      <c r="I560" s="12">
        <v>99.488413478620103</v>
      </c>
      <c r="J560" s="21">
        <v>6.5922914279061997</v>
      </c>
      <c r="K560" s="9" t="str">
        <f t="shared" si="8"/>
        <v>Aumento</v>
      </c>
      <c r="L560" s="22">
        <v>3.9536046872000003E-3</v>
      </c>
      <c r="M560" s="25"/>
    </row>
    <row r="561" spans="1:13" hidden="1" x14ac:dyDescent="0.25">
      <c r="A561" s="24">
        <v>64</v>
      </c>
      <c r="B561" s="11">
        <v>44256</v>
      </c>
      <c r="C561" s="5">
        <v>2021</v>
      </c>
      <c r="D561" s="6" t="s">
        <v>171</v>
      </c>
      <c r="E561" s="7" t="s">
        <v>15</v>
      </c>
      <c r="F561" s="8" t="s">
        <v>24</v>
      </c>
      <c r="G561" s="10" t="s">
        <v>81</v>
      </c>
      <c r="H561" s="23"/>
      <c r="I561" s="12">
        <v>95.428916801041893</v>
      </c>
      <c r="J561" s="21">
        <v>-0.45868158717539997</v>
      </c>
      <c r="K561" s="9" t="str">
        <f t="shared" si="8"/>
        <v>Disminución</v>
      </c>
      <c r="L561" s="22">
        <v>-3.9295417409999998E-4</v>
      </c>
      <c r="M561" s="25"/>
    </row>
    <row r="562" spans="1:13" hidden="1" x14ac:dyDescent="0.25">
      <c r="A562" s="24">
        <v>65</v>
      </c>
      <c r="B562" s="11">
        <v>44256</v>
      </c>
      <c r="C562" s="5">
        <v>2021</v>
      </c>
      <c r="D562" s="6" t="s">
        <v>171</v>
      </c>
      <c r="E562" s="7" t="s">
        <v>15</v>
      </c>
      <c r="F562" s="8" t="s">
        <v>24</v>
      </c>
      <c r="G562" s="10" t="s">
        <v>82</v>
      </c>
      <c r="H562" s="23"/>
      <c r="I562" s="12">
        <v>91.384295988785993</v>
      </c>
      <c r="J562" s="21">
        <v>-5.8004597194274004</v>
      </c>
      <c r="K562" s="9" t="str">
        <f t="shared" si="8"/>
        <v>Disminución</v>
      </c>
      <c r="L562" s="22">
        <v>-5.1504773572000001E-3</v>
      </c>
      <c r="M562" s="25"/>
    </row>
    <row r="563" spans="1:13" hidden="1" x14ac:dyDescent="0.25">
      <c r="A563" s="24">
        <v>66</v>
      </c>
      <c r="B563" s="11">
        <v>44256</v>
      </c>
      <c r="C563" s="5">
        <v>2021</v>
      </c>
      <c r="D563" s="6" t="s">
        <v>171</v>
      </c>
      <c r="E563" s="7" t="s">
        <v>15</v>
      </c>
      <c r="F563" s="8" t="s">
        <v>22</v>
      </c>
      <c r="G563" s="10" t="s">
        <v>83</v>
      </c>
      <c r="H563" s="23"/>
      <c r="I563" s="12">
        <v>98.766096121931994</v>
      </c>
      <c r="J563" s="21">
        <v>-0.19120452858779999</v>
      </c>
      <c r="K563" s="9" t="str">
        <f t="shared" si="8"/>
        <v>Disminución</v>
      </c>
      <c r="L563" s="22">
        <v>-9.887988450999999E-4</v>
      </c>
      <c r="M563" s="25"/>
    </row>
    <row r="564" spans="1:13" hidden="1" x14ac:dyDescent="0.25">
      <c r="A564" s="24">
        <v>67</v>
      </c>
      <c r="B564" s="11">
        <v>44256</v>
      </c>
      <c r="C564" s="5">
        <v>2021</v>
      </c>
      <c r="D564" s="6" t="s">
        <v>171</v>
      </c>
      <c r="E564" s="7" t="s">
        <v>15</v>
      </c>
      <c r="F564" s="8" t="s">
        <v>24</v>
      </c>
      <c r="G564" s="10" t="s">
        <v>84</v>
      </c>
      <c r="H564" s="23"/>
      <c r="I564" s="12">
        <v>98.779646617230696</v>
      </c>
      <c r="J564" s="21">
        <v>-0.20048053743159999</v>
      </c>
      <c r="K564" s="9" t="str">
        <f t="shared" si="8"/>
        <v>Disminución</v>
      </c>
      <c r="L564" s="22">
        <v>-5.3363024409999998E-4</v>
      </c>
      <c r="M564" s="25"/>
    </row>
    <row r="565" spans="1:13" hidden="1" x14ac:dyDescent="0.25">
      <c r="A565" s="24">
        <v>68</v>
      </c>
      <c r="B565" s="11">
        <v>44256</v>
      </c>
      <c r="C565" s="5">
        <v>2021</v>
      </c>
      <c r="D565" s="6" t="s">
        <v>171</v>
      </c>
      <c r="E565" s="7" t="s">
        <v>15</v>
      </c>
      <c r="F565" s="8" t="s">
        <v>24</v>
      </c>
      <c r="G565" s="10" t="s">
        <v>85</v>
      </c>
      <c r="H565" s="23"/>
      <c r="I565" s="12">
        <v>98.751731244276598</v>
      </c>
      <c r="J565" s="21">
        <v>-0.18136636960809999</v>
      </c>
      <c r="K565" s="9" t="str">
        <f t="shared" si="8"/>
        <v>Disminución</v>
      </c>
      <c r="L565" s="22">
        <v>-4.5516860110000001E-4</v>
      </c>
      <c r="M565" s="25"/>
    </row>
    <row r="566" spans="1:13" hidden="1" x14ac:dyDescent="0.25">
      <c r="A566" s="24">
        <v>69</v>
      </c>
      <c r="B566" s="11">
        <v>44256</v>
      </c>
      <c r="C566" s="5">
        <v>2021</v>
      </c>
      <c r="D566" s="6" t="s">
        <v>171</v>
      </c>
      <c r="E566" s="7" t="s">
        <v>15</v>
      </c>
      <c r="F566" s="8" t="s">
        <v>22</v>
      </c>
      <c r="G566" s="10" t="s">
        <v>86</v>
      </c>
      <c r="H566" s="23"/>
      <c r="I566" s="12">
        <v>99.8641434661521</v>
      </c>
      <c r="J566" s="21">
        <v>1.92995374644E-2</v>
      </c>
      <c r="K566" s="9" t="str">
        <f t="shared" si="8"/>
        <v>Aumento</v>
      </c>
      <c r="L566" s="22">
        <v>1.1183371199999999E-5</v>
      </c>
      <c r="M566" s="25"/>
    </row>
    <row r="567" spans="1:13" hidden="1" x14ac:dyDescent="0.25">
      <c r="A567" s="24">
        <v>70</v>
      </c>
      <c r="B567" s="11">
        <v>44256</v>
      </c>
      <c r="C567" s="5">
        <v>2021</v>
      </c>
      <c r="D567" s="6" t="s">
        <v>171</v>
      </c>
      <c r="E567" s="7" t="s">
        <v>15</v>
      </c>
      <c r="F567" s="8" t="s">
        <v>24</v>
      </c>
      <c r="G567" s="10" t="s">
        <v>87</v>
      </c>
      <c r="H567" s="23"/>
      <c r="I567" s="12">
        <v>99.8641434661521</v>
      </c>
      <c r="J567" s="21">
        <v>1.92995374644E-2</v>
      </c>
      <c r="K567" s="9" t="str">
        <f t="shared" si="8"/>
        <v>Aumento</v>
      </c>
      <c r="L567" s="22">
        <v>1.1183371199999999E-5</v>
      </c>
      <c r="M567" s="25"/>
    </row>
    <row r="568" spans="1:13" hidden="1" x14ac:dyDescent="0.25">
      <c r="A568" s="24">
        <v>71</v>
      </c>
      <c r="B568" s="11">
        <v>44256</v>
      </c>
      <c r="C568" s="5">
        <v>2021</v>
      </c>
      <c r="D568" s="6" t="s">
        <v>171</v>
      </c>
      <c r="E568" s="7" t="s">
        <v>15</v>
      </c>
      <c r="F568" s="8" t="s">
        <v>22</v>
      </c>
      <c r="G568" s="10" t="s">
        <v>88</v>
      </c>
      <c r="H568" s="23"/>
      <c r="I568" s="12">
        <v>94.611429136141396</v>
      </c>
      <c r="J568" s="21">
        <v>6.4988257938566001</v>
      </c>
      <c r="K568" s="9" t="str">
        <f t="shared" si="8"/>
        <v>Aumento</v>
      </c>
      <c r="L568" s="22">
        <v>3.7500647076400002E-2</v>
      </c>
      <c r="M568" s="25"/>
    </row>
    <row r="569" spans="1:13" hidden="1" x14ac:dyDescent="0.25">
      <c r="A569" s="24">
        <v>72</v>
      </c>
      <c r="B569" s="11">
        <v>44256</v>
      </c>
      <c r="C569" s="5">
        <v>2021</v>
      </c>
      <c r="D569" s="6" t="s">
        <v>171</v>
      </c>
      <c r="E569" s="7" t="s">
        <v>15</v>
      </c>
      <c r="F569" s="8" t="s">
        <v>24</v>
      </c>
      <c r="G569" s="10" t="s">
        <v>88</v>
      </c>
      <c r="H569" s="23"/>
      <c r="I569" s="12">
        <v>94.611429136141396</v>
      </c>
      <c r="J569" s="21">
        <v>6.4988257938566001</v>
      </c>
      <c r="K569" s="9" t="str">
        <f t="shared" si="8"/>
        <v>Aumento</v>
      </c>
      <c r="L569" s="22">
        <v>3.7500647076400002E-2</v>
      </c>
      <c r="M569" s="25"/>
    </row>
    <row r="570" spans="1:13" hidden="1" x14ac:dyDescent="0.25">
      <c r="A570" s="24">
        <v>73</v>
      </c>
      <c r="B570" s="11">
        <v>44256</v>
      </c>
      <c r="C570" s="5">
        <v>2021</v>
      </c>
      <c r="D570" s="6" t="s">
        <v>171</v>
      </c>
      <c r="E570" s="7" t="s">
        <v>15</v>
      </c>
      <c r="F570" s="8" t="s">
        <v>22</v>
      </c>
      <c r="G570" s="10" t="s">
        <v>89</v>
      </c>
      <c r="H570" s="23"/>
      <c r="I570" s="12">
        <v>98.940823285253003</v>
      </c>
      <c r="J570" s="21">
        <v>-1.3209855184237</v>
      </c>
      <c r="K570" s="9" t="str">
        <f t="shared" si="8"/>
        <v>Disminución</v>
      </c>
      <c r="L570" s="22">
        <v>-1.997132753E-3</v>
      </c>
      <c r="M570" s="25"/>
    </row>
    <row r="571" spans="1:13" hidden="1" x14ac:dyDescent="0.25">
      <c r="A571" s="24">
        <v>74</v>
      </c>
      <c r="B571" s="11">
        <v>44256</v>
      </c>
      <c r="C571" s="5">
        <v>2021</v>
      </c>
      <c r="D571" s="6" t="s">
        <v>171</v>
      </c>
      <c r="E571" s="7" t="s">
        <v>15</v>
      </c>
      <c r="F571" s="8" t="s">
        <v>24</v>
      </c>
      <c r="G571" s="10" t="s">
        <v>90</v>
      </c>
      <c r="H571" s="23"/>
      <c r="I571" s="12">
        <v>98.940823285253003</v>
      </c>
      <c r="J571" s="21">
        <v>-1.3209855184237</v>
      </c>
      <c r="K571" s="9" t="str">
        <f t="shared" si="8"/>
        <v>Disminución</v>
      </c>
      <c r="L571" s="22">
        <v>-1.997132753E-3</v>
      </c>
      <c r="M571" s="25"/>
    </row>
    <row r="572" spans="1:13" hidden="1" x14ac:dyDescent="0.25">
      <c r="A572" s="24">
        <v>75</v>
      </c>
      <c r="B572" s="11">
        <v>44256</v>
      </c>
      <c r="C572" s="5">
        <v>2021</v>
      </c>
      <c r="D572" s="6" t="s">
        <v>171</v>
      </c>
      <c r="E572" s="7" t="s">
        <v>15</v>
      </c>
      <c r="F572" s="8" t="s">
        <v>20</v>
      </c>
      <c r="G572" s="10" t="s">
        <v>91</v>
      </c>
      <c r="H572" s="23"/>
      <c r="I572" s="12">
        <v>102.2868478257159</v>
      </c>
      <c r="J572" s="21">
        <v>1.4081821475373</v>
      </c>
      <c r="K572" s="9" t="str">
        <f t="shared" si="8"/>
        <v>Aumento</v>
      </c>
      <c r="L572" s="22">
        <v>9.3619653617999996E-3</v>
      </c>
      <c r="M572" s="25"/>
    </row>
    <row r="573" spans="1:13" hidden="1" x14ac:dyDescent="0.25">
      <c r="A573" s="24">
        <v>76</v>
      </c>
      <c r="B573" s="11">
        <v>44256</v>
      </c>
      <c r="C573" s="5">
        <v>2021</v>
      </c>
      <c r="D573" s="6" t="s">
        <v>171</v>
      </c>
      <c r="E573" s="7" t="s">
        <v>15</v>
      </c>
      <c r="F573" s="8" t="s">
        <v>22</v>
      </c>
      <c r="G573" s="10" t="s">
        <v>92</v>
      </c>
      <c r="H573" s="23"/>
      <c r="I573" s="12">
        <v>103.70601510103801</v>
      </c>
      <c r="J573" s="21">
        <v>1.7559356158012001</v>
      </c>
      <c r="K573" s="9" t="str">
        <f t="shared" si="8"/>
        <v>Aumento</v>
      </c>
      <c r="L573" s="22">
        <v>7.3086587138999999E-3</v>
      </c>
      <c r="M573" s="25"/>
    </row>
    <row r="574" spans="1:13" hidden="1" x14ac:dyDescent="0.25">
      <c r="A574" s="24">
        <v>77</v>
      </c>
      <c r="B574" s="11">
        <v>44256</v>
      </c>
      <c r="C574" s="5">
        <v>2021</v>
      </c>
      <c r="D574" s="6" t="s">
        <v>171</v>
      </c>
      <c r="E574" s="7" t="s">
        <v>15</v>
      </c>
      <c r="F574" s="8" t="s">
        <v>24</v>
      </c>
      <c r="G574" s="10" t="s">
        <v>93</v>
      </c>
      <c r="H574" s="23"/>
      <c r="I574" s="12">
        <v>103.70601510103801</v>
      </c>
      <c r="J574" s="21">
        <v>1.7559356158012001</v>
      </c>
      <c r="K574" s="9" t="str">
        <f t="shared" si="8"/>
        <v>Aumento</v>
      </c>
      <c r="L574" s="22">
        <v>7.3086587138999999E-3</v>
      </c>
      <c r="M574" s="25"/>
    </row>
    <row r="575" spans="1:13" hidden="1" x14ac:dyDescent="0.25">
      <c r="A575" s="24">
        <v>78</v>
      </c>
      <c r="B575" s="11">
        <v>44256</v>
      </c>
      <c r="C575" s="5">
        <v>2021</v>
      </c>
      <c r="D575" s="6" t="s">
        <v>171</v>
      </c>
      <c r="E575" s="7" t="s">
        <v>15</v>
      </c>
      <c r="F575" s="8" t="s">
        <v>22</v>
      </c>
      <c r="G575" s="10" t="s">
        <v>94</v>
      </c>
      <c r="H575" s="23"/>
      <c r="I575" s="12">
        <v>97.965639136630202</v>
      </c>
      <c r="J575" s="21">
        <v>0.41814584206099997</v>
      </c>
      <c r="K575" s="9" t="str">
        <f t="shared" si="8"/>
        <v>Aumento</v>
      </c>
      <c r="L575" s="22">
        <v>3.4103319629999999E-4</v>
      </c>
      <c r="M575" s="25"/>
    </row>
    <row r="576" spans="1:13" hidden="1" x14ac:dyDescent="0.25">
      <c r="A576" s="24">
        <v>79</v>
      </c>
      <c r="B576" s="11">
        <v>44256</v>
      </c>
      <c r="C576" s="5">
        <v>2021</v>
      </c>
      <c r="D576" s="6" t="s">
        <v>171</v>
      </c>
      <c r="E576" s="7" t="s">
        <v>15</v>
      </c>
      <c r="F576" s="8" t="s">
        <v>24</v>
      </c>
      <c r="G576" s="10" t="s">
        <v>94</v>
      </c>
      <c r="H576" s="23"/>
      <c r="I576" s="12">
        <v>97.965639136630202</v>
      </c>
      <c r="J576" s="21">
        <v>0.41814584206099997</v>
      </c>
      <c r="K576" s="9" t="str">
        <f t="shared" si="8"/>
        <v>Aumento</v>
      </c>
      <c r="L576" s="22">
        <v>3.4103319629999999E-4</v>
      </c>
      <c r="M576" s="25"/>
    </row>
    <row r="577" spans="1:13" hidden="1" x14ac:dyDescent="0.25">
      <c r="A577" s="24">
        <v>80</v>
      </c>
      <c r="B577" s="11">
        <v>44256</v>
      </c>
      <c r="C577" s="5">
        <v>2021</v>
      </c>
      <c r="D577" s="6" t="s">
        <v>171</v>
      </c>
      <c r="E577" s="7" t="s">
        <v>15</v>
      </c>
      <c r="F577" s="8" t="s">
        <v>22</v>
      </c>
      <c r="G577" s="10" t="s">
        <v>95</v>
      </c>
      <c r="H577" s="23"/>
      <c r="I577" s="12">
        <v>100.9803718096275</v>
      </c>
      <c r="J577" s="21">
        <v>1.025055770197</v>
      </c>
      <c r="K577" s="9" t="str">
        <f t="shared" si="8"/>
        <v>Aumento</v>
      </c>
      <c r="L577" s="22">
        <v>1.7122734516999999E-3</v>
      </c>
      <c r="M577" s="25"/>
    </row>
    <row r="578" spans="1:13" hidden="1" x14ac:dyDescent="0.25">
      <c r="A578" s="24">
        <v>81</v>
      </c>
      <c r="B578" s="11">
        <v>44256</v>
      </c>
      <c r="C578" s="5">
        <v>2021</v>
      </c>
      <c r="D578" s="6" t="s">
        <v>171</v>
      </c>
      <c r="E578" s="7" t="s">
        <v>15</v>
      </c>
      <c r="F578" s="8" t="s">
        <v>24</v>
      </c>
      <c r="G578" s="10" t="s">
        <v>95</v>
      </c>
      <c r="H578" s="23"/>
      <c r="I578" s="12">
        <v>100.9803718096275</v>
      </c>
      <c r="J578" s="21">
        <v>1.025055770197</v>
      </c>
      <c r="K578" s="9" t="str">
        <f t="shared" si="8"/>
        <v>Aumento</v>
      </c>
      <c r="L578" s="22">
        <v>1.7122734516999999E-3</v>
      </c>
      <c r="M578" s="25"/>
    </row>
    <row r="579" spans="1:13" hidden="1" x14ac:dyDescent="0.25">
      <c r="A579" s="24">
        <v>82</v>
      </c>
      <c r="B579" s="11">
        <v>44256</v>
      </c>
      <c r="C579" s="5">
        <v>2021</v>
      </c>
      <c r="D579" s="6" t="s">
        <v>171</v>
      </c>
      <c r="E579" s="7" t="s">
        <v>15</v>
      </c>
      <c r="F579" s="8" t="s">
        <v>20</v>
      </c>
      <c r="G579" s="10" t="s">
        <v>96</v>
      </c>
      <c r="H579" s="23"/>
      <c r="I579" s="12">
        <v>96.361648140334196</v>
      </c>
      <c r="J579" s="21">
        <v>-2.7433035120725</v>
      </c>
      <c r="K579" s="9" t="str">
        <f t="shared" si="8"/>
        <v>Disminución</v>
      </c>
      <c r="L579" s="22">
        <v>-4.6354830889199998E-2</v>
      </c>
      <c r="M579" s="25"/>
    </row>
    <row r="580" spans="1:13" hidden="1" x14ac:dyDescent="0.25">
      <c r="A580" s="24">
        <v>83</v>
      </c>
      <c r="B580" s="11">
        <v>44256</v>
      </c>
      <c r="C580" s="5">
        <v>2021</v>
      </c>
      <c r="D580" s="6" t="s">
        <v>171</v>
      </c>
      <c r="E580" s="7" t="s">
        <v>15</v>
      </c>
      <c r="F580" s="8" t="s">
        <v>22</v>
      </c>
      <c r="G580" s="10" t="s">
        <v>97</v>
      </c>
      <c r="H580" s="23"/>
      <c r="I580" s="12">
        <v>99.965718588480598</v>
      </c>
      <c r="J580" s="21">
        <v>-1.6079811180954</v>
      </c>
      <c r="K580" s="9" t="str">
        <f t="shared" si="8"/>
        <v>Disminución</v>
      </c>
      <c r="L580" s="22">
        <v>-1.1263433340599999E-2</v>
      </c>
      <c r="M580" s="25"/>
    </row>
    <row r="581" spans="1:13" hidden="1" x14ac:dyDescent="0.25">
      <c r="A581" s="24">
        <v>84</v>
      </c>
      <c r="B581" s="11">
        <v>44256</v>
      </c>
      <c r="C581" s="5">
        <v>2021</v>
      </c>
      <c r="D581" s="6" t="s">
        <v>171</v>
      </c>
      <c r="E581" s="7" t="s">
        <v>15</v>
      </c>
      <c r="F581" s="8" t="s">
        <v>24</v>
      </c>
      <c r="G581" s="10" t="s">
        <v>98</v>
      </c>
      <c r="H581" s="23"/>
      <c r="I581" s="12">
        <v>97.568567744014203</v>
      </c>
      <c r="J581" s="21">
        <v>-6.1925960831881</v>
      </c>
      <c r="K581" s="9" t="str">
        <f t="shared" si="8"/>
        <v>Disminución</v>
      </c>
      <c r="L581" s="22">
        <v>-1.1735261933799999E-2</v>
      </c>
      <c r="M581" s="25"/>
    </row>
    <row r="582" spans="1:13" hidden="1" x14ac:dyDescent="0.25">
      <c r="A582" s="24">
        <v>85</v>
      </c>
      <c r="B582" s="11">
        <v>44256</v>
      </c>
      <c r="C582" s="5">
        <v>2021</v>
      </c>
      <c r="D582" s="6" t="s">
        <v>171</v>
      </c>
      <c r="E582" s="7" t="s">
        <v>15</v>
      </c>
      <c r="F582" s="8" t="s">
        <v>24</v>
      </c>
      <c r="G582" s="10" t="s">
        <v>99</v>
      </c>
      <c r="H582" s="23"/>
      <c r="I582" s="12">
        <v>105.0929014883521</v>
      </c>
      <c r="J582" s="21">
        <v>2.8378470123533002</v>
      </c>
      <c r="K582" s="9" t="str">
        <f t="shared" si="8"/>
        <v>Aumento</v>
      </c>
      <c r="L582" s="22">
        <v>5.9049565394999996E-3</v>
      </c>
      <c r="M582" s="25"/>
    </row>
    <row r="583" spans="1:13" hidden="1" x14ac:dyDescent="0.25">
      <c r="A583" s="24">
        <v>86</v>
      </c>
      <c r="B583" s="11">
        <v>44256</v>
      </c>
      <c r="C583" s="5">
        <v>2021</v>
      </c>
      <c r="D583" s="6" t="s">
        <v>171</v>
      </c>
      <c r="E583" s="7" t="s">
        <v>15</v>
      </c>
      <c r="F583" s="8" t="s">
        <v>24</v>
      </c>
      <c r="G583" s="10" t="s">
        <v>100</v>
      </c>
      <c r="H583" s="23"/>
      <c r="I583" s="12">
        <v>99.490342323200593</v>
      </c>
      <c r="J583" s="21">
        <v>-4.2014988909491997</v>
      </c>
      <c r="K583" s="9" t="str">
        <f t="shared" si="8"/>
        <v>Disminución</v>
      </c>
      <c r="L583" s="22">
        <v>-6.8909347685000002E-3</v>
      </c>
      <c r="M583" s="25"/>
    </row>
    <row r="584" spans="1:13" hidden="1" x14ac:dyDescent="0.25">
      <c r="A584" s="24">
        <v>87</v>
      </c>
      <c r="B584" s="11">
        <v>44256</v>
      </c>
      <c r="C584" s="5">
        <v>2021</v>
      </c>
      <c r="D584" s="6" t="s">
        <v>171</v>
      </c>
      <c r="E584" s="7" t="s">
        <v>15</v>
      </c>
      <c r="F584" s="8" t="s">
        <v>24</v>
      </c>
      <c r="G584" s="10" t="s">
        <v>101</v>
      </c>
      <c r="H584" s="23"/>
      <c r="I584" s="12">
        <v>96.313594925134396</v>
      </c>
      <c r="J584" s="21">
        <v>1.0497207057499001</v>
      </c>
      <c r="K584" s="9" t="str">
        <f t="shared" si="8"/>
        <v>Aumento</v>
      </c>
      <c r="L584" s="22">
        <v>1.4578068222E-3</v>
      </c>
      <c r="M584" s="25"/>
    </row>
    <row r="585" spans="1:13" hidden="1" x14ac:dyDescent="0.25">
      <c r="A585" s="24">
        <v>88</v>
      </c>
      <c r="B585" s="11">
        <v>44256</v>
      </c>
      <c r="C585" s="5">
        <v>2021</v>
      </c>
      <c r="D585" s="6" t="s">
        <v>171</v>
      </c>
      <c r="E585" s="7" t="s">
        <v>15</v>
      </c>
      <c r="F585" s="8" t="s">
        <v>22</v>
      </c>
      <c r="G585" s="10" t="s">
        <v>102</v>
      </c>
      <c r="H585" s="23"/>
      <c r="I585" s="12">
        <v>105.0909692303905</v>
      </c>
      <c r="J585" s="21">
        <v>5.5502865832285</v>
      </c>
      <c r="K585" s="9" t="str">
        <f t="shared" si="8"/>
        <v>Aumento</v>
      </c>
      <c r="L585" s="22">
        <v>1.20435239135E-2</v>
      </c>
      <c r="M585" s="25"/>
    </row>
    <row r="586" spans="1:13" hidden="1" x14ac:dyDescent="0.25">
      <c r="A586" s="24">
        <v>89</v>
      </c>
      <c r="B586" s="11">
        <v>44256</v>
      </c>
      <c r="C586" s="5">
        <v>2021</v>
      </c>
      <c r="D586" s="6" t="s">
        <v>171</v>
      </c>
      <c r="E586" s="7" t="s">
        <v>15</v>
      </c>
      <c r="F586" s="8" t="s">
        <v>24</v>
      </c>
      <c r="G586" s="10" t="s">
        <v>103</v>
      </c>
      <c r="H586" s="23"/>
      <c r="I586" s="12">
        <v>130.05959700183601</v>
      </c>
      <c r="J586" s="21">
        <v>19.939567832392001</v>
      </c>
      <c r="K586" s="9" t="str">
        <f t="shared" si="8"/>
        <v>Aumento</v>
      </c>
      <c r="L586" s="22">
        <v>1.9222508659699999E-2</v>
      </c>
      <c r="M586" s="25"/>
    </row>
    <row r="587" spans="1:13" hidden="1" x14ac:dyDescent="0.25">
      <c r="A587" s="24">
        <v>90</v>
      </c>
      <c r="B587" s="11">
        <v>44256</v>
      </c>
      <c r="C587" s="5">
        <v>2021</v>
      </c>
      <c r="D587" s="6" t="s">
        <v>171</v>
      </c>
      <c r="E587" s="7" t="s">
        <v>15</v>
      </c>
      <c r="F587" s="8" t="s">
        <v>24</v>
      </c>
      <c r="G587" s="10" t="s">
        <v>104</v>
      </c>
      <c r="H587" s="23"/>
      <c r="I587" s="12">
        <v>87.888077328374905</v>
      </c>
      <c r="J587" s="21">
        <v>-5.9534449777437999</v>
      </c>
      <c r="K587" s="9" t="str">
        <f t="shared" si="8"/>
        <v>Disminución</v>
      </c>
      <c r="L587" s="22">
        <v>-7.1789847460999997E-3</v>
      </c>
      <c r="M587" s="25"/>
    </row>
    <row r="588" spans="1:13" hidden="1" x14ac:dyDescent="0.25">
      <c r="A588" s="24">
        <v>91</v>
      </c>
      <c r="B588" s="11">
        <v>44256</v>
      </c>
      <c r="C588" s="5">
        <v>2021</v>
      </c>
      <c r="D588" s="6" t="s">
        <v>171</v>
      </c>
      <c r="E588" s="7" t="s">
        <v>15</v>
      </c>
      <c r="F588" s="8" t="s">
        <v>22</v>
      </c>
      <c r="G588" s="10" t="s">
        <v>105</v>
      </c>
      <c r="H588" s="23"/>
      <c r="I588" s="12">
        <v>100.527368928831</v>
      </c>
      <c r="J588" s="21">
        <v>0.95121299410869997</v>
      </c>
      <c r="K588" s="9" t="str">
        <f t="shared" si="8"/>
        <v>Aumento</v>
      </c>
      <c r="L588" s="22">
        <v>2.6510302040999999E-3</v>
      </c>
      <c r="M588" s="25"/>
    </row>
    <row r="589" spans="1:13" hidden="1" x14ac:dyDescent="0.25">
      <c r="A589" s="24">
        <v>92</v>
      </c>
      <c r="B589" s="11">
        <v>44256</v>
      </c>
      <c r="C589" s="5">
        <v>2021</v>
      </c>
      <c r="D589" s="6" t="s">
        <v>171</v>
      </c>
      <c r="E589" s="7" t="s">
        <v>15</v>
      </c>
      <c r="F589" s="8" t="s">
        <v>24</v>
      </c>
      <c r="G589" s="10" t="s">
        <v>106</v>
      </c>
      <c r="H589" s="23"/>
      <c r="I589" s="12">
        <v>100.527368928831</v>
      </c>
      <c r="J589" s="21">
        <v>0.95121299410869997</v>
      </c>
      <c r="K589" s="9" t="str">
        <f t="shared" si="8"/>
        <v>Aumento</v>
      </c>
      <c r="L589" s="22">
        <v>2.6510302040999999E-3</v>
      </c>
      <c r="M589" s="25"/>
    </row>
    <row r="590" spans="1:13" hidden="1" x14ac:dyDescent="0.25">
      <c r="A590" s="24">
        <v>93</v>
      </c>
      <c r="B590" s="11">
        <v>44256</v>
      </c>
      <c r="C590" s="5">
        <v>2021</v>
      </c>
      <c r="D590" s="6" t="s">
        <v>171</v>
      </c>
      <c r="E590" s="7" t="s">
        <v>15</v>
      </c>
      <c r="F590" s="8" t="s">
        <v>22</v>
      </c>
      <c r="G590" s="10" t="s">
        <v>107</v>
      </c>
      <c r="H590" s="23"/>
      <c r="I590" s="12">
        <v>89.020895793262994</v>
      </c>
      <c r="J590" s="21">
        <v>-7.9865445852776</v>
      </c>
      <c r="K590" s="9" t="str">
        <f t="shared" si="8"/>
        <v>Disminución</v>
      </c>
      <c r="L590" s="22">
        <v>-1.00134853131E-2</v>
      </c>
      <c r="M590" s="25"/>
    </row>
    <row r="591" spans="1:13" hidden="1" x14ac:dyDescent="0.25">
      <c r="A591" s="24">
        <v>94</v>
      </c>
      <c r="B591" s="11">
        <v>44256</v>
      </c>
      <c r="C591" s="5">
        <v>2021</v>
      </c>
      <c r="D591" s="6" t="s">
        <v>171</v>
      </c>
      <c r="E591" s="7" t="s">
        <v>15</v>
      </c>
      <c r="F591" s="8" t="s">
        <v>24</v>
      </c>
      <c r="G591" s="10" t="s">
        <v>108</v>
      </c>
      <c r="H591" s="23"/>
      <c r="I591" s="12">
        <v>89.020895793262994</v>
      </c>
      <c r="J591" s="21">
        <v>-7.9865445852776</v>
      </c>
      <c r="K591" s="9" t="str">
        <f t="shared" si="8"/>
        <v>Disminución</v>
      </c>
      <c r="L591" s="22">
        <v>-1.00134853131E-2</v>
      </c>
      <c r="M591" s="25"/>
    </row>
    <row r="592" spans="1:13" hidden="1" x14ac:dyDescent="0.25">
      <c r="A592" s="24">
        <v>95</v>
      </c>
      <c r="B592" s="11">
        <v>44256</v>
      </c>
      <c r="C592" s="5">
        <v>2021</v>
      </c>
      <c r="D592" s="6" t="s">
        <v>171</v>
      </c>
      <c r="E592" s="7" t="s">
        <v>15</v>
      </c>
      <c r="F592" s="8" t="s">
        <v>22</v>
      </c>
      <c r="G592" s="10" t="s">
        <v>109</v>
      </c>
      <c r="H592" s="23"/>
      <c r="I592" s="12">
        <v>77.523825834852005</v>
      </c>
      <c r="J592" s="21">
        <v>-16.0982093173061</v>
      </c>
      <c r="K592" s="9" t="str">
        <f t="shared" si="8"/>
        <v>Disminución</v>
      </c>
      <c r="L592" s="22">
        <v>-3.9237548589599998E-2</v>
      </c>
      <c r="M592" s="25"/>
    </row>
    <row r="593" spans="1:13" hidden="1" x14ac:dyDescent="0.25">
      <c r="A593" s="24">
        <v>96</v>
      </c>
      <c r="B593" s="11">
        <v>44256</v>
      </c>
      <c r="C593" s="5">
        <v>2021</v>
      </c>
      <c r="D593" s="6" t="s">
        <v>171</v>
      </c>
      <c r="E593" s="7" t="s">
        <v>15</v>
      </c>
      <c r="F593" s="8" t="s">
        <v>24</v>
      </c>
      <c r="G593" s="10" t="s">
        <v>110</v>
      </c>
      <c r="H593" s="23"/>
      <c r="I593" s="12">
        <v>65.516325319142297</v>
      </c>
      <c r="J593" s="21">
        <v>-27.157115901797901</v>
      </c>
      <c r="K593" s="9" t="str">
        <f t="shared" si="8"/>
        <v>Disminución</v>
      </c>
      <c r="L593" s="22">
        <v>-3.9357475620399998E-2</v>
      </c>
      <c r="M593" s="25"/>
    </row>
    <row r="594" spans="1:13" hidden="1" x14ac:dyDescent="0.25">
      <c r="A594" s="24">
        <v>97</v>
      </c>
      <c r="B594" s="11">
        <v>44256</v>
      </c>
      <c r="C594" s="5">
        <v>2021</v>
      </c>
      <c r="D594" s="6" t="s">
        <v>171</v>
      </c>
      <c r="E594" s="7" t="s">
        <v>15</v>
      </c>
      <c r="F594" s="8" t="s">
        <v>24</v>
      </c>
      <c r="G594" s="10" t="s">
        <v>111</v>
      </c>
      <c r="H594" s="23"/>
      <c r="I594" s="12">
        <v>96.370508227370607</v>
      </c>
      <c r="J594" s="21">
        <v>0.1213670537742</v>
      </c>
      <c r="K594" s="9" t="str">
        <f t="shared" si="8"/>
        <v>Aumento</v>
      </c>
      <c r="L594" s="22">
        <v>1.1992703079999999E-4</v>
      </c>
      <c r="M594" s="25"/>
    </row>
    <row r="595" spans="1:13" hidden="1" x14ac:dyDescent="0.25">
      <c r="A595" s="24">
        <v>98</v>
      </c>
      <c r="B595" s="11">
        <v>44256</v>
      </c>
      <c r="C595" s="5">
        <v>2021</v>
      </c>
      <c r="D595" s="6" t="s">
        <v>171</v>
      </c>
      <c r="E595" s="7" t="s">
        <v>15</v>
      </c>
      <c r="F595" s="8" t="s">
        <v>22</v>
      </c>
      <c r="G595" s="10" t="s">
        <v>112</v>
      </c>
      <c r="H595" s="23"/>
      <c r="I595" s="12">
        <v>99.305916198347006</v>
      </c>
      <c r="J595" s="21">
        <v>-0.4297661432903</v>
      </c>
      <c r="K595" s="9" t="str">
        <f t="shared" ref="K595:K658" si="9">+IF(J595=0,"Sin variación",(IF(J595&gt;0,"Aumento","Disminución")))</f>
        <v>Disminución</v>
      </c>
      <c r="L595" s="22">
        <v>-5.3491776349999997E-4</v>
      </c>
      <c r="M595" s="25"/>
    </row>
    <row r="596" spans="1:13" hidden="1" x14ac:dyDescent="0.25">
      <c r="A596" s="24">
        <v>99</v>
      </c>
      <c r="B596" s="11">
        <v>44256</v>
      </c>
      <c r="C596" s="5">
        <v>2021</v>
      </c>
      <c r="D596" s="6" t="s">
        <v>171</v>
      </c>
      <c r="E596" s="7" t="s">
        <v>15</v>
      </c>
      <c r="F596" s="8" t="s">
        <v>24</v>
      </c>
      <c r="G596" s="10" t="s">
        <v>113</v>
      </c>
      <c r="H596" s="23"/>
      <c r="I596" s="12">
        <v>99.305916198347006</v>
      </c>
      <c r="J596" s="21">
        <v>-0.4297661432903</v>
      </c>
      <c r="K596" s="9" t="str">
        <f t="shared" si="9"/>
        <v>Disminución</v>
      </c>
      <c r="L596" s="22">
        <v>-5.3491776349999997E-4</v>
      </c>
      <c r="M596" s="25"/>
    </row>
    <row r="597" spans="1:13" hidden="1" x14ac:dyDescent="0.25">
      <c r="A597" s="24">
        <v>100</v>
      </c>
      <c r="B597" s="11">
        <v>44256</v>
      </c>
      <c r="C597" s="5">
        <v>2021</v>
      </c>
      <c r="D597" s="6" t="s">
        <v>171</v>
      </c>
      <c r="E597" s="7" t="s">
        <v>15</v>
      </c>
      <c r="F597" s="8" t="s">
        <v>20</v>
      </c>
      <c r="G597" s="10" t="s">
        <v>114</v>
      </c>
      <c r="H597" s="23"/>
      <c r="I597" s="12">
        <v>85.919477559520303</v>
      </c>
      <c r="J597" s="21">
        <v>-8.2021648857969005</v>
      </c>
      <c r="K597" s="9" t="str">
        <f t="shared" si="9"/>
        <v>Disminución</v>
      </c>
      <c r="L597" s="22">
        <v>-0.30006998008699998</v>
      </c>
      <c r="M597" s="25"/>
    </row>
    <row r="598" spans="1:13" hidden="1" x14ac:dyDescent="0.25">
      <c r="A598" s="24">
        <v>101</v>
      </c>
      <c r="B598" s="11">
        <v>44256</v>
      </c>
      <c r="C598" s="5">
        <v>2021</v>
      </c>
      <c r="D598" s="6" t="s">
        <v>171</v>
      </c>
      <c r="E598" s="7" t="s">
        <v>15</v>
      </c>
      <c r="F598" s="8" t="s">
        <v>22</v>
      </c>
      <c r="G598" s="10" t="s">
        <v>115</v>
      </c>
      <c r="H598" s="23"/>
      <c r="I598" s="12">
        <v>90.719874758916504</v>
      </c>
      <c r="J598" s="21">
        <v>-5.1858139820052003</v>
      </c>
      <c r="K598" s="9" t="str">
        <f t="shared" si="9"/>
        <v>Disminución</v>
      </c>
      <c r="L598" s="22">
        <v>-1.8843476002900001E-2</v>
      </c>
      <c r="M598" s="25"/>
    </row>
    <row r="599" spans="1:13" hidden="1" x14ac:dyDescent="0.25">
      <c r="A599" s="24">
        <v>102</v>
      </c>
      <c r="B599" s="11">
        <v>44256</v>
      </c>
      <c r="C599" s="5">
        <v>2021</v>
      </c>
      <c r="D599" s="6" t="s">
        <v>171</v>
      </c>
      <c r="E599" s="7" t="s">
        <v>15</v>
      </c>
      <c r="F599" s="8" t="s">
        <v>24</v>
      </c>
      <c r="G599" s="10" t="s">
        <v>116</v>
      </c>
      <c r="H599" s="23"/>
      <c r="I599" s="12">
        <v>96.084583564489506</v>
      </c>
      <c r="J599" s="21">
        <v>-6.6830297535277001</v>
      </c>
      <c r="K599" s="9" t="str">
        <f t="shared" si="9"/>
        <v>Disminución</v>
      </c>
      <c r="L599" s="22">
        <v>-7.9403104037999994E-3</v>
      </c>
      <c r="M599" s="25"/>
    </row>
    <row r="600" spans="1:13" hidden="1" x14ac:dyDescent="0.25">
      <c r="A600" s="24">
        <v>103</v>
      </c>
      <c r="B600" s="11">
        <v>44256</v>
      </c>
      <c r="C600" s="5">
        <v>2021</v>
      </c>
      <c r="D600" s="6" t="s">
        <v>171</v>
      </c>
      <c r="E600" s="7" t="s">
        <v>15</v>
      </c>
      <c r="F600" s="8" t="s">
        <v>24</v>
      </c>
      <c r="G600" s="10" t="s">
        <v>117</v>
      </c>
      <c r="H600" s="23"/>
      <c r="I600" s="12">
        <v>110.7842951882941</v>
      </c>
      <c r="J600" s="21">
        <v>5.8784599304410996</v>
      </c>
      <c r="K600" s="9" t="str">
        <f t="shared" si="9"/>
        <v>Aumento</v>
      </c>
      <c r="L600" s="22">
        <v>4.1809290232999998E-3</v>
      </c>
      <c r="M600" s="25"/>
    </row>
    <row r="601" spans="1:13" hidden="1" x14ac:dyDescent="0.25">
      <c r="A601" s="24">
        <v>104</v>
      </c>
      <c r="B601" s="11">
        <v>44256</v>
      </c>
      <c r="C601" s="5">
        <v>2021</v>
      </c>
      <c r="D601" s="6" t="s">
        <v>171</v>
      </c>
      <c r="E601" s="7" t="s">
        <v>15</v>
      </c>
      <c r="F601" s="8" t="s">
        <v>24</v>
      </c>
      <c r="G601" s="10" t="s">
        <v>118</v>
      </c>
      <c r="H601" s="23"/>
      <c r="I601" s="12">
        <v>84.011829712479695</v>
      </c>
      <c r="J601" s="21">
        <v>-8.8446640745692999</v>
      </c>
      <c r="K601" s="9" t="str">
        <f t="shared" si="9"/>
        <v>Disminución</v>
      </c>
      <c r="L601" s="22">
        <v>-1.08236837924E-2</v>
      </c>
      <c r="M601" s="25"/>
    </row>
    <row r="602" spans="1:13" hidden="1" x14ac:dyDescent="0.25">
      <c r="A602" s="24">
        <v>105</v>
      </c>
      <c r="B602" s="11">
        <v>44256</v>
      </c>
      <c r="C602" s="5">
        <v>2021</v>
      </c>
      <c r="D602" s="6" t="s">
        <v>171</v>
      </c>
      <c r="E602" s="7" t="s">
        <v>15</v>
      </c>
      <c r="F602" s="8" t="s">
        <v>24</v>
      </c>
      <c r="G602" s="10" t="s">
        <v>119</v>
      </c>
      <c r="H602" s="23"/>
      <c r="I602" s="12">
        <v>73.552596646938696</v>
      </c>
      <c r="J602" s="21">
        <v>-8.3448068097114998</v>
      </c>
      <c r="K602" s="9" t="str">
        <f t="shared" si="9"/>
        <v>Disminución</v>
      </c>
      <c r="L602" s="22">
        <v>-4.2604108300000002E-3</v>
      </c>
      <c r="M602" s="25"/>
    </row>
    <row r="603" spans="1:13" hidden="1" x14ac:dyDescent="0.25">
      <c r="A603" s="24">
        <v>106</v>
      </c>
      <c r="B603" s="11">
        <v>44256</v>
      </c>
      <c r="C603" s="5">
        <v>2021</v>
      </c>
      <c r="D603" s="6" t="s">
        <v>171</v>
      </c>
      <c r="E603" s="7" t="s">
        <v>15</v>
      </c>
      <c r="F603" s="8" t="s">
        <v>22</v>
      </c>
      <c r="G603" s="10" t="s">
        <v>120</v>
      </c>
      <c r="H603" s="23"/>
      <c r="I603" s="12">
        <v>61.965006190942702</v>
      </c>
      <c r="J603" s="21">
        <v>-4.4976570489238998</v>
      </c>
      <c r="K603" s="9" t="str">
        <f t="shared" si="9"/>
        <v>Disminución</v>
      </c>
      <c r="L603" s="22">
        <v>-3.0093187091799999E-2</v>
      </c>
      <c r="M603" s="25"/>
    </row>
    <row r="604" spans="1:13" hidden="1" x14ac:dyDescent="0.25">
      <c r="A604" s="24">
        <v>107</v>
      </c>
      <c r="B604" s="11">
        <v>44256</v>
      </c>
      <c r="C604" s="5">
        <v>2021</v>
      </c>
      <c r="D604" s="6" t="s">
        <v>171</v>
      </c>
      <c r="E604" s="7" t="s">
        <v>15</v>
      </c>
      <c r="F604" s="8" t="s">
        <v>24</v>
      </c>
      <c r="G604" s="10" t="s">
        <v>121</v>
      </c>
      <c r="H604" s="23"/>
      <c r="I604" s="12">
        <v>46.809854960407399</v>
      </c>
      <c r="J604" s="21">
        <v>-8.7393328168448008</v>
      </c>
      <c r="K604" s="9" t="str">
        <f t="shared" si="9"/>
        <v>Disminución</v>
      </c>
      <c r="L604" s="22">
        <v>-3.1589455731799998E-2</v>
      </c>
      <c r="M604" s="25"/>
    </row>
    <row r="605" spans="1:13" hidden="1" x14ac:dyDescent="0.25">
      <c r="A605" s="24">
        <v>108</v>
      </c>
      <c r="B605" s="11">
        <v>44256</v>
      </c>
      <c r="C605" s="5">
        <v>2021</v>
      </c>
      <c r="D605" s="6" t="s">
        <v>171</v>
      </c>
      <c r="E605" s="7" t="s">
        <v>15</v>
      </c>
      <c r="F605" s="8" t="s">
        <v>24</v>
      </c>
      <c r="G605" s="10" t="s">
        <v>122</v>
      </c>
      <c r="H605" s="23"/>
      <c r="I605" s="12">
        <v>91.072462313873899</v>
      </c>
      <c r="J605" s="21">
        <v>5.3014903676534999</v>
      </c>
      <c r="K605" s="9" t="str">
        <f t="shared" si="9"/>
        <v>Aumento</v>
      </c>
      <c r="L605" s="22">
        <v>2.5706937847000001E-3</v>
      </c>
      <c r="M605" s="25"/>
    </row>
    <row r="606" spans="1:13" hidden="1" x14ac:dyDescent="0.25">
      <c r="A606" s="24">
        <v>109</v>
      </c>
      <c r="B606" s="11">
        <v>44256</v>
      </c>
      <c r="C606" s="5">
        <v>2021</v>
      </c>
      <c r="D606" s="6" t="s">
        <v>171</v>
      </c>
      <c r="E606" s="7" t="s">
        <v>15</v>
      </c>
      <c r="F606" s="8" t="s">
        <v>24</v>
      </c>
      <c r="G606" s="10" t="s">
        <v>123</v>
      </c>
      <c r="H606" s="23"/>
      <c r="I606" s="12">
        <v>87.876246040248901</v>
      </c>
      <c r="J606" s="21">
        <v>-4.4712294415600997</v>
      </c>
      <c r="K606" s="9" t="str">
        <f t="shared" si="9"/>
        <v>Disminución</v>
      </c>
      <c r="L606" s="22">
        <v>-7.2291233573999998E-3</v>
      </c>
      <c r="M606" s="25"/>
    </row>
    <row r="607" spans="1:13" hidden="1" x14ac:dyDescent="0.25">
      <c r="A607" s="24">
        <v>110</v>
      </c>
      <c r="B607" s="11">
        <v>44256</v>
      </c>
      <c r="C607" s="5">
        <v>2021</v>
      </c>
      <c r="D607" s="6" t="s">
        <v>171</v>
      </c>
      <c r="E607" s="7" t="s">
        <v>15</v>
      </c>
      <c r="F607" s="8" t="s">
        <v>24</v>
      </c>
      <c r="G607" s="10" t="s">
        <v>124</v>
      </c>
      <c r="H607" s="23"/>
      <c r="I607" s="12">
        <v>109.4291763474249</v>
      </c>
      <c r="J607" s="21">
        <v>6.3156244450591004</v>
      </c>
      <c r="K607" s="9" t="str">
        <f t="shared" si="9"/>
        <v>Aumento</v>
      </c>
      <c r="L607" s="22">
        <v>6.1546982128E-3</v>
      </c>
      <c r="M607" s="25"/>
    </row>
    <row r="608" spans="1:13" hidden="1" x14ac:dyDescent="0.25">
      <c r="A608" s="24">
        <v>111</v>
      </c>
      <c r="B608" s="11">
        <v>44256</v>
      </c>
      <c r="C608" s="5">
        <v>2021</v>
      </c>
      <c r="D608" s="6" t="s">
        <v>171</v>
      </c>
      <c r="E608" s="7" t="s">
        <v>15</v>
      </c>
      <c r="F608" s="8" t="s">
        <v>22</v>
      </c>
      <c r="G608" s="10" t="s">
        <v>125</v>
      </c>
      <c r="H608" s="23"/>
      <c r="I608" s="12">
        <v>89.165555304026299</v>
      </c>
      <c r="J608" s="21">
        <v>3.4296229982846</v>
      </c>
      <c r="K608" s="9" t="str">
        <f t="shared" si="9"/>
        <v>Aumento</v>
      </c>
      <c r="L608" s="22">
        <v>1.6410525134000001E-3</v>
      </c>
      <c r="M608" s="25"/>
    </row>
    <row r="609" spans="1:13" hidden="1" x14ac:dyDescent="0.25">
      <c r="A609" s="24">
        <v>112</v>
      </c>
      <c r="B609" s="11">
        <v>44256</v>
      </c>
      <c r="C609" s="5">
        <v>2021</v>
      </c>
      <c r="D609" s="6" t="s">
        <v>171</v>
      </c>
      <c r="E609" s="7" t="s">
        <v>15</v>
      </c>
      <c r="F609" s="8" t="s">
        <v>24</v>
      </c>
      <c r="G609" s="10" t="s">
        <v>126</v>
      </c>
      <c r="H609" s="23"/>
      <c r="I609" s="12">
        <v>89.165555304026299</v>
      </c>
      <c r="J609" s="21">
        <v>3.4296229982846</v>
      </c>
      <c r="K609" s="9" t="str">
        <f t="shared" si="9"/>
        <v>Aumento</v>
      </c>
      <c r="L609" s="22">
        <v>1.6410525134000001E-3</v>
      </c>
      <c r="M609" s="25"/>
    </row>
    <row r="610" spans="1:13" hidden="1" x14ac:dyDescent="0.25">
      <c r="A610" s="24">
        <v>113</v>
      </c>
      <c r="B610" s="11">
        <v>44256</v>
      </c>
      <c r="C610" s="5">
        <v>2021</v>
      </c>
      <c r="D610" s="6" t="s">
        <v>171</v>
      </c>
      <c r="E610" s="7" t="s">
        <v>15</v>
      </c>
      <c r="F610" s="8" t="s">
        <v>22</v>
      </c>
      <c r="G610" s="10" t="s">
        <v>127</v>
      </c>
      <c r="H610" s="23"/>
      <c r="I610" s="12">
        <v>87.792947966605198</v>
      </c>
      <c r="J610" s="21">
        <v>-18.098483590595499</v>
      </c>
      <c r="K610" s="9" t="str">
        <f t="shared" si="9"/>
        <v>Disminución</v>
      </c>
      <c r="L610" s="22">
        <v>-0.14421906553050001</v>
      </c>
      <c r="M610" s="25"/>
    </row>
    <row r="611" spans="1:13" hidden="1" x14ac:dyDescent="0.25">
      <c r="A611" s="24">
        <v>114</v>
      </c>
      <c r="B611" s="11">
        <v>44256</v>
      </c>
      <c r="C611" s="5">
        <v>2021</v>
      </c>
      <c r="D611" s="6" t="s">
        <v>171</v>
      </c>
      <c r="E611" s="7" t="s">
        <v>15</v>
      </c>
      <c r="F611" s="8" t="s">
        <v>24</v>
      </c>
      <c r="G611" s="10" t="s">
        <v>128</v>
      </c>
      <c r="H611" s="23"/>
      <c r="I611" s="12">
        <v>81.025481175124796</v>
      </c>
      <c r="J611" s="21">
        <v>-24.560448624799299</v>
      </c>
      <c r="K611" s="9" t="str">
        <f t="shared" si="9"/>
        <v>Disminución</v>
      </c>
      <c r="L611" s="22">
        <v>-0.1516891365819</v>
      </c>
      <c r="M611" s="25"/>
    </row>
    <row r="612" spans="1:13" hidden="1" x14ac:dyDescent="0.25">
      <c r="A612" s="24">
        <v>115</v>
      </c>
      <c r="B612" s="11">
        <v>44256</v>
      </c>
      <c r="C612" s="5">
        <v>2021</v>
      </c>
      <c r="D612" s="6" t="s">
        <v>171</v>
      </c>
      <c r="E612" s="7" t="s">
        <v>15</v>
      </c>
      <c r="F612" s="8" t="s">
        <v>24</v>
      </c>
      <c r="G612" s="10" t="s">
        <v>129</v>
      </c>
      <c r="H612" s="23"/>
      <c r="I612" s="12">
        <v>102.6962762819206</v>
      </c>
      <c r="J612" s="21">
        <v>-4.1017768862919999</v>
      </c>
      <c r="K612" s="9" t="str">
        <f t="shared" si="9"/>
        <v>Disminución</v>
      </c>
      <c r="L612" s="22">
        <v>-2.6574577723000002E-3</v>
      </c>
      <c r="M612" s="25"/>
    </row>
    <row r="613" spans="1:13" hidden="1" x14ac:dyDescent="0.25">
      <c r="A613" s="24">
        <v>116</v>
      </c>
      <c r="B613" s="11">
        <v>44256</v>
      </c>
      <c r="C613" s="5">
        <v>2021</v>
      </c>
      <c r="D613" s="6" t="s">
        <v>171</v>
      </c>
      <c r="E613" s="7" t="s">
        <v>15</v>
      </c>
      <c r="F613" s="8" t="s">
        <v>24</v>
      </c>
      <c r="G613" s="10" t="s">
        <v>130</v>
      </c>
      <c r="H613" s="23"/>
      <c r="I613" s="12">
        <v>115.5164529005279</v>
      </c>
      <c r="J613" s="21">
        <v>8.8485801220599996</v>
      </c>
      <c r="K613" s="9" t="str">
        <f t="shared" si="9"/>
        <v>Aumento</v>
      </c>
      <c r="L613" s="22">
        <v>1.0127528823800001E-2</v>
      </c>
      <c r="M613" s="25"/>
    </row>
    <row r="614" spans="1:13" hidden="1" x14ac:dyDescent="0.25">
      <c r="A614" s="24">
        <v>117</v>
      </c>
      <c r="B614" s="11">
        <v>44256</v>
      </c>
      <c r="C614" s="5">
        <v>2021</v>
      </c>
      <c r="D614" s="6" t="s">
        <v>171</v>
      </c>
      <c r="E614" s="7" t="s">
        <v>15</v>
      </c>
      <c r="F614" s="8" t="s">
        <v>22</v>
      </c>
      <c r="G614" s="10" t="s">
        <v>131</v>
      </c>
      <c r="H614" s="23"/>
      <c r="I614" s="12">
        <v>96.530764681862806</v>
      </c>
      <c r="J614" s="21">
        <v>-13.751869205870801</v>
      </c>
      <c r="K614" s="9" t="str">
        <f t="shared" si="9"/>
        <v>Disminución</v>
      </c>
      <c r="L614" s="22">
        <v>-0.11078338430369999</v>
      </c>
      <c r="M614" s="25"/>
    </row>
    <row r="615" spans="1:13" hidden="1" x14ac:dyDescent="0.25">
      <c r="A615" s="24">
        <v>118</v>
      </c>
      <c r="B615" s="11">
        <v>44256</v>
      </c>
      <c r="C615" s="5">
        <v>2021</v>
      </c>
      <c r="D615" s="6" t="s">
        <v>171</v>
      </c>
      <c r="E615" s="7" t="s">
        <v>15</v>
      </c>
      <c r="F615" s="8" t="s">
        <v>24</v>
      </c>
      <c r="G615" s="10" t="s">
        <v>132</v>
      </c>
      <c r="H615" s="23"/>
      <c r="I615" s="12">
        <v>95.673383959895304</v>
      </c>
      <c r="J615" s="21">
        <v>-18.620263576408799</v>
      </c>
      <c r="K615" s="9" t="str">
        <f t="shared" si="9"/>
        <v>Disminución</v>
      </c>
      <c r="L615" s="22">
        <v>-0.1100752151138</v>
      </c>
      <c r="M615" s="25"/>
    </row>
    <row r="616" spans="1:13" hidden="1" x14ac:dyDescent="0.25">
      <c r="A616" s="24">
        <v>119</v>
      </c>
      <c r="B616" s="11">
        <v>44256</v>
      </c>
      <c r="C616" s="5">
        <v>2021</v>
      </c>
      <c r="D616" s="6" t="s">
        <v>171</v>
      </c>
      <c r="E616" s="7" t="s">
        <v>15</v>
      </c>
      <c r="F616" s="8" t="s">
        <v>24</v>
      </c>
      <c r="G616" s="10" t="s">
        <v>133</v>
      </c>
      <c r="H616" s="23"/>
      <c r="I616" s="12">
        <v>96.331920305543704</v>
      </c>
      <c r="J616" s="21">
        <v>-0.63703292065140005</v>
      </c>
      <c r="K616" s="9" t="str">
        <f t="shared" si="9"/>
        <v>Disminución</v>
      </c>
      <c r="L616" s="22">
        <v>-3.953554527E-4</v>
      </c>
      <c r="M616" s="25"/>
    </row>
    <row r="617" spans="1:13" hidden="1" x14ac:dyDescent="0.25">
      <c r="A617" s="24">
        <v>120</v>
      </c>
      <c r="B617" s="11">
        <v>44256</v>
      </c>
      <c r="C617" s="5">
        <v>2021</v>
      </c>
      <c r="D617" s="6" t="s">
        <v>171</v>
      </c>
      <c r="E617" s="7" t="s">
        <v>15</v>
      </c>
      <c r="F617" s="8" t="s">
        <v>24</v>
      </c>
      <c r="G617" s="10" t="s">
        <v>134</v>
      </c>
      <c r="H617" s="23"/>
      <c r="I617" s="12">
        <v>99.433256692787594</v>
      </c>
      <c r="J617" s="21">
        <v>-0.20530198639450001</v>
      </c>
      <c r="K617" s="9" t="str">
        <f t="shared" si="9"/>
        <v>Disminución</v>
      </c>
      <c r="L617" s="22">
        <v>-3.1281373719999999E-4</v>
      </c>
      <c r="M617" s="25"/>
    </row>
    <row r="618" spans="1:13" hidden="1" x14ac:dyDescent="0.25">
      <c r="A618" s="24">
        <v>121</v>
      </c>
      <c r="B618" s="11">
        <v>44256</v>
      </c>
      <c r="C618" s="5">
        <v>2021</v>
      </c>
      <c r="D618" s="6" t="s">
        <v>171</v>
      </c>
      <c r="E618" s="7" t="s">
        <v>15</v>
      </c>
      <c r="F618" s="8" t="s">
        <v>22</v>
      </c>
      <c r="G618" s="10" t="s">
        <v>135</v>
      </c>
      <c r="H618" s="23"/>
      <c r="I618" s="12">
        <v>99.892669551599894</v>
      </c>
      <c r="J618" s="21">
        <v>0.39729277433120003</v>
      </c>
      <c r="K618" s="9" t="str">
        <f t="shared" si="9"/>
        <v>Aumento</v>
      </c>
      <c r="L618" s="22">
        <v>2.1077629547E-3</v>
      </c>
      <c r="M618" s="25"/>
    </row>
    <row r="619" spans="1:13" hidden="1" x14ac:dyDescent="0.25">
      <c r="A619" s="24">
        <v>122</v>
      </c>
      <c r="B619" s="11">
        <v>44256</v>
      </c>
      <c r="C619" s="5">
        <v>2021</v>
      </c>
      <c r="D619" s="6" t="s">
        <v>171</v>
      </c>
      <c r="E619" s="7" t="s">
        <v>15</v>
      </c>
      <c r="F619" s="8" t="s">
        <v>24</v>
      </c>
      <c r="G619" s="10" t="s">
        <v>136</v>
      </c>
      <c r="H619" s="23"/>
      <c r="I619" s="12">
        <v>99.892669551599894</v>
      </c>
      <c r="J619" s="21">
        <v>0.39729277433120003</v>
      </c>
      <c r="K619" s="9" t="str">
        <f t="shared" si="9"/>
        <v>Aumento</v>
      </c>
      <c r="L619" s="22">
        <v>2.1077629547E-3</v>
      </c>
      <c r="M619" s="25"/>
    </row>
    <row r="620" spans="1:13" hidden="1" x14ac:dyDescent="0.25">
      <c r="A620" s="24">
        <v>123</v>
      </c>
      <c r="B620" s="11">
        <v>44256</v>
      </c>
      <c r="C620" s="5">
        <v>2021</v>
      </c>
      <c r="D620" s="6" t="s">
        <v>171</v>
      </c>
      <c r="E620" s="7" t="s">
        <v>15</v>
      </c>
      <c r="F620" s="8" t="s">
        <v>22</v>
      </c>
      <c r="G620" s="10" t="s">
        <v>137</v>
      </c>
      <c r="H620" s="23"/>
      <c r="I620" s="12">
        <v>99.865097322204704</v>
      </c>
      <c r="J620" s="21">
        <v>2.70287026285E-2</v>
      </c>
      <c r="K620" s="9" t="str">
        <f t="shared" si="9"/>
        <v>Aumento</v>
      </c>
      <c r="L620" s="22">
        <v>1.203173737E-4</v>
      </c>
      <c r="M620" s="25"/>
    </row>
    <row r="621" spans="1:13" hidden="1" x14ac:dyDescent="0.25">
      <c r="A621" s="24">
        <v>124</v>
      </c>
      <c r="B621" s="11">
        <v>44256</v>
      </c>
      <c r="C621" s="5">
        <v>2021</v>
      </c>
      <c r="D621" s="6" t="s">
        <v>171</v>
      </c>
      <c r="E621" s="7" t="s">
        <v>15</v>
      </c>
      <c r="F621" s="8" t="s">
        <v>24</v>
      </c>
      <c r="G621" s="10" t="s">
        <v>138</v>
      </c>
      <c r="H621" s="23"/>
      <c r="I621" s="12">
        <v>100.9304354450036</v>
      </c>
      <c r="J621" s="21">
        <v>-3.6819720737800002E-2</v>
      </c>
      <c r="K621" s="9" t="str">
        <f t="shared" si="9"/>
        <v>Disminución</v>
      </c>
      <c r="L621" s="22">
        <v>-4.5188187799999999E-5</v>
      </c>
      <c r="M621" s="25"/>
    </row>
    <row r="622" spans="1:13" hidden="1" x14ac:dyDescent="0.25">
      <c r="A622" s="24">
        <v>125</v>
      </c>
      <c r="B622" s="11">
        <v>44256</v>
      </c>
      <c r="C622" s="5">
        <v>2021</v>
      </c>
      <c r="D622" s="6" t="s">
        <v>171</v>
      </c>
      <c r="E622" s="7" t="s">
        <v>15</v>
      </c>
      <c r="F622" s="8" t="s">
        <v>24</v>
      </c>
      <c r="G622" s="10" t="s">
        <v>139</v>
      </c>
      <c r="H622" s="23"/>
      <c r="I622" s="12">
        <v>99.574436429123907</v>
      </c>
      <c r="J622" s="21">
        <v>0.20174385600040001</v>
      </c>
      <c r="K622" s="9" t="str">
        <f t="shared" si="9"/>
        <v>Aumento</v>
      </c>
      <c r="L622" s="22">
        <v>2.691455871E-4</v>
      </c>
      <c r="M622" s="25"/>
    </row>
    <row r="623" spans="1:13" hidden="1" x14ac:dyDescent="0.25">
      <c r="A623" s="24">
        <v>126</v>
      </c>
      <c r="B623" s="11">
        <v>44256</v>
      </c>
      <c r="C623" s="5">
        <v>2021</v>
      </c>
      <c r="D623" s="6" t="s">
        <v>171</v>
      </c>
      <c r="E623" s="7" t="s">
        <v>15</v>
      </c>
      <c r="F623" s="8" t="s">
        <v>24</v>
      </c>
      <c r="G623" s="10" t="s">
        <v>140</v>
      </c>
      <c r="H623" s="23"/>
      <c r="I623" s="12">
        <v>99.389090934280702</v>
      </c>
      <c r="J623" s="21">
        <v>-5.4833408226800003E-2</v>
      </c>
      <c r="K623" s="9" t="str">
        <f t="shared" si="9"/>
        <v>Disminución</v>
      </c>
      <c r="L623" s="22">
        <v>-1.036400255E-4</v>
      </c>
      <c r="M623" s="25"/>
    </row>
    <row r="624" spans="1:13" hidden="1" x14ac:dyDescent="0.25">
      <c r="A624" s="24">
        <v>127</v>
      </c>
      <c r="B624" s="11">
        <v>44256</v>
      </c>
      <c r="C624" s="5">
        <v>2021</v>
      </c>
      <c r="D624" s="6" t="s">
        <v>171</v>
      </c>
      <c r="E624" s="7" t="s">
        <v>15</v>
      </c>
      <c r="F624" s="8" t="s">
        <v>20</v>
      </c>
      <c r="G624" s="10" t="s">
        <v>141</v>
      </c>
      <c r="H624" s="23"/>
      <c r="I624" s="12">
        <v>98.921035257192202</v>
      </c>
      <c r="J624" s="21">
        <v>-1.0074412179787</v>
      </c>
      <c r="K624" s="9" t="str">
        <f t="shared" si="9"/>
        <v>Disminución</v>
      </c>
      <c r="L624" s="22">
        <v>-1.2572958090100001E-2</v>
      </c>
      <c r="M624" s="25"/>
    </row>
    <row r="625" spans="1:13" hidden="1" x14ac:dyDescent="0.25">
      <c r="A625" s="24">
        <v>128</v>
      </c>
      <c r="B625" s="11">
        <v>44256</v>
      </c>
      <c r="C625" s="5">
        <v>2021</v>
      </c>
      <c r="D625" s="6" t="s">
        <v>171</v>
      </c>
      <c r="E625" s="7" t="s">
        <v>15</v>
      </c>
      <c r="F625" s="8" t="s">
        <v>22</v>
      </c>
      <c r="G625" s="10" t="s">
        <v>142</v>
      </c>
      <c r="H625" s="23"/>
      <c r="I625" s="12">
        <v>99.799121405512196</v>
      </c>
      <c r="J625" s="21">
        <v>-0.10983434777370001</v>
      </c>
      <c r="K625" s="9" t="str">
        <f t="shared" si="9"/>
        <v>Disminución</v>
      </c>
      <c r="L625" s="22">
        <v>-5.7903638609999996E-4</v>
      </c>
      <c r="M625" s="25"/>
    </row>
    <row r="626" spans="1:13" hidden="1" x14ac:dyDescent="0.25">
      <c r="A626" s="24">
        <v>129</v>
      </c>
      <c r="B626" s="11">
        <v>44256</v>
      </c>
      <c r="C626" s="5">
        <v>2021</v>
      </c>
      <c r="D626" s="6" t="s">
        <v>171</v>
      </c>
      <c r="E626" s="7" t="s">
        <v>15</v>
      </c>
      <c r="F626" s="8" t="s">
        <v>24</v>
      </c>
      <c r="G626" s="10" t="s">
        <v>143</v>
      </c>
      <c r="H626" s="23"/>
      <c r="I626" s="12">
        <v>99.799121405512196</v>
      </c>
      <c r="J626" s="21">
        <v>-0.10983434777370001</v>
      </c>
      <c r="K626" s="9" t="str">
        <f t="shared" si="9"/>
        <v>Disminución</v>
      </c>
      <c r="L626" s="22">
        <v>-5.7903638609999996E-4</v>
      </c>
      <c r="M626" s="25"/>
    </row>
    <row r="627" spans="1:13" hidden="1" x14ac:dyDescent="0.25">
      <c r="A627" s="24">
        <v>130</v>
      </c>
      <c r="B627" s="11">
        <v>44256</v>
      </c>
      <c r="C627" s="5">
        <v>2021</v>
      </c>
      <c r="D627" s="6" t="s">
        <v>171</v>
      </c>
      <c r="E627" s="7" t="s">
        <v>15</v>
      </c>
      <c r="F627" s="8" t="s">
        <v>22</v>
      </c>
      <c r="G627" s="10" t="s">
        <v>144</v>
      </c>
      <c r="H627" s="23"/>
      <c r="I627" s="12">
        <v>99.848581985920603</v>
      </c>
      <c r="J627" s="21">
        <v>-0.1175473713937</v>
      </c>
      <c r="K627" s="9" t="str">
        <f t="shared" si="9"/>
        <v>Disminución</v>
      </c>
      <c r="L627" s="22">
        <v>-8.33814989E-5</v>
      </c>
      <c r="M627" s="25"/>
    </row>
    <row r="628" spans="1:13" hidden="1" x14ac:dyDescent="0.25">
      <c r="A628" s="24">
        <v>131</v>
      </c>
      <c r="B628" s="11">
        <v>44256</v>
      </c>
      <c r="C628" s="5">
        <v>2021</v>
      </c>
      <c r="D628" s="6" t="s">
        <v>171</v>
      </c>
      <c r="E628" s="7" t="s">
        <v>15</v>
      </c>
      <c r="F628" s="8" t="s">
        <v>24</v>
      </c>
      <c r="G628" s="10" t="s">
        <v>145</v>
      </c>
      <c r="H628" s="23"/>
      <c r="I628" s="12">
        <v>99.848581985920603</v>
      </c>
      <c r="J628" s="21">
        <v>-0.1175473713937</v>
      </c>
      <c r="K628" s="9" t="str">
        <f t="shared" si="9"/>
        <v>Disminución</v>
      </c>
      <c r="L628" s="22">
        <v>-8.33814989E-5</v>
      </c>
      <c r="M628" s="25"/>
    </row>
    <row r="629" spans="1:13" hidden="1" x14ac:dyDescent="0.25">
      <c r="A629" s="24">
        <v>132</v>
      </c>
      <c r="B629" s="11">
        <v>44256</v>
      </c>
      <c r="C629" s="5">
        <v>2021</v>
      </c>
      <c r="D629" s="6" t="s">
        <v>171</v>
      </c>
      <c r="E629" s="7" t="s">
        <v>15</v>
      </c>
      <c r="F629" s="8" t="s">
        <v>22</v>
      </c>
      <c r="G629" s="10" t="s">
        <v>146</v>
      </c>
      <c r="H629" s="23"/>
      <c r="I629" s="12">
        <v>96.137590960460798</v>
      </c>
      <c r="J629" s="21">
        <v>-5.3033482645512002</v>
      </c>
      <c r="K629" s="9" t="str">
        <f t="shared" si="9"/>
        <v>Disminución</v>
      </c>
      <c r="L629" s="22">
        <v>-9.6562815164000001E-3</v>
      </c>
      <c r="M629" s="25"/>
    </row>
    <row r="630" spans="1:13" hidden="1" x14ac:dyDescent="0.25">
      <c r="A630" s="24">
        <v>133</v>
      </c>
      <c r="B630" s="11">
        <v>44256</v>
      </c>
      <c r="C630" s="5">
        <v>2021</v>
      </c>
      <c r="D630" s="6" t="s">
        <v>171</v>
      </c>
      <c r="E630" s="7" t="s">
        <v>15</v>
      </c>
      <c r="F630" s="8" t="s">
        <v>24</v>
      </c>
      <c r="G630" s="10" t="s">
        <v>146</v>
      </c>
      <c r="H630" s="23"/>
      <c r="I630" s="12">
        <v>96.137590960460798</v>
      </c>
      <c r="J630" s="21">
        <v>-5.3033482645512002</v>
      </c>
      <c r="K630" s="9" t="str">
        <f t="shared" si="9"/>
        <v>Disminución</v>
      </c>
      <c r="L630" s="22">
        <v>-9.6562815164000001E-3</v>
      </c>
      <c r="M630" s="25"/>
    </row>
    <row r="631" spans="1:13" hidden="1" x14ac:dyDescent="0.25">
      <c r="A631" s="24">
        <v>134</v>
      </c>
      <c r="B631" s="11">
        <v>44256</v>
      </c>
      <c r="C631" s="5">
        <v>2021</v>
      </c>
      <c r="D631" s="6" t="s">
        <v>171</v>
      </c>
      <c r="E631" s="7" t="s">
        <v>15</v>
      </c>
      <c r="F631" s="8" t="s">
        <v>22</v>
      </c>
      <c r="G631" s="10" t="s">
        <v>147</v>
      </c>
      <c r="H631" s="23"/>
      <c r="I631" s="12">
        <v>100.4328146938705</v>
      </c>
      <c r="J631" s="21">
        <v>-0.19622750655249999</v>
      </c>
      <c r="K631" s="9" t="str">
        <f t="shared" si="9"/>
        <v>Disminución</v>
      </c>
      <c r="L631" s="22">
        <v>-5.784118151E-4</v>
      </c>
      <c r="M631" s="25"/>
    </row>
    <row r="632" spans="1:13" hidden="1" x14ac:dyDescent="0.25">
      <c r="A632" s="24">
        <v>135</v>
      </c>
      <c r="B632" s="11">
        <v>44256</v>
      </c>
      <c r="C632" s="5">
        <v>2021</v>
      </c>
      <c r="D632" s="6" t="s">
        <v>171</v>
      </c>
      <c r="E632" s="7" t="s">
        <v>15</v>
      </c>
      <c r="F632" s="8" t="s">
        <v>24</v>
      </c>
      <c r="G632" s="10" t="s">
        <v>147</v>
      </c>
      <c r="H632" s="23"/>
      <c r="I632" s="12">
        <v>100.4328146938705</v>
      </c>
      <c r="J632" s="21">
        <v>-0.19622750655249999</v>
      </c>
      <c r="K632" s="9" t="str">
        <f t="shared" si="9"/>
        <v>Disminución</v>
      </c>
      <c r="L632" s="22">
        <v>-5.784118151E-4</v>
      </c>
      <c r="M632" s="25"/>
    </row>
    <row r="633" spans="1:13" hidden="1" x14ac:dyDescent="0.25">
      <c r="A633" s="24">
        <v>136</v>
      </c>
      <c r="B633" s="11">
        <v>44256</v>
      </c>
      <c r="C633" s="5">
        <v>2021</v>
      </c>
      <c r="D633" s="6" t="s">
        <v>171</v>
      </c>
      <c r="E633" s="7" t="s">
        <v>15</v>
      </c>
      <c r="F633" s="8" t="s">
        <v>22</v>
      </c>
      <c r="G633" s="10" t="s">
        <v>148</v>
      </c>
      <c r="H633" s="23"/>
      <c r="I633" s="12">
        <v>96.265156249236</v>
      </c>
      <c r="J633" s="21">
        <v>-0.96847810034790005</v>
      </c>
      <c r="K633" s="9" t="str">
        <f t="shared" si="9"/>
        <v>Disminución</v>
      </c>
      <c r="L633" s="22">
        <v>-1.6758468736E-3</v>
      </c>
      <c r="M633" s="25"/>
    </row>
    <row r="634" spans="1:13" hidden="1" x14ac:dyDescent="0.25">
      <c r="A634" s="24">
        <v>137</v>
      </c>
      <c r="B634" s="11">
        <v>44256</v>
      </c>
      <c r="C634" s="5">
        <v>2021</v>
      </c>
      <c r="D634" s="6" t="s">
        <v>171</v>
      </c>
      <c r="E634" s="7" t="s">
        <v>15</v>
      </c>
      <c r="F634" s="8" t="s">
        <v>24</v>
      </c>
      <c r="G634" s="10" t="s">
        <v>149</v>
      </c>
      <c r="H634" s="23"/>
      <c r="I634" s="12">
        <v>96.265156249236</v>
      </c>
      <c r="J634" s="21">
        <v>-0.96847810034790005</v>
      </c>
      <c r="K634" s="9" t="str">
        <f t="shared" si="9"/>
        <v>Disminución</v>
      </c>
      <c r="L634" s="22">
        <v>-1.6758468736E-3</v>
      </c>
      <c r="M634" s="25"/>
    </row>
    <row r="635" spans="1:13" hidden="1" x14ac:dyDescent="0.25">
      <c r="A635" s="24">
        <v>138</v>
      </c>
      <c r="B635" s="11">
        <v>44256</v>
      </c>
      <c r="C635" s="5">
        <v>2021</v>
      </c>
      <c r="D635" s="6" t="s">
        <v>171</v>
      </c>
      <c r="E635" s="7" t="s">
        <v>15</v>
      </c>
      <c r="F635" s="8" t="s">
        <v>20</v>
      </c>
      <c r="G635" s="10" t="s">
        <v>150</v>
      </c>
      <c r="H635" s="23"/>
      <c r="I635" s="12">
        <v>98.406215362033294</v>
      </c>
      <c r="J635" s="21">
        <v>-1.0024037972307001</v>
      </c>
      <c r="K635" s="9" t="str">
        <f t="shared" si="9"/>
        <v>Disminución</v>
      </c>
      <c r="L635" s="22">
        <v>-1.15374268159E-2</v>
      </c>
      <c r="M635" s="25"/>
    </row>
    <row r="636" spans="1:13" hidden="1" x14ac:dyDescent="0.25">
      <c r="A636" s="24">
        <v>139</v>
      </c>
      <c r="B636" s="11">
        <v>44256</v>
      </c>
      <c r="C636" s="5">
        <v>2021</v>
      </c>
      <c r="D636" s="6" t="s">
        <v>171</v>
      </c>
      <c r="E636" s="7" t="s">
        <v>15</v>
      </c>
      <c r="F636" s="8" t="s">
        <v>22</v>
      </c>
      <c r="G636" s="10" t="s">
        <v>151</v>
      </c>
      <c r="H636" s="23"/>
      <c r="I636" s="12">
        <v>98.219489079279498</v>
      </c>
      <c r="J636" s="21">
        <v>-1.2924251806877001</v>
      </c>
      <c r="K636" s="9" t="str">
        <f t="shared" si="9"/>
        <v>Disminución</v>
      </c>
      <c r="L636" s="22">
        <v>-2.4831591980000001E-3</v>
      </c>
      <c r="M636" s="25"/>
    </row>
    <row r="637" spans="1:13" hidden="1" x14ac:dyDescent="0.25">
      <c r="A637" s="24">
        <v>140</v>
      </c>
      <c r="B637" s="11">
        <v>44256</v>
      </c>
      <c r="C637" s="5">
        <v>2021</v>
      </c>
      <c r="D637" s="6" t="s">
        <v>171</v>
      </c>
      <c r="E637" s="7" t="s">
        <v>15</v>
      </c>
      <c r="F637" s="8" t="s">
        <v>24</v>
      </c>
      <c r="G637" s="10" t="s">
        <v>152</v>
      </c>
      <c r="H637" s="23"/>
      <c r="I637" s="12">
        <v>99.703783483122095</v>
      </c>
      <c r="J637" s="21">
        <v>-0.62221137949479999</v>
      </c>
      <c r="K637" s="9" t="str">
        <f t="shared" si="9"/>
        <v>Disminución</v>
      </c>
      <c r="L637" s="22">
        <v>-7.32555943E-4</v>
      </c>
      <c r="M637" s="25"/>
    </row>
    <row r="638" spans="1:13" hidden="1" x14ac:dyDescent="0.25">
      <c r="A638" s="24">
        <v>141</v>
      </c>
      <c r="B638" s="11">
        <v>44256</v>
      </c>
      <c r="C638" s="5">
        <v>2021</v>
      </c>
      <c r="D638" s="6" t="s">
        <v>171</v>
      </c>
      <c r="E638" s="7" t="s">
        <v>15</v>
      </c>
      <c r="F638" s="8" t="s">
        <v>24</v>
      </c>
      <c r="G638" s="10" t="s">
        <v>153</v>
      </c>
      <c r="H638" s="23"/>
      <c r="I638" s="12">
        <v>95.919682799108401</v>
      </c>
      <c r="J638" s="21">
        <v>-2.3530404466994002</v>
      </c>
      <c r="K638" s="9" t="str">
        <f t="shared" si="9"/>
        <v>Disminución</v>
      </c>
      <c r="L638" s="22">
        <v>-1.7506032549999999E-3</v>
      </c>
      <c r="M638" s="25"/>
    </row>
    <row r="639" spans="1:13" hidden="1" x14ac:dyDescent="0.25">
      <c r="A639" s="24">
        <v>142</v>
      </c>
      <c r="B639" s="11">
        <v>44256</v>
      </c>
      <c r="C639" s="5">
        <v>2021</v>
      </c>
      <c r="D639" s="6" t="s">
        <v>171</v>
      </c>
      <c r="E639" s="7" t="s">
        <v>15</v>
      </c>
      <c r="F639" s="8" t="s">
        <v>22</v>
      </c>
      <c r="G639" s="10" t="s">
        <v>154</v>
      </c>
      <c r="H639" s="23"/>
      <c r="I639" s="12">
        <v>98.450141408615394</v>
      </c>
      <c r="J639" s="21">
        <v>-0.79530023755930002</v>
      </c>
      <c r="K639" s="9" t="str">
        <f t="shared" si="9"/>
        <v>Disminución</v>
      </c>
      <c r="L639" s="22">
        <v>-6.7528958668999998E-3</v>
      </c>
      <c r="M639" s="25"/>
    </row>
    <row r="640" spans="1:13" hidden="1" x14ac:dyDescent="0.25">
      <c r="A640" s="24">
        <v>143</v>
      </c>
      <c r="B640" s="11">
        <v>44256</v>
      </c>
      <c r="C640" s="5">
        <v>2021</v>
      </c>
      <c r="D640" s="6" t="s">
        <v>171</v>
      </c>
      <c r="E640" s="7" t="s">
        <v>15</v>
      </c>
      <c r="F640" s="8" t="s">
        <v>24</v>
      </c>
      <c r="G640" s="10" t="s">
        <v>155</v>
      </c>
      <c r="H640" s="23"/>
      <c r="I640" s="12">
        <v>96.904614109818198</v>
      </c>
      <c r="J640" s="21">
        <v>-2.2441855811709002</v>
      </c>
      <c r="K640" s="9" t="str">
        <f t="shared" si="9"/>
        <v>Disminución</v>
      </c>
      <c r="L640" s="22">
        <v>-1.3330187284000001E-3</v>
      </c>
      <c r="M640" s="25"/>
    </row>
    <row r="641" spans="1:13" hidden="1" x14ac:dyDescent="0.25">
      <c r="A641" s="24">
        <v>144</v>
      </c>
      <c r="B641" s="11">
        <v>44256</v>
      </c>
      <c r="C641" s="5">
        <v>2021</v>
      </c>
      <c r="D641" s="6" t="s">
        <v>171</v>
      </c>
      <c r="E641" s="7" t="s">
        <v>15</v>
      </c>
      <c r="F641" s="8" t="s">
        <v>24</v>
      </c>
      <c r="G641" s="10" t="s">
        <v>156</v>
      </c>
      <c r="H641" s="23"/>
      <c r="I641" s="12">
        <v>96.120607516357097</v>
      </c>
      <c r="J641" s="21">
        <v>-0.89955391873750001</v>
      </c>
      <c r="K641" s="9" t="str">
        <f t="shared" si="9"/>
        <v>Disminución</v>
      </c>
      <c r="L641" s="22">
        <v>-9.5647519690000003E-4</v>
      </c>
      <c r="M641" s="25"/>
    </row>
    <row r="642" spans="1:13" hidden="1" x14ac:dyDescent="0.25">
      <c r="A642" s="24">
        <v>145</v>
      </c>
      <c r="B642" s="11">
        <v>44256</v>
      </c>
      <c r="C642" s="5">
        <v>2021</v>
      </c>
      <c r="D642" s="6" t="s">
        <v>171</v>
      </c>
      <c r="E642" s="7" t="s">
        <v>15</v>
      </c>
      <c r="F642" s="8" t="s">
        <v>24</v>
      </c>
      <c r="G642" s="10" t="s">
        <v>157</v>
      </c>
      <c r="H642" s="23"/>
      <c r="I642" s="12">
        <v>97.486719511182002</v>
      </c>
      <c r="J642" s="21">
        <v>-1.8583202462788999</v>
      </c>
      <c r="K642" s="9" t="str">
        <f t="shared" si="9"/>
        <v>Disminución</v>
      </c>
      <c r="L642" s="22">
        <v>-2.8975208169000001E-3</v>
      </c>
      <c r="M642" s="25"/>
    </row>
    <row r="643" spans="1:13" hidden="1" x14ac:dyDescent="0.25">
      <c r="A643" s="24">
        <v>146</v>
      </c>
      <c r="B643" s="11">
        <v>44256</v>
      </c>
      <c r="C643" s="5">
        <v>2021</v>
      </c>
      <c r="D643" s="6" t="s">
        <v>171</v>
      </c>
      <c r="E643" s="7" t="s">
        <v>15</v>
      </c>
      <c r="F643" s="8" t="s">
        <v>24</v>
      </c>
      <c r="G643" s="10" t="s">
        <v>158</v>
      </c>
      <c r="H643" s="23"/>
      <c r="I643" s="12">
        <v>98.852795210206807</v>
      </c>
      <c r="J643" s="21">
        <v>0.77496642863639997</v>
      </c>
      <c r="K643" s="9" t="str">
        <f t="shared" si="9"/>
        <v>Aumento</v>
      </c>
      <c r="L643" s="22">
        <v>1.1056711217E-3</v>
      </c>
      <c r="M643" s="25"/>
    </row>
    <row r="644" spans="1:13" hidden="1" x14ac:dyDescent="0.25">
      <c r="A644" s="24">
        <v>147</v>
      </c>
      <c r="B644" s="11">
        <v>44256</v>
      </c>
      <c r="C644" s="5">
        <v>2021</v>
      </c>
      <c r="D644" s="6" t="s">
        <v>171</v>
      </c>
      <c r="E644" s="7" t="s">
        <v>15</v>
      </c>
      <c r="F644" s="8" t="s">
        <v>24</v>
      </c>
      <c r="G644" s="10" t="s">
        <v>159</v>
      </c>
      <c r="H644" s="23"/>
      <c r="I644" s="12">
        <v>98.408324330100996</v>
      </c>
      <c r="J644" s="21">
        <v>-2.1912747257151999</v>
      </c>
      <c r="K644" s="9" t="str">
        <f t="shared" si="9"/>
        <v>Disminución</v>
      </c>
      <c r="L644" s="22">
        <v>-3.429862796E-3</v>
      </c>
      <c r="M644" s="25"/>
    </row>
    <row r="645" spans="1:13" hidden="1" x14ac:dyDescent="0.25">
      <c r="A645" s="24">
        <v>148</v>
      </c>
      <c r="B645" s="11">
        <v>44256</v>
      </c>
      <c r="C645" s="5">
        <v>2021</v>
      </c>
      <c r="D645" s="6" t="s">
        <v>171</v>
      </c>
      <c r="E645" s="7" t="s">
        <v>15</v>
      </c>
      <c r="F645" s="8" t="s">
        <v>24</v>
      </c>
      <c r="G645" s="10" t="s">
        <v>160</v>
      </c>
      <c r="H645" s="23"/>
      <c r="I645" s="12">
        <v>100.410662629858</v>
      </c>
      <c r="J645" s="21">
        <v>0.3322205757519</v>
      </c>
      <c r="K645" s="9" t="str">
        <f t="shared" si="9"/>
        <v>Aumento</v>
      </c>
      <c r="L645" s="22">
        <v>7.5831054970000003E-4</v>
      </c>
      <c r="M645" s="25"/>
    </row>
    <row r="646" spans="1:13" hidden="1" x14ac:dyDescent="0.25">
      <c r="A646" s="24">
        <v>149</v>
      </c>
      <c r="B646" s="11">
        <v>44256</v>
      </c>
      <c r="C646" s="5">
        <v>2021</v>
      </c>
      <c r="D646" s="6" t="s">
        <v>171</v>
      </c>
      <c r="E646" s="7" t="s">
        <v>15</v>
      </c>
      <c r="F646" s="8" t="s">
        <v>22</v>
      </c>
      <c r="G646" s="10" t="s">
        <v>161</v>
      </c>
      <c r="H646" s="23"/>
      <c r="I646" s="12">
        <v>98.392211954484793</v>
      </c>
      <c r="J646" s="21">
        <v>-2.0970361765727001</v>
      </c>
      <c r="K646" s="9" t="str">
        <f t="shared" si="9"/>
        <v>Disminución</v>
      </c>
      <c r="L646" s="22">
        <v>-2.3013717509000001E-3</v>
      </c>
      <c r="M646" s="25"/>
    </row>
    <row r="647" spans="1:13" hidden="1" x14ac:dyDescent="0.25">
      <c r="A647" s="24">
        <v>150</v>
      </c>
      <c r="B647" s="11">
        <v>44256</v>
      </c>
      <c r="C647" s="5">
        <v>2021</v>
      </c>
      <c r="D647" s="6" t="s">
        <v>171</v>
      </c>
      <c r="E647" s="7" t="s">
        <v>15</v>
      </c>
      <c r="F647" s="8" t="s">
        <v>24</v>
      </c>
      <c r="G647" s="10" t="s">
        <v>162</v>
      </c>
      <c r="H647" s="23"/>
      <c r="I647" s="12">
        <v>98.392211954484793</v>
      </c>
      <c r="J647" s="21">
        <v>-2.0970361765727001</v>
      </c>
      <c r="K647" s="9" t="str">
        <f t="shared" si="9"/>
        <v>Disminución</v>
      </c>
      <c r="L647" s="22">
        <v>-2.3013717509000001E-3</v>
      </c>
      <c r="M647" s="25"/>
    </row>
    <row r="648" spans="1:13" hidden="1" x14ac:dyDescent="0.25">
      <c r="A648" s="24">
        <v>151</v>
      </c>
      <c r="B648" s="11">
        <v>44256</v>
      </c>
      <c r="C648" s="5">
        <v>2021</v>
      </c>
      <c r="D648" s="6" t="s">
        <v>171</v>
      </c>
      <c r="E648" s="7" t="s">
        <v>15</v>
      </c>
      <c r="F648" s="8" t="s">
        <v>18</v>
      </c>
      <c r="G648" s="10" t="s">
        <v>163</v>
      </c>
      <c r="H648" s="23"/>
      <c r="I648" s="12">
        <v>99.224258124203402</v>
      </c>
      <c r="J648" s="21">
        <v>5.8014566848900002E-2</v>
      </c>
      <c r="K648" s="9" t="str">
        <f t="shared" si="9"/>
        <v>Aumento</v>
      </c>
      <c r="L648" s="22">
        <v>1.1712842038E-3</v>
      </c>
      <c r="M648" s="25"/>
    </row>
    <row r="649" spans="1:13" hidden="1" x14ac:dyDescent="0.25">
      <c r="A649" s="24">
        <v>152</v>
      </c>
      <c r="B649" s="11">
        <v>44256</v>
      </c>
      <c r="C649" s="5">
        <v>2021</v>
      </c>
      <c r="D649" s="6" t="s">
        <v>171</v>
      </c>
      <c r="E649" s="7" t="s">
        <v>15</v>
      </c>
      <c r="F649" s="8" t="s">
        <v>20</v>
      </c>
      <c r="G649" s="10" t="s">
        <v>164</v>
      </c>
      <c r="H649" s="23"/>
      <c r="I649" s="12">
        <v>99.476874272246107</v>
      </c>
      <c r="J649" s="21">
        <v>0.22439495661280001</v>
      </c>
      <c r="K649" s="9" t="str">
        <f t="shared" si="9"/>
        <v>Aumento</v>
      </c>
      <c r="L649" s="22">
        <v>1.6858912117000001E-3</v>
      </c>
      <c r="M649" s="25"/>
    </row>
    <row r="650" spans="1:13" hidden="1" x14ac:dyDescent="0.25">
      <c r="A650" s="24">
        <v>153</v>
      </c>
      <c r="B650" s="11">
        <v>44256</v>
      </c>
      <c r="C650" s="5">
        <v>2021</v>
      </c>
      <c r="D650" s="6" t="s">
        <v>171</v>
      </c>
      <c r="E650" s="7" t="s">
        <v>15</v>
      </c>
      <c r="F650" s="8" t="s">
        <v>22</v>
      </c>
      <c r="G650" s="10" t="s">
        <v>164</v>
      </c>
      <c r="H650" s="23"/>
      <c r="I650" s="12">
        <v>99.476874272246107</v>
      </c>
      <c r="J650" s="21">
        <v>0.22439495661280001</v>
      </c>
      <c r="K650" s="9" t="str">
        <f t="shared" si="9"/>
        <v>Aumento</v>
      </c>
      <c r="L650" s="22">
        <v>1.6858912117000001E-3</v>
      </c>
      <c r="M650" s="25"/>
    </row>
    <row r="651" spans="1:13" hidden="1" x14ac:dyDescent="0.25">
      <c r="A651" s="24">
        <v>154</v>
      </c>
      <c r="B651" s="11">
        <v>44256</v>
      </c>
      <c r="C651" s="5">
        <v>2021</v>
      </c>
      <c r="D651" s="6" t="s">
        <v>171</v>
      </c>
      <c r="E651" s="7" t="s">
        <v>15</v>
      </c>
      <c r="F651" s="8" t="s">
        <v>24</v>
      </c>
      <c r="G651" s="10" t="s">
        <v>165</v>
      </c>
      <c r="H651" s="23"/>
      <c r="I651" s="12">
        <v>98.6804860653438</v>
      </c>
      <c r="J651" s="21">
        <v>1.46388998218E-2</v>
      </c>
      <c r="K651" s="9" t="str">
        <f t="shared" si="9"/>
        <v>Aumento</v>
      </c>
      <c r="L651" s="22">
        <v>8.5164781700000004E-5</v>
      </c>
      <c r="M651" s="25"/>
    </row>
    <row r="652" spans="1:13" hidden="1" x14ac:dyDescent="0.25">
      <c r="A652" s="24">
        <v>155</v>
      </c>
      <c r="B652" s="11">
        <v>44256</v>
      </c>
      <c r="C652" s="5">
        <v>2021</v>
      </c>
      <c r="D652" s="6" t="s">
        <v>171</v>
      </c>
      <c r="E652" s="7" t="s">
        <v>15</v>
      </c>
      <c r="F652" s="8" t="s">
        <v>24</v>
      </c>
      <c r="G652" s="10" t="s">
        <v>166</v>
      </c>
      <c r="H652" s="23"/>
      <c r="I652" s="12">
        <v>102.28342872538759</v>
      </c>
      <c r="J652" s="21">
        <v>0.94418677709840004</v>
      </c>
      <c r="K652" s="9" t="str">
        <f t="shared" si="9"/>
        <v>Aumento</v>
      </c>
      <c r="L652" s="22">
        <v>1.60072643E-3</v>
      </c>
      <c r="M652" s="25"/>
    </row>
    <row r="653" spans="1:13" hidden="1" x14ac:dyDescent="0.25">
      <c r="A653" s="24">
        <v>156</v>
      </c>
      <c r="B653" s="11">
        <v>44256</v>
      </c>
      <c r="C653" s="5">
        <v>2021</v>
      </c>
      <c r="D653" s="6" t="s">
        <v>171</v>
      </c>
      <c r="E653" s="7" t="s">
        <v>15</v>
      </c>
      <c r="F653" s="8" t="s">
        <v>20</v>
      </c>
      <c r="G653" s="10" t="s">
        <v>167</v>
      </c>
      <c r="H653" s="23"/>
      <c r="I653" s="12">
        <v>99.970998639312597</v>
      </c>
      <c r="J653" s="21">
        <v>0.2422918382592</v>
      </c>
      <c r="K653" s="9" t="str">
        <f t="shared" si="9"/>
        <v>Aumento</v>
      </c>
      <c r="L653" s="22">
        <v>1.6529277360000001E-3</v>
      </c>
      <c r="M653" s="25"/>
    </row>
    <row r="654" spans="1:13" hidden="1" x14ac:dyDescent="0.25">
      <c r="A654" s="24">
        <v>157</v>
      </c>
      <c r="B654" s="11">
        <v>44256</v>
      </c>
      <c r="C654" s="5">
        <v>2021</v>
      </c>
      <c r="D654" s="6" t="s">
        <v>171</v>
      </c>
      <c r="E654" s="7" t="s">
        <v>15</v>
      </c>
      <c r="F654" s="8" t="s">
        <v>22</v>
      </c>
      <c r="G654" s="10" t="s">
        <v>167</v>
      </c>
      <c r="H654" s="23"/>
      <c r="I654" s="12">
        <v>99.970998639312597</v>
      </c>
      <c r="J654" s="21">
        <v>0.2422918382592</v>
      </c>
      <c r="K654" s="9" t="str">
        <f t="shared" si="9"/>
        <v>Aumento</v>
      </c>
      <c r="L654" s="22">
        <v>1.6529277360000001E-3</v>
      </c>
      <c r="M654" s="25"/>
    </row>
    <row r="655" spans="1:13" hidden="1" x14ac:dyDescent="0.25">
      <c r="A655" s="24">
        <v>158</v>
      </c>
      <c r="B655" s="11">
        <v>44256</v>
      </c>
      <c r="C655" s="5">
        <v>2021</v>
      </c>
      <c r="D655" s="6" t="s">
        <v>171</v>
      </c>
      <c r="E655" s="7" t="s">
        <v>15</v>
      </c>
      <c r="F655" s="8" t="s">
        <v>24</v>
      </c>
      <c r="G655" s="10" t="s">
        <v>167</v>
      </c>
      <c r="H655" s="23"/>
      <c r="I655" s="12">
        <v>99.970998639312597</v>
      </c>
      <c r="J655" s="21">
        <v>0.2422918382592</v>
      </c>
      <c r="K655" s="9" t="str">
        <f t="shared" si="9"/>
        <v>Aumento</v>
      </c>
      <c r="L655" s="22">
        <v>1.6529277360000001E-3</v>
      </c>
      <c r="M655" s="25"/>
    </row>
    <row r="656" spans="1:13" hidden="1" x14ac:dyDescent="0.25">
      <c r="A656" s="24">
        <v>159</v>
      </c>
      <c r="B656" s="11">
        <v>44256</v>
      </c>
      <c r="C656" s="5">
        <v>2021</v>
      </c>
      <c r="D656" s="6" t="s">
        <v>171</v>
      </c>
      <c r="E656" s="7" t="s">
        <v>15</v>
      </c>
      <c r="F656" s="8" t="s">
        <v>20</v>
      </c>
      <c r="G656" s="10" t="s">
        <v>168</v>
      </c>
      <c r="H656" s="23"/>
      <c r="I656" s="12">
        <v>95.377563969288303</v>
      </c>
      <c r="J656" s="21">
        <v>-0.93858861883889999</v>
      </c>
      <c r="K656" s="9" t="str">
        <f t="shared" si="9"/>
        <v>Disminución</v>
      </c>
      <c r="L656" s="22">
        <v>-6.8357333050000002E-4</v>
      </c>
      <c r="M656" s="25"/>
    </row>
    <row r="657" spans="1:13" hidden="1" x14ac:dyDescent="0.25">
      <c r="A657" s="24">
        <v>160</v>
      </c>
      <c r="B657" s="11">
        <v>44256</v>
      </c>
      <c r="C657" s="5">
        <v>2021</v>
      </c>
      <c r="D657" s="6" t="s">
        <v>171</v>
      </c>
      <c r="E657" s="7" t="s">
        <v>15</v>
      </c>
      <c r="F657" s="8" t="s">
        <v>22</v>
      </c>
      <c r="G657" s="10" t="s">
        <v>168</v>
      </c>
      <c r="H657" s="23"/>
      <c r="I657" s="12">
        <v>95.377563969288303</v>
      </c>
      <c r="J657" s="21">
        <v>-0.93858861883889999</v>
      </c>
      <c r="K657" s="9" t="str">
        <f t="shared" si="9"/>
        <v>Disminución</v>
      </c>
      <c r="L657" s="22">
        <v>-6.8357333050000002E-4</v>
      </c>
      <c r="M657" s="25"/>
    </row>
    <row r="658" spans="1:13" hidden="1" x14ac:dyDescent="0.25">
      <c r="A658" s="24">
        <v>161</v>
      </c>
      <c r="B658" s="11">
        <v>44256</v>
      </c>
      <c r="C658" s="5">
        <v>2021</v>
      </c>
      <c r="D658" s="6" t="s">
        <v>171</v>
      </c>
      <c r="E658" s="7" t="s">
        <v>15</v>
      </c>
      <c r="F658" s="8" t="s">
        <v>24</v>
      </c>
      <c r="G658" s="10" t="s">
        <v>168</v>
      </c>
      <c r="H658" s="23"/>
      <c r="I658" s="12">
        <v>95.377563969288303</v>
      </c>
      <c r="J658" s="21">
        <v>-0.93858861883889999</v>
      </c>
      <c r="K658" s="9" t="str">
        <f t="shared" si="9"/>
        <v>Disminución</v>
      </c>
      <c r="L658" s="22">
        <v>-6.8357333050000002E-4</v>
      </c>
      <c r="M658" s="25"/>
    </row>
    <row r="659" spans="1:13" hidden="1" x14ac:dyDescent="0.25">
      <c r="A659" s="24">
        <v>162</v>
      </c>
      <c r="B659" s="11">
        <v>44256</v>
      </c>
      <c r="C659" s="5">
        <v>2021</v>
      </c>
      <c r="D659" s="6" t="s">
        <v>171</v>
      </c>
      <c r="E659" s="7" t="s">
        <v>15</v>
      </c>
      <c r="F659" s="8" t="s">
        <v>20</v>
      </c>
      <c r="G659" s="10" t="s">
        <v>169</v>
      </c>
      <c r="H659" s="23"/>
      <c r="I659" s="12">
        <v>98.432643824727904</v>
      </c>
      <c r="J659" s="21">
        <v>-0.2894924711163</v>
      </c>
      <c r="K659" s="9" t="str">
        <f t="shared" ref="K659:K661" si="10">+IF(J659=0,"Sin variación",(IF(J659&gt;0,"Aumento","Disminución")))</f>
        <v>Disminución</v>
      </c>
      <c r="L659" s="22">
        <v>-1.4839614132999999E-3</v>
      </c>
      <c r="M659" s="25"/>
    </row>
    <row r="660" spans="1:13" hidden="1" x14ac:dyDescent="0.25">
      <c r="A660" s="24">
        <v>163</v>
      </c>
      <c r="B660" s="11">
        <v>44256</v>
      </c>
      <c r="C660" s="5">
        <v>2021</v>
      </c>
      <c r="D660" s="6" t="s">
        <v>171</v>
      </c>
      <c r="E660" s="7" t="s">
        <v>15</v>
      </c>
      <c r="F660" s="8" t="s">
        <v>22</v>
      </c>
      <c r="G660" s="10" t="s">
        <v>169</v>
      </c>
      <c r="H660" s="23"/>
      <c r="I660" s="12">
        <v>98.432643824727904</v>
      </c>
      <c r="J660" s="21">
        <v>-0.2894924711163</v>
      </c>
      <c r="K660" s="9" t="str">
        <f t="shared" si="10"/>
        <v>Disminución</v>
      </c>
      <c r="L660" s="22">
        <v>-1.4839614132999999E-3</v>
      </c>
      <c r="M660" s="25"/>
    </row>
    <row r="661" spans="1:13" hidden="1" x14ac:dyDescent="0.25">
      <c r="A661" s="24">
        <v>164</v>
      </c>
      <c r="B661" s="11">
        <v>44256</v>
      </c>
      <c r="C661" s="5">
        <v>2021</v>
      </c>
      <c r="D661" s="6" t="s">
        <v>171</v>
      </c>
      <c r="E661" s="7" t="s">
        <v>15</v>
      </c>
      <c r="F661" s="8" t="s">
        <v>24</v>
      </c>
      <c r="G661" s="10" t="s">
        <v>169</v>
      </c>
      <c r="H661" s="23"/>
      <c r="I661" s="12">
        <v>98.432643824727904</v>
      </c>
      <c r="J661" s="21">
        <v>-0.2894924711163</v>
      </c>
      <c r="K661" s="9" t="str">
        <f t="shared" si="10"/>
        <v>Disminución</v>
      </c>
      <c r="L661" s="22">
        <v>-1.4839614132999999E-3</v>
      </c>
      <c r="M661" s="25"/>
    </row>
    <row r="662" spans="1:13" hidden="1" x14ac:dyDescent="0.25">
      <c r="A662" s="24">
        <v>0</v>
      </c>
      <c r="B662" s="11">
        <v>44287</v>
      </c>
      <c r="C662" s="5">
        <v>2021</v>
      </c>
      <c r="D662" s="6" t="s">
        <v>172</v>
      </c>
      <c r="E662" s="7" t="s">
        <v>12</v>
      </c>
      <c r="F662" s="8" t="s">
        <v>14</v>
      </c>
      <c r="G662" s="10" t="s">
        <v>14</v>
      </c>
      <c r="H662" s="23"/>
      <c r="I662" s="12">
        <v>100.2384618811486</v>
      </c>
      <c r="J662" s="21">
        <v>0.28942778264059998</v>
      </c>
      <c r="K662" s="9" t="str">
        <f t="shared" ref="K662:K712" si="11">+IF(J662=0,"Sin variación",(IF(J662&gt;0,"Aumento","Disminución")))</f>
        <v>Aumento</v>
      </c>
      <c r="L662" s="11"/>
      <c r="M662" s="25"/>
    </row>
    <row r="663" spans="1:13" hidden="1" x14ac:dyDescent="0.25">
      <c r="A663" s="24">
        <v>1</v>
      </c>
      <c r="B663" s="11">
        <v>44287</v>
      </c>
      <c r="C663" s="5">
        <v>2021</v>
      </c>
      <c r="D663" s="6" t="s">
        <v>172</v>
      </c>
      <c r="E663" s="7" t="s">
        <v>15</v>
      </c>
      <c r="F663" s="7" t="s">
        <v>15</v>
      </c>
      <c r="G663" s="10" t="s">
        <v>17</v>
      </c>
      <c r="H663" s="23"/>
      <c r="I663" s="12">
        <v>96.147209685266205</v>
      </c>
      <c r="J663" s="21">
        <v>-0.64660110280700001</v>
      </c>
      <c r="K663" s="9" t="str">
        <f t="shared" si="11"/>
        <v>Disminución</v>
      </c>
      <c r="L663" s="22">
        <v>-0.15223270573520001</v>
      </c>
      <c r="M663" s="25"/>
    </row>
    <row r="664" spans="1:13" hidden="1" x14ac:dyDescent="0.25">
      <c r="A664" s="24">
        <v>2</v>
      </c>
      <c r="B664" s="11">
        <v>44287</v>
      </c>
      <c r="C664" s="5">
        <v>2021</v>
      </c>
      <c r="D664" s="6" t="s">
        <v>172</v>
      </c>
      <c r="E664" s="7" t="s">
        <v>15</v>
      </c>
      <c r="F664" s="8" t="s">
        <v>18</v>
      </c>
      <c r="G664" s="10" t="s">
        <v>19</v>
      </c>
      <c r="H664" s="23"/>
      <c r="I664" s="12">
        <v>95.8372689345168</v>
      </c>
      <c r="J664" s="21">
        <v>-0.73731811432850003</v>
      </c>
      <c r="K664" s="9" t="str">
        <f t="shared" si="11"/>
        <v>Disminución</v>
      </c>
      <c r="L664" s="22">
        <v>-0.15870014430420001</v>
      </c>
      <c r="M664" s="25"/>
    </row>
    <row r="665" spans="1:13" hidden="1" x14ac:dyDescent="0.25">
      <c r="A665" s="24">
        <v>3</v>
      </c>
      <c r="B665" s="11">
        <v>44287</v>
      </c>
      <c r="C665" s="5">
        <v>2021</v>
      </c>
      <c r="D665" s="6" t="s">
        <v>172</v>
      </c>
      <c r="E665" s="7" t="s">
        <v>15</v>
      </c>
      <c r="F665" s="8" t="s">
        <v>20</v>
      </c>
      <c r="G665" s="10" t="s">
        <v>21</v>
      </c>
      <c r="H665" s="23"/>
      <c r="I665" s="12">
        <v>99.440974611480101</v>
      </c>
      <c r="J665" s="21">
        <v>0.28330038248229999</v>
      </c>
      <c r="K665" s="9" t="str">
        <f t="shared" si="11"/>
        <v>Aumento</v>
      </c>
      <c r="L665" s="22">
        <v>1.3931751265599999E-2</v>
      </c>
      <c r="M665" s="25"/>
    </row>
    <row r="666" spans="1:13" hidden="1" x14ac:dyDescent="0.25">
      <c r="A666" s="24">
        <v>4</v>
      </c>
      <c r="B666" s="11">
        <v>44287</v>
      </c>
      <c r="C666" s="5">
        <v>2021</v>
      </c>
      <c r="D666" s="6" t="s">
        <v>172</v>
      </c>
      <c r="E666" s="7" t="s">
        <v>15</v>
      </c>
      <c r="F666" s="8" t="s">
        <v>22</v>
      </c>
      <c r="G666" s="10" t="s">
        <v>23</v>
      </c>
      <c r="H666" s="23"/>
      <c r="I666" s="12">
        <v>98.087098453243698</v>
      </c>
      <c r="J666" s="21">
        <v>-2.1589329349599999E-2</v>
      </c>
      <c r="K666" s="9" t="str">
        <f t="shared" si="11"/>
        <v>Disminución</v>
      </c>
      <c r="L666" s="22">
        <v>-2.9028771530000003E-4</v>
      </c>
      <c r="M666" s="25"/>
    </row>
    <row r="667" spans="1:13" hidden="1" x14ac:dyDescent="0.25">
      <c r="A667" s="24">
        <v>5</v>
      </c>
      <c r="B667" s="11">
        <v>44287</v>
      </c>
      <c r="C667" s="5">
        <v>2021</v>
      </c>
      <c r="D667" s="6" t="s">
        <v>172</v>
      </c>
      <c r="E667" s="7" t="s">
        <v>15</v>
      </c>
      <c r="F667" s="8" t="s">
        <v>24</v>
      </c>
      <c r="G667" s="10" t="s">
        <v>25</v>
      </c>
      <c r="H667" s="23"/>
      <c r="I667" s="12">
        <v>98.018775105444703</v>
      </c>
      <c r="J667" s="21">
        <v>-9.6616903736000005E-3</v>
      </c>
      <c r="K667" s="9" t="str">
        <f t="shared" si="11"/>
        <v>Disminución</v>
      </c>
      <c r="L667" s="22">
        <v>-1.242778382E-4</v>
      </c>
      <c r="M667" s="25"/>
    </row>
    <row r="668" spans="1:13" hidden="1" x14ac:dyDescent="0.25">
      <c r="A668" s="24">
        <v>6</v>
      </c>
      <c r="B668" s="11">
        <v>44287</v>
      </c>
      <c r="C668" s="5">
        <v>2021</v>
      </c>
      <c r="D668" s="6" t="s">
        <v>172</v>
      </c>
      <c r="E668" s="7" t="s">
        <v>15</v>
      </c>
      <c r="F668" s="8" t="s">
        <v>24</v>
      </c>
      <c r="G668" s="10" t="s">
        <v>26</v>
      </c>
      <c r="H668" s="23"/>
      <c r="I668" s="12">
        <v>99.623612098821596</v>
      </c>
      <c r="J668" s="21">
        <v>-0.28478101474009998</v>
      </c>
      <c r="K668" s="9" t="str">
        <f t="shared" si="11"/>
        <v>Disminución</v>
      </c>
      <c r="L668" s="22">
        <v>-1.660098771E-4</v>
      </c>
      <c r="M668" s="25"/>
    </row>
    <row r="669" spans="1:13" hidden="1" x14ac:dyDescent="0.25">
      <c r="A669" s="24">
        <v>7</v>
      </c>
      <c r="B669" s="11">
        <v>44287</v>
      </c>
      <c r="C669" s="5">
        <v>2021</v>
      </c>
      <c r="D669" s="6" t="s">
        <v>172</v>
      </c>
      <c r="E669" s="7" t="s">
        <v>15</v>
      </c>
      <c r="F669" s="8" t="s">
        <v>22</v>
      </c>
      <c r="G669" s="10" t="s">
        <v>27</v>
      </c>
      <c r="H669" s="23"/>
      <c r="I669" s="12">
        <v>101.1442117189241</v>
      </c>
      <c r="J669" s="21">
        <v>2.3868776814234001</v>
      </c>
      <c r="K669" s="9" t="str">
        <f t="shared" si="11"/>
        <v>Aumento</v>
      </c>
      <c r="L669" s="22">
        <v>6.0315842240000004E-3</v>
      </c>
      <c r="M669" s="25"/>
    </row>
    <row r="670" spans="1:13" hidden="1" x14ac:dyDescent="0.25">
      <c r="A670" s="24">
        <v>8</v>
      </c>
      <c r="B670" s="11">
        <v>44287</v>
      </c>
      <c r="C670" s="5">
        <v>2021</v>
      </c>
      <c r="D670" s="6" t="s">
        <v>172</v>
      </c>
      <c r="E670" s="7" t="s">
        <v>15</v>
      </c>
      <c r="F670" s="8" t="s">
        <v>24</v>
      </c>
      <c r="G670" s="10" t="s">
        <v>28</v>
      </c>
      <c r="H670" s="23"/>
      <c r="I670" s="12">
        <v>100.8586790510569</v>
      </c>
      <c r="J670" s="21">
        <v>2.7640564135178001</v>
      </c>
      <c r="K670" s="9" t="str">
        <f t="shared" si="11"/>
        <v>Aumento</v>
      </c>
      <c r="L670" s="22">
        <v>5.0969585483000004E-3</v>
      </c>
      <c r="M670" s="25"/>
    </row>
    <row r="671" spans="1:13" hidden="1" x14ac:dyDescent="0.25">
      <c r="A671" s="24">
        <v>9</v>
      </c>
      <c r="B671" s="11">
        <v>44287</v>
      </c>
      <c r="C671" s="5">
        <v>2021</v>
      </c>
      <c r="D671" s="6" t="s">
        <v>172</v>
      </c>
      <c r="E671" s="7" t="s">
        <v>15</v>
      </c>
      <c r="F671" s="8" t="s">
        <v>24</v>
      </c>
      <c r="G671" s="10" t="s">
        <v>29</v>
      </c>
      <c r="H671" s="23"/>
      <c r="I671" s="12">
        <v>101.93410332465869</v>
      </c>
      <c r="J671" s="21">
        <v>1.3684870711187</v>
      </c>
      <c r="K671" s="9" t="str">
        <f t="shared" si="11"/>
        <v>Aumento</v>
      </c>
      <c r="L671" s="22">
        <v>9.3462567569999998E-4</v>
      </c>
      <c r="M671" s="25"/>
    </row>
    <row r="672" spans="1:13" hidden="1" x14ac:dyDescent="0.25">
      <c r="A672" s="24">
        <v>10</v>
      </c>
      <c r="B672" s="11">
        <v>44287</v>
      </c>
      <c r="C672" s="5">
        <v>2021</v>
      </c>
      <c r="D672" s="6" t="s">
        <v>172</v>
      </c>
      <c r="E672" s="7" t="s">
        <v>15</v>
      </c>
      <c r="F672" s="8" t="s">
        <v>22</v>
      </c>
      <c r="G672" s="10" t="s">
        <v>30</v>
      </c>
      <c r="H672" s="23"/>
      <c r="I672" s="12">
        <v>99.337450963974504</v>
      </c>
      <c r="J672" s="21">
        <v>-0.1628538659439</v>
      </c>
      <c r="K672" s="9" t="str">
        <f t="shared" si="11"/>
        <v>Disminución</v>
      </c>
      <c r="L672" s="22">
        <v>-4.1659953621999996E-3</v>
      </c>
      <c r="M672" s="25"/>
    </row>
    <row r="673" spans="1:13" hidden="1" x14ac:dyDescent="0.25">
      <c r="A673" s="24">
        <v>11</v>
      </c>
      <c r="B673" s="11">
        <v>44287</v>
      </c>
      <c r="C673" s="5">
        <v>2021</v>
      </c>
      <c r="D673" s="6" t="s">
        <v>172</v>
      </c>
      <c r="E673" s="7" t="s">
        <v>15</v>
      </c>
      <c r="F673" s="8" t="s">
        <v>24</v>
      </c>
      <c r="G673" s="10" t="s">
        <v>31</v>
      </c>
      <c r="H673" s="23"/>
      <c r="I673" s="12">
        <v>101.0050410148681</v>
      </c>
      <c r="J673" s="21">
        <v>-0.1239346533946</v>
      </c>
      <c r="K673" s="9" t="str">
        <f t="shared" si="11"/>
        <v>Disminución</v>
      </c>
      <c r="L673" s="22">
        <v>-1.0205462986E-3</v>
      </c>
      <c r="M673" s="25"/>
    </row>
    <row r="674" spans="1:13" hidden="1" x14ac:dyDescent="0.25">
      <c r="A674" s="24">
        <v>12</v>
      </c>
      <c r="B674" s="11">
        <v>44287</v>
      </c>
      <c r="C674" s="5">
        <v>2021</v>
      </c>
      <c r="D674" s="6" t="s">
        <v>172</v>
      </c>
      <c r="E674" s="7" t="s">
        <v>15</v>
      </c>
      <c r="F674" s="8" t="s">
        <v>24</v>
      </c>
      <c r="G674" s="10" t="s">
        <v>32</v>
      </c>
      <c r="H674" s="23"/>
      <c r="I674" s="12">
        <v>99.824569844699695</v>
      </c>
      <c r="J674" s="21">
        <v>1.8151188373799001</v>
      </c>
      <c r="K674" s="9" t="str">
        <f t="shared" si="11"/>
        <v>Aumento</v>
      </c>
      <c r="L674" s="22">
        <v>5.0598173138000002E-3</v>
      </c>
      <c r="M674" s="25"/>
    </row>
    <row r="675" spans="1:13" hidden="1" x14ac:dyDescent="0.25">
      <c r="A675" s="24">
        <v>13</v>
      </c>
      <c r="B675" s="11">
        <v>44287</v>
      </c>
      <c r="C675" s="5">
        <v>2021</v>
      </c>
      <c r="D675" s="6" t="s">
        <v>172</v>
      </c>
      <c r="E675" s="7" t="s">
        <v>15</v>
      </c>
      <c r="F675" s="8" t="s">
        <v>24</v>
      </c>
      <c r="G675" s="10" t="s">
        <v>33</v>
      </c>
      <c r="H675" s="23"/>
      <c r="I675" s="12">
        <v>100.4853563833657</v>
      </c>
      <c r="J675" s="21">
        <v>-0.68355912653420003</v>
      </c>
      <c r="K675" s="9" t="str">
        <f t="shared" si="11"/>
        <v>Disminución</v>
      </c>
      <c r="L675" s="22">
        <v>-9.137301373E-4</v>
      </c>
      <c r="M675" s="25"/>
    </row>
    <row r="676" spans="1:13" hidden="1" x14ac:dyDescent="0.25">
      <c r="A676" s="24">
        <v>14</v>
      </c>
      <c r="B676" s="11">
        <v>44287</v>
      </c>
      <c r="C676" s="5">
        <v>2021</v>
      </c>
      <c r="D676" s="6" t="s">
        <v>172</v>
      </c>
      <c r="E676" s="7" t="s">
        <v>15</v>
      </c>
      <c r="F676" s="8" t="s">
        <v>24</v>
      </c>
      <c r="G676" s="10" t="s">
        <v>34</v>
      </c>
      <c r="H676" s="23"/>
      <c r="I676" s="12">
        <v>95.860861508578594</v>
      </c>
      <c r="J676" s="21">
        <v>-1.7121951262856001</v>
      </c>
      <c r="K676" s="9" t="str">
        <f t="shared" si="11"/>
        <v>Disminución</v>
      </c>
      <c r="L676" s="22">
        <v>-8.3762876191000001E-3</v>
      </c>
      <c r="M676" s="25"/>
    </row>
    <row r="677" spans="1:13" hidden="1" x14ac:dyDescent="0.25">
      <c r="A677" s="24">
        <v>15</v>
      </c>
      <c r="B677" s="11">
        <v>44287</v>
      </c>
      <c r="C677" s="5">
        <v>2021</v>
      </c>
      <c r="D677" s="6" t="s">
        <v>172</v>
      </c>
      <c r="E677" s="7" t="s">
        <v>15</v>
      </c>
      <c r="F677" s="8" t="s">
        <v>24</v>
      </c>
      <c r="G677" s="10" t="s">
        <v>35</v>
      </c>
      <c r="H677" s="23"/>
      <c r="I677" s="12">
        <v>97.962123186070002</v>
      </c>
      <c r="J677" s="21">
        <v>-6.44817921834E-2</v>
      </c>
      <c r="K677" s="9" t="str">
        <f t="shared" si="11"/>
        <v>Disminución</v>
      </c>
      <c r="L677" s="22">
        <v>-1.083310388E-4</v>
      </c>
      <c r="M677" s="25"/>
    </row>
    <row r="678" spans="1:13" hidden="1" x14ac:dyDescent="0.25">
      <c r="A678" s="24">
        <v>16</v>
      </c>
      <c r="B678" s="11">
        <v>44287</v>
      </c>
      <c r="C678" s="5">
        <v>2021</v>
      </c>
      <c r="D678" s="6" t="s">
        <v>172</v>
      </c>
      <c r="E678" s="7" t="s">
        <v>15</v>
      </c>
      <c r="F678" s="8" t="s">
        <v>24</v>
      </c>
      <c r="G678" s="10" t="s">
        <v>36</v>
      </c>
      <c r="H678" s="23"/>
      <c r="I678" s="12">
        <v>101.35655931315721</v>
      </c>
      <c r="J678" s="21">
        <v>-3.4149226081000003E-2</v>
      </c>
      <c r="K678" s="9" t="str">
        <f t="shared" si="11"/>
        <v>Disminución</v>
      </c>
      <c r="L678" s="22">
        <v>-1.1470654109999999E-4</v>
      </c>
      <c r="M678" s="25"/>
    </row>
    <row r="679" spans="1:13" hidden="1" x14ac:dyDescent="0.25">
      <c r="A679" s="24">
        <v>17</v>
      </c>
      <c r="B679" s="11">
        <v>44287</v>
      </c>
      <c r="C679" s="5">
        <v>2021</v>
      </c>
      <c r="D679" s="6" t="s">
        <v>172</v>
      </c>
      <c r="E679" s="7" t="s">
        <v>15</v>
      </c>
      <c r="F679" s="8" t="s">
        <v>24</v>
      </c>
      <c r="G679" s="10" t="s">
        <v>37</v>
      </c>
      <c r="H679" s="23"/>
      <c r="I679" s="12">
        <v>99.855813834092999</v>
      </c>
      <c r="J679" s="21">
        <v>0.81904773911450002</v>
      </c>
      <c r="K679" s="9" t="str">
        <f t="shared" si="11"/>
        <v>Aumento</v>
      </c>
      <c r="L679" s="22">
        <v>1.3114692050000001E-3</v>
      </c>
      <c r="M679" s="25"/>
    </row>
    <row r="680" spans="1:13" hidden="1" x14ac:dyDescent="0.25">
      <c r="A680" s="24">
        <v>18</v>
      </c>
      <c r="B680" s="11">
        <v>44287</v>
      </c>
      <c r="C680" s="5">
        <v>2021</v>
      </c>
      <c r="D680" s="6" t="s">
        <v>172</v>
      </c>
      <c r="E680" s="7" t="s">
        <v>15</v>
      </c>
      <c r="F680" s="8" t="s">
        <v>24</v>
      </c>
      <c r="G680" s="10" t="s">
        <v>38</v>
      </c>
      <c r="H680" s="23"/>
      <c r="I680" s="12">
        <v>96.922122817632498</v>
      </c>
      <c r="J680" s="21">
        <v>-2.1777042242000001E-3</v>
      </c>
      <c r="K680" s="9" t="str">
        <f t="shared" si="11"/>
        <v>Disminución</v>
      </c>
      <c r="L680" s="22">
        <v>-3.6802460999999999E-6</v>
      </c>
      <c r="M680" s="25"/>
    </row>
    <row r="681" spans="1:13" hidden="1" x14ac:dyDescent="0.25">
      <c r="A681" s="24">
        <v>19</v>
      </c>
      <c r="B681" s="11">
        <v>44287</v>
      </c>
      <c r="C681" s="5">
        <v>2021</v>
      </c>
      <c r="D681" s="6" t="s">
        <v>172</v>
      </c>
      <c r="E681" s="7" t="s">
        <v>15</v>
      </c>
      <c r="F681" s="8" t="s">
        <v>22</v>
      </c>
      <c r="G681" s="10" t="s">
        <v>39</v>
      </c>
      <c r="H681" s="23"/>
      <c r="I681" s="12">
        <v>98.405958730965807</v>
      </c>
      <c r="J681" s="21">
        <v>0.89897362198420006</v>
      </c>
      <c r="K681" s="9" t="str">
        <f t="shared" si="11"/>
        <v>Aumento</v>
      </c>
      <c r="L681" s="22">
        <v>2.3795805188E-3</v>
      </c>
      <c r="M681" s="25"/>
    </row>
    <row r="682" spans="1:13" hidden="1" x14ac:dyDescent="0.25">
      <c r="A682" s="24">
        <v>20</v>
      </c>
      <c r="B682" s="11">
        <v>44287</v>
      </c>
      <c r="C682" s="5">
        <v>2021</v>
      </c>
      <c r="D682" s="6" t="s">
        <v>172</v>
      </c>
      <c r="E682" s="7" t="s">
        <v>15</v>
      </c>
      <c r="F682" s="8" t="s">
        <v>24</v>
      </c>
      <c r="G682" s="10" t="s">
        <v>39</v>
      </c>
      <c r="H682" s="23"/>
      <c r="I682" s="12">
        <v>98.405958730965807</v>
      </c>
      <c r="J682" s="21">
        <v>0.89897362198420006</v>
      </c>
      <c r="K682" s="9" t="str">
        <f t="shared" si="11"/>
        <v>Aumento</v>
      </c>
      <c r="L682" s="22">
        <v>2.3795805188E-3</v>
      </c>
      <c r="M682" s="25"/>
    </row>
    <row r="683" spans="1:13" hidden="1" x14ac:dyDescent="0.25">
      <c r="A683" s="24">
        <v>21</v>
      </c>
      <c r="B683" s="11">
        <v>44287</v>
      </c>
      <c r="C683" s="5">
        <v>2021</v>
      </c>
      <c r="D683" s="6" t="s">
        <v>172</v>
      </c>
      <c r="E683" s="7" t="s">
        <v>15</v>
      </c>
      <c r="F683" s="8" t="s">
        <v>22</v>
      </c>
      <c r="G683" s="10" t="s">
        <v>40</v>
      </c>
      <c r="H683" s="23"/>
      <c r="I683" s="12">
        <v>104.4516422501643</v>
      </c>
      <c r="J683" s="21">
        <v>2.2953068094273998</v>
      </c>
      <c r="K683" s="9" t="str">
        <f t="shared" si="11"/>
        <v>Aumento</v>
      </c>
      <c r="L683" s="22">
        <v>5.7177345939999997E-3</v>
      </c>
      <c r="M683" s="25"/>
    </row>
    <row r="684" spans="1:13" hidden="1" x14ac:dyDescent="0.25">
      <c r="A684" s="24">
        <v>22</v>
      </c>
      <c r="B684" s="11">
        <v>44287</v>
      </c>
      <c r="C684" s="5">
        <v>2021</v>
      </c>
      <c r="D684" s="6" t="s">
        <v>172</v>
      </c>
      <c r="E684" s="7" t="s">
        <v>15</v>
      </c>
      <c r="F684" s="8" t="s">
        <v>24</v>
      </c>
      <c r="G684" s="10" t="s">
        <v>40</v>
      </c>
      <c r="H684" s="23"/>
      <c r="I684" s="12">
        <v>104.4516422501643</v>
      </c>
      <c r="J684" s="21">
        <v>2.2953068094273998</v>
      </c>
      <c r="K684" s="9" t="str">
        <f t="shared" si="11"/>
        <v>Aumento</v>
      </c>
      <c r="L684" s="22">
        <v>5.7177345939999997E-3</v>
      </c>
      <c r="M684" s="25"/>
    </row>
    <row r="685" spans="1:13" hidden="1" x14ac:dyDescent="0.25">
      <c r="A685" s="24">
        <v>23</v>
      </c>
      <c r="B685" s="11">
        <v>44287</v>
      </c>
      <c r="C685" s="5">
        <v>2021</v>
      </c>
      <c r="D685" s="6" t="s">
        <v>172</v>
      </c>
      <c r="E685" s="7" t="s">
        <v>15</v>
      </c>
      <c r="F685" s="8" t="s">
        <v>22</v>
      </c>
      <c r="G685" s="10" t="s">
        <v>41</v>
      </c>
      <c r="H685" s="23"/>
      <c r="I685" s="12">
        <v>102.4593654137086</v>
      </c>
      <c r="J685" s="21">
        <v>1.7142818022055</v>
      </c>
      <c r="K685" s="9" t="str">
        <f t="shared" si="11"/>
        <v>Aumento</v>
      </c>
      <c r="L685" s="22">
        <v>4.2591350060999997E-3</v>
      </c>
      <c r="M685" s="25"/>
    </row>
    <row r="686" spans="1:13" hidden="1" x14ac:dyDescent="0.25">
      <c r="A686" s="24">
        <v>24</v>
      </c>
      <c r="B686" s="11">
        <v>44287</v>
      </c>
      <c r="C686" s="5">
        <v>2021</v>
      </c>
      <c r="D686" s="6" t="s">
        <v>172</v>
      </c>
      <c r="E686" s="7" t="s">
        <v>15</v>
      </c>
      <c r="F686" s="8" t="s">
        <v>24</v>
      </c>
      <c r="G686" s="10" t="s">
        <v>42</v>
      </c>
      <c r="H686" s="23"/>
      <c r="I686" s="12">
        <v>103.4929440713203</v>
      </c>
      <c r="J686" s="21">
        <v>1.962019307956</v>
      </c>
      <c r="K686" s="9" t="str">
        <f t="shared" si="11"/>
        <v>Aumento</v>
      </c>
      <c r="L686" s="22">
        <v>3.4645095420000002E-3</v>
      </c>
      <c r="M686" s="25"/>
    </row>
    <row r="687" spans="1:13" hidden="1" x14ac:dyDescent="0.25">
      <c r="A687" s="24">
        <v>25</v>
      </c>
      <c r="B687" s="11">
        <v>44287</v>
      </c>
      <c r="C687" s="5">
        <v>2021</v>
      </c>
      <c r="D687" s="6" t="s">
        <v>172</v>
      </c>
      <c r="E687" s="7" t="s">
        <v>15</v>
      </c>
      <c r="F687" s="8" t="s">
        <v>24</v>
      </c>
      <c r="G687" s="10" t="s">
        <v>43</v>
      </c>
      <c r="H687" s="23"/>
      <c r="I687" s="12">
        <v>99.985279807738607</v>
      </c>
      <c r="J687" s="21">
        <v>1.1056221637224</v>
      </c>
      <c r="K687" s="9" t="str">
        <f t="shared" si="11"/>
        <v>Aumento</v>
      </c>
      <c r="L687" s="22">
        <v>7.9462546410000005E-4</v>
      </c>
      <c r="M687" s="25"/>
    </row>
    <row r="688" spans="1:13" hidden="1" x14ac:dyDescent="0.25">
      <c r="A688" s="24">
        <v>26</v>
      </c>
      <c r="B688" s="11">
        <v>44287</v>
      </c>
      <c r="C688" s="5">
        <v>2021</v>
      </c>
      <c r="D688" s="6" t="s">
        <v>172</v>
      </c>
      <c r="E688" s="7" t="s">
        <v>15</v>
      </c>
      <c r="F688" s="8" t="s">
        <v>20</v>
      </c>
      <c r="G688" s="10" t="s">
        <v>44</v>
      </c>
      <c r="H688" s="23"/>
      <c r="I688" s="12">
        <v>101.82458930075541</v>
      </c>
      <c r="J688" s="21">
        <v>1.8243181599730001</v>
      </c>
      <c r="K688" s="9" t="str">
        <f t="shared" si="11"/>
        <v>Aumento</v>
      </c>
      <c r="L688" s="22">
        <v>7.5614087382100001E-2</v>
      </c>
      <c r="M688" s="25"/>
    </row>
    <row r="689" spans="1:13" hidden="1" x14ac:dyDescent="0.25">
      <c r="A689" s="24">
        <v>27</v>
      </c>
      <c r="B689" s="11">
        <v>44287</v>
      </c>
      <c r="C689" s="5">
        <v>2021</v>
      </c>
      <c r="D689" s="6" t="s">
        <v>172</v>
      </c>
      <c r="E689" s="7" t="s">
        <v>15</v>
      </c>
      <c r="F689" s="8" t="s">
        <v>22</v>
      </c>
      <c r="G689" s="10" t="s">
        <v>45</v>
      </c>
      <c r="H689" s="23"/>
      <c r="I689" s="12">
        <v>102.26720973104899</v>
      </c>
      <c r="J689" s="21">
        <v>2.4386476986775998</v>
      </c>
      <c r="K689" s="9" t="str">
        <f t="shared" si="11"/>
        <v>Aumento</v>
      </c>
      <c r="L689" s="22">
        <v>7.6766902331400003E-2</v>
      </c>
      <c r="M689" s="25"/>
    </row>
    <row r="690" spans="1:13" hidden="1" x14ac:dyDescent="0.25">
      <c r="A690" s="24">
        <v>28</v>
      </c>
      <c r="B690" s="11">
        <v>44287</v>
      </c>
      <c r="C690" s="5">
        <v>2021</v>
      </c>
      <c r="D690" s="6" t="s">
        <v>172</v>
      </c>
      <c r="E690" s="7" t="s">
        <v>15</v>
      </c>
      <c r="F690" s="8" t="s">
        <v>24</v>
      </c>
      <c r="G690" s="10" t="s">
        <v>46</v>
      </c>
      <c r="H690" s="23"/>
      <c r="I690" s="12">
        <v>101.6530503052492</v>
      </c>
      <c r="J690" s="21">
        <v>2.2872976318150999</v>
      </c>
      <c r="K690" s="9" t="str">
        <f t="shared" si="11"/>
        <v>Aumento</v>
      </c>
      <c r="L690" s="22">
        <v>1.61839307624E-2</v>
      </c>
      <c r="M690" s="25"/>
    </row>
    <row r="691" spans="1:13" hidden="1" x14ac:dyDescent="0.25">
      <c r="A691" s="24">
        <v>29</v>
      </c>
      <c r="B691" s="11">
        <v>44287</v>
      </c>
      <c r="C691" s="5">
        <v>2021</v>
      </c>
      <c r="D691" s="6" t="s">
        <v>172</v>
      </c>
      <c r="E691" s="7" t="s">
        <v>15</v>
      </c>
      <c r="F691" s="8" t="s">
        <v>24</v>
      </c>
      <c r="G691" s="10" t="s">
        <v>47</v>
      </c>
      <c r="H691" s="23"/>
      <c r="I691" s="12">
        <v>98.999780861375001</v>
      </c>
      <c r="J691" s="21">
        <v>1.4309594445741001</v>
      </c>
      <c r="K691" s="9" t="str">
        <f t="shared" si="11"/>
        <v>Aumento</v>
      </c>
      <c r="L691" s="22">
        <v>5.1219511414999997E-3</v>
      </c>
      <c r="M691" s="25"/>
    </row>
    <row r="692" spans="1:13" hidden="1" x14ac:dyDescent="0.25">
      <c r="A692" s="24">
        <v>30</v>
      </c>
      <c r="B692" s="11">
        <v>44287</v>
      </c>
      <c r="C692" s="5">
        <v>2021</v>
      </c>
      <c r="D692" s="6" t="s">
        <v>172</v>
      </c>
      <c r="E692" s="7" t="s">
        <v>15</v>
      </c>
      <c r="F692" s="8" t="s">
        <v>24</v>
      </c>
      <c r="G692" s="10" t="s">
        <v>48</v>
      </c>
      <c r="H692" s="23"/>
      <c r="I692" s="12">
        <v>102.5334062128173</v>
      </c>
      <c r="J692" s="21">
        <v>1.4287690501367001</v>
      </c>
      <c r="K692" s="9" t="str">
        <f t="shared" si="11"/>
        <v>Aumento</v>
      </c>
      <c r="L692" s="22">
        <v>3.0005748910000001E-3</v>
      </c>
      <c r="M692" s="25"/>
    </row>
    <row r="693" spans="1:13" hidden="1" x14ac:dyDescent="0.25">
      <c r="A693" s="24">
        <v>31</v>
      </c>
      <c r="B693" s="11">
        <v>44287</v>
      </c>
      <c r="C693" s="5">
        <v>2021</v>
      </c>
      <c r="D693" s="6" t="s">
        <v>172</v>
      </c>
      <c r="E693" s="7" t="s">
        <v>15</v>
      </c>
      <c r="F693" s="8" t="s">
        <v>24</v>
      </c>
      <c r="G693" s="10" t="s">
        <v>49</v>
      </c>
      <c r="H693" s="23"/>
      <c r="I693" s="12">
        <v>103.20834720110911</v>
      </c>
      <c r="J693" s="21">
        <v>2.9316255213417</v>
      </c>
      <c r="K693" s="9" t="str">
        <f t="shared" si="11"/>
        <v>Aumento</v>
      </c>
      <c r="L693" s="22">
        <v>2.6148549985999998E-3</v>
      </c>
      <c r="M693" s="25"/>
    </row>
    <row r="694" spans="1:13" hidden="1" x14ac:dyDescent="0.25">
      <c r="A694" s="24">
        <v>32</v>
      </c>
      <c r="B694" s="11">
        <v>44287</v>
      </c>
      <c r="C694" s="5">
        <v>2021</v>
      </c>
      <c r="D694" s="6" t="s">
        <v>172</v>
      </c>
      <c r="E694" s="7" t="s">
        <v>15</v>
      </c>
      <c r="F694" s="8" t="s">
        <v>24</v>
      </c>
      <c r="G694" s="10" t="s">
        <v>50</v>
      </c>
      <c r="H694" s="23"/>
      <c r="I694" s="12">
        <v>102.80150806326159</v>
      </c>
      <c r="J694" s="21">
        <v>3.4909335671421999</v>
      </c>
      <c r="K694" s="9" t="str">
        <f t="shared" si="11"/>
        <v>Aumento</v>
      </c>
      <c r="L694" s="22">
        <v>1.7122154750999999E-3</v>
      </c>
      <c r="M694" s="25"/>
    </row>
    <row r="695" spans="1:13" hidden="1" x14ac:dyDescent="0.25">
      <c r="A695" s="24">
        <v>33</v>
      </c>
      <c r="B695" s="11">
        <v>44287</v>
      </c>
      <c r="C695" s="5">
        <v>2021</v>
      </c>
      <c r="D695" s="6" t="s">
        <v>172</v>
      </c>
      <c r="E695" s="7" t="s">
        <v>15</v>
      </c>
      <c r="F695" s="8" t="s">
        <v>24</v>
      </c>
      <c r="G695" s="10" t="s">
        <v>51</v>
      </c>
      <c r="H695" s="23"/>
      <c r="I695" s="12">
        <v>107.7226207947469</v>
      </c>
      <c r="J695" s="21">
        <v>2.7507919526673001</v>
      </c>
      <c r="K695" s="9" t="str">
        <f t="shared" si="11"/>
        <v>Aumento</v>
      </c>
      <c r="L695" s="22">
        <v>6.9309226697000003E-3</v>
      </c>
      <c r="M695" s="25"/>
    </row>
    <row r="696" spans="1:13" hidden="1" x14ac:dyDescent="0.25">
      <c r="A696" s="24">
        <v>34</v>
      </c>
      <c r="B696" s="11">
        <v>44287</v>
      </c>
      <c r="C696" s="5">
        <v>2021</v>
      </c>
      <c r="D696" s="6" t="s">
        <v>172</v>
      </c>
      <c r="E696" s="7" t="s">
        <v>15</v>
      </c>
      <c r="F696" s="8" t="s">
        <v>24</v>
      </c>
      <c r="G696" s="10" t="s">
        <v>52</v>
      </c>
      <c r="H696" s="23"/>
      <c r="I696" s="12">
        <v>104.1326898426049</v>
      </c>
      <c r="J696" s="21">
        <v>1.5558494251088</v>
      </c>
      <c r="K696" s="9" t="str">
        <f t="shared" si="11"/>
        <v>Aumento</v>
      </c>
      <c r="L696" s="22">
        <v>5.1868253994999999E-3</v>
      </c>
      <c r="M696" s="25"/>
    </row>
    <row r="697" spans="1:13" hidden="1" x14ac:dyDescent="0.25">
      <c r="A697" s="24">
        <v>35</v>
      </c>
      <c r="B697" s="11">
        <v>44287</v>
      </c>
      <c r="C697" s="5">
        <v>2021</v>
      </c>
      <c r="D697" s="6" t="s">
        <v>172</v>
      </c>
      <c r="E697" s="7" t="s">
        <v>15</v>
      </c>
      <c r="F697" s="8" t="s">
        <v>24</v>
      </c>
      <c r="G697" s="10" t="s">
        <v>53</v>
      </c>
      <c r="H697" s="23"/>
      <c r="I697" s="12">
        <v>104.3280979617392</v>
      </c>
      <c r="J697" s="21">
        <v>1.6088255698559999</v>
      </c>
      <c r="K697" s="9" t="str">
        <f t="shared" si="11"/>
        <v>Aumento</v>
      </c>
      <c r="L697" s="22">
        <v>1.7279153344000001E-3</v>
      </c>
      <c r="M697" s="25"/>
    </row>
    <row r="698" spans="1:13" hidden="1" x14ac:dyDescent="0.25">
      <c r="A698" s="24">
        <v>36</v>
      </c>
      <c r="B698" s="11">
        <v>44287</v>
      </c>
      <c r="C698" s="5">
        <v>2021</v>
      </c>
      <c r="D698" s="6" t="s">
        <v>172</v>
      </c>
      <c r="E698" s="7" t="s">
        <v>15</v>
      </c>
      <c r="F698" s="8" t="s">
        <v>24</v>
      </c>
      <c r="G698" s="10" t="s">
        <v>54</v>
      </c>
      <c r="H698" s="23"/>
      <c r="I698" s="12">
        <v>101.7855823775534</v>
      </c>
      <c r="J698" s="21">
        <v>4.2567908901573004</v>
      </c>
      <c r="K698" s="9" t="str">
        <f t="shared" si="11"/>
        <v>Aumento</v>
      </c>
      <c r="L698" s="22">
        <v>2.1463395732800001E-2</v>
      </c>
      <c r="M698" s="25"/>
    </row>
    <row r="699" spans="1:13" hidden="1" x14ac:dyDescent="0.25">
      <c r="A699" s="24">
        <v>37</v>
      </c>
      <c r="B699" s="11">
        <v>44287</v>
      </c>
      <c r="C699" s="5">
        <v>2021</v>
      </c>
      <c r="D699" s="6" t="s">
        <v>172</v>
      </c>
      <c r="E699" s="7" t="s">
        <v>15</v>
      </c>
      <c r="F699" s="8" t="s">
        <v>24</v>
      </c>
      <c r="G699" s="10" t="s">
        <v>55</v>
      </c>
      <c r="H699" s="23"/>
      <c r="I699" s="12">
        <v>97.966023613894507</v>
      </c>
      <c r="J699" s="21">
        <v>1.9852656020182999</v>
      </c>
      <c r="K699" s="9" t="str">
        <f t="shared" si="11"/>
        <v>Aumento</v>
      </c>
      <c r="L699" s="22">
        <v>3.9327002260999997E-3</v>
      </c>
      <c r="M699" s="25"/>
    </row>
    <row r="700" spans="1:13" hidden="1" x14ac:dyDescent="0.25">
      <c r="A700" s="24">
        <v>38</v>
      </c>
      <c r="B700" s="11">
        <v>44287</v>
      </c>
      <c r="C700" s="5">
        <v>2021</v>
      </c>
      <c r="D700" s="6" t="s">
        <v>172</v>
      </c>
      <c r="E700" s="7" t="s">
        <v>15</v>
      </c>
      <c r="F700" s="8" t="s">
        <v>24</v>
      </c>
      <c r="G700" s="10" t="s">
        <v>56</v>
      </c>
      <c r="H700" s="23"/>
      <c r="I700" s="12">
        <v>103.1305733375346</v>
      </c>
      <c r="J700" s="21">
        <v>3.2946281737199001</v>
      </c>
      <c r="K700" s="9" t="str">
        <f t="shared" si="11"/>
        <v>Aumento</v>
      </c>
      <c r="L700" s="22">
        <v>4.9483021847E-3</v>
      </c>
      <c r="M700" s="25"/>
    </row>
    <row r="701" spans="1:13" hidden="1" x14ac:dyDescent="0.25">
      <c r="A701" s="24">
        <v>39</v>
      </c>
      <c r="B701" s="11">
        <v>44287</v>
      </c>
      <c r="C701" s="5">
        <v>2021</v>
      </c>
      <c r="D701" s="6" t="s">
        <v>172</v>
      </c>
      <c r="E701" s="7" t="s">
        <v>15</v>
      </c>
      <c r="F701" s="8" t="s">
        <v>24</v>
      </c>
      <c r="G701" s="10" t="s">
        <v>57</v>
      </c>
      <c r="H701" s="23"/>
      <c r="I701" s="12">
        <v>103.2498438306861</v>
      </c>
      <c r="J701" s="21">
        <v>2.2713797826514002</v>
      </c>
      <c r="K701" s="9" t="str">
        <f t="shared" si="11"/>
        <v>Aumento</v>
      </c>
      <c r="L701" s="22">
        <v>1.5968489242999999E-3</v>
      </c>
      <c r="M701" s="25"/>
    </row>
    <row r="702" spans="1:13" hidden="1" x14ac:dyDescent="0.25">
      <c r="A702" s="24">
        <v>40</v>
      </c>
      <c r="B702" s="11">
        <v>44287</v>
      </c>
      <c r="C702" s="5">
        <v>2021</v>
      </c>
      <c r="D702" s="6" t="s">
        <v>172</v>
      </c>
      <c r="E702" s="7" t="s">
        <v>15</v>
      </c>
      <c r="F702" s="8" t="s">
        <v>24</v>
      </c>
      <c r="G702" s="10" t="s">
        <v>58</v>
      </c>
      <c r="H702" s="23"/>
      <c r="I702" s="12">
        <v>104.6401301525446</v>
      </c>
      <c r="J702" s="21">
        <v>1.9778735111018999</v>
      </c>
      <c r="K702" s="9" t="str">
        <f t="shared" si="11"/>
        <v>Aumento</v>
      </c>
      <c r="L702" s="22">
        <v>2.3464645914000001E-3</v>
      </c>
      <c r="M702" s="25"/>
    </row>
    <row r="703" spans="1:13" hidden="1" x14ac:dyDescent="0.25">
      <c r="A703" s="24">
        <v>41</v>
      </c>
      <c r="B703" s="11">
        <v>44287</v>
      </c>
      <c r="C703" s="5">
        <v>2021</v>
      </c>
      <c r="D703" s="6" t="s">
        <v>172</v>
      </c>
      <c r="E703" s="7" t="s">
        <v>15</v>
      </c>
      <c r="F703" s="8" t="s">
        <v>22</v>
      </c>
      <c r="G703" s="10" t="s">
        <v>59</v>
      </c>
      <c r="H703" s="23"/>
      <c r="I703" s="12">
        <v>99.606858001629206</v>
      </c>
      <c r="J703" s="21">
        <v>-1.1977911236090999</v>
      </c>
      <c r="K703" s="9" t="str">
        <f t="shared" si="11"/>
        <v>Disminución</v>
      </c>
      <c r="L703" s="22">
        <v>-3.3977798257000002E-3</v>
      </c>
      <c r="M703" s="25"/>
    </row>
    <row r="704" spans="1:13" hidden="1" x14ac:dyDescent="0.25">
      <c r="A704" s="24">
        <v>42</v>
      </c>
      <c r="B704" s="11">
        <v>44287</v>
      </c>
      <c r="C704" s="5">
        <v>2021</v>
      </c>
      <c r="D704" s="6" t="s">
        <v>172</v>
      </c>
      <c r="E704" s="7" t="s">
        <v>15</v>
      </c>
      <c r="F704" s="8" t="s">
        <v>24</v>
      </c>
      <c r="G704" s="10" t="s">
        <v>60</v>
      </c>
      <c r="H704" s="23"/>
      <c r="I704" s="12">
        <v>101.9879392789331</v>
      </c>
      <c r="J704" s="21">
        <v>1.1037188719572999</v>
      </c>
      <c r="K704" s="9" t="str">
        <f t="shared" si="11"/>
        <v>Aumento</v>
      </c>
      <c r="L704" s="22">
        <v>7.3950602809999999E-4</v>
      </c>
      <c r="M704" s="25"/>
    </row>
    <row r="705" spans="1:13" hidden="1" x14ac:dyDescent="0.25">
      <c r="A705" s="24">
        <v>43</v>
      </c>
      <c r="B705" s="11">
        <v>44287</v>
      </c>
      <c r="C705" s="5">
        <v>2021</v>
      </c>
      <c r="D705" s="6" t="s">
        <v>172</v>
      </c>
      <c r="E705" s="7" t="s">
        <v>15</v>
      </c>
      <c r="F705" s="8" t="s">
        <v>24</v>
      </c>
      <c r="G705" s="10" t="s">
        <v>61</v>
      </c>
      <c r="H705" s="23"/>
      <c r="I705" s="12">
        <v>98.871123457615695</v>
      </c>
      <c r="J705" s="21">
        <v>-1.9094944290894</v>
      </c>
      <c r="K705" s="9" t="str">
        <f t="shared" si="11"/>
        <v>Disminución</v>
      </c>
      <c r="L705" s="22">
        <v>-4.1372858538000004E-3</v>
      </c>
      <c r="M705" s="25"/>
    </row>
    <row r="706" spans="1:13" hidden="1" x14ac:dyDescent="0.25">
      <c r="A706" s="24">
        <v>44</v>
      </c>
      <c r="B706" s="11">
        <v>44287</v>
      </c>
      <c r="C706" s="5">
        <v>2021</v>
      </c>
      <c r="D706" s="6" t="s">
        <v>172</v>
      </c>
      <c r="E706" s="7" t="s">
        <v>15</v>
      </c>
      <c r="F706" s="8" t="s">
        <v>22</v>
      </c>
      <c r="G706" s="10" t="s">
        <v>62</v>
      </c>
      <c r="H706" s="23"/>
      <c r="I706" s="12">
        <v>100.73804807206361</v>
      </c>
      <c r="J706" s="21">
        <v>0.31477947488660002</v>
      </c>
      <c r="K706" s="9" t="str">
        <f t="shared" si="11"/>
        <v>Aumento</v>
      </c>
      <c r="L706" s="22">
        <v>2.2449648764000002E-3</v>
      </c>
      <c r="M706" s="25"/>
    </row>
    <row r="707" spans="1:13" hidden="1" x14ac:dyDescent="0.25">
      <c r="A707" s="24">
        <v>45</v>
      </c>
      <c r="B707" s="11">
        <v>44287</v>
      </c>
      <c r="C707" s="5">
        <v>2021</v>
      </c>
      <c r="D707" s="6" t="s">
        <v>172</v>
      </c>
      <c r="E707" s="7" t="s">
        <v>15</v>
      </c>
      <c r="F707" s="8" t="s">
        <v>24</v>
      </c>
      <c r="G707" s="10" t="s">
        <v>63</v>
      </c>
      <c r="H707" s="23"/>
      <c r="I707" s="12">
        <v>100.0898793648053</v>
      </c>
      <c r="J707" s="21">
        <v>4.0862292991999997E-2</v>
      </c>
      <c r="K707" s="9" t="str">
        <f t="shared" si="11"/>
        <v>Aumento</v>
      </c>
      <c r="L707" s="22">
        <v>6.3393733200000003E-5</v>
      </c>
      <c r="M707" s="25"/>
    </row>
    <row r="708" spans="1:13" hidden="1" x14ac:dyDescent="0.25">
      <c r="A708" s="24">
        <v>46</v>
      </c>
      <c r="B708" s="11">
        <v>44287</v>
      </c>
      <c r="C708" s="5">
        <v>2021</v>
      </c>
      <c r="D708" s="6" t="s">
        <v>172</v>
      </c>
      <c r="E708" s="7" t="s">
        <v>15</v>
      </c>
      <c r="F708" s="8" t="s">
        <v>24</v>
      </c>
      <c r="G708" s="10" t="s">
        <v>64</v>
      </c>
      <c r="H708" s="23"/>
      <c r="I708" s="12">
        <v>101.5247061099557</v>
      </c>
      <c r="J708" s="21">
        <v>0.23253890342469999</v>
      </c>
      <c r="K708" s="9" t="str">
        <f t="shared" si="11"/>
        <v>Aumento</v>
      </c>
      <c r="L708" s="22">
        <v>6.7926280950000005E-4</v>
      </c>
      <c r="M708" s="25"/>
    </row>
    <row r="709" spans="1:13" hidden="1" x14ac:dyDescent="0.25">
      <c r="A709" s="24">
        <v>47</v>
      </c>
      <c r="B709" s="11">
        <v>44287</v>
      </c>
      <c r="C709" s="5">
        <v>2021</v>
      </c>
      <c r="D709" s="6" t="s">
        <v>172</v>
      </c>
      <c r="E709" s="7" t="s">
        <v>15</v>
      </c>
      <c r="F709" s="8" t="s">
        <v>24</v>
      </c>
      <c r="G709" s="10" t="s">
        <v>65</v>
      </c>
      <c r="H709" s="23"/>
      <c r="I709" s="12">
        <v>100.78242824463619</v>
      </c>
      <c r="J709" s="21">
        <v>1.1208508447456</v>
      </c>
      <c r="K709" s="9" t="str">
        <f t="shared" si="11"/>
        <v>Aumento</v>
      </c>
      <c r="L709" s="22">
        <v>1.4307840349E-3</v>
      </c>
      <c r="M709" s="25"/>
    </row>
    <row r="710" spans="1:13" hidden="1" x14ac:dyDescent="0.25">
      <c r="A710" s="24">
        <v>48</v>
      </c>
      <c r="B710" s="11">
        <v>44287</v>
      </c>
      <c r="C710" s="5">
        <v>2021</v>
      </c>
      <c r="D710" s="6" t="s">
        <v>172</v>
      </c>
      <c r="E710" s="7" t="s">
        <v>15</v>
      </c>
      <c r="F710" s="8" t="s">
        <v>24</v>
      </c>
      <c r="G710" s="10" t="s">
        <v>66</v>
      </c>
      <c r="H710" s="23"/>
      <c r="I710" s="12">
        <v>99.7857632154398</v>
      </c>
      <c r="J710" s="21">
        <v>5.1721318494600002E-2</v>
      </c>
      <c r="K710" s="9" t="str">
        <f t="shared" si="11"/>
        <v>Aumento</v>
      </c>
      <c r="L710" s="22">
        <v>7.1524298800000003E-5</v>
      </c>
      <c r="M710" s="25"/>
    </row>
    <row r="711" spans="1:13" hidden="1" x14ac:dyDescent="0.25">
      <c r="A711" s="24">
        <v>49</v>
      </c>
      <c r="B711" s="11">
        <v>44287</v>
      </c>
      <c r="C711" s="5">
        <v>2021</v>
      </c>
      <c r="D711" s="6" t="s">
        <v>172</v>
      </c>
      <c r="E711" s="7" t="s">
        <v>15</v>
      </c>
      <c r="F711" s="8" t="s">
        <v>20</v>
      </c>
      <c r="G711" s="10" t="s">
        <v>67</v>
      </c>
      <c r="H711" s="23"/>
      <c r="I711" s="12">
        <v>98.150546170513806</v>
      </c>
      <c r="J711" s="21">
        <v>0.52874173347840003</v>
      </c>
      <c r="K711" s="9" t="str">
        <f t="shared" si="11"/>
        <v>Aumento</v>
      </c>
      <c r="L711" s="22">
        <v>5.5771953436000001E-3</v>
      </c>
      <c r="M711" s="25"/>
    </row>
    <row r="712" spans="1:13" hidden="1" x14ac:dyDescent="0.25">
      <c r="A712" s="24">
        <v>50</v>
      </c>
      <c r="B712" s="11">
        <v>44287</v>
      </c>
      <c r="C712" s="5">
        <v>2021</v>
      </c>
      <c r="D712" s="6" t="s">
        <v>172</v>
      </c>
      <c r="E712" s="7" t="s">
        <v>15</v>
      </c>
      <c r="F712" s="8" t="s">
        <v>22</v>
      </c>
      <c r="G712" s="10" t="s">
        <v>68</v>
      </c>
      <c r="H712" s="23"/>
      <c r="I712" s="12">
        <v>98.993238216393806</v>
      </c>
      <c r="J712" s="21">
        <v>0.68502311603520005</v>
      </c>
      <c r="K712" s="9" t="str">
        <f t="shared" si="11"/>
        <v>Aumento</v>
      </c>
      <c r="L712" s="22">
        <v>2.1150589643999999E-3</v>
      </c>
      <c r="M712" s="25"/>
    </row>
    <row r="713" spans="1:13" hidden="1" x14ac:dyDescent="0.25">
      <c r="A713" s="24">
        <v>51</v>
      </c>
      <c r="B713" s="11">
        <v>44287</v>
      </c>
      <c r="C713" s="5">
        <v>2021</v>
      </c>
      <c r="D713" s="6" t="s">
        <v>172</v>
      </c>
      <c r="E713" s="7" t="s">
        <v>15</v>
      </c>
      <c r="F713" s="8" t="s">
        <v>24</v>
      </c>
      <c r="G713" s="10" t="s">
        <v>69</v>
      </c>
      <c r="H713" s="23"/>
      <c r="I713" s="12">
        <v>98.993238216393806</v>
      </c>
      <c r="J713" s="21">
        <v>0.68502311603520005</v>
      </c>
      <c r="K713" s="9" t="str">
        <f t="shared" ref="K713:K776" si="12">+IF(J713=0,"Sin variación",(IF(J713&gt;0,"Aumento","Disminución")))</f>
        <v>Aumento</v>
      </c>
      <c r="L713" s="22">
        <v>2.1150589643999999E-3</v>
      </c>
      <c r="M713" s="25"/>
    </row>
    <row r="714" spans="1:13" hidden="1" x14ac:dyDescent="0.25">
      <c r="A714" s="24">
        <v>52</v>
      </c>
      <c r="B714" s="11">
        <v>44287</v>
      </c>
      <c r="C714" s="5">
        <v>2021</v>
      </c>
      <c r="D714" s="6" t="s">
        <v>172</v>
      </c>
      <c r="E714" s="7" t="s">
        <v>15</v>
      </c>
      <c r="F714" s="8" t="s">
        <v>22</v>
      </c>
      <c r="G714" s="10" t="s">
        <v>70</v>
      </c>
      <c r="H714" s="23"/>
      <c r="I714" s="12">
        <v>97.805219539043904</v>
      </c>
      <c r="J714" s="21">
        <v>0.46406355399280003</v>
      </c>
      <c r="K714" s="9" t="str">
        <f t="shared" si="12"/>
        <v>Aumento</v>
      </c>
      <c r="L714" s="22">
        <v>3.4621363792000002E-3</v>
      </c>
      <c r="M714" s="25"/>
    </row>
    <row r="715" spans="1:13" hidden="1" x14ac:dyDescent="0.25">
      <c r="A715" s="24">
        <v>53</v>
      </c>
      <c r="B715" s="11">
        <v>44287</v>
      </c>
      <c r="C715" s="5">
        <v>2021</v>
      </c>
      <c r="D715" s="6" t="s">
        <v>172</v>
      </c>
      <c r="E715" s="7" t="s">
        <v>15</v>
      </c>
      <c r="F715" s="8" t="s">
        <v>24</v>
      </c>
      <c r="G715" s="10" t="s">
        <v>71</v>
      </c>
      <c r="H715" s="23"/>
      <c r="I715" s="12">
        <v>97.916012648231401</v>
      </c>
      <c r="J715" s="21">
        <v>-0.1819436341208</v>
      </c>
      <c r="K715" s="9" t="str">
        <f t="shared" si="12"/>
        <v>Disminución</v>
      </c>
      <c r="L715" s="22">
        <v>-1.2781399470000001E-3</v>
      </c>
      <c r="M715" s="25"/>
    </row>
    <row r="716" spans="1:13" hidden="1" x14ac:dyDescent="0.25">
      <c r="A716" s="24">
        <v>54</v>
      </c>
      <c r="B716" s="11">
        <v>44287</v>
      </c>
      <c r="C716" s="5">
        <v>2021</v>
      </c>
      <c r="D716" s="6" t="s">
        <v>172</v>
      </c>
      <c r="E716" s="7" t="s">
        <v>15</v>
      </c>
      <c r="F716" s="8" t="s">
        <v>24</v>
      </c>
      <c r="G716" s="10" t="s">
        <v>72</v>
      </c>
      <c r="H716" s="23"/>
      <c r="I716" s="12">
        <v>96.224392025407695</v>
      </c>
      <c r="J716" s="21">
        <v>10.883267429311299</v>
      </c>
      <c r="K716" s="9" t="str">
        <f t="shared" si="12"/>
        <v>Aumento</v>
      </c>
      <c r="L716" s="22">
        <v>4.7402763262999999E-3</v>
      </c>
      <c r="M716" s="25"/>
    </row>
    <row r="717" spans="1:13" hidden="1" x14ac:dyDescent="0.25">
      <c r="A717" s="24">
        <v>55</v>
      </c>
      <c r="B717" s="11">
        <v>44287</v>
      </c>
      <c r="C717" s="5">
        <v>2021</v>
      </c>
      <c r="D717" s="6" t="s">
        <v>172</v>
      </c>
      <c r="E717" s="7" t="s">
        <v>15</v>
      </c>
      <c r="F717" s="8" t="s">
        <v>20</v>
      </c>
      <c r="G717" s="10" t="s">
        <v>73</v>
      </c>
      <c r="H717" s="23"/>
      <c r="I717" s="12">
        <v>96.7833189038124</v>
      </c>
      <c r="J717" s="21">
        <v>-1.1125859268041001</v>
      </c>
      <c r="K717" s="9" t="str">
        <f t="shared" si="12"/>
        <v>Disminución</v>
      </c>
      <c r="L717" s="22">
        <v>-3.7362449706900003E-2</v>
      </c>
      <c r="M717" s="25"/>
    </row>
    <row r="718" spans="1:13" hidden="1" x14ac:dyDescent="0.25">
      <c r="A718" s="24">
        <v>56</v>
      </c>
      <c r="B718" s="11">
        <v>44287</v>
      </c>
      <c r="C718" s="5">
        <v>2021</v>
      </c>
      <c r="D718" s="6" t="s">
        <v>172</v>
      </c>
      <c r="E718" s="7" t="s">
        <v>15</v>
      </c>
      <c r="F718" s="8" t="s">
        <v>22</v>
      </c>
      <c r="G718" s="10" t="s">
        <v>74</v>
      </c>
      <c r="H718" s="23"/>
      <c r="I718" s="12">
        <v>99.410926050115904</v>
      </c>
      <c r="J718" s="21">
        <v>-9.4646488147300006E-2</v>
      </c>
      <c r="K718" s="9" t="str">
        <f t="shared" si="12"/>
        <v>Disminución</v>
      </c>
      <c r="L718" s="22">
        <v>-8.1184625569999998E-4</v>
      </c>
      <c r="M718" s="25"/>
    </row>
    <row r="719" spans="1:13" hidden="1" x14ac:dyDescent="0.25">
      <c r="A719" s="24">
        <v>57</v>
      </c>
      <c r="B719" s="11">
        <v>44287</v>
      </c>
      <c r="C719" s="5">
        <v>2021</v>
      </c>
      <c r="D719" s="6" t="s">
        <v>172</v>
      </c>
      <c r="E719" s="7" t="s">
        <v>15</v>
      </c>
      <c r="F719" s="8" t="s">
        <v>24</v>
      </c>
      <c r="G719" s="10" t="s">
        <v>74</v>
      </c>
      <c r="H719" s="23"/>
      <c r="I719" s="12">
        <v>99.410926050115904</v>
      </c>
      <c r="J719" s="21">
        <v>-9.4646488147300006E-2</v>
      </c>
      <c r="K719" s="9" t="str">
        <f t="shared" si="12"/>
        <v>Disminución</v>
      </c>
      <c r="L719" s="22">
        <v>-8.1184625569999998E-4</v>
      </c>
      <c r="M719" s="25"/>
    </row>
    <row r="720" spans="1:13" hidden="1" x14ac:dyDescent="0.25">
      <c r="A720" s="24">
        <v>58</v>
      </c>
      <c r="B720" s="11">
        <v>44287</v>
      </c>
      <c r="C720" s="5">
        <v>2021</v>
      </c>
      <c r="D720" s="6" t="s">
        <v>172</v>
      </c>
      <c r="E720" s="7" t="s">
        <v>15</v>
      </c>
      <c r="F720" s="8" t="s">
        <v>22</v>
      </c>
      <c r="G720" s="10" t="s">
        <v>75</v>
      </c>
      <c r="H720" s="23"/>
      <c r="I720" s="12">
        <v>99.644776174641606</v>
      </c>
      <c r="J720" s="21">
        <v>-0.36817418600230001</v>
      </c>
      <c r="K720" s="9" t="str">
        <f t="shared" si="12"/>
        <v>Disminución</v>
      </c>
      <c r="L720" s="22">
        <v>-1.2252365956000001E-3</v>
      </c>
      <c r="M720" s="25"/>
    </row>
    <row r="721" spans="1:13" hidden="1" x14ac:dyDescent="0.25">
      <c r="A721" s="24">
        <v>59</v>
      </c>
      <c r="B721" s="11">
        <v>44287</v>
      </c>
      <c r="C721" s="5">
        <v>2021</v>
      </c>
      <c r="D721" s="6" t="s">
        <v>172</v>
      </c>
      <c r="E721" s="7" t="s">
        <v>15</v>
      </c>
      <c r="F721" s="8" t="s">
        <v>24</v>
      </c>
      <c r="G721" s="10" t="s">
        <v>76</v>
      </c>
      <c r="H721" s="23"/>
      <c r="I721" s="12">
        <v>99.194381474137202</v>
      </c>
      <c r="J721" s="21">
        <v>-0.27656237165839997</v>
      </c>
      <c r="K721" s="9" t="str">
        <f t="shared" si="12"/>
        <v>Disminución</v>
      </c>
      <c r="L721" s="22">
        <v>-7.036537725E-4</v>
      </c>
      <c r="M721" s="25"/>
    </row>
    <row r="722" spans="1:13" hidden="1" x14ac:dyDescent="0.25">
      <c r="A722" s="24">
        <v>60</v>
      </c>
      <c r="B722" s="11">
        <v>44287</v>
      </c>
      <c r="C722" s="5">
        <v>2021</v>
      </c>
      <c r="D722" s="6" t="s">
        <v>172</v>
      </c>
      <c r="E722" s="7" t="s">
        <v>15</v>
      </c>
      <c r="F722" s="8" t="s">
        <v>24</v>
      </c>
      <c r="G722" s="10" t="s">
        <v>77</v>
      </c>
      <c r="H722" s="23"/>
      <c r="I722" s="12">
        <v>101.14174789491319</v>
      </c>
      <c r="J722" s="21">
        <v>-0.66563564496200001</v>
      </c>
      <c r="K722" s="9" t="str">
        <f t="shared" si="12"/>
        <v>Disminución</v>
      </c>
      <c r="L722" s="22">
        <v>-5.2158282309999998E-4</v>
      </c>
      <c r="M722" s="25"/>
    </row>
    <row r="723" spans="1:13" hidden="1" x14ac:dyDescent="0.25">
      <c r="A723" s="24">
        <v>61</v>
      </c>
      <c r="B723" s="11">
        <v>44287</v>
      </c>
      <c r="C723" s="5">
        <v>2021</v>
      </c>
      <c r="D723" s="6" t="s">
        <v>172</v>
      </c>
      <c r="E723" s="7" t="s">
        <v>15</v>
      </c>
      <c r="F723" s="8" t="s">
        <v>22</v>
      </c>
      <c r="G723" s="10" t="s">
        <v>78</v>
      </c>
      <c r="H723" s="23"/>
      <c r="I723" s="12">
        <v>98.948826025079896</v>
      </c>
      <c r="J723" s="21">
        <v>2.0087038804497999</v>
      </c>
      <c r="K723" s="9" t="str">
        <f t="shared" si="12"/>
        <v>Aumento</v>
      </c>
      <c r="L723" s="22">
        <v>1.6675182568100001E-2</v>
      </c>
      <c r="M723" s="25"/>
    </row>
    <row r="724" spans="1:13" hidden="1" x14ac:dyDescent="0.25">
      <c r="A724" s="24">
        <v>62</v>
      </c>
      <c r="B724" s="11">
        <v>44287</v>
      </c>
      <c r="C724" s="5">
        <v>2021</v>
      </c>
      <c r="D724" s="6" t="s">
        <v>172</v>
      </c>
      <c r="E724" s="7" t="s">
        <v>15</v>
      </c>
      <c r="F724" s="8" t="s">
        <v>24</v>
      </c>
      <c r="G724" s="10" t="s">
        <v>79</v>
      </c>
      <c r="H724" s="23"/>
      <c r="I724" s="12">
        <v>100.7139983469492</v>
      </c>
      <c r="J724" s="21">
        <v>2.9690367360869998</v>
      </c>
      <c r="K724" s="9" t="str">
        <f t="shared" si="12"/>
        <v>Aumento</v>
      </c>
      <c r="L724" s="22">
        <v>1.7735941337199999E-2</v>
      </c>
      <c r="M724" s="25"/>
    </row>
    <row r="725" spans="1:13" hidden="1" x14ac:dyDescent="0.25">
      <c r="A725" s="24">
        <v>63</v>
      </c>
      <c r="B725" s="11">
        <v>44287</v>
      </c>
      <c r="C725" s="5">
        <v>2021</v>
      </c>
      <c r="D725" s="6" t="s">
        <v>172</v>
      </c>
      <c r="E725" s="7" t="s">
        <v>15</v>
      </c>
      <c r="F725" s="8" t="s">
        <v>24</v>
      </c>
      <c r="G725" s="10" t="s">
        <v>80</v>
      </c>
      <c r="H725" s="23"/>
      <c r="I725" s="12">
        <v>94.619146575882695</v>
      </c>
      <c r="J725" s="21">
        <v>-4.8943055100419004</v>
      </c>
      <c r="K725" s="9" t="str">
        <f t="shared" si="12"/>
        <v>Disminución</v>
      </c>
      <c r="L725" s="22">
        <v>-3.1278960554999998E-3</v>
      </c>
      <c r="M725" s="25"/>
    </row>
    <row r="726" spans="1:13" hidden="1" x14ac:dyDescent="0.25">
      <c r="A726" s="24">
        <v>64</v>
      </c>
      <c r="B726" s="11">
        <v>44287</v>
      </c>
      <c r="C726" s="5">
        <v>2021</v>
      </c>
      <c r="D726" s="6" t="s">
        <v>172</v>
      </c>
      <c r="E726" s="7" t="s">
        <v>15</v>
      </c>
      <c r="F726" s="8" t="s">
        <v>24</v>
      </c>
      <c r="G726" s="10" t="s">
        <v>81</v>
      </c>
      <c r="H726" s="23"/>
      <c r="I726" s="12">
        <v>95.660289756446005</v>
      </c>
      <c r="J726" s="21">
        <v>0.2424558123053</v>
      </c>
      <c r="K726" s="9" t="str">
        <f t="shared" si="12"/>
        <v>Aumento</v>
      </c>
      <c r="L726" s="22">
        <v>2.0670223960000001E-4</v>
      </c>
      <c r="M726" s="25"/>
    </row>
    <row r="727" spans="1:13" hidden="1" x14ac:dyDescent="0.25">
      <c r="A727" s="24">
        <v>65</v>
      </c>
      <c r="B727" s="11">
        <v>44287</v>
      </c>
      <c r="C727" s="5">
        <v>2021</v>
      </c>
      <c r="D727" s="6" t="s">
        <v>172</v>
      </c>
      <c r="E727" s="7" t="s">
        <v>15</v>
      </c>
      <c r="F727" s="8" t="s">
        <v>24</v>
      </c>
      <c r="G727" s="10" t="s">
        <v>82</v>
      </c>
      <c r="H727" s="23"/>
      <c r="I727" s="12">
        <v>93.417465732790603</v>
      </c>
      <c r="J727" s="21">
        <v>2.2248568225049001</v>
      </c>
      <c r="K727" s="9" t="str">
        <f t="shared" si="12"/>
        <v>Aumento</v>
      </c>
      <c r="L727" s="22">
        <v>1.8604350469000001E-3</v>
      </c>
      <c r="M727" s="25"/>
    </row>
    <row r="728" spans="1:13" hidden="1" x14ac:dyDescent="0.25">
      <c r="A728" s="24">
        <v>66</v>
      </c>
      <c r="B728" s="11">
        <v>44287</v>
      </c>
      <c r="C728" s="5">
        <v>2021</v>
      </c>
      <c r="D728" s="6" t="s">
        <v>172</v>
      </c>
      <c r="E728" s="7" t="s">
        <v>15</v>
      </c>
      <c r="F728" s="8" t="s">
        <v>22</v>
      </c>
      <c r="G728" s="10" t="s">
        <v>83</v>
      </c>
      <c r="H728" s="23"/>
      <c r="I728" s="12">
        <v>98.925606331458596</v>
      </c>
      <c r="J728" s="21">
        <v>0.161503001323</v>
      </c>
      <c r="K728" s="9" t="str">
        <f t="shared" si="12"/>
        <v>Aumento</v>
      </c>
      <c r="L728" s="22">
        <v>8.3336984619999997E-4</v>
      </c>
      <c r="M728" s="25"/>
    </row>
    <row r="729" spans="1:13" hidden="1" x14ac:dyDescent="0.25">
      <c r="A729" s="24">
        <v>67</v>
      </c>
      <c r="B729" s="11">
        <v>44287</v>
      </c>
      <c r="C729" s="5">
        <v>2021</v>
      </c>
      <c r="D729" s="6" t="s">
        <v>172</v>
      </c>
      <c r="E729" s="7" t="s">
        <v>15</v>
      </c>
      <c r="F729" s="8" t="s">
        <v>24</v>
      </c>
      <c r="G729" s="10" t="s">
        <v>84</v>
      </c>
      <c r="H729" s="23"/>
      <c r="I729" s="12">
        <v>99.254733112600306</v>
      </c>
      <c r="J729" s="21">
        <v>0.48095585643319999</v>
      </c>
      <c r="K729" s="9" t="str">
        <f t="shared" si="12"/>
        <v>Aumento</v>
      </c>
      <c r="L729" s="22">
        <v>1.2772634345000001E-3</v>
      </c>
      <c r="M729" s="25"/>
    </row>
    <row r="730" spans="1:13" hidden="1" x14ac:dyDescent="0.25">
      <c r="A730" s="24">
        <v>68</v>
      </c>
      <c r="B730" s="11">
        <v>44287</v>
      </c>
      <c r="C730" s="5">
        <v>2021</v>
      </c>
      <c r="D730" s="6" t="s">
        <v>172</v>
      </c>
      <c r="E730" s="7" t="s">
        <v>15</v>
      </c>
      <c r="F730" s="8" t="s">
        <v>24</v>
      </c>
      <c r="G730" s="10" t="s">
        <v>85</v>
      </c>
      <c r="H730" s="23"/>
      <c r="I730" s="12">
        <v>98.576699089324094</v>
      </c>
      <c r="J730" s="21">
        <v>-0.17724464447060001</v>
      </c>
      <c r="K730" s="9" t="str">
        <f t="shared" si="12"/>
        <v>Disminución</v>
      </c>
      <c r="L730" s="22">
        <v>-4.4389358819999999E-4</v>
      </c>
      <c r="M730" s="25"/>
    </row>
    <row r="731" spans="1:13" hidden="1" x14ac:dyDescent="0.25">
      <c r="A731" s="24">
        <v>69</v>
      </c>
      <c r="B731" s="11">
        <v>44287</v>
      </c>
      <c r="C731" s="5">
        <v>2021</v>
      </c>
      <c r="D731" s="6" t="s">
        <v>172</v>
      </c>
      <c r="E731" s="7" t="s">
        <v>15</v>
      </c>
      <c r="F731" s="8" t="s">
        <v>22</v>
      </c>
      <c r="G731" s="10" t="s">
        <v>86</v>
      </c>
      <c r="H731" s="23"/>
      <c r="I731" s="12">
        <v>100.26165841254139</v>
      </c>
      <c r="J731" s="21">
        <v>0.39805573110839998</v>
      </c>
      <c r="K731" s="9" t="str">
        <f t="shared" si="12"/>
        <v>Aumento</v>
      </c>
      <c r="L731" s="22">
        <v>2.306386695E-4</v>
      </c>
      <c r="M731" s="25"/>
    </row>
    <row r="732" spans="1:13" hidden="1" x14ac:dyDescent="0.25">
      <c r="A732" s="24">
        <v>70</v>
      </c>
      <c r="B732" s="11">
        <v>44287</v>
      </c>
      <c r="C732" s="5">
        <v>2021</v>
      </c>
      <c r="D732" s="6" t="s">
        <v>172</v>
      </c>
      <c r="E732" s="7" t="s">
        <v>15</v>
      </c>
      <c r="F732" s="8" t="s">
        <v>24</v>
      </c>
      <c r="G732" s="10" t="s">
        <v>87</v>
      </c>
      <c r="H732" s="23"/>
      <c r="I732" s="12">
        <v>100.26165841254139</v>
      </c>
      <c r="J732" s="21">
        <v>0.39805573110839998</v>
      </c>
      <c r="K732" s="9" t="str">
        <f t="shared" si="12"/>
        <v>Aumento</v>
      </c>
      <c r="L732" s="22">
        <v>2.306386695E-4</v>
      </c>
      <c r="M732" s="25"/>
    </row>
    <row r="733" spans="1:13" hidden="1" x14ac:dyDescent="0.25">
      <c r="A733" s="24">
        <v>71</v>
      </c>
      <c r="B733" s="11">
        <v>44287</v>
      </c>
      <c r="C733" s="5">
        <v>2021</v>
      </c>
      <c r="D733" s="6" t="s">
        <v>172</v>
      </c>
      <c r="E733" s="7" t="s">
        <v>15</v>
      </c>
      <c r="F733" s="8" t="s">
        <v>22</v>
      </c>
      <c r="G733" s="10" t="s">
        <v>88</v>
      </c>
      <c r="H733" s="23"/>
      <c r="I733" s="12">
        <v>86.470108691535899</v>
      </c>
      <c r="J733" s="21">
        <v>-8.6050073642693992</v>
      </c>
      <c r="K733" s="9" t="str">
        <f t="shared" si="12"/>
        <v>Disminución</v>
      </c>
      <c r="L733" s="22">
        <v>-5.28662524964E-2</v>
      </c>
      <c r="M733" s="25"/>
    </row>
    <row r="734" spans="1:13" hidden="1" x14ac:dyDescent="0.25">
      <c r="A734" s="24">
        <v>72</v>
      </c>
      <c r="B734" s="11">
        <v>44287</v>
      </c>
      <c r="C734" s="5">
        <v>2021</v>
      </c>
      <c r="D734" s="6" t="s">
        <v>172</v>
      </c>
      <c r="E734" s="7" t="s">
        <v>15</v>
      </c>
      <c r="F734" s="8" t="s">
        <v>24</v>
      </c>
      <c r="G734" s="10" t="s">
        <v>88</v>
      </c>
      <c r="H734" s="23"/>
      <c r="I734" s="12">
        <v>86.470108691535899</v>
      </c>
      <c r="J734" s="21">
        <v>-8.6050073642693992</v>
      </c>
      <c r="K734" s="9" t="str">
        <f t="shared" si="12"/>
        <v>Disminución</v>
      </c>
      <c r="L734" s="22">
        <v>-5.28662524964E-2</v>
      </c>
      <c r="M734" s="25"/>
    </row>
    <row r="735" spans="1:13" hidden="1" x14ac:dyDescent="0.25">
      <c r="A735" s="24">
        <v>73</v>
      </c>
      <c r="B735" s="11">
        <v>44287</v>
      </c>
      <c r="C735" s="5">
        <v>2021</v>
      </c>
      <c r="D735" s="6" t="s">
        <v>172</v>
      </c>
      <c r="E735" s="7" t="s">
        <v>15</v>
      </c>
      <c r="F735" s="8" t="s">
        <v>22</v>
      </c>
      <c r="G735" s="10" t="s">
        <v>89</v>
      </c>
      <c r="H735" s="23"/>
      <c r="I735" s="12">
        <v>98.809271156768602</v>
      </c>
      <c r="J735" s="21">
        <v>-0.13296041423169999</v>
      </c>
      <c r="K735" s="9" t="str">
        <f t="shared" si="12"/>
        <v>Disminución</v>
      </c>
      <c r="L735" s="22">
        <v>-1.9830544290000001E-4</v>
      </c>
      <c r="M735" s="25"/>
    </row>
    <row r="736" spans="1:13" hidden="1" x14ac:dyDescent="0.25">
      <c r="A736" s="24">
        <v>74</v>
      </c>
      <c r="B736" s="11">
        <v>44287</v>
      </c>
      <c r="C736" s="5">
        <v>2021</v>
      </c>
      <c r="D736" s="6" t="s">
        <v>172</v>
      </c>
      <c r="E736" s="7" t="s">
        <v>15</v>
      </c>
      <c r="F736" s="8" t="s">
        <v>24</v>
      </c>
      <c r="G736" s="10" t="s">
        <v>90</v>
      </c>
      <c r="H736" s="23"/>
      <c r="I736" s="12">
        <v>98.809271156768602</v>
      </c>
      <c r="J736" s="21">
        <v>-0.13296041423169999</v>
      </c>
      <c r="K736" s="9" t="str">
        <f t="shared" si="12"/>
        <v>Disminución</v>
      </c>
      <c r="L736" s="22">
        <v>-1.9830544290000001E-4</v>
      </c>
      <c r="M736" s="25"/>
    </row>
    <row r="737" spans="1:13" hidden="1" x14ac:dyDescent="0.25">
      <c r="A737" s="24">
        <v>75</v>
      </c>
      <c r="B737" s="11">
        <v>44287</v>
      </c>
      <c r="C737" s="5">
        <v>2021</v>
      </c>
      <c r="D737" s="6" t="s">
        <v>172</v>
      </c>
      <c r="E737" s="7" t="s">
        <v>15</v>
      </c>
      <c r="F737" s="8" t="s">
        <v>20</v>
      </c>
      <c r="G737" s="10" t="s">
        <v>91</v>
      </c>
      <c r="H737" s="23"/>
      <c r="I737" s="12">
        <v>106.71558396804249</v>
      </c>
      <c r="J737" s="21">
        <v>4.3297219891580996</v>
      </c>
      <c r="K737" s="9" t="str">
        <f t="shared" si="12"/>
        <v>Aumento</v>
      </c>
      <c r="L737" s="22">
        <v>2.9182318871699999E-2</v>
      </c>
      <c r="M737" s="25"/>
    </row>
    <row r="738" spans="1:13" hidden="1" x14ac:dyDescent="0.25">
      <c r="A738" s="24">
        <v>76</v>
      </c>
      <c r="B738" s="11">
        <v>44287</v>
      </c>
      <c r="C738" s="5">
        <v>2021</v>
      </c>
      <c r="D738" s="6" t="s">
        <v>172</v>
      </c>
      <c r="E738" s="7" t="s">
        <v>15</v>
      </c>
      <c r="F738" s="8" t="s">
        <v>22</v>
      </c>
      <c r="G738" s="10" t="s">
        <v>92</v>
      </c>
      <c r="H738" s="23"/>
      <c r="I738" s="12">
        <v>110.85835632652071</v>
      </c>
      <c r="J738" s="21">
        <v>6.8967467494671002</v>
      </c>
      <c r="K738" s="9" t="str">
        <f t="shared" si="12"/>
        <v>Aumento</v>
      </c>
      <c r="L738" s="22">
        <v>2.9201941018699999E-2</v>
      </c>
      <c r="M738" s="25"/>
    </row>
    <row r="739" spans="1:13" hidden="1" x14ac:dyDescent="0.25">
      <c r="A739" s="24">
        <v>77</v>
      </c>
      <c r="B739" s="11">
        <v>44287</v>
      </c>
      <c r="C739" s="5">
        <v>2021</v>
      </c>
      <c r="D739" s="6" t="s">
        <v>172</v>
      </c>
      <c r="E739" s="7" t="s">
        <v>15</v>
      </c>
      <c r="F739" s="8" t="s">
        <v>24</v>
      </c>
      <c r="G739" s="10" t="s">
        <v>93</v>
      </c>
      <c r="H739" s="23"/>
      <c r="I739" s="12">
        <v>110.85835632652071</v>
      </c>
      <c r="J739" s="21">
        <v>6.8967467494671002</v>
      </c>
      <c r="K739" s="9" t="str">
        <f t="shared" si="12"/>
        <v>Aumento</v>
      </c>
      <c r="L739" s="22">
        <v>2.9201941018699999E-2</v>
      </c>
      <c r="M739" s="25"/>
    </row>
    <row r="740" spans="1:13" hidden="1" x14ac:dyDescent="0.25">
      <c r="A740" s="24">
        <v>78</v>
      </c>
      <c r="B740" s="11">
        <v>44287</v>
      </c>
      <c r="C740" s="5">
        <v>2021</v>
      </c>
      <c r="D740" s="6" t="s">
        <v>172</v>
      </c>
      <c r="E740" s="7" t="s">
        <v>15</v>
      </c>
      <c r="F740" s="8" t="s">
        <v>22</v>
      </c>
      <c r="G740" s="10" t="s">
        <v>94</v>
      </c>
      <c r="H740" s="23"/>
      <c r="I740" s="12">
        <v>98.714994716270397</v>
      </c>
      <c r="J740" s="21">
        <v>0.76491674656980002</v>
      </c>
      <c r="K740" s="9" t="str">
        <f t="shared" si="12"/>
        <v>Aumento</v>
      </c>
      <c r="L740" s="22">
        <v>6.2628763030000002E-4</v>
      </c>
      <c r="M740" s="25"/>
    </row>
    <row r="741" spans="1:13" hidden="1" x14ac:dyDescent="0.25">
      <c r="A741" s="24">
        <v>79</v>
      </c>
      <c r="B741" s="11">
        <v>44287</v>
      </c>
      <c r="C741" s="5">
        <v>2021</v>
      </c>
      <c r="D741" s="6" t="s">
        <v>172</v>
      </c>
      <c r="E741" s="7" t="s">
        <v>15</v>
      </c>
      <c r="F741" s="8" t="s">
        <v>24</v>
      </c>
      <c r="G741" s="10" t="s">
        <v>94</v>
      </c>
      <c r="H741" s="23"/>
      <c r="I741" s="12">
        <v>98.714994716270397</v>
      </c>
      <c r="J741" s="21">
        <v>0.76491674656980002</v>
      </c>
      <c r="K741" s="9" t="str">
        <f t="shared" si="12"/>
        <v>Aumento</v>
      </c>
      <c r="L741" s="22">
        <v>6.2628763030000002E-4</v>
      </c>
      <c r="M741" s="25"/>
    </row>
    <row r="742" spans="1:13" hidden="1" x14ac:dyDescent="0.25">
      <c r="A742" s="24">
        <v>80</v>
      </c>
      <c r="B742" s="11">
        <v>44287</v>
      </c>
      <c r="C742" s="5">
        <v>2021</v>
      </c>
      <c r="D742" s="6" t="s">
        <v>172</v>
      </c>
      <c r="E742" s="7" t="s">
        <v>15</v>
      </c>
      <c r="F742" s="8" t="s">
        <v>22</v>
      </c>
      <c r="G742" s="10" t="s">
        <v>95</v>
      </c>
      <c r="H742" s="23"/>
      <c r="I742" s="12">
        <v>100.593759655771</v>
      </c>
      <c r="J742" s="21">
        <v>-0.38285871494450002</v>
      </c>
      <c r="K742" s="9" t="str">
        <f t="shared" si="12"/>
        <v>Disminución</v>
      </c>
      <c r="L742" s="22">
        <v>-6.4590977730000004E-4</v>
      </c>
      <c r="M742" s="25"/>
    </row>
    <row r="743" spans="1:13" hidden="1" x14ac:dyDescent="0.25">
      <c r="A743" s="24">
        <v>81</v>
      </c>
      <c r="B743" s="11">
        <v>44287</v>
      </c>
      <c r="C743" s="5">
        <v>2021</v>
      </c>
      <c r="D743" s="6" t="s">
        <v>172</v>
      </c>
      <c r="E743" s="7" t="s">
        <v>15</v>
      </c>
      <c r="F743" s="8" t="s">
        <v>24</v>
      </c>
      <c r="G743" s="10" t="s">
        <v>95</v>
      </c>
      <c r="H743" s="23"/>
      <c r="I743" s="12">
        <v>100.593759655771</v>
      </c>
      <c r="J743" s="21">
        <v>-0.38285871494450002</v>
      </c>
      <c r="K743" s="9" t="str">
        <f t="shared" si="12"/>
        <v>Disminución</v>
      </c>
      <c r="L743" s="22">
        <v>-6.4590977730000004E-4</v>
      </c>
      <c r="M743" s="25"/>
    </row>
    <row r="744" spans="1:13" hidden="1" x14ac:dyDescent="0.25">
      <c r="A744" s="24">
        <v>82</v>
      </c>
      <c r="B744" s="11">
        <v>44287</v>
      </c>
      <c r="C744" s="5">
        <v>2021</v>
      </c>
      <c r="D744" s="6" t="s">
        <v>172</v>
      </c>
      <c r="E744" s="7" t="s">
        <v>15</v>
      </c>
      <c r="F744" s="8" t="s">
        <v>20</v>
      </c>
      <c r="G744" s="10" t="s">
        <v>96</v>
      </c>
      <c r="H744" s="23"/>
      <c r="I744" s="12">
        <v>95.248951843253096</v>
      </c>
      <c r="J744" s="21">
        <v>-1.1547086611270001</v>
      </c>
      <c r="K744" s="9" t="str">
        <f t="shared" si="12"/>
        <v>Disminución</v>
      </c>
      <c r="L744" s="22">
        <v>-1.89710632819E-2</v>
      </c>
      <c r="M744" s="25"/>
    </row>
    <row r="745" spans="1:13" hidden="1" x14ac:dyDescent="0.25">
      <c r="A745" s="24">
        <v>83</v>
      </c>
      <c r="B745" s="11">
        <v>44287</v>
      </c>
      <c r="C745" s="5">
        <v>2021</v>
      </c>
      <c r="D745" s="6" t="s">
        <v>172</v>
      </c>
      <c r="E745" s="7" t="s">
        <v>15</v>
      </c>
      <c r="F745" s="8" t="s">
        <v>22</v>
      </c>
      <c r="G745" s="10" t="s">
        <v>97</v>
      </c>
      <c r="H745" s="23"/>
      <c r="I745" s="12">
        <v>99.576598592122807</v>
      </c>
      <c r="J745" s="21">
        <v>-0.3892534379307</v>
      </c>
      <c r="K745" s="9" t="str">
        <f t="shared" si="12"/>
        <v>Disminución</v>
      </c>
      <c r="L745" s="22">
        <v>-2.6820123374999998E-3</v>
      </c>
      <c r="M745" s="25"/>
    </row>
    <row r="746" spans="1:13" hidden="1" x14ac:dyDescent="0.25">
      <c r="A746" s="24">
        <v>84</v>
      </c>
      <c r="B746" s="11">
        <v>44287</v>
      </c>
      <c r="C746" s="5">
        <v>2021</v>
      </c>
      <c r="D746" s="6" t="s">
        <v>172</v>
      </c>
      <c r="E746" s="7" t="s">
        <v>15</v>
      </c>
      <c r="F746" s="8" t="s">
        <v>24</v>
      </c>
      <c r="G746" s="10" t="s">
        <v>98</v>
      </c>
      <c r="H746" s="23"/>
      <c r="I746" s="12">
        <v>93.820888644161101</v>
      </c>
      <c r="J746" s="21">
        <v>-3.8410721675096</v>
      </c>
      <c r="K746" s="9" t="str">
        <f t="shared" si="12"/>
        <v>Disminución</v>
      </c>
      <c r="L746" s="22">
        <v>-6.8263446617000002E-3</v>
      </c>
      <c r="M746" s="25"/>
    </row>
    <row r="747" spans="1:13" hidden="1" x14ac:dyDescent="0.25">
      <c r="A747" s="24">
        <v>85</v>
      </c>
      <c r="B747" s="11">
        <v>44287</v>
      </c>
      <c r="C747" s="5">
        <v>2021</v>
      </c>
      <c r="D747" s="6" t="s">
        <v>172</v>
      </c>
      <c r="E747" s="7" t="s">
        <v>15</v>
      </c>
      <c r="F747" s="8" t="s">
        <v>24</v>
      </c>
      <c r="G747" s="10" t="s">
        <v>99</v>
      </c>
      <c r="H747" s="23"/>
      <c r="I747" s="12">
        <v>108.9473899870306</v>
      </c>
      <c r="J747" s="21">
        <v>3.6676963373264999</v>
      </c>
      <c r="K747" s="9" t="str">
        <f t="shared" si="12"/>
        <v>Aumento</v>
      </c>
      <c r="L747" s="22">
        <v>7.8460788423999998E-3</v>
      </c>
      <c r="M747" s="25"/>
    </row>
    <row r="748" spans="1:13" hidden="1" x14ac:dyDescent="0.25">
      <c r="A748" s="24">
        <v>86</v>
      </c>
      <c r="B748" s="11">
        <v>44287</v>
      </c>
      <c r="C748" s="5">
        <v>2021</v>
      </c>
      <c r="D748" s="6" t="s">
        <v>172</v>
      </c>
      <c r="E748" s="7" t="s">
        <v>15</v>
      </c>
      <c r="F748" s="8" t="s">
        <v>24</v>
      </c>
      <c r="G748" s="10" t="s">
        <v>100</v>
      </c>
      <c r="H748" s="23"/>
      <c r="I748" s="12">
        <v>97.319781439416502</v>
      </c>
      <c r="J748" s="21">
        <v>-2.1816799833023</v>
      </c>
      <c r="K748" s="9" t="str">
        <f t="shared" si="12"/>
        <v>Disminución</v>
      </c>
      <c r="L748" s="22">
        <v>-3.4269063844999999E-3</v>
      </c>
      <c r="M748" s="25"/>
    </row>
    <row r="749" spans="1:13" hidden="1" x14ac:dyDescent="0.25">
      <c r="A749" s="24">
        <v>87</v>
      </c>
      <c r="B749" s="11">
        <v>44287</v>
      </c>
      <c r="C749" s="5">
        <v>2021</v>
      </c>
      <c r="D749" s="6" t="s">
        <v>172</v>
      </c>
      <c r="E749" s="7" t="s">
        <v>15</v>
      </c>
      <c r="F749" s="8" t="s">
        <v>24</v>
      </c>
      <c r="G749" s="10" t="s">
        <v>101</v>
      </c>
      <c r="H749" s="23"/>
      <c r="I749" s="12">
        <v>96.124914077601503</v>
      </c>
      <c r="J749" s="21">
        <v>-0.195902611339</v>
      </c>
      <c r="K749" s="9" t="str">
        <f t="shared" si="12"/>
        <v>Disminución</v>
      </c>
      <c r="L749" s="22">
        <v>-2.7484013370000001E-4</v>
      </c>
      <c r="M749" s="25"/>
    </row>
    <row r="750" spans="1:13" hidden="1" x14ac:dyDescent="0.25">
      <c r="A750" s="24">
        <v>88</v>
      </c>
      <c r="B750" s="11">
        <v>44287</v>
      </c>
      <c r="C750" s="5">
        <v>2021</v>
      </c>
      <c r="D750" s="6" t="s">
        <v>172</v>
      </c>
      <c r="E750" s="7" t="s">
        <v>15</v>
      </c>
      <c r="F750" s="8" t="s">
        <v>22</v>
      </c>
      <c r="G750" s="10" t="s">
        <v>102</v>
      </c>
      <c r="H750" s="23"/>
      <c r="I750" s="12">
        <v>110.59218643908321</v>
      </c>
      <c r="J750" s="21">
        <v>5.2347192617782001</v>
      </c>
      <c r="K750" s="9" t="str">
        <f t="shared" si="12"/>
        <v>Aumento</v>
      </c>
      <c r="L750" s="22">
        <v>1.19858704005E-2</v>
      </c>
      <c r="M750" s="25"/>
    </row>
    <row r="751" spans="1:13" hidden="1" x14ac:dyDescent="0.25">
      <c r="A751" s="24">
        <v>89</v>
      </c>
      <c r="B751" s="11">
        <v>44287</v>
      </c>
      <c r="C751" s="5">
        <v>2021</v>
      </c>
      <c r="D751" s="6" t="s">
        <v>172</v>
      </c>
      <c r="E751" s="7" t="s">
        <v>15</v>
      </c>
      <c r="F751" s="8" t="s">
        <v>24</v>
      </c>
      <c r="G751" s="10" t="s">
        <v>103</v>
      </c>
      <c r="H751" s="23"/>
      <c r="I751" s="12">
        <v>145.15551677488509</v>
      </c>
      <c r="J751" s="21">
        <v>11.6069249183019</v>
      </c>
      <c r="K751" s="9" t="str">
        <f t="shared" si="12"/>
        <v>Aumento</v>
      </c>
      <c r="L751" s="22">
        <v>1.3416912045800001E-2</v>
      </c>
      <c r="M751" s="25"/>
    </row>
    <row r="752" spans="1:13" hidden="1" x14ac:dyDescent="0.25">
      <c r="A752" s="24">
        <v>90</v>
      </c>
      <c r="B752" s="11">
        <v>44287</v>
      </c>
      <c r="C752" s="5">
        <v>2021</v>
      </c>
      <c r="D752" s="6" t="s">
        <v>172</v>
      </c>
      <c r="E752" s="7" t="s">
        <v>15</v>
      </c>
      <c r="F752" s="8" t="s">
        <v>24</v>
      </c>
      <c r="G752" s="10" t="s">
        <v>104</v>
      </c>
      <c r="H752" s="23"/>
      <c r="I752" s="12">
        <v>86.778733774278095</v>
      </c>
      <c r="J752" s="21">
        <v>-1.2622230316314</v>
      </c>
      <c r="K752" s="9" t="str">
        <f t="shared" si="12"/>
        <v>Disminución</v>
      </c>
      <c r="L752" s="22">
        <v>-1.4310416452999999E-3</v>
      </c>
      <c r="M752" s="25"/>
    </row>
    <row r="753" spans="1:13" hidden="1" x14ac:dyDescent="0.25">
      <c r="A753" s="24">
        <v>91</v>
      </c>
      <c r="B753" s="11">
        <v>44287</v>
      </c>
      <c r="C753" s="5">
        <v>2021</v>
      </c>
      <c r="D753" s="6" t="s">
        <v>172</v>
      </c>
      <c r="E753" s="7" t="s">
        <v>15</v>
      </c>
      <c r="F753" s="8" t="s">
        <v>22</v>
      </c>
      <c r="G753" s="10" t="s">
        <v>105</v>
      </c>
      <c r="H753" s="23"/>
      <c r="I753" s="12">
        <v>99.550120348358604</v>
      </c>
      <c r="J753" s="21">
        <v>-0.97212191156039995</v>
      </c>
      <c r="K753" s="9" t="str">
        <f t="shared" si="12"/>
        <v>Disminución</v>
      </c>
      <c r="L753" s="22">
        <v>-2.7343101168E-3</v>
      </c>
      <c r="M753" s="25"/>
    </row>
    <row r="754" spans="1:13" hidden="1" x14ac:dyDescent="0.25">
      <c r="A754" s="24">
        <v>92</v>
      </c>
      <c r="B754" s="11">
        <v>44287</v>
      </c>
      <c r="C754" s="5">
        <v>2021</v>
      </c>
      <c r="D754" s="6" t="s">
        <v>172</v>
      </c>
      <c r="E754" s="7" t="s">
        <v>15</v>
      </c>
      <c r="F754" s="8" t="s">
        <v>24</v>
      </c>
      <c r="G754" s="10" t="s">
        <v>106</v>
      </c>
      <c r="H754" s="23"/>
      <c r="I754" s="12">
        <v>99.550120348358604</v>
      </c>
      <c r="J754" s="21">
        <v>-0.97212191156039995</v>
      </c>
      <c r="K754" s="9" t="str">
        <f t="shared" si="12"/>
        <v>Disminución</v>
      </c>
      <c r="L754" s="22">
        <v>-2.7343101168E-3</v>
      </c>
      <c r="M754" s="25"/>
    </row>
    <row r="755" spans="1:13" hidden="1" x14ac:dyDescent="0.25">
      <c r="A755" s="24">
        <v>93</v>
      </c>
      <c r="B755" s="11">
        <v>44287</v>
      </c>
      <c r="C755" s="5">
        <v>2021</v>
      </c>
      <c r="D755" s="6" t="s">
        <v>172</v>
      </c>
      <c r="E755" s="7" t="s">
        <v>15</v>
      </c>
      <c r="F755" s="8" t="s">
        <v>22</v>
      </c>
      <c r="G755" s="10" t="s">
        <v>107</v>
      </c>
      <c r="H755" s="23"/>
      <c r="I755" s="12">
        <v>80.8026019664361</v>
      </c>
      <c r="J755" s="21">
        <v>-9.2318705103940992</v>
      </c>
      <c r="K755" s="9" t="str">
        <f t="shared" si="12"/>
        <v>Disminución</v>
      </c>
      <c r="L755" s="22">
        <v>-1.0647459166700001E-2</v>
      </c>
      <c r="M755" s="25"/>
    </row>
    <row r="756" spans="1:13" hidden="1" x14ac:dyDescent="0.25">
      <c r="A756" s="24">
        <v>94</v>
      </c>
      <c r="B756" s="11">
        <v>44287</v>
      </c>
      <c r="C756" s="5">
        <v>2021</v>
      </c>
      <c r="D756" s="6" t="s">
        <v>172</v>
      </c>
      <c r="E756" s="7" t="s">
        <v>15</v>
      </c>
      <c r="F756" s="8" t="s">
        <v>24</v>
      </c>
      <c r="G756" s="10" t="s">
        <v>108</v>
      </c>
      <c r="H756" s="23"/>
      <c r="I756" s="12">
        <v>80.8026019664361</v>
      </c>
      <c r="J756" s="21">
        <v>-9.2318705103940992</v>
      </c>
      <c r="K756" s="9" t="str">
        <f t="shared" si="12"/>
        <v>Disminución</v>
      </c>
      <c r="L756" s="22">
        <v>-1.0647459166700001E-2</v>
      </c>
      <c r="M756" s="25"/>
    </row>
    <row r="757" spans="1:13" hidden="1" x14ac:dyDescent="0.25">
      <c r="A757" s="24">
        <v>95</v>
      </c>
      <c r="B757" s="11">
        <v>44287</v>
      </c>
      <c r="C757" s="5">
        <v>2021</v>
      </c>
      <c r="D757" s="6" t="s">
        <v>172</v>
      </c>
      <c r="E757" s="7" t="s">
        <v>15</v>
      </c>
      <c r="F757" s="8" t="s">
        <v>22</v>
      </c>
      <c r="G757" s="10" t="s">
        <v>109</v>
      </c>
      <c r="H757" s="23"/>
      <c r="I757" s="12">
        <v>72.032950574724396</v>
      </c>
      <c r="J757" s="21">
        <v>-7.0828228625155996</v>
      </c>
      <c r="K757" s="9" t="str">
        <f t="shared" si="12"/>
        <v>Disminución</v>
      </c>
      <c r="L757" s="22">
        <v>-1.44803980695E-2</v>
      </c>
      <c r="M757" s="25"/>
    </row>
    <row r="758" spans="1:13" hidden="1" x14ac:dyDescent="0.25">
      <c r="A758" s="24">
        <v>96</v>
      </c>
      <c r="B758" s="11">
        <v>44287</v>
      </c>
      <c r="C758" s="5">
        <v>2021</v>
      </c>
      <c r="D758" s="6" t="s">
        <v>172</v>
      </c>
      <c r="E758" s="7" t="s">
        <v>15</v>
      </c>
      <c r="F758" s="8" t="s">
        <v>24</v>
      </c>
      <c r="G758" s="10" t="s">
        <v>110</v>
      </c>
      <c r="H758" s="23"/>
      <c r="I758" s="12">
        <v>57.9505850445615</v>
      </c>
      <c r="J758" s="21">
        <v>-11.547870302137101</v>
      </c>
      <c r="K758" s="9" t="str">
        <f t="shared" si="12"/>
        <v>Disminución</v>
      </c>
      <c r="L758" s="22">
        <v>-1.2187404161E-2</v>
      </c>
      <c r="M758" s="25"/>
    </row>
    <row r="759" spans="1:13" hidden="1" x14ac:dyDescent="0.25">
      <c r="A759" s="24">
        <v>97</v>
      </c>
      <c r="B759" s="11">
        <v>44287</v>
      </c>
      <c r="C759" s="5">
        <v>2021</v>
      </c>
      <c r="D759" s="6" t="s">
        <v>172</v>
      </c>
      <c r="E759" s="7" t="s">
        <v>15</v>
      </c>
      <c r="F759" s="8" t="s">
        <v>24</v>
      </c>
      <c r="G759" s="10" t="s">
        <v>111</v>
      </c>
      <c r="H759" s="23"/>
      <c r="I759" s="12">
        <v>94.136290910632894</v>
      </c>
      <c r="J759" s="21">
        <v>-2.3183620776041001</v>
      </c>
      <c r="K759" s="9" t="str">
        <f t="shared" si="12"/>
        <v>Disminución</v>
      </c>
      <c r="L759" s="22">
        <v>-2.2929939085000002E-3</v>
      </c>
      <c r="M759" s="25"/>
    </row>
    <row r="760" spans="1:13" hidden="1" x14ac:dyDescent="0.25">
      <c r="A760" s="24">
        <v>98</v>
      </c>
      <c r="B760" s="11">
        <v>44287</v>
      </c>
      <c r="C760" s="5">
        <v>2021</v>
      </c>
      <c r="D760" s="6" t="s">
        <v>172</v>
      </c>
      <c r="E760" s="7" t="s">
        <v>15</v>
      </c>
      <c r="F760" s="8" t="s">
        <v>22</v>
      </c>
      <c r="G760" s="10" t="s">
        <v>112</v>
      </c>
      <c r="H760" s="23"/>
      <c r="I760" s="12">
        <v>98.975087281883802</v>
      </c>
      <c r="J760" s="21">
        <v>-0.33314119553799998</v>
      </c>
      <c r="K760" s="9" t="str">
        <f t="shared" si="12"/>
        <v>Disminución</v>
      </c>
      <c r="L760" s="22">
        <v>-4.1275399200000002E-4</v>
      </c>
      <c r="M760" s="25"/>
    </row>
    <row r="761" spans="1:13" hidden="1" x14ac:dyDescent="0.25">
      <c r="A761" s="24">
        <v>99</v>
      </c>
      <c r="B761" s="11">
        <v>44287</v>
      </c>
      <c r="C761" s="5">
        <v>2021</v>
      </c>
      <c r="D761" s="6" t="s">
        <v>172</v>
      </c>
      <c r="E761" s="7" t="s">
        <v>15</v>
      </c>
      <c r="F761" s="8" t="s">
        <v>24</v>
      </c>
      <c r="G761" s="10" t="s">
        <v>113</v>
      </c>
      <c r="H761" s="23"/>
      <c r="I761" s="12">
        <v>98.975087281883802</v>
      </c>
      <c r="J761" s="21">
        <v>-0.33314119553799998</v>
      </c>
      <c r="K761" s="9" t="str">
        <f t="shared" si="12"/>
        <v>Disminución</v>
      </c>
      <c r="L761" s="22">
        <v>-4.1275399200000002E-4</v>
      </c>
      <c r="M761" s="25"/>
    </row>
    <row r="762" spans="1:13" hidden="1" x14ac:dyDescent="0.25">
      <c r="A762" s="24">
        <v>100</v>
      </c>
      <c r="B762" s="11">
        <v>44287</v>
      </c>
      <c r="C762" s="5">
        <v>2021</v>
      </c>
      <c r="D762" s="6" t="s">
        <v>172</v>
      </c>
      <c r="E762" s="7" t="s">
        <v>15</v>
      </c>
      <c r="F762" s="8" t="s">
        <v>20</v>
      </c>
      <c r="G762" s="10" t="s">
        <v>114</v>
      </c>
      <c r="H762" s="23"/>
      <c r="I762" s="12">
        <v>79.975230132893302</v>
      </c>
      <c r="J762" s="21">
        <v>-6.9183933555802</v>
      </c>
      <c r="K762" s="9" t="str">
        <f t="shared" si="12"/>
        <v>Disminución</v>
      </c>
      <c r="L762" s="22">
        <v>-0.23227920879719999</v>
      </c>
      <c r="M762" s="25"/>
    </row>
    <row r="763" spans="1:13" hidden="1" x14ac:dyDescent="0.25">
      <c r="A763" s="24">
        <v>101</v>
      </c>
      <c r="B763" s="11">
        <v>44287</v>
      </c>
      <c r="C763" s="5">
        <v>2021</v>
      </c>
      <c r="D763" s="6" t="s">
        <v>172</v>
      </c>
      <c r="E763" s="7" t="s">
        <v>15</v>
      </c>
      <c r="F763" s="8" t="s">
        <v>22</v>
      </c>
      <c r="G763" s="10" t="s">
        <v>115</v>
      </c>
      <c r="H763" s="23"/>
      <c r="I763" s="12">
        <v>85.037953110033698</v>
      </c>
      <c r="J763" s="21">
        <v>-6.2631497937824996</v>
      </c>
      <c r="K763" s="9" t="str">
        <f t="shared" si="12"/>
        <v>Disminución</v>
      </c>
      <c r="L763" s="22">
        <v>-2.1571919863899999E-2</v>
      </c>
      <c r="M763" s="25"/>
    </row>
    <row r="764" spans="1:13" hidden="1" x14ac:dyDescent="0.25">
      <c r="A764" s="24">
        <v>102</v>
      </c>
      <c r="B764" s="11">
        <v>44287</v>
      </c>
      <c r="C764" s="5">
        <v>2021</v>
      </c>
      <c r="D764" s="6" t="s">
        <v>172</v>
      </c>
      <c r="E764" s="7" t="s">
        <v>15</v>
      </c>
      <c r="F764" s="8" t="s">
        <v>24</v>
      </c>
      <c r="G764" s="10" t="s">
        <v>116</v>
      </c>
      <c r="H764" s="23"/>
      <c r="I764" s="12">
        <v>90.856283407115001</v>
      </c>
      <c r="J764" s="21">
        <v>-5.4413517376233997</v>
      </c>
      <c r="K764" s="9" t="str">
        <f t="shared" si="12"/>
        <v>Disminución</v>
      </c>
      <c r="L764" s="22">
        <v>-6.0312885962000001E-3</v>
      </c>
      <c r="M764" s="25"/>
    </row>
    <row r="765" spans="1:13" hidden="1" x14ac:dyDescent="0.25">
      <c r="A765" s="24">
        <v>103</v>
      </c>
      <c r="B765" s="11">
        <v>44287</v>
      </c>
      <c r="C765" s="5">
        <v>2021</v>
      </c>
      <c r="D765" s="6" t="s">
        <v>172</v>
      </c>
      <c r="E765" s="7" t="s">
        <v>15</v>
      </c>
      <c r="F765" s="8" t="s">
        <v>24</v>
      </c>
      <c r="G765" s="10" t="s">
        <v>117</v>
      </c>
      <c r="H765" s="23"/>
      <c r="I765" s="12">
        <v>104.93554331249641</v>
      </c>
      <c r="J765" s="21">
        <v>-5.2794052314517002</v>
      </c>
      <c r="K765" s="9" t="str">
        <f t="shared" si="12"/>
        <v>Disminución</v>
      </c>
      <c r="L765" s="22">
        <v>-3.9744811417999999E-3</v>
      </c>
      <c r="M765" s="25"/>
    </row>
    <row r="766" spans="1:13" hidden="1" x14ac:dyDescent="0.25">
      <c r="A766" s="24">
        <v>104</v>
      </c>
      <c r="B766" s="11">
        <v>44287</v>
      </c>
      <c r="C766" s="5">
        <v>2021</v>
      </c>
      <c r="D766" s="6" t="s">
        <v>172</v>
      </c>
      <c r="E766" s="7" t="s">
        <v>15</v>
      </c>
      <c r="F766" s="8" t="s">
        <v>24</v>
      </c>
      <c r="G766" s="10" t="s">
        <v>118</v>
      </c>
      <c r="H766" s="23"/>
      <c r="I766" s="12">
        <v>82.131905216640604</v>
      </c>
      <c r="J766" s="21">
        <v>-2.2376902184762</v>
      </c>
      <c r="K766" s="9" t="str">
        <f t="shared" si="12"/>
        <v>Disminución</v>
      </c>
      <c r="L766" s="22">
        <v>-2.4954817990000002E-3</v>
      </c>
      <c r="M766" s="25"/>
    </row>
    <row r="767" spans="1:13" hidden="1" x14ac:dyDescent="0.25">
      <c r="A767" s="24">
        <v>105</v>
      </c>
      <c r="B767" s="11">
        <v>44287</v>
      </c>
      <c r="C767" s="5">
        <v>2021</v>
      </c>
      <c r="D767" s="6" t="s">
        <v>172</v>
      </c>
      <c r="E767" s="7" t="s">
        <v>15</v>
      </c>
      <c r="F767" s="8" t="s">
        <v>24</v>
      </c>
      <c r="G767" s="10" t="s">
        <v>119</v>
      </c>
      <c r="H767" s="23"/>
      <c r="I767" s="12">
        <v>59.291056394244102</v>
      </c>
      <c r="J767" s="21">
        <v>-19.3895809296192</v>
      </c>
      <c r="K767" s="9" t="str">
        <f t="shared" si="12"/>
        <v>Disminución</v>
      </c>
      <c r="L767" s="22">
        <v>-9.0706683269000006E-3</v>
      </c>
      <c r="M767" s="25"/>
    </row>
    <row r="768" spans="1:13" hidden="1" x14ac:dyDescent="0.25">
      <c r="A768" s="24">
        <v>106</v>
      </c>
      <c r="B768" s="11">
        <v>44287</v>
      </c>
      <c r="C768" s="5">
        <v>2021</v>
      </c>
      <c r="D768" s="6" t="s">
        <v>172</v>
      </c>
      <c r="E768" s="7" t="s">
        <v>15</v>
      </c>
      <c r="F768" s="8" t="s">
        <v>22</v>
      </c>
      <c r="G768" s="10" t="s">
        <v>120</v>
      </c>
      <c r="H768" s="23"/>
      <c r="I768" s="12">
        <v>60.356940844662297</v>
      </c>
      <c r="J768" s="21">
        <v>-2.5951185114467998</v>
      </c>
      <c r="K768" s="9" t="str">
        <f t="shared" si="12"/>
        <v>Disminución</v>
      </c>
      <c r="L768" s="22">
        <v>-1.65779820117E-2</v>
      </c>
      <c r="M768" s="25"/>
    </row>
    <row r="769" spans="1:13" hidden="1" x14ac:dyDescent="0.25">
      <c r="A769" s="24">
        <v>107</v>
      </c>
      <c r="B769" s="11">
        <v>44287</v>
      </c>
      <c r="C769" s="5">
        <v>2021</v>
      </c>
      <c r="D769" s="6" t="s">
        <v>172</v>
      </c>
      <c r="E769" s="7" t="s">
        <v>15</v>
      </c>
      <c r="F769" s="8" t="s">
        <v>24</v>
      </c>
      <c r="G769" s="10" t="s">
        <v>121</v>
      </c>
      <c r="H769" s="23"/>
      <c r="I769" s="12">
        <v>45.3345420085844</v>
      </c>
      <c r="J769" s="21">
        <v>-3.1517144265259001</v>
      </c>
      <c r="K769" s="9" t="str">
        <f t="shared" si="12"/>
        <v>Disminución</v>
      </c>
      <c r="L769" s="22">
        <v>-1.0393766540599999E-2</v>
      </c>
      <c r="M769" s="25"/>
    </row>
    <row r="770" spans="1:13" hidden="1" x14ac:dyDescent="0.25">
      <c r="A770" s="24">
        <v>108</v>
      </c>
      <c r="B770" s="11">
        <v>44287</v>
      </c>
      <c r="C770" s="5">
        <v>2021</v>
      </c>
      <c r="D770" s="6" t="s">
        <v>172</v>
      </c>
      <c r="E770" s="7" t="s">
        <v>15</v>
      </c>
      <c r="F770" s="8" t="s">
        <v>24</v>
      </c>
      <c r="G770" s="10" t="s">
        <v>122</v>
      </c>
      <c r="H770" s="23"/>
      <c r="I770" s="12">
        <v>90.522027392241796</v>
      </c>
      <c r="J770" s="21">
        <v>-0.60439226924050005</v>
      </c>
      <c r="K770" s="9" t="str">
        <f t="shared" si="12"/>
        <v>Disminución</v>
      </c>
      <c r="L770" s="22">
        <v>-3.0852075360000001E-4</v>
      </c>
      <c r="M770" s="25"/>
    </row>
    <row r="771" spans="1:13" hidden="1" x14ac:dyDescent="0.25">
      <c r="A771" s="24">
        <v>109</v>
      </c>
      <c r="B771" s="11">
        <v>44287</v>
      </c>
      <c r="C771" s="5">
        <v>2021</v>
      </c>
      <c r="D771" s="6" t="s">
        <v>172</v>
      </c>
      <c r="E771" s="7" t="s">
        <v>15</v>
      </c>
      <c r="F771" s="8" t="s">
        <v>24</v>
      </c>
      <c r="G771" s="10" t="s">
        <v>123</v>
      </c>
      <c r="H771" s="23"/>
      <c r="I771" s="12">
        <v>88.553661630983399</v>
      </c>
      <c r="J771" s="21">
        <v>0.77087452099880005</v>
      </c>
      <c r="K771" s="9" t="str">
        <f t="shared" si="12"/>
        <v>Aumento</v>
      </c>
      <c r="L771" s="22">
        <v>1.1902964911000001E-3</v>
      </c>
      <c r="M771" s="25"/>
    </row>
    <row r="772" spans="1:13" hidden="1" x14ac:dyDescent="0.25">
      <c r="A772" s="24">
        <v>110</v>
      </c>
      <c r="B772" s="11">
        <v>44287</v>
      </c>
      <c r="C772" s="5">
        <v>2021</v>
      </c>
      <c r="D772" s="6" t="s">
        <v>172</v>
      </c>
      <c r="E772" s="7" t="s">
        <v>15</v>
      </c>
      <c r="F772" s="8" t="s">
        <v>24</v>
      </c>
      <c r="G772" s="10" t="s">
        <v>124</v>
      </c>
      <c r="H772" s="23"/>
      <c r="I772" s="12">
        <v>101.96400004002651</v>
      </c>
      <c r="J772" s="21">
        <v>-6.8219249715426002</v>
      </c>
      <c r="K772" s="9" t="str">
        <f t="shared" si="12"/>
        <v>Disminución</v>
      </c>
      <c r="L772" s="22">
        <v>-7.0659912085999999E-3</v>
      </c>
      <c r="M772" s="25"/>
    </row>
    <row r="773" spans="1:13" hidden="1" x14ac:dyDescent="0.25">
      <c r="A773" s="24">
        <v>111</v>
      </c>
      <c r="B773" s="11">
        <v>44287</v>
      </c>
      <c r="C773" s="5">
        <v>2021</v>
      </c>
      <c r="D773" s="6" t="s">
        <v>172</v>
      </c>
      <c r="E773" s="7" t="s">
        <v>15</v>
      </c>
      <c r="F773" s="8" t="s">
        <v>22</v>
      </c>
      <c r="G773" s="10" t="s">
        <v>125</v>
      </c>
      <c r="H773" s="23"/>
      <c r="I773" s="12">
        <v>92.607139172004594</v>
      </c>
      <c r="J773" s="21">
        <v>3.8597683334598001</v>
      </c>
      <c r="K773" s="9" t="str">
        <f t="shared" si="12"/>
        <v>Aumento</v>
      </c>
      <c r="L773" s="22">
        <v>1.9096811893E-3</v>
      </c>
      <c r="M773" s="25"/>
    </row>
    <row r="774" spans="1:13" hidden="1" x14ac:dyDescent="0.25">
      <c r="A774" s="24">
        <v>112</v>
      </c>
      <c r="B774" s="11">
        <v>44287</v>
      </c>
      <c r="C774" s="5">
        <v>2021</v>
      </c>
      <c r="D774" s="6" t="s">
        <v>172</v>
      </c>
      <c r="E774" s="7" t="s">
        <v>15</v>
      </c>
      <c r="F774" s="8" t="s">
        <v>24</v>
      </c>
      <c r="G774" s="10" t="s">
        <v>126</v>
      </c>
      <c r="H774" s="23"/>
      <c r="I774" s="12">
        <v>92.607139172004594</v>
      </c>
      <c r="J774" s="21">
        <v>3.8597683334598001</v>
      </c>
      <c r="K774" s="9" t="str">
        <f t="shared" si="12"/>
        <v>Aumento</v>
      </c>
      <c r="L774" s="22">
        <v>1.9096811893E-3</v>
      </c>
      <c r="M774" s="25"/>
    </row>
    <row r="775" spans="1:13" hidden="1" x14ac:dyDescent="0.25">
      <c r="A775" s="24">
        <v>113</v>
      </c>
      <c r="B775" s="11">
        <v>44287</v>
      </c>
      <c r="C775" s="5">
        <v>2021</v>
      </c>
      <c r="D775" s="6" t="s">
        <v>172</v>
      </c>
      <c r="E775" s="7" t="s">
        <v>15</v>
      </c>
      <c r="F775" s="8" t="s">
        <v>22</v>
      </c>
      <c r="G775" s="10" t="s">
        <v>127</v>
      </c>
      <c r="H775" s="23"/>
      <c r="I775" s="12">
        <v>74.603637747541001</v>
      </c>
      <c r="J775" s="21">
        <v>-15.023200068508</v>
      </c>
      <c r="K775" s="9" t="str">
        <f t="shared" si="12"/>
        <v>Disminución</v>
      </c>
      <c r="L775" s="22">
        <v>-9.8019724290299995E-2</v>
      </c>
      <c r="M775" s="25"/>
    </row>
    <row r="776" spans="1:13" hidden="1" x14ac:dyDescent="0.25">
      <c r="A776" s="24">
        <v>114</v>
      </c>
      <c r="B776" s="11">
        <v>44287</v>
      </c>
      <c r="C776" s="5">
        <v>2021</v>
      </c>
      <c r="D776" s="6" t="s">
        <v>172</v>
      </c>
      <c r="E776" s="7" t="s">
        <v>15</v>
      </c>
      <c r="F776" s="8" t="s">
        <v>24</v>
      </c>
      <c r="G776" s="10" t="s">
        <v>128</v>
      </c>
      <c r="H776" s="23"/>
      <c r="I776" s="12">
        <v>63.446756428522001</v>
      </c>
      <c r="J776" s="21">
        <v>-21.695304355686499</v>
      </c>
      <c r="K776" s="9" t="str">
        <f t="shared" si="12"/>
        <v>Disminución</v>
      </c>
      <c r="L776" s="22">
        <v>-0.1010558878567</v>
      </c>
      <c r="M776" s="25"/>
    </row>
    <row r="777" spans="1:13" hidden="1" x14ac:dyDescent="0.25">
      <c r="A777" s="24">
        <v>115</v>
      </c>
      <c r="B777" s="11">
        <v>44287</v>
      </c>
      <c r="C777" s="5">
        <v>2021</v>
      </c>
      <c r="D777" s="6" t="s">
        <v>172</v>
      </c>
      <c r="E777" s="7" t="s">
        <v>15</v>
      </c>
      <c r="F777" s="8" t="s">
        <v>24</v>
      </c>
      <c r="G777" s="10" t="s">
        <v>129</v>
      </c>
      <c r="H777" s="23"/>
      <c r="I777" s="12">
        <v>102.5658707830257</v>
      </c>
      <c r="J777" s="21">
        <v>-0.12698172087260001</v>
      </c>
      <c r="K777" s="9" t="str">
        <f t="shared" ref="K777:K826" si="13">+IF(J777=0,"Sin variación",(IF(J777&gt;0,"Aumento","Disminución")))</f>
        <v>Disminución</v>
      </c>
      <c r="L777" s="22">
        <v>-7.8872335600000006E-5</v>
      </c>
      <c r="M777" s="25"/>
    </row>
    <row r="778" spans="1:13" hidden="1" x14ac:dyDescent="0.25">
      <c r="A778" s="24">
        <v>116</v>
      </c>
      <c r="B778" s="11">
        <v>44287</v>
      </c>
      <c r="C778" s="5">
        <v>2021</v>
      </c>
      <c r="D778" s="6" t="s">
        <v>172</v>
      </c>
      <c r="E778" s="7" t="s">
        <v>15</v>
      </c>
      <c r="F778" s="8" t="s">
        <v>24</v>
      </c>
      <c r="G778" s="10" t="s">
        <v>130</v>
      </c>
      <c r="H778" s="23"/>
      <c r="I778" s="12">
        <v>118.40563981194759</v>
      </c>
      <c r="J778" s="21">
        <v>2.5011042486802002</v>
      </c>
      <c r="K778" s="9" t="str">
        <f t="shared" si="13"/>
        <v>Aumento</v>
      </c>
      <c r="L778" s="22">
        <v>3.1150359018999999E-3</v>
      </c>
      <c r="M778" s="25"/>
    </row>
    <row r="779" spans="1:13" hidden="1" x14ac:dyDescent="0.25">
      <c r="A779" s="24">
        <v>117</v>
      </c>
      <c r="B779" s="11">
        <v>44287</v>
      </c>
      <c r="C779" s="5">
        <v>2021</v>
      </c>
      <c r="D779" s="6" t="s">
        <v>172</v>
      </c>
      <c r="E779" s="7" t="s">
        <v>15</v>
      </c>
      <c r="F779" s="8" t="s">
        <v>22</v>
      </c>
      <c r="G779" s="10" t="s">
        <v>131</v>
      </c>
      <c r="H779" s="23"/>
      <c r="I779" s="12">
        <v>81.794492733694597</v>
      </c>
      <c r="J779" s="21">
        <v>-15.2658812936318</v>
      </c>
      <c r="K779" s="9" t="str">
        <f t="shared" si="13"/>
        <v>Disminución</v>
      </c>
      <c r="L779" s="22">
        <v>-0.1060383745218</v>
      </c>
      <c r="M779" s="25"/>
    </row>
    <row r="780" spans="1:13" hidden="1" x14ac:dyDescent="0.25">
      <c r="A780" s="24">
        <v>118</v>
      </c>
      <c r="B780" s="11">
        <v>44287</v>
      </c>
      <c r="C780" s="5">
        <v>2021</v>
      </c>
      <c r="D780" s="6" t="s">
        <v>172</v>
      </c>
      <c r="E780" s="7" t="s">
        <v>15</v>
      </c>
      <c r="F780" s="8" t="s">
        <v>24</v>
      </c>
      <c r="G780" s="10" t="s">
        <v>132</v>
      </c>
      <c r="H780" s="23"/>
      <c r="I780" s="12">
        <v>74.825649885965902</v>
      </c>
      <c r="J780" s="21">
        <v>-21.7905264881908</v>
      </c>
      <c r="K780" s="9" t="str">
        <f t="shared" si="13"/>
        <v>Disminución</v>
      </c>
      <c r="L780" s="22">
        <v>-0.10480121436710001</v>
      </c>
      <c r="M780" s="25"/>
    </row>
    <row r="781" spans="1:13" hidden="1" x14ac:dyDescent="0.25">
      <c r="A781" s="24">
        <v>119</v>
      </c>
      <c r="B781" s="11">
        <v>44287</v>
      </c>
      <c r="C781" s="5">
        <v>2021</v>
      </c>
      <c r="D781" s="6" t="s">
        <v>172</v>
      </c>
      <c r="E781" s="7" t="s">
        <v>15</v>
      </c>
      <c r="F781" s="8" t="s">
        <v>24</v>
      </c>
      <c r="G781" s="10" t="s">
        <v>133</v>
      </c>
      <c r="H781" s="23"/>
      <c r="I781" s="12">
        <v>98.990634852916699</v>
      </c>
      <c r="J781" s="21">
        <v>2.7599517781232001</v>
      </c>
      <c r="K781" s="9" t="str">
        <f t="shared" si="13"/>
        <v>Aumento</v>
      </c>
      <c r="L781" s="22">
        <v>1.7014942904000001E-3</v>
      </c>
      <c r="M781" s="25"/>
    </row>
    <row r="782" spans="1:13" hidden="1" x14ac:dyDescent="0.25">
      <c r="A782" s="24">
        <v>120</v>
      </c>
      <c r="B782" s="11">
        <v>44287</v>
      </c>
      <c r="C782" s="5">
        <v>2021</v>
      </c>
      <c r="D782" s="6" t="s">
        <v>172</v>
      </c>
      <c r="E782" s="7" t="s">
        <v>15</v>
      </c>
      <c r="F782" s="8" t="s">
        <v>24</v>
      </c>
      <c r="G782" s="10" t="s">
        <v>134</v>
      </c>
      <c r="H782" s="23"/>
      <c r="I782" s="12">
        <v>97.5110439288419</v>
      </c>
      <c r="J782" s="21">
        <v>-1.9331688691286</v>
      </c>
      <c r="K782" s="9" t="str">
        <f t="shared" si="13"/>
        <v>Disminución</v>
      </c>
      <c r="L782" s="22">
        <v>-2.9386544451E-3</v>
      </c>
      <c r="M782" s="25"/>
    </row>
    <row r="783" spans="1:13" hidden="1" x14ac:dyDescent="0.25">
      <c r="A783" s="24">
        <v>121</v>
      </c>
      <c r="B783" s="11">
        <v>44287</v>
      </c>
      <c r="C783" s="5">
        <v>2021</v>
      </c>
      <c r="D783" s="6" t="s">
        <v>172</v>
      </c>
      <c r="E783" s="7" t="s">
        <v>15</v>
      </c>
      <c r="F783" s="8" t="s">
        <v>22</v>
      </c>
      <c r="G783" s="10" t="s">
        <v>135</v>
      </c>
      <c r="H783" s="23"/>
      <c r="I783" s="12">
        <v>101.6000278359132</v>
      </c>
      <c r="J783" s="21">
        <v>1.7091927685759001</v>
      </c>
      <c r="K783" s="9" t="str">
        <f t="shared" si="13"/>
        <v>Aumento</v>
      </c>
      <c r="L783" s="22">
        <v>9.1012856163999994E-3</v>
      </c>
      <c r="M783" s="25"/>
    </row>
    <row r="784" spans="1:13" hidden="1" x14ac:dyDescent="0.25">
      <c r="A784" s="24">
        <v>122</v>
      </c>
      <c r="B784" s="11">
        <v>44287</v>
      </c>
      <c r="C784" s="5">
        <v>2021</v>
      </c>
      <c r="D784" s="6" t="s">
        <v>172</v>
      </c>
      <c r="E784" s="7" t="s">
        <v>15</v>
      </c>
      <c r="F784" s="8" t="s">
        <v>24</v>
      </c>
      <c r="G784" s="10" t="s">
        <v>136</v>
      </c>
      <c r="H784" s="23"/>
      <c r="I784" s="12">
        <v>101.6000278359132</v>
      </c>
      <c r="J784" s="21">
        <v>1.7091927685759001</v>
      </c>
      <c r="K784" s="9" t="str">
        <f t="shared" si="13"/>
        <v>Aumento</v>
      </c>
      <c r="L784" s="22">
        <v>9.1012856163999994E-3</v>
      </c>
      <c r="M784" s="25"/>
    </row>
    <row r="785" spans="1:13" hidden="1" x14ac:dyDescent="0.25">
      <c r="A785" s="24">
        <v>123</v>
      </c>
      <c r="B785" s="11">
        <v>44287</v>
      </c>
      <c r="C785" s="5">
        <v>2021</v>
      </c>
      <c r="D785" s="6" t="s">
        <v>172</v>
      </c>
      <c r="E785" s="7" t="s">
        <v>15</v>
      </c>
      <c r="F785" s="8" t="s">
        <v>22</v>
      </c>
      <c r="G785" s="10" t="s">
        <v>137</v>
      </c>
      <c r="H785" s="23"/>
      <c r="I785" s="12">
        <v>99.622317780923495</v>
      </c>
      <c r="J785" s="21">
        <v>-0.24310749980839999</v>
      </c>
      <c r="K785" s="9" t="str">
        <f t="shared" si="13"/>
        <v>Disminución</v>
      </c>
      <c r="L785" s="22">
        <v>-1.0821749152E-3</v>
      </c>
      <c r="M785" s="25"/>
    </row>
    <row r="786" spans="1:13" hidden="1" x14ac:dyDescent="0.25">
      <c r="A786" s="24">
        <v>124</v>
      </c>
      <c r="B786" s="11">
        <v>44287</v>
      </c>
      <c r="C786" s="5">
        <v>2021</v>
      </c>
      <c r="D786" s="6" t="s">
        <v>172</v>
      </c>
      <c r="E786" s="7" t="s">
        <v>15</v>
      </c>
      <c r="F786" s="8" t="s">
        <v>24</v>
      </c>
      <c r="G786" s="10" t="s">
        <v>138</v>
      </c>
      <c r="H786" s="23"/>
      <c r="I786" s="12">
        <v>102.2636252227237</v>
      </c>
      <c r="J786" s="21">
        <v>1.3208996590990001</v>
      </c>
      <c r="K786" s="9" t="str">
        <f t="shared" si="13"/>
        <v>Aumento</v>
      </c>
      <c r="L786" s="22">
        <v>1.6200667969999999E-3</v>
      </c>
      <c r="M786" s="25"/>
    </row>
    <row r="787" spans="1:13" hidden="1" x14ac:dyDescent="0.25">
      <c r="A787" s="24">
        <v>125</v>
      </c>
      <c r="B787" s="11">
        <v>44287</v>
      </c>
      <c r="C787" s="5">
        <v>2021</v>
      </c>
      <c r="D787" s="6" t="s">
        <v>172</v>
      </c>
      <c r="E787" s="7" t="s">
        <v>15</v>
      </c>
      <c r="F787" s="8" t="s">
        <v>24</v>
      </c>
      <c r="G787" s="10" t="s">
        <v>139</v>
      </c>
      <c r="H787" s="23"/>
      <c r="I787" s="12">
        <v>99.211042580908</v>
      </c>
      <c r="J787" s="21">
        <v>-0.3649469294005</v>
      </c>
      <c r="K787" s="9" t="str">
        <f t="shared" si="13"/>
        <v>Disminución</v>
      </c>
      <c r="L787" s="22">
        <v>-4.8771996490000003E-4</v>
      </c>
      <c r="M787" s="25"/>
    </row>
    <row r="788" spans="1:13" hidden="1" x14ac:dyDescent="0.25">
      <c r="A788" s="24">
        <v>126</v>
      </c>
      <c r="B788" s="11">
        <v>44287</v>
      </c>
      <c r="C788" s="5">
        <v>2021</v>
      </c>
      <c r="D788" s="6" t="s">
        <v>172</v>
      </c>
      <c r="E788" s="7" t="s">
        <v>15</v>
      </c>
      <c r="F788" s="8" t="s">
        <v>24</v>
      </c>
      <c r="G788" s="10" t="s">
        <v>140</v>
      </c>
      <c r="H788" s="23"/>
      <c r="I788" s="12">
        <v>98.223634598758906</v>
      </c>
      <c r="J788" s="21">
        <v>-1.1726199772693999</v>
      </c>
      <c r="K788" s="9" t="str">
        <f t="shared" si="13"/>
        <v>Disminución</v>
      </c>
      <c r="L788" s="22">
        <v>-2.2145217474000001E-3</v>
      </c>
      <c r="M788" s="25"/>
    </row>
    <row r="789" spans="1:13" hidden="1" x14ac:dyDescent="0.25">
      <c r="A789" s="24">
        <v>127</v>
      </c>
      <c r="B789" s="11">
        <v>44287</v>
      </c>
      <c r="C789" s="5">
        <v>2021</v>
      </c>
      <c r="D789" s="6" t="s">
        <v>172</v>
      </c>
      <c r="E789" s="7" t="s">
        <v>15</v>
      </c>
      <c r="F789" s="8" t="s">
        <v>20</v>
      </c>
      <c r="G789" s="10" t="s">
        <v>141</v>
      </c>
      <c r="H789" s="23"/>
      <c r="I789" s="12">
        <v>98.580530605331504</v>
      </c>
      <c r="J789" s="21">
        <v>-0.3442186497295</v>
      </c>
      <c r="K789" s="9" t="str">
        <f t="shared" si="13"/>
        <v>Disminución</v>
      </c>
      <c r="L789" s="22">
        <v>-4.2514129717000004E-3</v>
      </c>
      <c r="M789" s="25"/>
    </row>
    <row r="790" spans="1:13" hidden="1" x14ac:dyDescent="0.25">
      <c r="A790" s="24">
        <v>128</v>
      </c>
      <c r="B790" s="11">
        <v>44287</v>
      </c>
      <c r="C790" s="5">
        <v>2021</v>
      </c>
      <c r="D790" s="6" t="s">
        <v>172</v>
      </c>
      <c r="E790" s="7" t="s">
        <v>15</v>
      </c>
      <c r="F790" s="8" t="s">
        <v>22</v>
      </c>
      <c r="G790" s="10" t="s">
        <v>142</v>
      </c>
      <c r="H790" s="23"/>
      <c r="I790" s="12">
        <v>99.740025044175795</v>
      </c>
      <c r="J790" s="21">
        <v>-5.9215312223300003E-2</v>
      </c>
      <c r="K790" s="9" t="str">
        <f t="shared" si="13"/>
        <v>Disminución</v>
      </c>
      <c r="L790" s="22">
        <v>-3.1174753679999998E-4</v>
      </c>
      <c r="M790" s="25"/>
    </row>
    <row r="791" spans="1:13" hidden="1" x14ac:dyDescent="0.25">
      <c r="A791" s="24">
        <v>129</v>
      </c>
      <c r="B791" s="11">
        <v>44287</v>
      </c>
      <c r="C791" s="5">
        <v>2021</v>
      </c>
      <c r="D791" s="6" t="s">
        <v>172</v>
      </c>
      <c r="E791" s="7" t="s">
        <v>15</v>
      </c>
      <c r="F791" s="8" t="s">
        <v>24</v>
      </c>
      <c r="G791" s="10" t="s">
        <v>143</v>
      </c>
      <c r="H791" s="23"/>
      <c r="I791" s="12">
        <v>99.740025044175795</v>
      </c>
      <c r="J791" s="21">
        <v>-5.9215312223300003E-2</v>
      </c>
      <c r="K791" s="9" t="str">
        <f t="shared" si="13"/>
        <v>Disminución</v>
      </c>
      <c r="L791" s="22">
        <v>-3.1174753679999998E-4</v>
      </c>
      <c r="M791" s="25"/>
    </row>
    <row r="792" spans="1:13" hidden="1" x14ac:dyDescent="0.25">
      <c r="A792" s="24">
        <v>130</v>
      </c>
      <c r="B792" s="11">
        <v>44287</v>
      </c>
      <c r="C792" s="5">
        <v>2021</v>
      </c>
      <c r="D792" s="6" t="s">
        <v>172</v>
      </c>
      <c r="E792" s="7" t="s">
        <v>15</v>
      </c>
      <c r="F792" s="8" t="s">
        <v>22</v>
      </c>
      <c r="G792" s="10" t="s">
        <v>144</v>
      </c>
      <c r="H792" s="23"/>
      <c r="I792" s="12">
        <v>100.8053184128634</v>
      </c>
      <c r="J792" s="21">
        <v>0.95818729511620004</v>
      </c>
      <c r="K792" s="9" t="str">
        <f t="shared" si="13"/>
        <v>Aumento</v>
      </c>
      <c r="L792" s="22">
        <v>6.7869551019999997E-4</v>
      </c>
      <c r="M792" s="25"/>
    </row>
    <row r="793" spans="1:13" hidden="1" x14ac:dyDescent="0.25">
      <c r="A793" s="24">
        <v>131</v>
      </c>
      <c r="B793" s="11">
        <v>44287</v>
      </c>
      <c r="C793" s="5">
        <v>2021</v>
      </c>
      <c r="D793" s="6" t="s">
        <v>172</v>
      </c>
      <c r="E793" s="7" t="s">
        <v>15</v>
      </c>
      <c r="F793" s="8" t="s">
        <v>24</v>
      </c>
      <c r="G793" s="10" t="s">
        <v>145</v>
      </c>
      <c r="H793" s="23"/>
      <c r="I793" s="12">
        <v>100.8053184128634</v>
      </c>
      <c r="J793" s="21">
        <v>0.95818729511620004</v>
      </c>
      <c r="K793" s="9" t="str">
        <f t="shared" si="13"/>
        <v>Aumento</v>
      </c>
      <c r="L793" s="22">
        <v>6.7869551019999997E-4</v>
      </c>
      <c r="M793" s="25"/>
    </row>
    <row r="794" spans="1:13" hidden="1" x14ac:dyDescent="0.25">
      <c r="A794" s="24">
        <v>132</v>
      </c>
      <c r="B794" s="11">
        <v>44287</v>
      </c>
      <c r="C794" s="5">
        <v>2021</v>
      </c>
      <c r="D794" s="6" t="s">
        <v>172</v>
      </c>
      <c r="E794" s="7" t="s">
        <v>15</v>
      </c>
      <c r="F794" s="8" t="s">
        <v>22</v>
      </c>
      <c r="G794" s="10" t="s">
        <v>146</v>
      </c>
      <c r="H794" s="23"/>
      <c r="I794" s="12">
        <v>101.0497463846657</v>
      </c>
      <c r="J794" s="21">
        <v>5.1095054235601998</v>
      </c>
      <c r="K794" s="9" t="str">
        <f t="shared" si="13"/>
        <v>Aumento</v>
      </c>
      <c r="L794" s="22">
        <v>8.8074837987999997E-3</v>
      </c>
      <c r="M794" s="25"/>
    </row>
    <row r="795" spans="1:13" hidden="1" x14ac:dyDescent="0.25">
      <c r="A795" s="24">
        <v>133</v>
      </c>
      <c r="B795" s="11">
        <v>44287</v>
      </c>
      <c r="C795" s="5">
        <v>2021</v>
      </c>
      <c r="D795" s="6" t="s">
        <v>172</v>
      </c>
      <c r="E795" s="7" t="s">
        <v>15</v>
      </c>
      <c r="F795" s="8" t="s">
        <v>24</v>
      </c>
      <c r="G795" s="10" t="s">
        <v>146</v>
      </c>
      <c r="H795" s="23"/>
      <c r="I795" s="12">
        <v>101.0497463846657</v>
      </c>
      <c r="J795" s="21">
        <v>5.1095054235601998</v>
      </c>
      <c r="K795" s="9" t="str">
        <f t="shared" si="13"/>
        <v>Aumento</v>
      </c>
      <c r="L795" s="22">
        <v>8.8074837987999997E-3</v>
      </c>
      <c r="M795" s="25"/>
    </row>
    <row r="796" spans="1:13" hidden="1" x14ac:dyDescent="0.25">
      <c r="A796" s="24">
        <v>134</v>
      </c>
      <c r="B796" s="11">
        <v>44287</v>
      </c>
      <c r="C796" s="5">
        <v>2021</v>
      </c>
      <c r="D796" s="6" t="s">
        <v>172</v>
      </c>
      <c r="E796" s="7" t="s">
        <v>15</v>
      </c>
      <c r="F796" s="8" t="s">
        <v>22</v>
      </c>
      <c r="G796" s="10" t="s">
        <v>147</v>
      </c>
      <c r="H796" s="23"/>
      <c r="I796" s="12">
        <v>96.728055522376906</v>
      </c>
      <c r="J796" s="21">
        <v>-3.6887935310645998</v>
      </c>
      <c r="K796" s="9" t="str">
        <f t="shared" si="13"/>
        <v>Disminución</v>
      </c>
      <c r="L796" s="22">
        <v>-1.0848936554899999E-2</v>
      </c>
      <c r="M796" s="25"/>
    </row>
    <row r="797" spans="1:13" hidden="1" x14ac:dyDescent="0.25">
      <c r="A797" s="24">
        <v>135</v>
      </c>
      <c r="B797" s="11">
        <v>44287</v>
      </c>
      <c r="C797" s="5">
        <v>2021</v>
      </c>
      <c r="D797" s="6" t="s">
        <v>172</v>
      </c>
      <c r="E797" s="7" t="s">
        <v>15</v>
      </c>
      <c r="F797" s="8" t="s">
        <v>24</v>
      </c>
      <c r="G797" s="10" t="s">
        <v>147</v>
      </c>
      <c r="H797" s="23"/>
      <c r="I797" s="12">
        <v>96.728055522376906</v>
      </c>
      <c r="J797" s="21">
        <v>-3.6887935310645998</v>
      </c>
      <c r="K797" s="9" t="str">
        <f t="shared" si="13"/>
        <v>Disminución</v>
      </c>
      <c r="L797" s="22">
        <v>-1.0848936554899999E-2</v>
      </c>
      <c r="M797" s="25"/>
    </row>
    <row r="798" spans="1:13" hidden="1" x14ac:dyDescent="0.25">
      <c r="A798" s="24">
        <v>136</v>
      </c>
      <c r="B798" s="11">
        <v>44287</v>
      </c>
      <c r="C798" s="5">
        <v>2021</v>
      </c>
      <c r="D798" s="6" t="s">
        <v>172</v>
      </c>
      <c r="E798" s="7" t="s">
        <v>15</v>
      </c>
      <c r="F798" s="8" t="s">
        <v>22</v>
      </c>
      <c r="G798" s="10" t="s">
        <v>148</v>
      </c>
      <c r="H798" s="23"/>
      <c r="I798" s="12">
        <v>94.817146487601605</v>
      </c>
      <c r="J798" s="21">
        <v>-1.5041888654763</v>
      </c>
      <c r="K798" s="9" t="str">
        <f t="shared" si="13"/>
        <v>Disminución</v>
      </c>
      <c r="L798" s="22">
        <v>-2.5769081889999998E-3</v>
      </c>
      <c r="M798" s="25"/>
    </row>
    <row r="799" spans="1:13" hidden="1" x14ac:dyDescent="0.25">
      <c r="A799" s="24">
        <v>137</v>
      </c>
      <c r="B799" s="11">
        <v>44287</v>
      </c>
      <c r="C799" s="5">
        <v>2021</v>
      </c>
      <c r="D799" s="6" t="s">
        <v>172</v>
      </c>
      <c r="E799" s="7" t="s">
        <v>15</v>
      </c>
      <c r="F799" s="8" t="s">
        <v>24</v>
      </c>
      <c r="G799" s="10" t="s">
        <v>149</v>
      </c>
      <c r="H799" s="23"/>
      <c r="I799" s="12">
        <v>94.817146487601605</v>
      </c>
      <c r="J799" s="21">
        <v>-1.5041888654763</v>
      </c>
      <c r="K799" s="9" t="str">
        <f t="shared" si="13"/>
        <v>Disminución</v>
      </c>
      <c r="L799" s="22">
        <v>-2.5769081889999998E-3</v>
      </c>
      <c r="M799" s="25"/>
    </row>
    <row r="800" spans="1:13" hidden="1" x14ac:dyDescent="0.25">
      <c r="A800" s="24">
        <v>138</v>
      </c>
      <c r="B800" s="11">
        <v>44287</v>
      </c>
      <c r="C800" s="5">
        <v>2021</v>
      </c>
      <c r="D800" s="6" t="s">
        <v>172</v>
      </c>
      <c r="E800" s="7" t="s">
        <v>15</v>
      </c>
      <c r="F800" s="8" t="s">
        <v>20</v>
      </c>
      <c r="G800" s="10" t="s">
        <v>150</v>
      </c>
      <c r="H800" s="23"/>
      <c r="I800" s="12">
        <v>99.2578825819635</v>
      </c>
      <c r="J800" s="21">
        <v>0.8654608012278</v>
      </c>
      <c r="K800" s="9" t="str">
        <f t="shared" si="13"/>
        <v>Aumento</v>
      </c>
      <c r="L800" s="22">
        <v>9.8586375904999995E-3</v>
      </c>
      <c r="M800" s="25"/>
    </row>
    <row r="801" spans="1:13" hidden="1" x14ac:dyDescent="0.25">
      <c r="A801" s="24">
        <v>139</v>
      </c>
      <c r="B801" s="11">
        <v>44287</v>
      </c>
      <c r="C801" s="5">
        <v>2021</v>
      </c>
      <c r="D801" s="6" t="s">
        <v>172</v>
      </c>
      <c r="E801" s="7" t="s">
        <v>15</v>
      </c>
      <c r="F801" s="8" t="s">
        <v>22</v>
      </c>
      <c r="G801" s="10" t="s">
        <v>151</v>
      </c>
      <c r="H801" s="23"/>
      <c r="I801" s="12">
        <v>99.089691096243698</v>
      </c>
      <c r="J801" s="21">
        <v>0.88597693301150005</v>
      </c>
      <c r="K801" s="9" t="str">
        <f t="shared" si="13"/>
        <v>Aumento</v>
      </c>
      <c r="L801" s="22">
        <v>1.6797731815E-3</v>
      </c>
      <c r="M801" s="25"/>
    </row>
    <row r="802" spans="1:13" hidden="1" x14ac:dyDescent="0.25">
      <c r="A802" s="24">
        <v>140</v>
      </c>
      <c r="B802" s="11">
        <v>44287</v>
      </c>
      <c r="C802" s="5">
        <v>2021</v>
      </c>
      <c r="D802" s="6" t="s">
        <v>172</v>
      </c>
      <c r="E802" s="7" t="s">
        <v>15</v>
      </c>
      <c r="F802" s="8" t="s">
        <v>24</v>
      </c>
      <c r="G802" s="10" t="s">
        <v>152</v>
      </c>
      <c r="H802" s="23"/>
      <c r="I802" s="12">
        <v>99.715662400464893</v>
      </c>
      <c r="J802" s="21">
        <v>1.19142091983E-2</v>
      </c>
      <c r="K802" s="9" t="str">
        <f t="shared" si="13"/>
        <v>Aumento</v>
      </c>
      <c r="L802" s="22">
        <v>1.39359311E-5</v>
      </c>
      <c r="M802" s="25"/>
    </row>
    <row r="803" spans="1:13" hidden="1" x14ac:dyDescent="0.25">
      <c r="A803" s="24">
        <v>141</v>
      </c>
      <c r="B803" s="11">
        <v>44287</v>
      </c>
      <c r="C803" s="5">
        <v>2021</v>
      </c>
      <c r="D803" s="6" t="s">
        <v>172</v>
      </c>
      <c r="E803" s="7" t="s">
        <v>15</v>
      </c>
      <c r="F803" s="8" t="s">
        <v>24</v>
      </c>
      <c r="G803" s="10" t="s">
        <v>153</v>
      </c>
      <c r="H803" s="23"/>
      <c r="I803" s="12">
        <v>98.119794064409604</v>
      </c>
      <c r="J803" s="21">
        <v>2.2937015647862999</v>
      </c>
      <c r="K803" s="9" t="str">
        <f t="shared" si="13"/>
        <v>Aumento</v>
      </c>
      <c r="L803" s="22">
        <v>1.6658372504000001E-3</v>
      </c>
      <c r="M803" s="25"/>
    </row>
    <row r="804" spans="1:13" hidden="1" x14ac:dyDescent="0.25">
      <c r="A804" s="24">
        <v>142</v>
      </c>
      <c r="B804" s="11">
        <v>44287</v>
      </c>
      <c r="C804" s="5">
        <v>2021</v>
      </c>
      <c r="D804" s="6" t="s">
        <v>172</v>
      </c>
      <c r="E804" s="7" t="s">
        <v>15</v>
      </c>
      <c r="F804" s="8" t="s">
        <v>22</v>
      </c>
      <c r="G804" s="10" t="s">
        <v>154</v>
      </c>
      <c r="H804" s="23"/>
      <c r="I804" s="12">
        <v>99.211867792580307</v>
      </c>
      <c r="J804" s="21">
        <v>0.77371791758380004</v>
      </c>
      <c r="K804" s="9" t="str">
        <f t="shared" si="13"/>
        <v>Aumento</v>
      </c>
      <c r="L804" s="22">
        <v>6.5155703138999998E-3</v>
      </c>
      <c r="M804" s="25"/>
    </row>
    <row r="805" spans="1:13" hidden="1" x14ac:dyDescent="0.25">
      <c r="A805" s="24">
        <v>143</v>
      </c>
      <c r="B805" s="11">
        <v>44287</v>
      </c>
      <c r="C805" s="5">
        <v>2021</v>
      </c>
      <c r="D805" s="6" t="s">
        <v>172</v>
      </c>
      <c r="E805" s="7" t="s">
        <v>15</v>
      </c>
      <c r="F805" s="8" t="s">
        <v>24</v>
      </c>
      <c r="G805" s="10" t="s">
        <v>155</v>
      </c>
      <c r="H805" s="23"/>
      <c r="I805" s="12">
        <v>95.692793556804503</v>
      </c>
      <c r="J805" s="21">
        <v>-1.2505292592573001</v>
      </c>
      <c r="K805" s="9" t="str">
        <f t="shared" si="13"/>
        <v>Disminución</v>
      </c>
      <c r="L805" s="22">
        <v>-7.2592630380000002E-4</v>
      </c>
      <c r="M805" s="25"/>
    </row>
    <row r="806" spans="1:13" hidden="1" x14ac:dyDescent="0.25">
      <c r="A806" s="24">
        <v>144</v>
      </c>
      <c r="B806" s="11">
        <v>44287</v>
      </c>
      <c r="C806" s="5">
        <v>2021</v>
      </c>
      <c r="D806" s="6" t="s">
        <v>172</v>
      </c>
      <c r="E806" s="7" t="s">
        <v>15</v>
      </c>
      <c r="F806" s="8" t="s">
        <v>24</v>
      </c>
      <c r="G806" s="10" t="s">
        <v>156</v>
      </c>
      <c r="H806" s="23"/>
      <c r="I806" s="12">
        <v>95.743752674686206</v>
      </c>
      <c r="J806" s="21">
        <v>-0.39206456493390002</v>
      </c>
      <c r="K806" s="9" t="str">
        <f t="shared" si="13"/>
        <v>Disminución</v>
      </c>
      <c r="L806" s="22">
        <v>-4.1300785189999999E-4</v>
      </c>
      <c r="M806" s="25"/>
    </row>
    <row r="807" spans="1:13" hidden="1" x14ac:dyDescent="0.25">
      <c r="A807" s="24">
        <v>145</v>
      </c>
      <c r="B807" s="11">
        <v>44287</v>
      </c>
      <c r="C807" s="5">
        <v>2021</v>
      </c>
      <c r="D807" s="6" t="s">
        <v>172</v>
      </c>
      <c r="E807" s="7" t="s">
        <v>15</v>
      </c>
      <c r="F807" s="8" t="s">
        <v>24</v>
      </c>
      <c r="G807" s="10" t="s">
        <v>157</v>
      </c>
      <c r="H807" s="23"/>
      <c r="I807" s="12">
        <v>97.563726343409698</v>
      </c>
      <c r="J807" s="21">
        <v>7.8992125916099998E-2</v>
      </c>
      <c r="K807" s="9" t="str">
        <f t="shared" si="13"/>
        <v>Aumento</v>
      </c>
      <c r="L807" s="22">
        <v>1.208431088E-4</v>
      </c>
      <c r="M807" s="25"/>
    </row>
    <row r="808" spans="1:13" hidden="1" x14ac:dyDescent="0.25">
      <c r="A808" s="24">
        <v>146</v>
      </c>
      <c r="B808" s="11">
        <v>44287</v>
      </c>
      <c r="C808" s="5">
        <v>2021</v>
      </c>
      <c r="D808" s="6" t="s">
        <v>172</v>
      </c>
      <c r="E808" s="7" t="s">
        <v>15</v>
      </c>
      <c r="F808" s="8" t="s">
        <v>24</v>
      </c>
      <c r="G808" s="10" t="s">
        <v>158</v>
      </c>
      <c r="H808" s="23"/>
      <c r="I808" s="12">
        <v>98.863509153066502</v>
      </c>
      <c r="J808" s="21">
        <v>1.0838280128499999E-2</v>
      </c>
      <c r="K808" s="9" t="str">
        <f t="shared" si="13"/>
        <v>Aumento</v>
      </c>
      <c r="L808" s="22">
        <v>1.5578825199999999E-5</v>
      </c>
      <c r="M808" s="25"/>
    </row>
    <row r="809" spans="1:13" hidden="1" x14ac:dyDescent="0.25">
      <c r="A809" s="24">
        <v>147</v>
      </c>
      <c r="B809" s="11">
        <v>44287</v>
      </c>
      <c r="C809" s="5">
        <v>2021</v>
      </c>
      <c r="D809" s="6" t="s">
        <v>172</v>
      </c>
      <c r="E809" s="7" t="s">
        <v>15</v>
      </c>
      <c r="F809" s="8" t="s">
        <v>24</v>
      </c>
      <c r="G809" s="10" t="s">
        <v>159</v>
      </c>
      <c r="H809" s="23"/>
      <c r="I809" s="12">
        <v>98.600663907395997</v>
      </c>
      <c r="J809" s="21">
        <v>0.19545051559849999</v>
      </c>
      <c r="K809" s="9" t="str">
        <f t="shared" si="13"/>
        <v>Aumento</v>
      </c>
      <c r="L809" s="22">
        <v>2.991389267E-4</v>
      </c>
      <c r="M809" s="25"/>
    </row>
    <row r="810" spans="1:13" hidden="1" x14ac:dyDescent="0.25">
      <c r="A810" s="24">
        <v>148</v>
      </c>
      <c r="B810" s="11">
        <v>44287</v>
      </c>
      <c r="C810" s="5">
        <v>2021</v>
      </c>
      <c r="D810" s="6" t="s">
        <v>172</v>
      </c>
      <c r="E810" s="7" t="s">
        <v>15</v>
      </c>
      <c r="F810" s="8" t="s">
        <v>24</v>
      </c>
      <c r="G810" s="10" t="s">
        <v>160</v>
      </c>
      <c r="H810" s="23"/>
      <c r="I810" s="12">
        <v>103.5766843698183</v>
      </c>
      <c r="J810" s="21">
        <v>3.1530732464450999</v>
      </c>
      <c r="K810" s="9" t="str">
        <f t="shared" si="13"/>
        <v>Aumento</v>
      </c>
      <c r="L810" s="22">
        <v>7.2189436088000002E-3</v>
      </c>
      <c r="M810" s="25"/>
    </row>
    <row r="811" spans="1:13" hidden="1" x14ac:dyDescent="0.25">
      <c r="A811" s="24">
        <v>149</v>
      </c>
      <c r="B811" s="11">
        <v>44287</v>
      </c>
      <c r="C811" s="5">
        <v>2021</v>
      </c>
      <c r="D811" s="6" t="s">
        <v>172</v>
      </c>
      <c r="E811" s="7" t="s">
        <v>15</v>
      </c>
      <c r="F811" s="8" t="s">
        <v>22</v>
      </c>
      <c r="G811" s="10" t="s">
        <v>161</v>
      </c>
      <c r="H811" s="23"/>
      <c r="I811" s="12">
        <v>99.915824293432607</v>
      </c>
      <c r="J811" s="21">
        <v>1.5485090828657999</v>
      </c>
      <c r="K811" s="9" t="str">
        <f t="shared" si="13"/>
        <v>Aumento</v>
      </c>
      <c r="L811" s="22">
        <v>1.6632940951E-3</v>
      </c>
      <c r="M811" s="25"/>
    </row>
    <row r="812" spans="1:13" hidden="1" x14ac:dyDescent="0.25">
      <c r="A812" s="24">
        <v>150</v>
      </c>
      <c r="B812" s="11">
        <v>44287</v>
      </c>
      <c r="C812" s="5">
        <v>2021</v>
      </c>
      <c r="D812" s="6" t="s">
        <v>172</v>
      </c>
      <c r="E812" s="7" t="s">
        <v>15</v>
      </c>
      <c r="F812" s="8" t="s">
        <v>24</v>
      </c>
      <c r="G812" s="10" t="s">
        <v>162</v>
      </c>
      <c r="H812" s="23"/>
      <c r="I812" s="12">
        <v>99.915824293432607</v>
      </c>
      <c r="J812" s="21">
        <v>1.5485090828657999</v>
      </c>
      <c r="K812" s="9" t="str">
        <f t="shared" si="13"/>
        <v>Aumento</v>
      </c>
      <c r="L812" s="22">
        <v>1.6632940951E-3</v>
      </c>
      <c r="M812" s="25"/>
    </row>
    <row r="813" spans="1:13" hidden="1" x14ac:dyDescent="0.25">
      <c r="A813" s="24">
        <v>151</v>
      </c>
      <c r="B813" s="11">
        <v>44287</v>
      </c>
      <c r="C813" s="5">
        <v>2021</v>
      </c>
      <c r="D813" s="6" t="s">
        <v>172</v>
      </c>
      <c r="E813" s="7" t="s">
        <v>15</v>
      </c>
      <c r="F813" s="8" t="s">
        <v>18</v>
      </c>
      <c r="G813" s="10" t="s">
        <v>163</v>
      </c>
      <c r="H813" s="23"/>
      <c r="I813" s="12">
        <v>99.542014640463606</v>
      </c>
      <c r="J813" s="21">
        <v>0.32024075792279999</v>
      </c>
      <c r="K813" s="9" t="str">
        <f t="shared" si="13"/>
        <v>Aumento</v>
      </c>
      <c r="L813" s="22">
        <v>6.4674385688999999E-3</v>
      </c>
      <c r="M813" s="25"/>
    </row>
    <row r="814" spans="1:13" hidden="1" x14ac:dyDescent="0.25">
      <c r="A814" s="24">
        <v>152</v>
      </c>
      <c r="B814" s="11">
        <v>44287</v>
      </c>
      <c r="C814" s="5">
        <v>2021</v>
      </c>
      <c r="D814" s="6" t="s">
        <v>172</v>
      </c>
      <c r="E814" s="7" t="s">
        <v>15</v>
      </c>
      <c r="F814" s="8" t="s">
        <v>20</v>
      </c>
      <c r="G814" s="10" t="s">
        <v>164</v>
      </c>
      <c r="H814" s="23"/>
      <c r="I814" s="12">
        <v>100.2915817881031</v>
      </c>
      <c r="J814" s="21">
        <v>0.81899187305309995</v>
      </c>
      <c r="K814" s="9" t="str">
        <f t="shared" si="13"/>
        <v>Aumento</v>
      </c>
      <c r="L814" s="22">
        <v>6.1652129847000001E-3</v>
      </c>
      <c r="M814" s="25"/>
    </row>
    <row r="815" spans="1:13" hidden="1" x14ac:dyDescent="0.25">
      <c r="A815" s="24">
        <v>153</v>
      </c>
      <c r="B815" s="11">
        <v>44287</v>
      </c>
      <c r="C815" s="5">
        <v>2021</v>
      </c>
      <c r="D815" s="6" t="s">
        <v>172</v>
      </c>
      <c r="E815" s="7" t="s">
        <v>15</v>
      </c>
      <c r="F815" s="8" t="s">
        <v>22</v>
      </c>
      <c r="G815" s="10" t="s">
        <v>164</v>
      </c>
      <c r="H815" s="23"/>
      <c r="I815" s="12">
        <v>100.2915817881031</v>
      </c>
      <c r="J815" s="21">
        <v>0.81899187305309995</v>
      </c>
      <c r="K815" s="9" t="str">
        <f t="shared" si="13"/>
        <v>Aumento</v>
      </c>
      <c r="L815" s="22">
        <v>6.1652129847000001E-3</v>
      </c>
      <c r="M815" s="25"/>
    </row>
    <row r="816" spans="1:13" hidden="1" x14ac:dyDescent="0.25">
      <c r="A816" s="24">
        <v>154</v>
      </c>
      <c r="B816" s="11">
        <v>44287</v>
      </c>
      <c r="C816" s="5">
        <v>2021</v>
      </c>
      <c r="D816" s="6" t="s">
        <v>172</v>
      </c>
      <c r="E816" s="7" t="s">
        <v>15</v>
      </c>
      <c r="F816" s="8" t="s">
        <v>24</v>
      </c>
      <c r="G816" s="10" t="s">
        <v>165</v>
      </c>
      <c r="H816" s="23"/>
      <c r="I816" s="12">
        <v>99.455974209715095</v>
      </c>
      <c r="J816" s="21">
        <v>0.78585764551030002</v>
      </c>
      <c r="K816" s="9" t="str">
        <f t="shared" si="13"/>
        <v>Aumento</v>
      </c>
      <c r="L816" s="22">
        <v>4.5712781394E-3</v>
      </c>
      <c r="M816" s="25"/>
    </row>
    <row r="817" spans="1:13" hidden="1" x14ac:dyDescent="0.25">
      <c r="A817" s="24">
        <v>155</v>
      </c>
      <c r="B817" s="11">
        <v>44287</v>
      </c>
      <c r="C817" s="5">
        <v>2021</v>
      </c>
      <c r="D817" s="6" t="s">
        <v>172</v>
      </c>
      <c r="E817" s="7" t="s">
        <v>15</v>
      </c>
      <c r="F817" s="8" t="s">
        <v>24</v>
      </c>
      <c r="G817" s="10" t="s">
        <v>166</v>
      </c>
      <c r="H817" s="23"/>
      <c r="I817" s="12">
        <v>103.23634936486781</v>
      </c>
      <c r="J817" s="21">
        <v>0.93164714104229995</v>
      </c>
      <c r="K817" s="9" t="str">
        <f t="shared" si="13"/>
        <v>Aumento</v>
      </c>
      <c r="L817" s="22">
        <v>1.5939348452999999E-3</v>
      </c>
      <c r="M817" s="25"/>
    </row>
    <row r="818" spans="1:13" hidden="1" x14ac:dyDescent="0.25">
      <c r="A818" s="24">
        <v>156</v>
      </c>
      <c r="B818" s="11">
        <v>44287</v>
      </c>
      <c r="C818" s="5">
        <v>2021</v>
      </c>
      <c r="D818" s="6" t="s">
        <v>172</v>
      </c>
      <c r="E818" s="7" t="s">
        <v>15</v>
      </c>
      <c r="F818" s="8" t="s">
        <v>20</v>
      </c>
      <c r="G818" s="10" t="s">
        <v>167</v>
      </c>
      <c r="H818" s="23"/>
      <c r="I818" s="12">
        <v>99.5117089530508</v>
      </c>
      <c r="J818" s="21">
        <v>-0.45942292516139999</v>
      </c>
      <c r="K818" s="9" t="str">
        <f t="shared" si="13"/>
        <v>Disminución</v>
      </c>
      <c r="L818" s="22">
        <v>-3.1409232640000001E-3</v>
      </c>
      <c r="M818" s="25"/>
    </row>
    <row r="819" spans="1:13" hidden="1" x14ac:dyDescent="0.25">
      <c r="A819" s="24">
        <v>157</v>
      </c>
      <c r="B819" s="11">
        <v>44287</v>
      </c>
      <c r="C819" s="5">
        <v>2021</v>
      </c>
      <c r="D819" s="6" t="s">
        <v>172</v>
      </c>
      <c r="E819" s="7" t="s">
        <v>15</v>
      </c>
      <c r="F819" s="8" t="s">
        <v>22</v>
      </c>
      <c r="G819" s="10" t="s">
        <v>167</v>
      </c>
      <c r="H819" s="23"/>
      <c r="I819" s="12">
        <v>99.5117089530508</v>
      </c>
      <c r="J819" s="21">
        <v>-0.45942292516139999</v>
      </c>
      <c r="K819" s="9" t="str">
        <f t="shared" si="13"/>
        <v>Disminución</v>
      </c>
      <c r="L819" s="22">
        <v>-3.1409232640000001E-3</v>
      </c>
      <c r="M819" s="25"/>
    </row>
    <row r="820" spans="1:13" hidden="1" x14ac:dyDescent="0.25">
      <c r="A820" s="24">
        <v>158</v>
      </c>
      <c r="B820" s="11">
        <v>44287</v>
      </c>
      <c r="C820" s="5">
        <v>2021</v>
      </c>
      <c r="D820" s="6" t="s">
        <v>172</v>
      </c>
      <c r="E820" s="7" t="s">
        <v>15</v>
      </c>
      <c r="F820" s="8" t="s">
        <v>24</v>
      </c>
      <c r="G820" s="10" t="s">
        <v>167</v>
      </c>
      <c r="H820" s="23"/>
      <c r="I820" s="12">
        <v>99.5117089530508</v>
      </c>
      <c r="J820" s="21">
        <v>-0.45942292516139999</v>
      </c>
      <c r="K820" s="9" t="str">
        <f t="shared" si="13"/>
        <v>Disminución</v>
      </c>
      <c r="L820" s="22">
        <v>-3.1409232640000001E-3</v>
      </c>
      <c r="M820" s="25"/>
    </row>
    <row r="821" spans="1:13" hidden="1" x14ac:dyDescent="0.25">
      <c r="A821" s="24">
        <v>159</v>
      </c>
      <c r="B821" s="11">
        <v>44287</v>
      </c>
      <c r="C821" s="5">
        <v>2021</v>
      </c>
      <c r="D821" s="6" t="s">
        <v>172</v>
      </c>
      <c r="E821" s="7" t="s">
        <v>15</v>
      </c>
      <c r="F821" s="8" t="s">
        <v>20</v>
      </c>
      <c r="G821" s="10" t="s">
        <v>168</v>
      </c>
      <c r="H821" s="23"/>
      <c r="I821" s="12">
        <v>97.384986683187293</v>
      </c>
      <c r="J821" s="21">
        <v>2.1047116642077999</v>
      </c>
      <c r="K821" s="9" t="str">
        <f t="shared" si="13"/>
        <v>Aumento</v>
      </c>
      <c r="L821" s="22">
        <v>1.5180481257999999E-3</v>
      </c>
      <c r="M821" s="25"/>
    </row>
    <row r="822" spans="1:13" hidden="1" x14ac:dyDescent="0.25">
      <c r="A822" s="24">
        <v>160</v>
      </c>
      <c r="B822" s="11">
        <v>44287</v>
      </c>
      <c r="C822" s="5">
        <v>2021</v>
      </c>
      <c r="D822" s="6" t="s">
        <v>172</v>
      </c>
      <c r="E822" s="7" t="s">
        <v>15</v>
      </c>
      <c r="F822" s="8" t="s">
        <v>22</v>
      </c>
      <c r="G822" s="10" t="s">
        <v>168</v>
      </c>
      <c r="H822" s="23"/>
      <c r="I822" s="12">
        <v>97.384986683187293</v>
      </c>
      <c r="J822" s="21">
        <v>2.1047116642077999</v>
      </c>
      <c r="K822" s="9" t="str">
        <f t="shared" si="13"/>
        <v>Aumento</v>
      </c>
      <c r="L822" s="22">
        <v>1.5180481257999999E-3</v>
      </c>
      <c r="M822" s="25"/>
    </row>
    <row r="823" spans="1:13" hidden="1" x14ac:dyDescent="0.25">
      <c r="A823" s="24">
        <v>161</v>
      </c>
      <c r="B823" s="11">
        <v>44287</v>
      </c>
      <c r="C823" s="5">
        <v>2021</v>
      </c>
      <c r="D823" s="6" t="s">
        <v>172</v>
      </c>
      <c r="E823" s="7" t="s">
        <v>15</v>
      </c>
      <c r="F823" s="8" t="s">
        <v>24</v>
      </c>
      <c r="G823" s="10" t="s">
        <v>168</v>
      </c>
      <c r="H823" s="23"/>
      <c r="I823" s="12">
        <v>97.384986683187293</v>
      </c>
      <c r="J823" s="21">
        <v>2.1047116642077999</v>
      </c>
      <c r="K823" s="9" t="str">
        <f t="shared" si="13"/>
        <v>Aumento</v>
      </c>
      <c r="L823" s="22">
        <v>1.5180481257999999E-3</v>
      </c>
      <c r="M823" s="25"/>
    </row>
    <row r="824" spans="1:13" hidden="1" x14ac:dyDescent="0.25">
      <c r="A824" s="24">
        <v>162</v>
      </c>
      <c r="B824" s="11">
        <v>44287</v>
      </c>
      <c r="C824" s="5">
        <v>2021</v>
      </c>
      <c r="D824" s="6" t="s">
        <v>172</v>
      </c>
      <c r="E824" s="7" t="s">
        <v>15</v>
      </c>
      <c r="F824" s="8" t="s">
        <v>20</v>
      </c>
      <c r="G824" s="10" t="s">
        <v>169</v>
      </c>
      <c r="H824" s="23"/>
      <c r="I824" s="12">
        <v>98.803484831379194</v>
      </c>
      <c r="J824" s="21">
        <v>0.37674595768410002</v>
      </c>
      <c r="K824" s="9" t="str">
        <f t="shared" si="13"/>
        <v>Aumento</v>
      </c>
      <c r="L824" s="22">
        <v>1.9251007225000001E-3</v>
      </c>
      <c r="M824" s="25"/>
    </row>
    <row r="825" spans="1:13" hidden="1" x14ac:dyDescent="0.25">
      <c r="A825" s="24">
        <v>163</v>
      </c>
      <c r="B825" s="11">
        <v>44287</v>
      </c>
      <c r="C825" s="5">
        <v>2021</v>
      </c>
      <c r="D825" s="6" t="s">
        <v>172</v>
      </c>
      <c r="E825" s="7" t="s">
        <v>15</v>
      </c>
      <c r="F825" s="8" t="s">
        <v>22</v>
      </c>
      <c r="G825" s="10" t="s">
        <v>169</v>
      </c>
      <c r="H825" s="23"/>
      <c r="I825" s="12">
        <v>98.803484831379194</v>
      </c>
      <c r="J825" s="21">
        <v>0.37674595768410002</v>
      </c>
      <c r="K825" s="9" t="str">
        <f t="shared" si="13"/>
        <v>Aumento</v>
      </c>
      <c r="L825" s="22">
        <v>1.9251007225000001E-3</v>
      </c>
      <c r="M825" s="25"/>
    </row>
    <row r="826" spans="1:13" hidden="1" x14ac:dyDescent="0.25">
      <c r="A826" s="24">
        <v>164</v>
      </c>
      <c r="B826" s="11">
        <v>44287</v>
      </c>
      <c r="C826" s="5">
        <v>2021</v>
      </c>
      <c r="D826" s="6" t="s">
        <v>172</v>
      </c>
      <c r="E826" s="7" t="s">
        <v>15</v>
      </c>
      <c r="F826" s="8" t="s">
        <v>24</v>
      </c>
      <c r="G826" s="10" t="s">
        <v>169</v>
      </c>
      <c r="H826" s="23"/>
      <c r="I826" s="12">
        <v>98.803484831379194</v>
      </c>
      <c r="J826" s="21">
        <v>0.37674595768410002</v>
      </c>
      <c r="K826" s="9" t="str">
        <f t="shared" si="13"/>
        <v>Aumento</v>
      </c>
      <c r="L826" s="22">
        <v>1.9251007225000001E-3</v>
      </c>
      <c r="M826" s="25"/>
    </row>
    <row r="827" spans="1:13" hidden="1" x14ac:dyDescent="0.25">
      <c r="A827" s="24">
        <v>0</v>
      </c>
      <c r="B827" s="11">
        <v>44317</v>
      </c>
      <c r="C827" s="5">
        <v>2021</v>
      </c>
      <c r="D827" s="6" t="s">
        <v>173</v>
      </c>
      <c r="E827" s="7" t="s">
        <v>12</v>
      </c>
      <c r="F827" s="8" t="s">
        <v>14</v>
      </c>
      <c r="G827" s="10" t="s">
        <v>14</v>
      </c>
      <c r="H827" s="23"/>
      <c r="I827" s="12">
        <v>100.22344406661929</v>
      </c>
      <c r="J827" s="21">
        <v>-1.49820879606E-2</v>
      </c>
      <c r="K827" s="9" t="str">
        <f t="shared" ref="K827:K830" si="14">+IF(J827=0,"Sin variación",(IF(J827&gt;0,"Aumento","Disminución")))</f>
        <v>Disminución</v>
      </c>
      <c r="L827" s="11"/>
      <c r="M827" s="25"/>
    </row>
    <row r="828" spans="1:13" hidden="1" x14ac:dyDescent="0.25">
      <c r="A828" s="24">
        <v>1</v>
      </c>
      <c r="B828" s="11">
        <v>44317</v>
      </c>
      <c r="C828" s="5">
        <v>2021</v>
      </c>
      <c r="D828" s="6" t="s">
        <v>173</v>
      </c>
      <c r="E828" s="7" t="s">
        <v>15</v>
      </c>
      <c r="F828" s="7" t="s">
        <v>15</v>
      </c>
      <c r="G828" s="10" t="s">
        <v>17</v>
      </c>
      <c r="H828" s="23"/>
      <c r="I828" s="12">
        <v>96.075499688360907</v>
      </c>
      <c r="J828" s="21">
        <v>-7.4583544483599995E-2</v>
      </c>
      <c r="K828" s="9" t="str">
        <f t="shared" si="14"/>
        <v>Disminución</v>
      </c>
      <c r="L828" s="22">
        <v>-1.7395708431299998E-2</v>
      </c>
      <c r="M828" s="25"/>
    </row>
    <row r="829" spans="1:13" hidden="1" x14ac:dyDescent="0.25">
      <c r="A829" s="24">
        <v>2</v>
      </c>
      <c r="B829" s="11">
        <v>44317</v>
      </c>
      <c r="C829" s="5">
        <v>2021</v>
      </c>
      <c r="D829" s="6" t="s">
        <v>173</v>
      </c>
      <c r="E829" s="7" t="s">
        <v>15</v>
      </c>
      <c r="F829" s="8" t="s">
        <v>18</v>
      </c>
      <c r="G829" s="10" t="s">
        <v>19</v>
      </c>
      <c r="H829" s="23"/>
      <c r="I829" s="12">
        <v>95.755240869964098</v>
      </c>
      <c r="J829" s="21">
        <v>-8.5590987164699997E-2</v>
      </c>
      <c r="K829" s="9" t="str">
        <f t="shared" si="14"/>
        <v>Disminución</v>
      </c>
      <c r="L829" s="22">
        <v>-1.8233972888000001E-2</v>
      </c>
      <c r="M829" s="25"/>
    </row>
    <row r="830" spans="1:13" hidden="1" x14ac:dyDescent="0.25">
      <c r="A830" s="24">
        <v>3</v>
      </c>
      <c r="B830" s="11">
        <v>44317</v>
      </c>
      <c r="C830" s="5">
        <v>2021</v>
      </c>
      <c r="D830" s="6" t="s">
        <v>173</v>
      </c>
      <c r="E830" s="7" t="s">
        <v>15</v>
      </c>
      <c r="F830" s="8" t="s">
        <v>20</v>
      </c>
      <c r="G830" s="10" t="s">
        <v>21</v>
      </c>
      <c r="H830" s="23"/>
      <c r="I830" s="12">
        <v>99.458011879451604</v>
      </c>
      <c r="J830" s="21">
        <v>1.7133046048800001E-2</v>
      </c>
      <c r="K830" s="9" t="str">
        <f t="shared" si="14"/>
        <v>Aumento</v>
      </c>
      <c r="L830" s="22">
        <v>8.4249357659999999E-4</v>
      </c>
      <c r="M830" s="25"/>
    </row>
    <row r="831" spans="1:13" hidden="1" x14ac:dyDescent="0.25">
      <c r="A831" s="24">
        <v>4</v>
      </c>
      <c r="B831" s="11">
        <v>44317</v>
      </c>
      <c r="C831" s="5">
        <v>2021</v>
      </c>
      <c r="D831" s="6" t="s">
        <v>173</v>
      </c>
      <c r="E831" s="7" t="s">
        <v>15</v>
      </c>
      <c r="F831" s="8" t="s">
        <v>22</v>
      </c>
      <c r="G831" s="10" t="s">
        <v>23</v>
      </c>
      <c r="H831" s="23"/>
      <c r="I831" s="12">
        <v>98.018430882914402</v>
      </c>
      <c r="J831" s="21">
        <v>-7.0006730153300001E-2</v>
      </c>
      <c r="K831" s="9" t="str">
        <f t="shared" ref="K831:K894" si="15">+IF(J831=0,"Sin variación",(IF(J831&gt;0,"Aumento","Disminución")))</f>
        <v>Disminución</v>
      </c>
      <c r="L831" s="22">
        <v>-9.3838352449999995E-4</v>
      </c>
      <c r="M831" s="25"/>
    </row>
    <row r="832" spans="1:13" hidden="1" x14ac:dyDescent="0.25">
      <c r="A832" s="24">
        <v>5</v>
      </c>
      <c r="B832" s="11">
        <v>44317</v>
      </c>
      <c r="C832" s="5">
        <v>2021</v>
      </c>
      <c r="D832" s="6" t="s">
        <v>173</v>
      </c>
      <c r="E832" s="7" t="s">
        <v>15</v>
      </c>
      <c r="F832" s="8" t="s">
        <v>24</v>
      </c>
      <c r="G832" s="10" t="s">
        <v>25</v>
      </c>
      <c r="H832" s="23"/>
      <c r="I832" s="12">
        <v>98.024577954091399</v>
      </c>
      <c r="J832" s="21">
        <v>5.9201399328E-3</v>
      </c>
      <c r="K832" s="9" t="str">
        <f t="shared" si="15"/>
        <v>Aumento</v>
      </c>
      <c r="L832" s="22">
        <v>7.5923362000000002E-5</v>
      </c>
      <c r="M832" s="25"/>
    </row>
    <row r="833" spans="1:13" hidden="1" x14ac:dyDescent="0.25">
      <c r="A833" s="24">
        <v>6</v>
      </c>
      <c r="B833" s="11">
        <v>44317</v>
      </c>
      <c r="C833" s="5">
        <v>2021</v>
      </c>
      <c r="D833" s="6" t="s">
        <v>173</v>
      </c>
      <c r="E833" s="7" t="s">
        <v>15</v>
      </c>
      <c r="F833" s="8" t="s">
        <v>24</v>
      </c>
      <c r="G833" s="10" t="s">
        <v>26</v>
      </c>
      <c r="H833" s="23"/>
      <c r="I833" s="12">
        <v>97.880190309991306</v>
      </c>
      <c r="J833" s="21">
        <v>-1.7500086095059999</v>
      </c>
      <c r="K833" s="9" t="str">
        <f t="shared" si="15"/>
        <v>Disminución</v>
      </c>
      <c r="L833" s="22">
        <v>-1.0143068864999999E-3</v>
      </c>
      <c r="M833" s="25"/>
    </row>
    <row r="834" spans="1:13" hidden="1" x14ac:dyDescent="0.25">
      <c r="A834" s="24">
        <v>7</v>
      </c>
      <c r="B834" s="11">
        <v>44317</v>
      </c>
      <c r="C834" s="5">
        <v>2021</v>
      </c>
      <c r="D834" s="6" t="s">
        <v>173</v>
      </c>
      <c r="E834" s="7" t="s">
        <v>15</v>
      </c>
      <c r="F834" s="8" t="s">
        <v>22</v>
      </c>
      <c r="G834" s="10" t="s">
        <v>27</v>
      </c>
      <c r="H834" s="23"/>
      <c r="I834" s="12">
        <v>102.0178445586526</v>
      </c>
      <c r="J834" s="21">
        <v>0.86374971427559999</v>
      </c>
      <c r="K834" s="9" t="str">
        <f t="shared" si="15"/>
        <v>Aumento</v>
      </c>
      <c r="L834" s="22">
        <v>2.2283237832999999E-3</v>
      </c>
      <c r="M834" s="25"/>
    </row>
    <row r="835" spans="1:13" hidden="1" x14ac:dyDescent="0.25">
      <c r="A835" s="24">
        <v>8</v>
      </c>
      <c r="B835" s="11">
        <v>44317</v>
      </c>
      <c r="C835" s="5">
        <v>2021</v>
      </c>
      <c r="D835" s="6" t="s">
        <v>173</v>
      </c>
      <c r="E835" s="7" t="s">
        <v>15</v>
      </c>
      <c r="F835" s="8" t="s">
        <v>24</v>
      </c>
      <c r="G835" s="10" t="s">
        <v>28</v>
      </c>
      <c r="H835" s="23"/>
      <c r="I835" s="12">
        <v>101.65782055222409</v>
      </c>
      <c r="J835" s="21">
        <v>0.79233786193319999</v>
      </c>
      <c r="K835" s="9" t="str">
        <f t="shared" si="15"/>
        <v>Aumento</v>
      </c>
      <c r="L835" s="22">
        <v>1.4971340704000001E-3</v>
      </c>
      <c r="M835" s="25"/>
    </row>
    <row r="836" spans="1:13" hidden="1" x14ac:dyDescent="0.25">
      <c r="A836" s="24">
        <v>9</v>
      </c>
      <c r="B836" s="11">
        <v>44317</v>
      </c>
      <c r="C836" s="5">
        <v>2021</v>
      </c>
      <c r="D836" s="6" t="s">
        <v>173</v>
      </c>
      <c r="E836" s="7" t="s">
        <v>15</v>
      </c>
      <c r="F836" s="8" t="s">
        <v>24</v>
      </c>
      <c r="G836" s="10" t="s">
        <v>29</v>
      </c>
      <c r="H836" s="23"/>
      <c r="I836" s="12">
        <v>103.0138074467696</v>
      </c>
      <c r="J836" s="21">
        <v>1.0592177562714999</v>
      </c>
      <c r="K836" s="9" t="str">
        <f t="shared" si="15"/>
        <v>Aumento</v>
      </c>
      <c r="L836" s="22">
        <v>7.3118971290000003E-4</v>
      </c>
      <c r="M836" s="25"/>
    </row>
    <row r="837" spans="1:13" hidden="1" x14ac:dyDescent="0.25">
      <c r="A837" s="24">
        <v>10</v>
      </c>
      <c r="B837" s="11">
        <v>44317</v>
      </c>
      <c r="C837" s="5">
        <v>2021</v>
      </c>
      <c r="D837" s="6" t="s">
        <v>173</v>
      </c>
      <c r="E837" s="7" t="s">
        <v>15</v>
      </c>
      <c r="F837" s="8" t="s">
        <v>22</v>
      </c>
      <c r="G837" s="10" t="s">
        <v>30</v>
      </c>
      <c r="H837" s="23"/>
      <c r="I837" s="12">
        <v>99.327035942806404</v>
      </c>
      <c r="J837" s="21">
        <v>-1.04844860292E-2</v>
      </c>
      <c r="K837" s="9" t="str">
        <f t="shared" si="15"/>
        <v>Disminución</v>
      </c>
      <c r="L837" s="22">
        <v>-2.6699606429999998E-4</v>
      </c>
      <c r="M837" s="25"/>
    </row>
    <row r="838" spans="1:13" hidden="1" x14ac:dyDescent="0.25">
      <c r="A838" s="24">
        <v>11</v>
      </c>
      <c r="B838" s="11">
        <v>44317</v>
      </c>
      <c r="C838" s="5">
        <v>2021</v>
      </c>
      <c r="D838" s="6" t="s">
        <v>173</v>
      </c>
      <c r="E838" s="7" t="s">
        <v>15</v>
      </c>
      <c r="F838" s="8" t="s">
        <v>24</v>
      </c>
      <c r="G838" s="10" t="s">
        <v>31</v>
      </c>
      <c r="H838" s="23"/>
      <c r="I838" s="12">
        <v>100.9938468274089</v>
      </c>
      <c r="J838" s="21">
        <v>-1.1082800766E-2</v>
      </c>
      <c r="K838" s="9" t="str">
        <f t="shared" si="15"/>
        <v>Disminución</v>
      </c>
      <c r="L838" s="22">
        <v>-9.0885741099999993E-5</v>
      </c>
      <c r="M838" s="25"/>
    </row>
    <row r="839" spans="1:13" hidden="1" x14ac:dyDescent="0.25">
      <c r="A839" s="24">
        <v>12</v>
      </c>
      <c r="B839" s="11">
        <v>44317</v>
      </c>
      <c r="C839" s="5">
        <v>2021</v>
      </c>
      <c r="D839" s="6" t="s">
        <v>173</v>
      </c>
      <c r="E839" s="7" t="s">
        <v>15</v>
      </c>
      <c r="F839" s="8" t="s">
        <v>24</v>
      </c>
      <c r="G839" s="10" t="s">
        <v>32</v>
      </c>
      <c r="H839" s="23"/>
      <c r="I839" s="12">
        <v>99.024456855669101</v>
      </c>
      <c r="J839" s="21">
        <v>-0.80151909522419995</v>
      </c>
      <c r="K839" s="9" t="str">
        <f t="shared" si="15"/>
        <v>Disminución</v>
      </c>
      <c r="L839" s="22">
        <v>-2.2683014235000002E-3</v>
      </c>
      <c r="M839" s="25"/>
    </row>
    <row r="840" spans="1:13" hidden="1" x14ac:dyDescent="0.25">
      <c r="A840" s="24">
        <v>13</v>
      </c>
      <c r="B840" s="11">
        <v>44317</v>
      </c>
      <c r="C840" s="5">
        <v>2021</v>
      </c>
      <c r="D840" s="6" t="s">
        <v>173</v>
      </c>
      <c r="E840" s="7" t="s">
        <v>15</v>
      </c>
      <c r="F840" s="8" t="s">
        <v>24</v>
      </c>
      <c r="G840" s="10" t="s">
        <v>33</v>
      </c>
      <c r="H840" s="23"/>
      <c r="I840" s="12">
        <v>100.9487655822776</v>
      </c>
      <c r="J840" s="21">
        <v>0.46117087662400003</v>
      </c>
      <c r="K840" s="9" t="str">
        <f t="shared" si="15"/>
        <v>Aumento</v>
      </c>
      <c r="L840" s="22">
        <v>6.1047759669999996E-4</v>
      </c>
      <c r="M840" s="25"/>
    </row>
    <row r="841" spans="1:13" hidden="1" x14ac:dyDescent="0.25">
      <c r="A841" s="24">
        <v>14</v>
      </c>
      <c r="B841" s="11">
        <v>44317</v>
      </c>
      <c r="C841" s="5">
        <v>2021</v>
      </c>
      <c r="D841" s="6" t="s">
        <v>173</v>
      </c>
      <c r="E841" s="7" t="s">
        <v>15</v>
      </c>
      <c r="F841" s="8" t="s">
        <v>24</v>
      </c>
      <c r="G841" s="10" t="s">
        <v>34</v>
      </c>
      <c r="H841" s="23"/>
      <c r="I841" s="12">
        <v>96.066509321881</v>
      </c>
      <c r="J841" s="21">
        <v>0.2145273994685</v>
      </c>
      <c r="K841" s="9" t="str">
        <f t="shared" si="15"/>
        <v>Aumento</v>
      </c>
      <c r="L841" s="22">
        <v>1.0285503955E-3</v>
      </c>
      <c r="M841" s="25"/>
    </row>
    <row r="842" spans="1:13" hidden="1" x14ac:dyDescent="0.25">
      <c r="A842" s="24">
        <v>15</v>
      </c>
      <c r="B842" s="11">
        <v>44317</v>
      </c>
      <c r="C842" s="5">
        <v>2021</v>
      </c>
      <c r="D842" s="6" t="s">
        <v>173</v>
      </c>
      <c r="E842" s="7" t="s">
        <v>15</v>
      </c>
      <c r="F842" s="8" t="s">
        <v>24</v>
      </c>
      <c r="G842" s="10" t="s">
        <v>35</v>
      </c>
      <c r="H842" s="23"/>
      <c r="I842" s="12">
        <v>98.037095290375007</v>
      </c>
      <c r="J842" s="21">
        <v>7.6531726617000001E-2</v>
      </c>
      <c r="K842" s="9" t="str">
        <f t="shared" si="15"/>
        <v>Aumento</v>
      </c>
      <c r="L842" s="22">
        <v>1.2812150609999999E-4</v>
      </c>
      <c r="M842" s="25"/>
    </row>
    <row r="843" spans="1:13" hidden="1" x14ac:dyDescent="0.25">
      <c r="A843" s="24">
        <v>16</v>
      </c>
      <c r="B843" s="11">
        <v>44317</v>
      </c>
      <c r="C843" s="5">
        <v>2021</v>
      </c>
      <c r="D843" s="6" t="s">
        <v>173</v>
      </c>
      <c r="E843" s="7" t="s">
        <v>15</v>
      </c>
      <c r="F843" s="8" t="s">
        <v>24</v>
      </c>
      <c r="G843" s="10" t="s">
        <v>36</v>
      </c>
      <c r="H843" s="23"/>
      <c r="I843" s="12">
        <v>101.456003222143</v>
      </c>
      <c r="J843" s="21">
        <v>9.8112948643499995E-2</v>
      </c>
      <c r="K843" s="9" t="str">
        <f t="shared" si="15"/>
        <v>Aumento</v>
      </c>
      <c r="L843" s="22">
        <v>3.2849605579999999E-4</v>
      </c>
      <c r="M843" s="25"/>
    </row>
    <row r="844" spans="1:13" hidden="1" x14ac:dyDescent="0.25">
      <c r="A844" s="24">
        <v>17</v>
      </c>
      <c r="B844" s="11">
        <v>44317</v>
      </c>
      <c r="C844" s="5">
        <v>2021</v>
      </c>
      <c r="D844" s="6" t="s">
        <v>173</v>
      </c>
      <c r="E844" s="7" t="s">
        <v>15</v>
      </c>
      <c r="F844" s="8" t="s">
        <v>24</v>
      </c>
      <c r="G844" s="10" t="s">
        <v>37</v>
      </c>
      <c r="H844" s="23"/>
      <c r="I844" s="12">
        <v>100.03178815084139</v>
      </c>
      <c r="J844" s="21">
        <v>0.1762284137414</v>
      </c>
      <c r="K844" s="9" t="str">
        <f t="shared" si="15"/>
        <v>Aumento</v>
      </c>
      <c r="L844" s="22">
        <v>2.8366924400000001E-4</v>
      </c>
      <c r="M844" s="25"/>
    </row>
    <row r="845" spans="1:13" hidden="1" x14ac:dyDescent="0.25">
      <c r="A845" s="24">
        <v>18</v>
      </c>
      <c r="B845" s="11">
        <v>44317</v>
      </c>
      <c r="C845" s="5">
        <v>2021</v>
      </c>
      <c r="D845" s="6" t="s">
        <v>173</v>
      </c>
      <c r="E845" s="7" t="s">
        <v>15</v>
      </c>
      <c r="F845" s="8" t="s">
        <v>24</v>
      </c>
      <c r="G845" s="10" t="s">
        <v>38</v>
      </c>
      <c r="H845" s="23"/>
      <c r="I845" s="12">
        <v>96.756972809280697</v>
      </c>
      <c r="J845" s="21">
        <v>-0.1703945431144</v>
      </c>
      <c r="K845" s="9" t="str">
        <f t="shared" si="15"/>
        <v>Disminución</v>
      </c>
      <c r="L845" s="22">
        <v>-2.8712369790000002E-4</v>
      </c>
      <c r="M845" s="25"/>
    </row>
    <row r="846" spans="1:13" hidden="1" x14ac:dyDescent="0.25">
      <c r="A846" s="24">
        <v>19</v>
      </c>
      <c r="B846" s="11">
        <v>44317</v>
      </c>
      <c r="C846" s="5">
        <v>2021</v>
      </c>
      <c r="D846" s="6" t="s">
        <v>173</v>
      </c>
      <c r="E846" s="7" t="s">
        <v>15</v>
      </c>
      <c r="F846" s="8" t="s">
        <v>22</v>
      </c>
      <c r="G846" s="10" t="s">
        <v>39</v>
      </c>
      <c r="H846" s="23"/>
      <c r="I846" s="12">
        <v>97.289543011509394</v>
      </c>
      <c r="J846" s="21">
        <v>-1.1345001195593001</v>
      </c>
      <c r="K846" s="9" t="str">
        <f t="shared" si="15"/>
        <v>Disminución</v>
      </c>
      <c r="L846" s="22">
        <v>-3.0212704093000001E-3</v>
      </c>
      <c r="M846" s="25"/>
    </row>
    <row r="847" spans="1:13" hidden="1" x14ac:dyDescent="0.25">
      <c r="A847" s="24">
        <v>20</v>
      </c>
      <c r="B847" s="11">
        <v>44317</v>
      </c>
      <c r="C847" s="5">
        <v>2021</v>
      </c>
      <c r="D847" s="6" t="s">
        <v>173</v>
      </c>
      <c r="E847" s="7" t="s">
        <v>15</v>
      </c>
      <c r="F847" s="8" t="s">
        <v>24</v>
      </c>
      <c r="G847" s="10" t="s">
        <v>39</v>
      </c>
      <c r="H847" s="23"/>
      <c r="I847" s="12">
        <v>97.289543011509394</v>
      </c>
      <c r="J847" s="21">
        <v>-1.1345001195593001</v>
      </c>
      <c r="K847" s="9" t="str">
        <f t="shared" si="15"/>
        <v>Disminución</v>
      </c>
      <c r="L847" s="22">
        <v>-3.0212704093000001E-3</v>
      </c>
      <c r="M847" s="25"/>
    </row>
    <row r="848" spans="1:13" hidden="1" x14ac:dyDescent="0.25">
      <c r="A848" s="24">
        <v>21</v>
      </c>
      <c r="B848" s="11">
        <v>44317</v>
      </c>
      <c r="C848" s="5">
        <v>2021</v>
      </c>
      <c r="D848" s="6" t="s">
        <v>173</v>
      </c>
      <c r="E848" s="7" t="s">
        <v>15</v>
      </c>
      <c r="F848" s="8" t="s">
        <v>22</v>
      </c>
      <c r="G848" s="10" t="s">
        <v>40</v>
      </c>
      <c r="H848" s="23"/>
      <c r="I848" s="12">
        <v>104.34578052541239</v>
      </c>
      <c r="J848" s="21">
        <v>-0.1013499859566</v>
      </c>
      <c r="K848" s="9" t="str">
        <f t="shared" si="15"/>
        <v>Disminución</v>
      </c>
      <c r="L848" s="22">
        <v>-2.5751794379999998E-4</v>
      </c>
      <c r="M848" s="25"/>
    </row>
    <row r="849" spans="1:13" hidden="1" x14ac:dyDescent="0.25">
      <c r="A849" s="24">
        <v>22</v>
      </c>
      <c r="B849" s="11">
        <v>44317</v>
      </c>
      <c r="C849" s="5">
        <v>2021</v>
      </c>
      <c r="D849" s="6" t="s">
        <v>173</v>
      </c>
      <c r="E849" s="7" t="s">
        <v>15</v>
      </c>
      <c r="F849" s="8" t="s">
        <v>24</v>
      </c>
      <c r="G849" s="10" t="s">
        <v>40</v>
      </c>
      <c r="H849" s="23"/>
      <c r="I849" s="12">
        <v>104.34578052541239</v>
      </c>
      <c r="J849" s="21">
        <v>-0.1013499859566</v>
      </c>
      <c r="K849" s="9" t="str">
        <f t="shared" si="15"/>
        <v>Disminución</v>
      </c>
      <c r="L849" s="22">
        <v>-2.5751794379999998E-4</v>
      </c>
      <c r="M849" s="25"/>
    </row>
    <row r="850" spans="1:13" hidden="1" x14ac:dyDescent="0.25">
      <c r="A850" s="24">
        <v>23</v>
      </c>
      <c r="B850" s="11">
        <v>44317</v>
      </c>
      <c r="C850" s="5">
        <v>2021</v>
      </c>
      <c r="D850" s="6" t="s">
        <v>173</v>
      </c>
      <c r="E850" s="7" t="s">
        <v>15</v>
      </c>
      <c r="F850" s="8" t="s">
        <v>22</v>
      </c>
      <c r="G850" s="10" t="s">
        <v>41</v>
      </c>
      <c r="H850" s="23"/>
      <c r="I850" s="12">
        <v>103.7192026574413</v>
      </c>
      <c r="J850" s="21">
        <v>1.2295969613376001</v>
      </c>
      <c r="K850" s="9" t="str">
        <f t="shared" si="15"/>
        <v>Aumento</v>
      </c>
      <c r="L850" s="22">
        <v>3.0983377351E-3</v>
      </c>
      <c r="M850" s="25"/>
    </row>
    <row r="851" spans="1:13" hidden="1" x14ac:dyDescent="0.25">
      <c r="A851" s="24">
        <v>24</v>
      </c>
      <c r="B851" s="11">
        <v>44317</v>
      </c>
      <c r="C851" s="5">
        <v>2021</v>
      </c>
      <c r="D851" s="6" t="s">
        <v>173</v>
      </c>
      <c r="E851" s="7" t="s">
        <v>15</v>
      </c>
      <c r="F851" s="8" t="s">
        <v>24</v>
      </c>
      <c r="G851" s="10" t="s">
        <v>42</v>
      </c>
      <c r="H851" s="23"/>
      <c r="I851" s="12">
        <v>105.0178339882937</v>
      </c>
      <c r="J851" s="21">
        <v>1.4734240393456</v>
      </c>
      <c r="K851" s="9" t="str">
        <f t="shared" si="15"/>
        <v>Aumento</v>
      </c>
      <c r="L851" s="22">
        <v>2.6451451626000001E-3</v>
      </c>
      <c r="M851" s="25"/>
    </row>
    <row r="852" spans="1:13" hidden="1" x14ac:dyDescent="0.25">
      <c r="A852" s="24">
        <v>25</v>
      </c>
      <c r="B852" s="11">
        <v>44317</v>
      </c>
      <c r="C852" s="5">
        <v>2021</v>
      </c>
      <c r="D852" s="6" t="s">
        <v>173</v>
      </c>
      <c r="E852" s="7" t="s">
        <v>15</v>
      </c>
      <c r="F852" s="8" t="s">
        <v>24</v>
      </c>
      <c r="G852" s="10" t="s">
        <v>43</v>
      </c>
      <c r="H852" s="23"/>
      <c r="I852" s="12">
        <v>100.61065832028611</v>
      </c>
      <c r="J852" s="21">
        <v>0.62547058301979996</v>
      </c>
      <c r="K852" s="9" t="str">
        <f t="shared" si="15"/>
        <v>Aumento</v>
      </c>
      <c r="L852" s="22">
        <v>4.5319257249999998E-4</v>
      </c>
      <c r="M852" s="25"/>
    </row>
    <row r="853" spans="1:13" hidden="1" x14ac:dyDescent="0.25">
      <c r="A853" s="24">
        <v>26</v>
      </c>
      <c r="B853" s="11">
        <v>44317</v>
      </c>
      <c r="C853" s="5">
        <v>2021</v>
      </c>
      <c r="D853" s="6" t="s">
        <v>173</v>
      </c>
      <c r="E853" s="7" t="s">
        <v>15</v>
      </c>
      <c r="F853" s="8" t="s">
        <v>20</v>
      </c>
      <c r="G853" s="10" t="s">
        <v>44</v>
      </c>
      <c r="H853" s="23"/>
      <c r="I853" s="12">
        <v>102.8978807292451</v>
      </c>
      <c r="J853" s="21">
        <v>1.0540591775131001</v>
      </c>
      <c r="K853" s="9" t="str">
        <f t="shared" si="15"/>
        <v>Aumento</v>
      </c>
      <c r="L853" s="22">
        <v>4.4357134710600002E-2</v>
      </c>
      <c r="M853" s="25"/>
    </row>
    <row r="854" spans="1:13" hidden="1" x14ac:dyDescent="0.25">
      <c r="A854" s="24">
        <v>27</v>
      </c>
      <c r="B854" s="11">
        <v>44317</v>
      </c>
      <c r="C854" s="5">
        <v>2021</v>
      </c>
      <c r="D854" s="6" t="s">
        <v>173</v>
      </c>
      <c r="E854" s="7" t="s">
        <v>15</v>
      </c>
      <c r="F854" s="8" t="s">
        <v>22</v>
      </c>
      <c r="G854" s="10" t="s">
        <v>45</v>
      </c>
      <c r="H854" s="23"/>
      <c r="I854" s="12">
        <v>103.6313412897003</v>
      </c>
      <c r="J854" s="21">
        <v>1.3338894864138999</v>
      </c>
      <c r="K854" s="9" t="str">
        <f t="shared" si="15"/>
        <v>Aumento</v>
      </c>
      <c r="L854" s="22">
        <v>4.2889747072699998E-2</v>
      </c>
      <c r="M854" s="25"/>
    </row>
    <row r="855" spans="1:13" hidden="1" x14ac:dyDescent="0.25">
      <c r="A855" s="24">
        <v>28</v>
      </c>
      <c r="B855" s="11">
        <v>44317</v>
      </c>
      <c r="C855" s="5">
        <v>2021</v>
      </c>
      <c r="D855" s="6" t="s">
        <v>173</v>
      </c>
      <c r="E855" s="7" t="s">
        <v>15</v>
      </c>
      <c r="F855" s="8" t="s">
        <v>24</v>
      </c>
      <c r="G855" s="10" t="s">
        <v>46</v>
      </c>
      <c r="H855" s="23"/>
      <c r="I855" s="12">
        <v>103.0323673807125</v>
      </c>
      <c r="J855" s="21">
        <v>1.3568870499423</v>
      </c>
      <c r="K855" s="9" t="str">
        <f t="shared" si="15"/>
        <v>Aumento</v>
      </c>
      <c r="L855" s="22">
        <v>9.7920039645999993E-3</v>
      </c>
      <c r="M855" s="25"/>
    </row>
    <row r="856" spans="1:13" hidden="1" x14ac:dyDescent="0.25">
      <c r="A856" s="24">
        <v>29</v>
      </c>
      <c r="B856" s="11">
        <v>44317</v>
      </c>
      <c r="C856" s="5">
        <v>2021</v>
      </c>
      <c r="D856" s="6" t="s">
        <v>173</v>
      </c>
      <c r="E856" s="7" t="s">
        <v>15</v>
      </c>
      <c r="F856" s="8" t="s">
        <v>24</v>
      </c>
      <c r="G856" s="10" t="s">
        <v>47</v>
      </c>
      <c r="H856" s="23"/>
      <c r="I856" s="12">
        <v>102.2990262662307</v>
      </c>
      <c r="J856" s="21">
        <v>3.3325784927498998</v>
      </c>
      <c r="K856" s="9" t="str">
        <f t="shared" si="15"/>
        <v>Aumento</v>
      </c>
      <c r="L856" s="22">
        <v>1.20643484802E-2</v>
      </c>
      <c r="M856" s="25"/>
    </row>
    <row r="857" spans="1:13" hidden="1" x14ac:dyDescent="0.25">
      <c r="A857" s="24">
        <v>30</v>
      </c>
      <c r="B857" s="11">
        <v>44317</v>
      </c>
      <c r="C857" s="5">
        <v>2021</v>
      </c>
      <c r="D857" s="6" t="s">
        <v>173</v>
      </c>
      <c r="E857" s="7" t="s">
        <v>15</v>
      </c>
      <c r="F857" s="8" t="s">
        <v>24</v>
      </c>
      <c r="G857" s="10" t="s">
        <v>48</v>
      </c>
      <c r="H857" s="23"/>
      <c r="I857" s="12">
        <v>103.3139658895317</v>
      </c>
      <c r="J857" s="21">
        <v>0.76127352591249997</v>
      </c>
      <c r="K857" s="9" t="str">
        <f t="shared" si="15"/>
        <v>Aumento</v>
      </c>
      <c r="L857" s="22">
        <v>1.6169223541E-3</v>
      </c>
      <c r="M857" s="25"/>
    </row>
    <row r="858" spans="1:13" hidden="1" x14ac:dyDescent="0.25">
      <c r="A858" s="24">
        <v>31</v>
      </c>
      <c r="B858" s="11">
        <v>44317</v>
      </c>
      <c r="C858" s="5">
        <v>2021</v>
      </c>
      <c r="D858" s="6" t="s">
        <v>173</v>
      </c>
      <c r="E858" s="7" t="s">
        <v>15</v>
      </c>
      <c r="F858" s="8" t="s">
        <v>24</v>
      </c>
      <c r="G858" s="10" t="s">
        <v>49</v>
      </c>
      <c r="H858" s="23"/>
      <c r="I858" s="12">
        <v>102.33226404128069</v>
      </c>
      <c r="J858" s="21">
        <v>-0.84884913244600002</v>
      </c>
      <c r="K858" s="9" t="str">
        <f t="shared" si="15"/>
        <v>Disminución</v>
      </c>
      <c r="L858" s="22">
        <v>-7.7707565690000001E-4</v>
      </c>
      <c r="M858" s="25"/>
    </row>
    <row r="859" spans="1:13" hidden="1" x14ac:dyDescent="0.25">
      <c r="A859" s="24">
        <v>32</v>
      </c>
      <c r="B859" s="11">
        <v>44317</v>
      </c>
      <c r="C859" s="5">
        <v>2021</v>
      </c>
      <c r="D859" s="6" t="s">
        <v>173</v>
      </c>
      <c r="E859" s="7" t="s">
        <v>15</v>
      </c>
      <c r="F859" s="8" t="s">
        <v>24</v>
      </c>
      <c r="G859" s="10" t="s">
        <v>50</v>
      </c>
      <c r="H859" s="23"/>
      <c r="I859" s="12">
        <v>102.79909685467</v>
      </c>
      <c r="J859" s="21">
        <v>-2.3454992412000001E-3</v>
      </c>
      <c r="K859" s="9" t="str">
        <f t="shared" si="15"/>
        <v>Disminución</v>
      </c>
      <c r="L859" s="22">
        <v>-1.1871327000000001E-6</v>
      </c>
      <c r="M859" s="25"/>
    </row>
    <row r="860" spans="1:13" hidden="1" x14ac:dyDescent="0.25">
      <c r="A860" s="24">
        <v>33</v>
      </c>
      <c r="B860" s="11">
        <v>44317</v>
      </c>
      <c r="C860" s="5">
        <v>2021</v>
      </c>
      <c r="D860" s="6" t="s">
        <v>173</v>
      </c>
      <c r="E860" s="7" t="s">
        <v>15</v>
      </c>
      <c r="F860" s="8" t="s">
        <v>24</v>
      </c>
      <c r="G860" s="10" t="s">
        <v>51</v>
      </c>
      <c r="H860" s="23"/>
      <c r="I860" s="12">
        <v>105.1254707299714</v>
      </c>
      <c r="J860" s="21">
        <v>-2.4109607115149001</v>
      </c>
      <c r="K860" s="9" t="str">
        <f t="shared" si="15"/>
        <v>Disminución</v>
      </c>
      <c r="L860" s="22">
        <v>-6.2237690119999996E-3</v>
      </c>
      <c r="M860" s="25"/>
    </row>
    <row r="861" spans="1:13" hidden="1" x14ac:dyDescent="0.25">
      <c r="A861" s="24">
        <v>34</v>
      </c>
      <c r="B861" s="11">
        <v>44317</v>
      </c>
      <c r="C861" s="5">
        <v>2021</v>
      </c>
      <c r="D861" s="6" t="s">
        <v>173</v>
      </c>
      <c r="E861" s="7" t="s">
        <v>15</v>
      </c>
      <c r="F861" s="8" t="s">
        <v>24</v>
      </c>
      <c r="G861" s="10" t="s">
        <v>52</v>
      </c>
      <c r="H861" s="23"/>
      <c r="I861" s="12">
        <v>103.3428094031176</v>
      </c>
      <c r="J861" s="21">
        <v>-0.75853263819579997</v>
      </c>
      <c r="K861" s="9" t="str">
        <f t="shared" si="15"/>
        <v>Disminución</v>
      </c>
      <c r="L861" s="22">
        <v>-2.5606966137E-3</v>
      </c>
      <c r="M861" s="25"/>
    </row>
    <row r="862" spans="1:13" hidden="1" x14ac:dyDescent="0.25">
      <c r="A862" s="24">
        <v>35</v>
      </c>
      <c r="B862" s="11">
        <v>44317</v>
      </c>
      <c r="C862" s="5">
        <v>2021</v>
      </c>
      <c r="D862" s="6" t="s">
        <v>173</v>
      </c>
      <c r="E862" s="7" t="s">
        <v>15</v>
      </c>
      <c r="F862" s="8" t="s">
        <v>24</v>
      </c>
      <c r="G862" s="10" t="s">
        <v>53</v>
      </c>
      <c r="H862" s="23"/>
      <c r="I862" s="12">
        <v>105.543361750576</v>
      </c>
      <c r="J862" s="21">
        <v>1.1648480252007001</v>
      </c>
      <c r="K862" s="9" t="str">
        <f t="shared" si="15"/>
        <v>Aumento</v>
      </c>
      <c r="L862" s="22">
        <v>1.2675323280999999E-3</v>
      </c>
      <c r="M862" s="25"/>
    </row>
    <row r="863" spans="1:13" hidden="1" x14ac:dyDescent="0.25">
      <c r="A863" s="24">
        <v>36</v>
      </c>
      <c r="B863" s="11">
        <v>44317</v>
      </c>
      <c r="C863" s="5">
        <v>2021</v>
      </c>
      <c r="D863" s="6" t="s">
        <v>173</v>
      </c>
      <c r="E863" s="7" t="s">
        <v>15</v>
      </c>
      <c r="F863" s="8" t="s">
        <v>24</v>
      </c>
      <c r="G863" s="10" t="s">
        <v>54</v>
      </c>
      <c r="H863" s="23"/>
      <c r="I863" s="12">
        <v>105.6949603846563</v>
      </c>
      <c r="J863" s="21">
        <v>3.8407974054732001</v>
      </c>
      <c r="K863" s="9" t="str">
        <f t="shared" si="15"/>
        <v>Aumento</v>
      </c>
      <c r="L863" s="22">
        <v>2.0131990442200001E-2</v>
      </c>
      <c r="M863" s="25"/>
    </row>
    <row r="864" spans="1:13" hidden="1" x14ac:dyDescent="0.25">
      <c r="A864" s="24">
        <v>37</v>
      </c>
      <c r="B864" s="11">
        <v>44317</v>
      </c>
      <c r="C864" s="5">
        <v>2021</v>
      </c>
      <c r="D864" s="6" t="s">
        <v>173</v>
      </c>
      <c r="E864" s="7" t="s">
        <v>15</v>
      </c>
      <c r="F864" s="8" t="s">
        <v>24</v>
      </c>
      <c r="G864" s="10" t="s">
        <v>55</v>
      </c>
      <c r="H864" s="23"/>
      <c r="I864" s="12">
        <v>99.1077749580367</v>
      </c>
      <c r="J864" s="21">
        <v>1.1654564531903999</v>
      </c>
      <c r="K864" s="9" t="str">
        <f t="shared" si="15"/>
        <v>Aumento</v>
      </c>
      <c r="L864" s="22">
        <v>2.3477429991000001E-3</v>
      </c>
      <c r="M864" s="25"/>
    </row>
    <row r="865" spans="1:13" hidden="1" x14ac:dyDescent="0.25">
      <c r="A865" s="24">
        <v>38</v>
      </c>
      <c r="B865" s="11">
        <v>44317</v>
      </c>
      <c r="C865" s="5">
        <v>2021</v>
      </c>
      <c r="D865" s="6" t="s">
        <v>173</v>
      </c>
      <c r="E865" s="7" t="s">
        <v>15</v>
      </c>
      <c r="F865" s="8" t="s">
        <v>24</v>
      </c>
      <c r="G865" s="10" t="s">
        <v>56</v>
      </c>
      <c r="H865" s="23"/>
      <c r="I865" s="12">
        <v>104.1924615539527</v>
      </c>
      <c r="J865" s="21">
        <v>1.0296541384897</v>
      </c>
      <c r="K865" s="9" t="str">
        <f t="shared" si="15"/>
        <v>Aumento</v>
      </c>
      <c r="L865" s="22">
        <v>1.5928092098E-3</v>
      </c>
      <c r="M865" s="25"/>
    </row>
    <row r="866" spans="1:13" hidden="1" x14ac:dyDescent="0.25">
      <c r="A866" s="24">
        <v>39</v>
      </c>
      <c r="B866" s="11">
        <v>44317</v>
      </c>
      <c r="C866" s="5">
        <v>2021</v>
      </c>
      <c r="D866" s="6" t="s">
        <v>173</v>
      </c>
      <c r="E866" s="7" t="s">
        <v>15</v>
      </c>
      <c r="F866" s="8" t="s">
        <v>24</v>
      </c>
      <c r="G866" s="10" t="s">
        <v>57</v>
      </c>
      <c r="H866" s="23"/>
      <c r="I866" s="12">
        <v>103.67839909257179</v>
      </c>
      <c r="J866" s="21">
        <v>0.41506625674749997</v>
      </c>
      <c r="K866" s="9" t="str">
        <f t="shared" si="15"/>
        <v>Aumento</v>
      </c>
      <c r="L866" s="22">
        <v>2.9757090409999998E-4</v>
      </c>
      <c r="M866" s="25"/>
    </row>
    <row r="867" spans="1:13" hidden="1" x14ac:dyDescent="0.25">
      <c r="A867" s="24">
        <v>40</v>
      </c>
      <c r="B867" s="11">
        <v>44317</v>
      </c>
      <c r="C867" s="5">
        <v>2021</v>
      </c>
      <c r="D867" s="6" t="s">
        <v>173</v>
      </c>
      <c r="E867" s="7" t="s">
        <v>15</v>
      </c>
      <c r="F867" s="8" t="s">
        <v>24</v>
      </c>
      <c r="G867" s="10" t="s">
        <v>58</v>
      </c>
      <c r="H867" s="23"/>
      <c r="I867" s="12">
        <v>107.5386786456521</v>
      </c>
      <c r="J867" s="21">
        <v>2.7700161390109002</v>
      </c>
      <c r="K867" s="9" t="str">
        <f t="shared" si="15"/>
        <v>Aumento</v>
      </c>
      <c r="L867" s="22">
        <v>3.3415548056999998E-3</v>
      </c>
      <c r="M867" s="25"/>
    </row>
    <row r="868" spans="1:13" hidden="1" x14ac:dyDescent="0.25">
      <c r="A868" s="24">
        <v>41</v>
      </c>
      <c r="B868" s="11">
        <v>44317</v>
      </c>
      <c r="C868" s="5">
        <v>2021</v>
      </c>
      <c r="D868" s="6" t="s">
        <v>173</v>
      </c>
      <c r="E868" s="7" t="s">
        <v>15</v>
      </c>
      <c r="F868" s="8" t="s">
        <v>22</v>
      </c>
      <c r="G868" s="10" t="s">
        <v>59</v>
      </c>
      <c r="H868" s="23"/>
      <c r="I868" s="12">
        <v>99.3400356970741</v>
      </c>
      <c r="J868" s="21">
        <v>-0.26787543539499997</v>
      </c>
      <c r="K868" s="9" t="str">
        <f t="shared" si="15"/>
        <v>Disminución</v>
      </c>
      <c r="L868" s="22">
        <v>-7.4861501510000003E-4</v>
      </c>
      <c r="M868" s="25"/>
    </row>
    <row r="869" spans="1:13" hidden="1" x14ac:dyDescent="0.25">
      <c r="A869" s="24">
        <v>42</v>
      </c>
      <c r="B869" s="11">
        <v>44317</v>
      </c>
      <c r="C869" s="5">
        <v>2021</v>
      </c>
      <c r="D869" s="6" t="s">
        <v>173</v>
      </c>
      <c r="E869" s="7" t="s">
        <v>15</v>
      </c>
      <c r="F869" s="8" t="s">
        <v>24</v>
      </c>
      <c r="G869" s="10" t="s">
        <v>60</v>
      </c>
      <c r="H869" s="23"/>
      <c r="I869" s="12">
        <v>102.0385502557705</v>
      </c>
      <c r="J869" s="21">
        <v>4.9624472457499999E-2</v>
      </c>
      <c r="K869" s="9" t="str">
        <f t="shared" si="15"/>
        <v>Aumento</v>
      </c>
      <c r="L869" s="22">
        <v>3.35190059E-5</v>
      </c>
      <c r="M869" s="25"/>
    </row>
    <row r="870" spans="1:13" hidden="1" x14ac:dyDescent="0.25">
      <c r="A870" s="24">
        <v>43</v>
      </c>
      <c r="B870" s="11">
        <v>44317</v>
      </c>
      <c r="C870" s="5">
        <v>2021</v>
      </c>
      <c r="D870" s="6" t="s">
        <v>173</v>
      </c>
      <c r="E870" s="7" t="s">
        <v>15</v>
      </c>
      <c r="F870" s="8" t="s">
        <v>24</v>
      </c>
      <c r="G870" s="10" t="s">
        <v>61</v>
      </c>
      <c r="H870" s="23"/>
      <c r="I870" s="12">
        <v>98.506216878169795</v>
      </c>
      <c r="J870" s="21">
        <v>-0.36907295748719998</v>
      </c>
      <c r="K870" s="9" t="str">
        <f t="shared" si="15"/>
        <v>Disminución</v>
      </c>
      <c r="L870" s="22">
        <v>-7.8213402109999998E-4</v>
      </c>
      <c r="M870" s="25"/>
    </row>
    <row r="871" spans="1:13" hidden="1" x14ac:dyDescent="0.25">
      <c r="A871" s="24">
        <v>44</v>
      </c>
      <c r="B871" s="11">
        <v>44317</v>
      </c>
      <c r="C871" s="5">
        <v>2021</v>
      </c>
      <c r="D871" s="6" t="s">
        <v>173</v>
      </c>
      <c r="E871" s="7" t="s">
        <v>15</v>
      </c>
      <c r="F871" s="8" t="s">
        <v>22</v>
      </c>
      <c r="G871" s="10" t="s">
        <v>62</v>
      </c>
      <c r="H871" s="23"/>
      <c r="I871" s="12">
        <v>101.0509807337905</v>
      </c>
      <c r="J871" s="21">
        <v>0.31063998927499997</v>
      </c>
      <c r="K871" s="9" t="str">
        <f t="shared" si="15"/>
        <v>Aumento</v>
      </c>
      <c r="L871" s="22">
        <v>2.2160026531000002E-3</v>
      </c>
      <c r="M871" s="25"/>
    </row>
    <row r="872" spans="1:13" hidden="1" x14ac:dyDescent="0.25">
      <c r="A872" s="24">
        <v>45</v>
      </c>
      <c r="B872" s="11">
        <v>44317</v>
      </c>
      <c r="C872" s="5">
        <v>2021</v>
      </c>
      <c r="D872" s="6" t="s">
        <v>173</v>
      </c>
      <c r="E872" s="7" t="s">
        <v>15</v>
      </c>
      <c r="F872" s="8" t="s">
        <v>24</v>
      </c>
      <c r="G872" s="10" t="s">
        <v>63</v>
      </c>
      <c r="H872" s="23"/>
      <c r="I872" s="12">
        <v>101.33453494939231</v>
      </c>
      <c r="J872" s="21">
        <v>1.2435379006208001</v>
      </c>
      <c r="K872" s="9" t="str">
        <f t="shared" si="15"/>
        <v>Aumento</v>
      </c>
      <c r="L872" s="22">
        <v>1.9244422973000001E-3</v>
      </c>
      <c r="M872" s="25"/>
    </row>
    <row r="873" spans="1:13" hidden="1" x14ac:dyDescent="0.25">
      <c r="A873" s="24">
        <v>46</v>
      </c>
      <c r="B873" s="11">
        <v>44317</v>
      </c>
      <c r="C873" s="5">
        <v>2021</v>
      </c>
      <c r="D873" s="6" t="s">
        <v>173</v>
      </c>
      <c r="E873" s="7" t="s">
        <v>15</v>
      </c>
      <c r="F873" s="8" t="s">
        <v>24</v>
      </c>
      <c r="G873" s="10" t="s">
        <v>64</v>
      </c>
      <c r="H873" s="23"/>
      <c r="I873" s="12">
        <v>101.83839825779989</v>
      </c>
      <c r="J873" s="21">
        <v>0.30898109422199999</v>
      </c>
      <c r="K873" s="9" t="str">
        <f t="shared" si="15"/>
        <v>Aumento</v>
      </c>
      <c r="L873" s="22">
        <v>9.0204395740000004E-4</v>
      </c>
      <c r="M873" s="25"/>
    </row>
    <row r="874" spans="1:13" hidden="1" x14ac:dyDescent="0.25">
      <c r="A874" s="24">
        <v>47</v>
      </c>
      <c r="B874" s="11">
        <v>44317</v>
      </c>
      <c r="C874" s="5">
        <v>2021</v>
      </c>
      <c r="D874" s="6" t="s">
        <v>173</v>
      </c>
      <c r="E874" s="7" t="s">
        <v>15</v>
      </c>
      <c r="F874" s="8" t="s">
        <v>24</v>
      </c>
      <c r="G874" s="10" t="s">
        <v>65</v>
      </c>
      <c r="H874" s="23"/>
      <c r="I874" s="12">
        <v>100.6457646310614</v>
      </c>
      <c r="J874" s="21">
        <v>-0.13560262037260001</v>
      </c>
      <c r="K874" s="9" t="str">
        <f t="shared" si="15"/>
        <v>Disminución</v>
      </c>
      <c r="L874" s="22">
        <v>-1.7453394519999999E-4</v>
      </c>
      <c r="M874" s="25"/>
    </row>
    <row r="875" spans="1:13" hidden="1" x14ac:dyDescent="0.25">
      <c r="A875" s="24">
        <v>48</v>
      </c>
      <c r="B875" s="11">
        <v>44317</v>
      </c>
      <c r="C875" s="5">
        <v>2021</v>
      </c>
      <c r="D875" s="6" t="s">
        <v>173</v>
      </c>
      <c r="E875" s="7" t="s">
        <v>15</v>
      </c>
      <c r="F875" s="8" t="s">
        <v>24</v>
      </c>
      <c r="G875" s="10" t="s">
        <v>66</v>
      </c>
      <c r="H875" s="23"/>
      <c r="I875" s="12">
        <v>99.470443235492596</v>
      </c>
      <c r="J875" s="21">
        <v>-0.31599696167719998</v>
      </c>
      <c r="K875" s="9" t="str">
        <f t="shared" si="15"/>
        <v>Disminución</v>
      </c>
      <c r="L875" s="22">
        <v>-4.3594965639999998E-4</v>
      </c>
      <c r="M875" s="25"/>
    </row>
    <row r="876" spans="1:13" hidden="1" x14ac:dyDescent="0.25">
      <c r="A876" s="24">
        <v>49</v>
      </c>
      <c r="B876" s="11">
        <v>44317</v>
      </c>
      <c r="C876" s="5">
        <v>2021</v>
      </c>
      <c r="D876" s="6" t="s">
        <v>173</v>
      </c>
      <c r="E876" s="7" t="s">
        <v>15</v>
      </c>
      <c r="F876" s="8" t="s">
        <v>20</v>
      </c>
      <c r="G876" s="10" t="s">
        <v>67</v>
      </c>
      <c r="H876" s="23"/>
      <c r="I876" s="12">
        <v>98.135823381680595</v>
      </c>
      <c r="J876" s="21">
        <v>-1.5000210806400001E-2</v>
      </c>
      <c r="K876" s="9" t="str">
        <f t="shared" si="15"/>
        <v>Disminución</v>
      </c>
      <c r="L876" s="22">
        <v>-1.586005618E-4</v>
      </c>
      <c r="M876" s="25"/>
    </row>
    <row r="877" spans="1:13" hidden="1" x14ac:dyDescent="0.25">
      <c r="A877" s="24">
        <v>50</v>
      </c>
      <c r="B877" s="11">
        <v>44317</v>
      </c>
      <c r="C877" s="5">
        <v>2021</v>
      </c>
      <c r="D877" s="6" t="s">
        <v>173</v>
      </c>
      <c r="E877" s="7" t="s">
        <v>15</v>
      </c>
      <c r="F877" s="8" t="s">
        <v>22</v>
      </c>
      <c r="G877" s="10" t="s">
        <v>68</v>
      </c>
      <c r="H877" s="23"/>
      <c r="I877" s="12">
        <v>99.382239835441098</v>
      </c>
      <c r="J877" s="21">
        <v>0.39295776767790003</v>
      </c>
      <c r="K877" s="9" t="str">
        <f t="shared" si="15"/>
        <v>Aumento</v>
      </c>
      <c r="L877" s="22">
        <v>1.2180716941E-3</v>
      </c>
      <c r="M877" s="25"/>
    </row>
    <row r="878" spans="1:13" hidden="1" x14ac:dyDescent="0.25">
      <c r="A878" s="24">
        <v>51</v>
      </c>
      <c r="B878" s="11">
        <v>44317</v>
      </c>
      <c r="C878" s="5">
        <v>2021</v>
      </c>
      <c r="D878" s="6" t="s">
        <v>173</v>
      </c>
      <c r="E878" s="7" t="s">
        <v>15</v>
      </c>
      <c r="F878" s="8" t="s">
        <v>24</v>
      </c>
      <c r="G878" s="10" t="s">
        <v>69</v>
      </c>
      <c r="H878" s="23"/>
      <c r="I878" s="12">
        <v>99.382239835441098</v>
      </c>
      <c r="J878" s="21">
        <v>0.39295776767790003</v>
      </c>
      <c r="K878" s="9" t="str">
        <f t="shared" si="15"/>
        <v>Aumento</v>
      </c>
      <c r="L878" s="22">
        <v>1.2180716941E-3</v>
      </c>
      <c r="M878" s="25"/>
    </row>
    <row r="879" spans="1:13" hidden="1" x14ac:dyDescent="0.25">
      <c r="A879" s="24">
        <v>52</v>
      </c>
      <c r="B879" s="11">
        <v>44317</v>
      </c>
      <c r="C879" s="5">
        <v>2021</v>
      </c>
      <c r="D879" s="6" t="s">
        <v>173</v>
      </c>
      <c r="E879" s="7" t="s">
        <v>15</v>
      </c>
      <c r="F879" s="8" t="s">
        <v>22</v>
      </c>
      <c r="G879" s="10" t="s">
        <v>70</v>
      </c>
      <c r="H879" s="23"/>
      <c r="I879" s="12">
        <v>97.6250545931414</v>
      </c>
      <c r="J879" s="21">
        <v>-0.18420790500920001</v>
      </c>
      <c r="K879" s="9" t="str">
        <f t="shared" si="15"/>
        <v>Disminución</v>
      </c>
      <c r="L879" s="22">
        <v>-1.3766722559E-3</v>
      </c>
      <c r="M879" s="25"/>
    </row>
    <row r="880" spans="1:13" hidden="1" x14ac:dyDescent="0.25">
      <c r="A880" s="24">
        <v>53</v>
      </c>
      <c r="B880" s="11">
        <v>44317</v>
      </c>
      <c r="C880" s="5">
        <v>2021</v>
      </c>
      <c r="D880" s="6" t="s">
        <v>173</v>
      </c>
      <c r="E880" s="7" t="s">
        <v>15</v>
      </c>
      <c r="F880" s="8" t="s">
        <v>24</v>
      </c>
      <c r="G880" s="10" t="s">
        <v>71</v>
      </c>
      <c r="H880" s="23"/>
      <c r="I880" s="12">
        <v>97.604029527037298</v>
      </c>
      <c r="J880" s="21">
        <v>-0.3186231881346</v>
      </c>
      <c r="K880" s="9" t="str">
        <f t="shared" si="15"/>
        <v>Disminución</v>
      </c>
      <c r="L880" s="22">
        <v>-2.2277829617000002E-3</v>
      </c>
      <c r="M880" s="25"/>
    </row>
    <row r="881" spans="1:13" hidden="1" x14ac:dyDescent="0.25">
      <c r="A881" s="24">
        <v>54</v>
      </c>
      <c r="B881" s="11">
        <v>44317</v>
      </c>
      <c r="C881" s="5">
        <v>2021</v>
      </c>
      <c r="D881" s="6" t="s">
        <v>173</v>
      </c>
      <c r="E881" s="7" t="s">
        <v>15</v>
      </c>
      <c r="F881" s="8" t="s">
        <v>24</v>
      </c>
      <c r="G881" s="10" t="s">
        <v>72</v>
      </c>
      <c r="H881" s="23"/>
      <c r="I881" s="12">
        <v>97.925046201076199</v>
      </c>
      <c r="J881" s="21">
        <v>1.7673836538447001</v>
      </c>
      <c r="K881" s="9" t="str">
        <f t="shared" si="15"/>
        <v>Aumento</v>
      </c>
      <c r="L881" s="22">
        <v>8.5111070580000002E-4</v>
      </c>
      <c r="M881" s="25"/>
    </row>
    <row r="882" spans="1:13" hidden="1" x14ac:dyDescent="0.25">
      <c r="A882" s="24">
        <v>55</v>
      </c>
      <c r="B882" s="11">
        <v>44317</v>
      </c>
      <c r="C882" s="5">
        <v>2021</v>
      </c>
      <c r="D882" s="6" t="s">
        <v>173</v>
      </c>
      <c r="E882" s="7" t="s">
        <v>15</v>
      </c>
      <c r="F882" s="8" t="s">
        <v>20</v>
      </c>
      <c r="G882" s="10" t="s">
        <v>73</v>
      </c>
      <c r="H882" s="23"/>
      <c r="I882" s="12">
        <v>96.757819855766996</v>
      </c>
      <c r="J882" s="21">
        <v>-2.6346531958400001E-2</v>
      </c>
      <c r="K882" s="9" t="str">
        <f t="shared" si="15"/>
        <v>Disminución</v>
      </c>
      <c r="L882" s="22">
        <v>-8.7239085499999996E-4</v>
      </c>
      <c r="M882" s="25"/>
    </row>
    <row r="883" spans="1:13" hidden="1" x14ac:dyDescent="0.25">
      <c r="A883" s="24">
        <v>56</v>
      </c>
      <c r="B883" s="11">
        <v>44317</v>
      </c>
      <c r="C883" s="5">
        <v>2021</v>
      </c>
      <c r="D883" s="6" t="s">
        <v>173</v>
      </c>
      <c r="E883" s="7" t="s">
        <v>15</v>
      </c>
      <c r="F883" s="8" t="s">
        <v>22</v>
      </c>
      <c r="G883" s="10" t="s">
        <v>74</v>
      </c>
      <c r="H883" s="23"/>
      <c r="I883" s="12">
        <v>99.124821295921606</v>
      </c>
      <c r="J883" s="21">
        <v>-0.28780010966809999</v>
      </c>
      <c r="K883" s="9" t="str">
        <f t="shared" si="15"/>
        <v>Disminución</v>
      </c>
      <c r="L883" s="22">
        <v>-2.4592000019999999E-3</v>
      </c>
      <c r="M883" s="25"/>
    </row>
    <row r="884" spans="1:13" hidden="1" x14ac:dyDescent="0.25">
      <c r="A884" s="24">
        <v>57</v>
      </c>
      <c r="B884" s="11">
        <v>44317</v>
      </c>
      <c r="C884" s="5">
        <v>2021</v>
      </c>
      <c r="D884" s="6" t="s">
        <v>173</v>
      </c>
      <c r="E884" s="7" t="s">
        <v>15</v>
      </c>
      <c r="F884" s="8" t="s">
        <v>24</v>
      </c>
      <c r="G884" s="10" t="s">
        <v>74</v>
      </c>
      <c r="H884" s="23"/>
      <c r="I884" s="12">
        <v>99.124821295921606</v>
      </c>
      <c r="J884" s="21">
        <v>-0.28780010966809999</v>
      </c>
      <c r="K884" s="9" t="str">
        <f t="shared" si="15"/>
        <v>Disminución</v>
      </c>
      <c r="L884" s="22">
        <v>-2.4592000019999999E-3</v>
      </c>
      <c r="M884" s="25"/>
    </row>
    <row r="885" spans="1:13" hidden="1" x14ac:dyDescent="0.25">
      <c r="A885" s="24">
        <v>58</v>
      </c>
      <c r="B885" s="11">
        <v>44317</v>
      </c>
      <c r="C885" s="5">
        <v>2021</v>
      </c>
      <c r="D885" s="6" t="s">
        <v>173</v>
      </c>
      <c r="E885" s="7" t="s">
        <v>15</v>
      </c>
      <c r="F885" s="8" t="s">
        <v>22</v>
      </c>
      <c r="G885" s="10" t="s">
        <v>75</v>
      </c>
      <c r="H885" s="23"/>
      <c r="I885" s="12">
        <v>99.707664075813994</v>
      </c>
      <c r="J885" s="21">
        <v>6.3112090354099995E-2</v>
      </c>
      <c r="K885" s="9" t="str">
        <f t="shared" si="15"/>
        <v>Aumento</v>
      </c>
      <c r="L885" s="22">
        <v>2.0865179500000001E-4</v>
      </c>
      <c r="M885" s="25"/>
    </row>
    <row r="886" spans="1:13" hidden="1" x14ac:dyDescent="0.25">
      <c r="A886" s="24">
        <v>59</v>
      </c>
      <c r="B886" s="11">
        <v>44317</v>
      </c>
      <c r="C886" s="5">
        <v>2021</v>
      </c>
      <c r="D886" s="6" t="s">
        <v>173</v>
      </c>
      <c r="E886" s="7" t="s">
        <v>15</v>
      </c>
      <c r="F886" s="8" t="s">
        <v>24</v>
      </c>
      <c r="G886" s="10" t="s">
        <v>76</v>
      </c>
      <c r="H886" s="23"/>
      <c r="I886" s="12">
        <v>99.266871149102101</v>
      </c>
      <c r="J886" s="21">
        <v>7.3078408159400005E-2</v>
      </c>
      <c r="K886" s="9" t="str">
        <f t="shared" si="15"/>
        <v>Aumento</v>
      </c>
      <c r="L886" s="22">
        <v>1.8488304949999999E-4</v>
      </c>
      <c r="M886" s="25"/>
    </row>
    <row r="887" spans="1:13" hidden="1" x14ac:dyDescent="0.25">
      <c r="A887" s="24">
        <v>60</v>
      </c>
      <c r="B887" s="11">
        <v>44317</v>
      </c>
      <c r="C887" s="5">
        <v>2021</v>
      </c>
      <c r="D887" s="6" t="s">
        <v>173</v>
      </c>
      <c r="E887" s="7" t="s">
        <v>15</v>
      </c>
      <c r="F887" s="8" t="s">
        <v>24</v>
      </c>
      <c r="G887" s="10" t="s">
        <v>77</v>
      </c>
      <c r="H887" s="23"/>
      <c r="I887" s="12">
        <v>101.1727224902327</v>
      </c>
      <c r="J887" s="21">
        <v>3.0624935760099999E-2</v>
      </c>
      <c r="K887" s="9" t="str">
        <f t="shared" si="15"/>
        <v>Aumento</v>
      </c>
      <c r="L887" s="22">
        <v>2.3768745499999999E-5</v>
      </c>
      <c r="M887" s="25"/>
    </row>
    <row r="888" spans="1:13" hidden="1" x14ac:dyDescent="0.25">
      <c r="A888" s="24">
        <v>61</v>
      </c>
      <c r="B888" s="11">
        <v>44317</v>
      </c>
      <c r="C888" s="5">
        <v>2021</v>
      </c>
      <c r="D888" s="6" t="s">
        <v>173</v>
      </c>
      <c r="E888" s="7" t="s">
        <v>15</v>
      </c>
      <c r="F888" s="8" t="s">
        <v>22</v>
      </c>
      <c r="G888" s="10" t="s">
        <v>78</v>
      </c>
      <c r="H888" s="23"/>
      <c r="I888" s="12">
        <v>99.563901103387195</v>
      </c>
      <c r="J888" s="21">
        <v>0.62160927321299997</v>
      </c>
      <c r="K888" s="9" t="str">
        <f t="shared" si="15"/>
        <v>Aumento</v>
      </c>
      <c r="L888" s="22">
        <v>5.2487300835000004E-3</v>
      </c>
      <c r="M888" s="25"/>
    </row>
    <row r="889" spans="1:13" hidden="1" x14ac:dyDescent="0.25">
      <c r="A889" s="24">
        <v>62</v>
      </c>
      <c r="B889" s="11">
        <v>44317</v>
      </c>
      <c r="C889" s="5">
        <v>2021</v>
      </c>
      <c r="D889" s="6" t="s">
        <v>173</v>
      </c>
      <c r="E889" s="7" t="s">
        <v>15</v>
      </c>
      <c r="F889" s="8" t="s">
        <v>24</v>
      </c>
      <c r="G889" s="10" t="s">
        <v>79</v>
      </c>
      <c r="H889" s="23"/>
      <c r="I889" s="12">
        <v>101.50894879971619</v>
      </c>
      <c r="J889" s="21">
        <v>0.78931475843950005</v>
      </c>
      <c r="K889" s="9" t="str">
        <f t="shared" si="15"/>
        <v>Aumento</v>
      </c>
      <c r="L889" s="22">
        <v>4.8410591861E-3</v>
      </c>
      <c r="M889" s="25"/>
    </row>
    <row r="890" spans="1:13" hidden="1" x14ac:dyDescent="0.25">
      <c r="A890" s="24">
        <v>63</v>
      </c>
      <c r="B890" s="11">
        <v>44317</v>
      </c>
      <c r="C890" s="5">
        <v>2021</v>
      </c>
      <c r="D890" s="6" t="s">
        <v>173</v>
      </c>
      <c r="E890" s="7" t="s">
        <v>15</v>
      </c>
      <c r="F890" s="8" t="s">
        <v>24</v>
      </c>
      <c r="G890" s="10" t="s">
        <v>80</v>
      </c>
      <c r="H890" s="23"/>
      <c r="I890" s="12">
        <v>92.618494117962001</v>
      </c>
      <c r="J890" s="21">
        <v>-2.1144266570996999</v>
      </c>
      <c r="K890" s="9" t="str">
        <f t="shared" si="15"/>
        <v>Disminución</v>
      </c>
      <c r="L890" s="22">
        <v>-1.2814605193999999E-3</v>
      </c>
      <c r="M890" s="25"/>
    </row>
    <row r="891" spans="1:13" hidden="1" x14ac:dyDescent="0.25">
      <c r="A891" s="24">
        <v>64</v>
      </c>
      <c r="B891" s="11">
        <v>44317</v>
      </c>
      <c r="C891" s="5">
        <v>2021</v>
      </c>
      <c r="D891" s="6" t="s">
        <v>173</v>
      </c>
      <c r="E891" s="7" t="s">
        <v>15</v>
      </c>
      <c r="F891" s="8" t="s">
        <v>24</v>
      </c>
      <c r="G891" s="10" t="s">
        <v>81</v>
      </c>
      <c r="H891" s="23"/>
      <c r="I891" s="12">
        <v>95.056106008893195</v>
      </c>
      <c r="J891" s="21">
        <v>-0.63159305610630001</v>
      </c>
      <c r="K891" s="9" t="str">
        <f t="shared" si="15"/>
        <v>Disminución</v>
      </c>
      <c r="L891" s="22">
        <v>-5.3820344499999997E-4</v>
      </c>
      <c r="M891" s="25"/>
    </row>
    <row r="892" spans="1:13" hidden="1" x14ac:dyDescent="0.25">
      <c r="A892" s="24">
        <v>65</v>
      </c>
      <c r="B892" s="11">
        <v>44317</v>
      </c>
      <c r="C892" s="5">
        <v>2021</v>
      </c>
      <c r="D892" s="6" t="s">
        <v>173</v>
      </c>
      <c r="E892" s="7" t="s">
        <v>15</v>
      </c>
      <c r="F892" s="8" t="s">
        <v>24</v>
      </c>
      <c r="G892" s="10" t="s">
        <v>82</v>
      </c>
      <c r="H892" s="23"/>
      <c r="I892" s="12">
        <v>95.858645681416405</v>
      </c>
      <c r="J892" s="21">
        <v>2.6131943630419001</v>
      </c>
      <c r="K892" s="9" t="str">
        <f t="shared" si="15"/>
        <v>Aumento</v>
      </c>
      <c r="L892" s="22">
        <v>2.2273348617999999E-3</v>
      </c>
      <c r="M892" s="25"/>
    </row>
    <row r="893" spans="1:13" hidden="1" x14ac:dyDescent="0.25">
      <c r="A893" s="24">
        <v>66</v>
      </c>
      <c r="B893" s="11">
        <v>44317</v>
      </c>
      <c r="C893" s="5">
        <v>2021</v>
      </c>
      <c r="D893" s="6" t="s">
        <v>173</v>
      </c>
      <c r="E893" s="7" t="s">
        <v>15</v>
      </c>
      <c r="F893" s="8" t="s">
        <v>22</v>
      </c>
      <c r="G893" s="10" t="s">
        <v>83</v>
      </c>
      <c r="H893" s="23"/>
      <c r="I893" s="12">
        <v>98.693773781169696</v>
      </c>
      <c r="J893" s="21">
        <v>-0.23435039610690001</v>
      </c>
      <c r="K893" s="9" t="str">
        <f t="shared" si="15"/>
        <v>Disminución</v>
      </c>
      <c r="L893" s="22">
        <v>-1.2077263900000001E-3</v>
      </c>
      <c r="M893" s="25"/>
    </row>
    <row r="894" spans="1:13" hidden="1" x14ac:dyDescent="0.25">
      <c r="A894" s="24">
        <v>67</v>
      </c>
      <c r="B894" s="11">
        <v>44317</v>
      </c>
      <c r="C894" s="5">
        <v>2021</v>
      </c>
      <c r="D894" s="6" t="s">
        <v>173</v>
      </c>
      <c r="E894" s="7" t="s">
        <v>15</v>
      </c>
      <c r="F894" s="8" t="s">
        <v>24</v>
      </c>
      <c r="G894" s="10" t="s">
        <v>84</v>
      </c>
      <c r="H894" s="23"/>
      <c r="I894" s="12">
        <v>99.0954498062124</v>
      </c>
      <c r="J894" s="21">
        <v>-0.16047930551299999</v>
      </c>
      <c r="K894" s="9" t="str">
        <f t="shared" si="15"/>
        <v>Disminución</v>
      </c>
      <c r="L894" s="22">
        <v>-4.2699511110000002E-4</v>
      </c>
      <c r="M894" s="25"/>
    </row>
    <row r="895" spans="1:13" hidden="1" x14ac:dyDescent="0.25">
      <c r="A895" s="24">
        <v>68</v>
      </c>
      <c r="B895" s="11">
        <v>44317</v>
      </c>
      <c r="C895" s="5">
        <v>2021</v>
      </c>
      <c r="D895" s="6" t="s">
        <v>173</v>
      </c>
      <c r="E895" s="7" t="s">
        <v>15</v>
      </c>
      <c r="F895" s="8" t="s">
        <v>24</v>
      </c>
      <c r="G895" s="10" t="s">
        <v>85</v>
      </c>
      <c r="H895" s="23"/>
      <c r="I895" s="12">
        <v>98.267957098482796</v>
      </c>
      <c r="J895" s="21">
        <v>-0.31319976596249999</v>
      </c>
      <c r="K895" s="9" t="str">
        <f t="shared" ref="K895:K958" si="16">+IF(J895=0,"Sin variación",(IF(J895&gt;0,"Aumento","Disminución")))</f>
        <v>Disminución</v>
      </c>
      <c r="L895" s="22">
        <v>-7.8073127889999999E-4</v>
      </c>
      <c r="M895" s="25"/>
    </row>
    <row r="896" spans="1:13" hidden="1" x14ac:dyDescent="0.25">
      <c r="A896" s="24">
        <v>69</v>
      </c>
      <c r="B896" s="11">
        <v>44317</v>
      </c>
      <c r="C896" s="5">
        <v>2021</v>
      </c>
      <c r="D896" s="6" t="s">
        <v>173</v>
      </c>
      <c r="E896" s="7" t="s">
        <v>15</v>
      </c>
      <c r="F896" s="8" t="s">
        <v>22</v>
      </c>
      <c r="G896" s="10" t="s">
        <v>86</v>
      </c>
      <c r="H896" s="23"/>
      <c r="I896" s="12">
        <v>100.2998357262443</v>
      </c>
      <c r="J896" s="21">
        <v>3.80776802493E-2</v>
      </c>
      <c r="K896" s="9" t="str">
        <f t="shared" si="16"/>
        <v>Aumento</v>
      </c>
      <c r="L896" s="22">
        <v>2.2086600399999999E-5</v>
      </c>
      <c r="M896" s="25"/>
    </row>
    <row r="897" spans="1:13" hidden="1" x14ac:dyDescent="0.25">
      <c r="A897" s="24">
        <v>70</v>
      </c>
      <c r="B897" s="11">
        <v>44317</v>
      </c>
      <c r="C897" s="5">
        <v>2021</v>
      </c>
      <c r="D897" s="6" t="s">
        <v>173</v>
      </c>
      <c r="E897" s="7" t="s">
        <v>15</v>
      </c>
      <c r="F897" s="8" t="s">
        <v>24</v>
      </c>
      <c r="G897" s="10" t="s">
        <v>87</v>
      </c>
      <c r="H897" s="23"/>
      <c r="I897" s="12">
        <v>100.2998357262443</v>
      </c>
      <c r="J897" s="21">
        <v>3.80776802493E-2</v>
      </c>
      <c r="K897" s="9" t="str">
        <f t="shared" si="16"/>
        <v>Aumento</v>
      </c>
      <c r="L897" s="22">
        <v>2.2086600399999999E-5</v>
      </c>
      <c r="M897" s="25"/>
    </row>
    <row r="898" spans="1:13" hidden="1" x14ac:dyDescent="0.25">
      <c r="A898" s="24">
        <v>71</v>
      </c>
      <c r="B898" s="11">
        <v>44317</v>
      </c>
      <c r="C898" s="5">
        <v>2021</v>
      </c>
      <c r="D898" s="6" t="s">
        <v>173</v>
      </c>
      <c r="E898" s="7" t="s">
        <v>15</v>
      </c>
      <c r="F898" s="8" t="s">
        <v>22</v>
      </c>
      <c r="G898" s="10" t="s">
        <v>88</v>
      </c>
      <c r="H898" s="23"/>
      <c r="I898" s="12">
        <v>86.285631119259804</v>
      </c>
      <c r="J898" s="21">
        <v>-0.2133425932586</v>
      </c>
      <c r="K898" s="9" t="str">
        <f t="shared" si="16"/>
        <v>Disminución</v>
      </c>
      <c r="L898" s="22">
        <v>-1.1944613406E-3</v>
      </c>
      <c r="M898" s="25"/>
    </row>
    <row r="899" spans="1:13" hidden="1" x14ac:dyDescent="0.25">
      <c r="A899" s="24">
        <v>72</v>
      </c>
      <c r="B899" s="11">
        <v>44317</v>
      </c>
      <c r="C899" s="5">
        <v>2021</v>
      </c>
      <c r="D899" s="6" t="s">
        <v>173</v>
      </c>
      <c r="E899" s="7" t="s">
        <v>15</v>
      </c>
      <c r="F899" s="8" t="s">
        <v>24</v>
      </c>
      <c r="G899" s="10" t="s">
        <v>88</v>
      </c>
      <c r="H899" s="23"/>
      <c r="I899" s="12">
        <v>86.285631119259804</v>
      </c>
      <c r="J899" s="21">
        <v>-0.2133425932586</v>
      </c>
      <c r="K899" s="9" t="str">
        <f t="shared" si="16"/>
        <v>Disminución</v>
      </c>
      <c r="L899" s="22">
        <v>-1.1944613406E-3</v>
      </c>
      <c r="M899" s="25"/>
    </row>
    <row r="900" spans="1:13" hidden="1" x14ac:dyDescent="0.25">
      <c r="A900" s="24">
        <v>73</v>
      </c>
      <c r="B900" s="11">
        <v>44317</v>
      </c>
      <c r="C900" s="5">
        <v>2021</v>
      </c>
      <c r="D900" s="6" t="s">
        <v>173</v>
      </c>
      <c r="E900" s="7" t="s">
        <v>15</v>
      </c>
      <c r="F900" s="8" t="s">
        <v>22</v>
      </c>
      <c r="G900" s="10" t="s">
        <v>89</v>
      </c>
      <c r="H900" s="23"/>
      <c r="I900" s="12">
        <v>97.817658403353605</v>
      </c>
      <c r="J900" s="21">
        <v>-1.0035624610991001</v>
      </c>
      <c r="K900" s="9" t="str">
        <f t="shared" si="16"/>
        <v>Disminución</v>
      </c>
      <c r="L900" s="22">
        <v>-1.4904716012000001E-3</v>
      </c>
      <c r="M900" s="25"/>
    </row>
    <row r="901" spans="1:13" hidden="1" x14ac:dyDescent="0.25">
      <c r="A901" s="24">
        <v>74</v>
      </c>
      <c r="B901" s="11">
        <v>44317</v>
      </c>
      <c r="C901" s="5">
        <v>2021</v>
      </c>
      <c r="D901" s="6" t="s">
        <v>173</v>
      </c>
      <c r="E901" s="7" t="s">
        <v>15</v>
      </c>
      <c r="F901" s="8" t="s">
        <v>24</v>
      </c>
      <c r="G901" s="10" t="s">
        <v>90</v>
      </c>
      <c r="H901" s="23"/>
      <c r="I901" s="12">
        <v>97.817658403353605</v>
      </c>
      <c r="J901" s="21">
        <v>-1.0035624610991001</v>
      </c>
      <c r="K901" s="9" t="str">
        <f t="shared" si="16"/>
        <v>Disminución</v>
      </c>
      <c r="L901" s="22">
        <v>-1.4904716012000001E-3</v>
      </c>
      <c r="M901" s="25"/>
    </row>
    <row r="902" spans="1:13" hidden="1" x14ac:dyDescent="0.25">
      <c r="A902" s="24">
        <v>75</v>
      </c>
      <c r="B902" s="11">
        <v>44317</v>
      </c>
      <c r="C902" s="5">
        <v>2021</v>
      </c>
      <c r="D902" s="6" t="s">
        <v>173</v>
      </c>
      <c r="E902" s="7" t="s">
        <v>15</v>
      </c>
      <c r="F902" s="8" t="s">
        <v>20</v>
      </c>
      <c r="G902" s="10" t="s">
        <v>91</v>
      </c>
      <c r="H902" s="23"/>
      <c r="I902" s="12">
        <v>108.889178541679</v>
      </c>
      <c r="J902" s="21">
        <v>2.0368108319468998</v>
      </c>
      <c r="K902" s="9" t="str">
        <f t="shared" si="16"/>
        <v>Aumento</v>
      </c>
      <c r="L902" s="22">
        <v>1.42811565537E-2</v>
      </c>
      <c r="M902" s="25"/>
    </row>
    <row r="903" spans="1:13" hidden="1" x14ac:dyDescent="0.25">
      <c r="A903" s="24">
        <v>76</v>
      </c>
      <c r="B903" s="11">
        <v>44317</v>
      </c>
      <c r="C903" s="5">
        <v>2021</v>
      </c>
      <c r="D903" s="6" t="s">
        <v>173</v>
      </c>
      <c r="E903" s="7" t="s">
        <v>15</v>
      </c>
      <c r="F903" s="8" t="s">
        <v>22</v>
      </c>
      <c r="G903" s="10" t="s">
        <v>92</v>
      </c>
      <c r="H903" s="23"/>
      <c r="I903" s="12">
        <v>114.1569000484315</v>
      </c>
      <c r="J903" s="21">
        <v>2.9754579007065001</v>
      </c>
      <c r="K903" s="9" t="str">
        <f t="shared" si="16"/>
        <v>Aumento</v>
      </c>
      <c r="L903" s="22">
        <v>1.34285952922E-2</v>
      </c>
      <c r="M903" s="25"/>
    </row>
    <row r="904" spans="1:13" hidden="1" x14ac:dyDescent="0.25">
      <c r="A904" s="24">
        <v>77</v>
      </c>
      <c r="B904" s="11">
        <v>44317</v>
      </c>
      <c r="C904" s="5">
        <v>2021</v>
      </c>
      <c r="D904" s="6" t="s">
        <v>173</v>
      </c>
      <c r="E904" s="7" t="s">
        <v>15</v>
      </c>
      <c r="F904" s="8" t="s">
        <v>24</v>
      </c>
      <c r="G904" s="10" t="s">
        <v>93</v>
      </c>
      <c r="H904" s="23"/>
      <c r="I904" s="12">
        <v>114.1569000484315</v>
      </c>
      <c r="J904" s="21">
        <v>2.9754579007065001</v>
      </c>
      <c r="K904" s="9" t="str">
        <f t="shared" si="16"/>
        <v>Aumento</v>
      </c>
      <c r="L904" s="22">
        <v>1.34285952922E-2</v>
      </c>
      <c r="M904" s="25"/>
    </row>
    <row r="905" spans="1:13" hidden="1" x14ac:dyDescent="0.25">
      <c r="A905" s="24">
        <v>78</v>
      </c>
      <c r="B905" s="11">
        <v>44317</v>
      </c>
      <c r="C905" s="5">
        <v>2021</v>
      </c>
      <c r="D905" s="6" t="s">
        <v>173</v>
      </c>
      <c r="E905" s="7" t="s">
        <v>15</v>
      </c>
      <c r="F905" s="8" t="s">
        <v>22</v>
      </c>
      <c r="G905" s="10" t="s">
        <v>94</v>
      </c>
      <c r="H905" s="23"/>
      <c r="I905" s="12">
        <v>98.903849392016596</v>
      </c>
      <c r="J905" s="21">
        <v>0.19131305865850001</v>
      </c>
      <c r="K905" s="9" t="str">
        <f t="shared" si="16"/>
        <v>Aumento</v>
      </c>
      <c r="L905" s="22">
        <v>1.5738323829999999E-4</v>
      </c>
      <c r="M905" s="25"/>
    </row>
    <row r="906" spans="1:13" hidden="1" x14ac:dyDescent="0.25">
      <c r="A906" s="24">
        <v>79</v>
      </c>
      <c r="B906" s="11">
        <v>44317</v>
      </c>
      <c r="C906" s="5">
        <v>2021</v>
      </c>
      <c r="D906" s="6" t="s">
        <v>173</v>
      </c>
      <c r="E906" s="7" t="s">
        <v>15</v>
      </c>
      <c r="F906" s="8" t="s">
        <v>24</v>
      </c>
      <c r="G906" s="10" t="s">
        <v>94</v>
      </c>
      <c r="H906" s="23"/>
      <c r="I906" s="12">
        <v>98.903849392016596</v>
      </c>
      <c r="J906" s="21">
        <v>0.19131305865850001</v>
      </c>
      <c r="K906" s="9" t="str">
        <f t="shared" si="16"/>
        <v>Aumento</v>
      </c>
      <c r="L906" s="22">
        <v>1.5738323829999999E-4</v>
      </c>
      <c r="M906" s="25"/>
    </row>
    <row r="907" spans="1:13" hidden="1" x14ac:dyDescent="0.25">
      <c r="A907" s="24">
        <v>80</v>
      </c>
      <c r="B907" s="11">
        <v>44317</v>
      </c>
      <c r="C907" s="5">
        <v>2021</v>
      </c>
      <c r="D907" s="6" t="s">
        <v>173</v>
      </c>
      <c r="E907" s="7" t="s">
        <v>15</v>
      </c>
      <c r="F907" s="8" t="s">
        <v>22</v>
      </c>
      <c r="G907" s="10" t="s">
        <v>95</v>
      </c>
      <c r="H907" s="23"/>
      <c r="I907" s="12">
        <v>101.0110658505622</v>
      </c>
      <c r="J907" s="21">
        <v>0.4148430242783</v>
      </c>
      <c r="K907" s="9" t="str">
        <f t="shared" si="16"/>
        <v>Aumento</v>
      </c>
      <c r="L907" s="22">
        <v>6.9517802320000004E-4</v>
      </c>
      <c r="M907" s="25"/>
    </row>
    <row r="908" spans="1:13" hidden="1" x14ac:dyDescent="0.25">
      <c r="A908" s="24">
        <v>81</v>
      </c>
      <c r="B908" s="11">
        <v>44317</v>
      </c>
      <c r="C908" s="5">
        <v>2021</v>
      </c>
      <c r="D908" s="6" t="s">
        <v>173</v>
      </c>
      <c r="E908" s="7" t="s">
        <v>15</v>
      </c>
      <c r="F908" s="8" t="s">
        <v>24</v>
      </c>
      <c r="G908" s="10" t="s">
        <v>95</v>
      </c>
      <c r="H908" s="23"/>
      <c r="I908" s="12">
        <v>101.0110658505622</v>
      </c>
      <c r="J908" s="21">
        <v>0.4148430242783</v>
      </c>
      <c r="K908" s="9" t="str">
        <f t="shared" si="16"/>
        <v>Aumento</v>
      </c>
      <c r="L908" s="22">
        <v>6.9517802320000004E-4</v>
      </c>
      <c r="M908" s="25"/>
    </row>
    <row r="909" spans="1:13" hidden="1" x14ac:dyDescent="0.25">
      <c r="A909" s="24">
        <v>82</v>
      </c>
      <c r="B909" s="11">
        <v>44317</v>
      </c>
      <c r="C909" s="5">
        <v>2021</v>
      </c>
      <c r="D909" s="6" t="s">
        <v>173</v>
      </c>
      <c r="E909" s="7" t="s">
        <v>15</v>
      </c>
      <c r="F909" s="8" t="s">
        <v>20</v>
      </c>
      <c r="G909" s="10" t="s">
        <v>96</v>
      </c>
      <c r="H909" s="23"/>
      <c r="I909" s="12">
        <v>95.931726720844907</v>
      </c>
      <c r="J909" s="21">
        <v>0.71683190668109997</v>
      </c>
      <c r="K909" s="9" t="str">
        <f t="shared" si="16"/>
        <v>Aumento</v>
      </c>
      <c r="L909" s="22">
        <v>1.1607465716600001E-2</v>
      </c>
      <c r="M909" s="25"/>
    </row>
    <row r="910" spans="1:13" hidden="1" x14ac:dyDescent="0.25">
      <c r="A910" s="24">
        <v>83</v>
      </c>
      <c r="B910" s="11">
        <v>44317</v>
      </c>
      <c r="C910" s="5">
        <v>2021</v>
      </c>
      <c r="D910" s="6" t="s">
        <v>173</v>
      </c>
      <c r="E910" s="7" t="s">
        <v>15</v>
      </c>
      <c r="F910" s="8" t="s">
        <v>22</v>
      </c>
      <c r="G910" s="10" t="s">
        <v>97</v>
      </c>
      <c r="H910" s="23"/>
      <c r="I910" s="12">
        <v>102.0195400921401</v>
      </c>
      <c r="J910" s="21">
        <v>2.4533289292435998</v>
      </c>
      <c r="K910" s="9" t="str">
        <f t="shared" si="16"/>
        <v>Aumento</v>
      </c>
      <c r="L910" s="22">
        <v>1.6789398448900001E-2</v>
      </c>
      <c r="M910" s="25"/>
    </row>
    <row r="911" spans="1:13" hidden="1" x14ac:dyDescent="0.25">
      <c r="A911" s="24">
        <v>84</v>
      </c>
      <c r="B911" s="11">
        <v>44317</v>
      </c>
      <c r="C911" s="5">
        <v>2021</v>
      </c>
      <c r="D911" s="6" t="s">
        <v>173</v>
      </c>
      <c r="E911" s="7" t="s">
        <v>15</v>
      </c>
      <c r="F911" s="8" t="s">
        <v>24</v>
      </c>
      <c r="G911" s="10" t="s">
        <v>98</v>
      </c>
      <c r="H911" s="23"/>
      <c r="I911" s="12">
        <v>100.8073747681905</v>
      </c>
      <c r="J911" s="21">
        <v>7.4466211362881003</v>
      </c>
      <c r="K911" s="9" t="str">
        <f t="shared" si="16"/>
        <v>Aumento</v>
      </c>
      <c r="L911" s="22">
        <v>1.26890603434E-2</v>
      </c>
      <c r="M911" s="25"/>
    </row>
    <row r="912" spans="1:13" hidden="1" x14ac:dyDescent="0.25">
      <c r="A912" s="24">
        <v>85</v>
      </c>
      <c r="B912" s="11">
        <v>44317</v>
      </c>
      <c r="C912" s="5">
        <v>2021</v>
      </c>
      <c r="D912" s="6" t="s">
        <v>173</v>
      </c>
      <c r="E912" s="7" t="s">
        <v>15</v>
      </c>
      <c r="F912" s="8" t="s">
        <v>24</v>
      </c>
      <c r="G912" s="10" t="s">
        <v>99</v>
      </c>
      <c r="H912" s="23"/>
      <c r="I912" s="12">
        <v>113.4710632449595</v>
      </c>
      <c r="J912" s="21">
        <v>4.1521630380198999</v>
      </c>
      <c r="K912" s="9" t="str">
        <f t="shared" si="16"/>
        <v>Aumento</v>
      </c>
      <c r="L912" s="22">
        <v>9.1816765387999991E-3</v>
      </c>
      <c r="M912" s="25"/>
    </row>
    <row r="913" spans="1:13" hidden="1" x14ac:dyDescent="0.25">
      <c r="A913" s="24">
        <v>86</v>
      </c>
      <c r="B913" s="11">
        <v>44317</v>
      </c>
      <c r="C913" s="5">
        <v>2021</v>
      </c>
      <c r="D913" s="6" t="s">
        <v>173</v>
      </c>
      <c r="E913" s="7" t="s">
        <v>15</v>
      </c>
      <c r="F913" s="8" t="s">
        <v>24</v>
      </c>
      <c r="G913" s="10" t="s">
        <v>100</v>
      </c>
      <c r="H913" s="23"/>
      <c r="I913" s="12">
        <v>95.809911075441093</v>
      </c>
      <c r="J913" s="21">
        <v>-1.5514526868469001</v>
      </c>
      <c r="K913" s="9" t="str">
        <f t="shared" si="16"/>
        <v>Disminución</v>
      </c>
      <c r="L913" s="22">
        <v>-2.3769211542000001E-3</v>
      </c>
      <c r="M913" s="25"/>
    </row>
    <row r="914" spans="1:13" hidden="1" x14ac:dyDescent="0.25">
      <c r="A914" s="24">
        <v>87</v>
      </c>
      <c r="B914" s="11">
        <v>44317</v>
      </c>
      <c r="C914" s="5">
        <v>2021</v>
      </c>
      <c r="D914" s="6" t="s">
        <v>173</v>
      </c>
      <c r="E914" s="7" t="s">
        <v>15</v>
      </c>
      <c r="F914" s="8" t="s">
        <v>24</v>
      </c>
      <c r="G914" s="10" t="s">
        <v>101</v>
      </c>
      <c r="H914" s="23"/>
      <c r="I914" s="12">
        <v>94.262927599840495</v>
      </c>
      <c r="J914" s="21">
        <v>-1.9370487824392999</v>
      </c>
      <c r="K914" s="9" t="str">
        <f t="shared" si="16"/>
        <v>Disminución</v>
      </c>
      <c r="L914" s="22">
        <v>-2.7044172790999998E-3</v>
      </c>
      <c r="M914" s="25"/>
    </row>
    <row r="915" spans="1:13" hidden="1" x14ac:dyDescent="0.25">
      <c r="A915" s="24">
        <v>88</v>
      </c>
      <c r="B915" s="11">
        <v>44317</v>
      </c>
      <c r="C915" s="5">
        <v>2021</v>
      </c>
      <c r="D915" s="6" t="s">
        <v>173</v>
      </c>
      <c r="E915" s="7" t="s">
        <v>15</v>
      </c>
      <c r="F915" s="8" t="s">
        <v>22</v>
      </c>
      <c r="G915" s="10" t="s">
        <v>102</v>
      </c>
      <c r="H915" s="23"/>
      <c r="I915" s="12">
        <v>105.4661157642979</v>
      </c>
      <c r="J915" s="21">
        <v>-4.6351110687270998</v>
      </c>
      <c r="K915" s="9" t="str">
        <f t="shared" si="16"/>
        <v>Disminución</v>
      </c>
      <c r="L915" s="22">
        <v>-1.11362820259E-2</v>
      </c>
      <c r="M915" s="25"/>
    </row>
    <row r="916" spans="1:13" hidden="1" x14ac:dyDescent="0.25">
      <c r="A916" s="24">
        <v>89</v>
      </c>
      <c r="B916" s="11">
        <v>44317</v>
      </c>
      <c r="C916" s="5">
        <v>2021</v>
      </c>
      <c r="D916" s="6" t="s">
        <v>173</v>
      </c>
      <c r="E916" s="7" t="s">
        <v>15</v>
      </c>
      <c r="F916" s="8" t="s">
        <v>24</v>
      </c>
      <c r="G916" s="10" t="s">
        <v>103</v>
      </c>
      <c r="H916" s="23"/>
      <c r="I916" s="12">
        <v>131.7683560299516</v>
      </c>
      <c r="J916" s="21">
        <v>-9.2226331057709992</v>
      </c>
      <c r="K916" s="9" t="str">
        <f t="shared" si="16"/>
        <v>Disminución</v>
      </c>
      <c r="L916" s="22">
        <v>-1.18638683403E-2</v>
      </c>
      <c r="M916" s="25"/>
    </row>
    <row r="917" spans="1:13" hidden="1" x14ac:dyDescent="0.25">
      <c r="A917" s="24">
        <v>90</v>
      </c>
      <c r="B917" s="11">
        <v>44317</v>
      </c>
      <c r="C917" s="5">
        <v>2021</v>
      </c>
      <c r="D917" s="6" t="s">
        <v>173</v>
      </c>
      <c r="E917" s="7" t="s">
        <v>15</v>
      </c>
      <c r="F917" s="8" t="s">
        <v>24</v>
      </c>
      <c r="G917" s="10" t="s">
        <v>104</v>
      </c>
      <c r="H917" s="23"/>
      <c r="I917" s="12">
        <v>87.344391166026696</v>
      </c>
      <c r="J917" s="21">
        <v>0.65183872493460004</v>
      </c>
      <c r="K917" s="9" t="str">
        <f t="shared" si="16"/>
        <v>Aumento</v>
      </c>
      <c r="L917" s="22">
        <v>7.2758631439999997E-4</v>
      </c>
      <c r="M917" s="25"/>
    </row>
    <row r="918" spans="1:13" hidden="1" x14ac:dyDescent="0.25">
      <c r="A918" s="24">
        <v>91</v>
      </c>
      <c r="B918" s="11">
        <v>44317</v>
      </c>
      <c r="C918" s="5">
        <v>2021</v>
      </c>
      <c r="D918" s="6" t="s">
        <v>173</v>
      </c>
      <c r="E918" s="7" t="s">
        <v>15</v>
      </c>
      <c r="F918" s="8" t="s">
        <v>22</v>
      </c>
      <c r="G918" s="10" t="s">
        <v>105</v>
      </c>
      <c r="H918" s="23"/>
      <c r="I918" s="12">
        <v>98.600623236428504</v>
      </c>
      <c r="J918" s="21">
        <v>-0.9537880101074</v>
      </c>
      <c r="K918" s="9" t="str">
        <f t="shared" si="16"/>
        <v>Disminución</v>
      </c>
      <c r="L918" s="22">
        <v>-2.6489954710000002E-3</v>
      </c>
      <c r="M918" s="25"/>
    </row>
    <row r="919" spans="1:13" hidden="1" x14ac:dyDescent="0.25">
      <c r="A919" s="24">
        <v>92</v>
      </c>
      <c r="B919" s="11">
        <v>44317</v>
      </c>
      <c r="C919" s="5">
        <v>2021</v>
      </c>
      <c r="D919" s="6" t="s">
        <v>173</v>
      </c>
      <c r="E919" s="7" t="s">
        <v>15</v>
      </c>
      <c r="F919" s="8" t="s">
        <v>24</v>
      </c>
      <c r="G919" s="10" t="s">
        <v>106</v>
      </c>
      <c r="H919" s="23"/>
      <c r="I919" s="12">
        <v>98.600623236428504</v>
      </c>
      <c r="J919" s="21">
        <v>-0.9537880101074</v>
      </c>
      <c r="K919" s="9" t="str">
        <f t="shared" si="16"/>
        <v>Disminución</v>
      </c>
      <c r="L919" s="22">
        <v>-2.6489954710000002E-3</v>
      </c>
      <c r="M919" s="25"/>
    </row>
    <row r="920" spans="1:13" hidden="1" x14ac:dyDescent="0.25">
      <c r="A920" s="24">
        <v>93</v>
      </c>
      <c r="B920" s="11">
        <v>44317</v>
      </c>
      <c r="C920" s="5">
        <v>2021</v>
      </c>
      <c r="D920" s="6" t="s">
        <v>173</v>
      </c>
      <c r="E920" s="7" t="s">
        <v>15</v>
      </c>
      <c r="F920" s="8" t="s">
        <v>22</v>
      </c>
      <c r="G920" s="10" t="s">
        <v>107</v>
      </c>
      <c r="H920" s="23"/>
      <c r="I920" s="12">
        <v>79.404177212708106</v>
      </c>
      <c r="J920" s="21">
        <v>-1.7306679731785</v>
      </c>
      <c r="K920" s="9" t="str">
        <f t="shared" si="16"/>
        <v>Disminución</v>
      </c>
      <c r="L920" s="22">
        <v>-1.8065428543999999E-3</v>
      </c>
      <c r="M920" s="25"/>
    </row>
    <row r="921" spans="1:13" hidden="1" x14ac:dyDescent="0.25">
      <c r="A921" s="24">
        <v>94</v>
      </c>
      <c r="B921" s="11">
        <v>44317</v>
      </c>
      <c r="C921" s="5">
        <v>2021</v>
      </c>
      <c r="D921" s="6" t="s">
        <v>173</v>
      </c>
      <c r="E921" s="7" t="s">
        <v>15</v>
      </c>
      <c r="F921" s="8" t="s">
        <v>24</v>
      </c>
      <c r="G921" s="10" t="s">
        <v>108</v>
      </c>
      <c r="H921" s="23"/>
      <c r="I921" s="12">
        <v>79.404177212708106</v>
      </c>
      <c r="J921" s="21">
        <v>-1.7306679731785</v>
      </c>
      <c r="K921" s="9" t="str">
        <f t="shared" si="16"/>
        <v>Disminución</v>
      </c>
      <c r="L921" s="22">
        <v>-1.8065428543999999E-3</v>
      </c>
      <c r="M921" s="25"/>
    </row>
    <row r="922" spans="1:13" hidden="1" x14ac:dyDescent="0.25">
      <c r="A922" s="24">
        <v>95</v>
      </c>
      <c r="B922" s="11">
        <v>44317</v>
      </c>
      <c r="C922" s="5">
        <v>2021</v>
      </c>
      <c r="D922" s="6" t="s">
        <v>173</v>
      </c>
      <c r="E922" s="7" t="s">
        <v>15</v>
      </c>
      <c r="F922" s="8" t="s">
        <v>22</v>
      </c>
      <c r="G922" s="10" t="s">
        <v>109</v>
      </c>
      <c r="H922" s="23"/>
      <c r="I922" s="12">
        <v>75.890983532707395</v>
      </c>
      <c r="J922" s="21">
        <v>5.3559279846254002</v>
      </c>
      <c r="K922" s="9" t="str">
        <f t="shared" si="16"/>
        <v>Aumento</v>
      </c>
      <c r="L922" s="22">
        <v>1.0144945147600001E-2</v>
      </c>
      <c r="M922" s="25"/>
    </row>
    <row r="923" spans="1:13" hidden="1" x14ac:dyDescent="0.25">
      <c r="A923" s="24">
        <v>96</v>
      </c>
      <c r="B923" s="11">
        <v>44317</v>
      </c>
      <c r="C923" s="5">
        <v>2021</v>
      </c>
      <c r="D923" s="6" t="s">
        <v>173</v>
      </c>
      <c r="E923" s="7" t="s">
        <v>15</v>
      </c>
      <c r="F923" s="8" t="s">
        <v>24</v>
      </c>
      <c r="G923" s="10" t="s">
        <v>110</v>
      </c>
      <c r="H923" s="23"/>
      <c r="I923" s="12">
        <v>66.273525515798099</v>
      </c>
      <c r="J923" s="21">
        <v>14.3621336434077</v>
      </c>
      <c r="K923" s="9" t="str">
        <f t="shared" si="16"/>
        <v>Aumento</v>
      </c>
      <c r="L923" s="22">
        <v>1.3368461211799999E-2</v>
      </c>
      <c r="M923" s="25"/>
    </row>
    <row r="924" spans="1:13" hidden="1" x14ac:dyDescent="0.25">
      <c r="A924" s="24">
        <v>97</v>
      </c>
      <c r="B924" s="11">
        <v>44317</v>
      </c>
      <c r="C924" s="5">
        <v>2021</v>
      </c>
      <c r="D924" s="6" t="s">
        <v>173</v>
      </c>
      <c r="E924" s="7" t="s">
        <v>15</v>
      </c>
      <c r="F924" s="8" t="s">
        <v>24</v>
      </c>
      <c r="G924" s="10" t="s">
        <v>111</v>
      </c>
      <c r="H924" s="23"/>
      <c r="I924" s="12">
        <v>90.986313025379701</v>
      </c>
      <c r="J924" s="21">
        <v>-3.3461886534744001</v>
      </c>
      <c r="K924" s="9" t="str">
        <f t="shared" si="16"/>
        <v>Disminución</v>
      </c>
      <c r="L924" s="22">
        <v>-3.2235160642E-3</v>
      </c>
      <c r="M924" s="25"/>
    </row>
    <row r="925" spans="1:13" hidden="1" x14ac:dyDescent="0.25">
      <c r="A925" s="24">
        <v>98</v>
      </c>
      <c r="B925" s="11">
        <v>44317</v>
      </c>
      <c r="C925" s="5">
        <v>2021</v>
      </c>
      <c r="D925" s="6" t="s">
        <v>173</v>
      </c>
      <c r="E925" s="7" t="s">
        <v>15</v>
      </c>
      <c r="F925" s="8" t="s">
        <v>22</v>
      </c>
      <c r="G925" s="10" t="s">
        <v>112</v>
      </c>
      <c r="H925" s="23"/>
      <c r="I925" s="12">
        <v>99.188057520157301</v>
      </c>
      <c r="J925" s="21">
        <v>0.21517560036790001</v>
      </c>
      <c r="K925" s="9" t="str">
        <f t="shared" si="16"/>
        <v>Aumento</v>
      </c>
      <c r="L925" s="22">
        <v>2.6494247139999998E-4</v>
      </c>
      <c r="M925" s="25"/>
    </row>
    <row r="926" spans="1:13" hidden="1" x14ac:dyDescent="0.25">
      <c r="A926" s="24">
        <v>99</v>
      </c>
      <c r="B926" s="11">
        <v>44317</v>
      </c>
      <c r="C926" s="5">
        <v>2021</v>
      </c>
      <c r="D926" s="6" t="s">
        <v>173</v>
      </c>
      <c r="E926" s="7" t="s">
        <v>15</v>
      </c>
      <c r="F926" s="8" t="s">
        <v>24</v>
      </c>
      <c r="G926" s="10" t="s">
        <v>113</v>
      </c>
      <c r="H926" s="23"/>
      <c r="I926" s="12">
        <v>99.188057520157301</v>
      </c>
      <c r="J926" s="21">
        <v>0.21517560036790001</v>
      </c>
      <c r="K926" s="9" t="str">
        <f t="shared" si="16"/>
        <v>Aumento</v>
      </c>
      <c r="L926" s="22">
        <v>2.6494247139999998E-4</v>
      </c>
      <c r="M926" s="25"/>
    </row>
    <row r="927" spans="1:13" hidden="1" x14ac:dyDescent="0.25">
      <c r="A927" s="24">
        <v>100</v>
      </c>
      <c r="B927" s="11">
        <v>44317</v>
      </c>
      <c r="C927" s="5">
        <v>2021</v>
      </c>
      <c r="D927" s="6" t="s">
        <v>173</v>
      </c>
      <c r="E927" s="7" t="s">
        <v>15</v>
      </c>
      <c r="F927" s="8" t="s">
        <v>20</v>
      </c>
      <c r="G927" s="10" t="s">
        <v>114</v>
      </c>
      <c r="H927" s="23"/>
      <c r="I927" s="12">
        <v>77.753376387001495</v>
      </c>
      <c r="J927" s="21">
        <v>-2.7781773709181001</v>
      </c>
      <c r="K927" s="9" t="str">
        <f t="shared" si="16"/>
        <v>Disminución</v>
      </c>
      <c r="L927" s="22">
        <v>-8.6571267120900006E-2</v>
      </c>
      <c r="M927" s="25"/>
    </row>
    <row r="928" spans="1:13" hidden="1" x14ac:dyDescent="0.25">
      <c r="A928" s="24">
        <v>101</v>
      </c>
      <c r="B928" s="11">
        <v>44317</v>
      </c>
      <c r="C928" s="5">
        <v>2021</v>
      </c>
      <c r="D928" s="6" t="s">
        <v>173</v>
      </c>
      <c r="E928" s="7" t="s">
        <v>15</v>
      </c>
      <c r="F928" s="8" t="s">
        <v>22</v>
      </c>
      <c r="G928" s="10" t="s">
        <v>115</v>
      </c>
      <c r="H928" s="23"/>
      <c r="I928" s="12">
        <v>86.750675909118598</v>
      </c>
      <c r="J928" s="21">
        <v>2.0140687027927999</v>
      </c>
      <c r="K928" s="9" t="str">
        <f t="shared" si="16"/>
        <v>Aumento</v>
      </c>
      <c r="L928" s="22">
        <v>6.4837383867000003E-3</v>
      </c>
      <c r="M928" s="25"/>
    </row>
    <row r="929" spans="1:13" hidden="1" x14ac:dyDescent="0.25">
      <c r="A929" s="24">
        <v>102</v>
      </c>
      <c r="B929" s="11">
        <v>44317</v>
      </c>
      <c r="C929" s="5">
        <v>2021</v>
      </c>
      <c r="D929" s="6" t="s">
        <v>173</v>
      </c>
      <c r="E929" s="7" t="s">
        <v>15</v>
      </c>
      <c r="F929" s="8" t="s">
        <v>24</v>
      </c>
      <c r="G929" s="10" t="s">
        <v>116</v>
      </c>
      <c r="H929" s="23"/>
      <c r="I929" s="12">
        <v>90.574336046492405</v>
      </c>
      <c r="J929" s="21">
        <v>-0.31032235751839998</v>
      </c>
      <c r="K929" s="9" t="str">
        <f t="shared" si="16"/>
        <v>Disminución</v>
      </c>
      <c r="L929" s="22">
        <v>-3.243115959E-4</v>
      </c>
      <c r="M929" s="25"/>
    </row>
    <row r="930" spans="1:13" hidden="1" x14ac:dyDescent="0.25">
      <c r="A930" s="24">
        <v>103</v>
      </c>
      <c r="B930" s="11">
        <v>44317</v>
      </c>
      <c r="C930" s="5">
        <v>2021</v>
      </c>
      <c r="D930" s="6" t="s">
        <v>173</v>
      </c>
      <c r="E930" s="7" t="s">
        <v>15</v>
      </c>
      <c r="F930" s="8" t="s">
        <v>24</v>
      </c>
      <c r="G930" s="10" t="s">
        <v>117</v>
      </c>
      <c r="H930" s="23"/>
      <c r="I930" s="12">
        <v>89.389032683562903</v>
      </c>
      <c r="J930" s="21">
        <v>-14.815295311938501</v>
      </c>
      <c r="K930" s="9" t="str">
        <f t="shared" si="16"/>
        <v>Disminución</v>
      </c>
      <c r="L930" s="22">
        <v>-1.0534041329E-2</v>
      </c>
      <c r="M930" s="25"/>
    </row>
    <row r="931" spans="1:13" hidden="1" x14ac:dyDescent="0.25">
      <c r="A931" s="24">
        <v>104</v>
      </c>
      <c r="B931" s="11">
        <v>44317</v>
      </c>
      <c r="C931" s="5">
        <v>2021</v>
      </c>
      <c r="D931" s="6" t="s">
        <v>173</v>
      </c>
      <c r="E931" s="7" t="s">
        <v>15</v>
      </c>
      <c r="F931" s="8" t="s">
        <v>24</v>
      </c>
      <c r="G931" s="10" t="s">
        <v>118</v>
      </c>
      <c r="H931" s="23"/>
      <c r="I931" s="12">
        <v>97.085833115938101</v>
      </c>
      <c r="J931" s="21">
        <v>18.207209317564502</v>
      </c>
      <c r="K931" s="9" t="str">
        <f t="shared" si="16"/>
        <v>Aumento</v>
      </c>
      <c r="L931" s="22">
        <v>1.9793114124500001E-2</v>
      </c>
      <c r="M931" s="25"/>
    </row>
    <row r="932" spans="1:13" hidden="1" x14ac:dyDescent="0.25">
      <c r="A932" s="24">
        <v>105</v>
      </c>
      <c r="B932" s="11">
        <v>44317</v>
      </c>
      <c r="C932" s="5">
        <v>2021</v>
      </c>
      <c r="D932" s="6" t="s">
        <v>173</v>
      </c>
      <c r="E932" s="7" t="s">
        <v>15</v>
      </c>
      <c r="F932" s="8" t="s">
        <v>24</v>
      </c>
      <c r="G932" s="10" t="s">
        <v>119</v>
      </c>
      <c r="H932" s="23"/>
      <c r="I932" s="12">
        <v>55.426233013325202</v>
      </c>
      <c r="J932" s="21">
        <v>-6.5183918384258996</v>
      </c>
      <c r="K932" s="9" t="str">
        <f t="shared" si="16"/>
        <v>Disminución</v>
      </c>
      <c r="L932" s="22">
        <v>-2.4510228127999998E-3</v>
      </c>
      <c r="M932" s="25"/>
    </row>
    <row r="933" spans="1:13" hidden="1" x14ac:dyDescent="0.25">
      <c r="A933" s="24">
        <v>106</v>
      </c>
      <c r="B933" s="11">
        <v>44317</v>
      </c>
      <c r="C933" s="5">
        <v>2021</v>
      </c>
      <c r="D933" s="6" t="s">
        <v>173</v>
      </c>
      <c r="E933" s="7" t="s">
        <v>15</v>
      </c>
      <c r="F933" s="8" t="s">
        <v>22</v>
      </c>
      <c r="G933" s="10" t="s">
        <v>120</v>
      </c>
      <c r="H933" s="23"/>
      <c r="I933" s="12">
        <v>63.897246085975901</v>
      </c>
      <c r="J933" s="21">
        <v>5.8656141145806</v>
      </c>
      <c r="K933" s="9" t="str">
        <f t="shared" si="16"/>
        <v>Aumento</v>
      </c>
      <c r="L933" s="22">
        <v>3.6392637010599999E-2</v>
      </c>
      <c r="M933" s="25"/>
    </row>
    <row r="934" spans="1:13" hidden="1" x14ac:dyDescent="0.25">
      <c r="A934" s="24">
        <v>107</v>
      </c>
      <c r="B934" s="11">
        <v>44317</v>
      </c>
      <c r="C934" s="5">
        <v>2021</v>
      </c>
      <c r="D934" s="6" t="s">
        <v>173</v>
      </c>
      <c r="E934" s="7" t="s">
        <v>15</v>
      </c>
      <c r="F934" s="8" t="s">
        <v>24</v>
      </c>
      <c r="G934" s="10" t="s">
        <v>121</v>
      </c>
      <c r="H934" s="23"/>
      <c r="I934" s="12">
        <v>50.7717793752538</v>
      </c>
      <c r="J934" s="21">
        <v>11.993586183444499</v>
      </c>
      <c r="K934" s="9" t="str">
        <f t="shared" si="16"/>
        <v>Aumento</v>
      </c>
      <c r="L934" s="22">
        <v>3.8195477354499997E-2</v>
      </c>
      <c r="M934" s="25"/>
    </row>
    <row r="935" spans="1:13" hidden="1" x14ac:dyDescent="0.25">
      <c r="A935" s="24">
        <v>108</v>
      </c>
      <c r="B935" s="11">
        <v>44317</v>
      </c>
      <c r="C935" s="5">
        <v>2021</v>
      </c>
      <c r="D935" s="6" t="s">
        <v>173</v>
      </c>
      <c r="E935" s="7" t="s">
        <v>15</v>
      </c>
      <c r="F935" s="8" t="s">
        <v>24</v>
      </c>
      <c r="G935" s="10" t="s">
        <v>122</v>
      </c>
      <c r="H935" s="23"/>
      <c r="I935" s="12">
        <v>89.602834375214599</v>
      </c>
      <c r="J935" s="21">
        <v>-1.0154357381373</v>
      </c>
      <c r="K935" s="9" t="str">
        <f t="shared" si="16"/>
        <v>Disminución</v>
      </c>
      <c r="L935" s="22">
        <v>-5.1372413219999999E-4</v>
      </c>
      <c r="M935" s="25"/>
    </row>
    <row r="936" spans="1:13" hidden="1" x14ac:dyDescent="0.25">
      <c r="A936" s="24">
        <v>109</v>
      </c>
      <c r="B936" s="11">
        <v>44317</v>
      </c>
      <c r="C936" s="5">
        <v>2021</v>
      </c>
      <c r="D936" s="6" t="s">
        <v>173</v>
      </c>
      <c r="E936" s="7" t="s">
        <v>15</v>
      </c>
      <c r="F936" s="8" t="s">
        <v>24</v>
      </c>
      <c r="G936" s="10" t="s">
        <v>123</v>
      </c>
      <c r="H936" s="23"/>
      <c r="I936" s="12">
        <v>90.904277501343103</v>
      </c>
      <c r="J936" s="21">
        <v>2.6544536127203</v>
      </c>
      <c r="K936" s="9" t="str">
        <f t="shared" si="16"/>
        <v>Aumento</v>
      </c>
      <c r="L936" s="22">
        <v>4.1183805695999996E-3</v>
      </c>
      <c r="M936" s="25"/>
    </row>
    <row r="937" spans="1:13" hidden="1" x14ac:dyDescent="0.25">
      <c r="A937" s="24">
        <v>110</v>
      </c>
      <c r="B937" s="11">
        <v>44317</v>
      </c>
      <c r="C937" s="5">
        <v>2021</v>
      </c>
      <c r="D937" s="6" t="s">
        <v>173</v>
      </c>
      <c r="E937" s="7" t="s">
        <v>15</v>
      </c>
      <c r="F937" s="8" t="s">
        <v>24</v>
      </c>
      <c r="G937" s="10" t="s">
        <v>124</v>
      </c>
      <c r="H937" s="23"/>
      <c r="I937" s="12">
        <v>96.234477935423499</v>
      </c>
      <c r="J937" s="21">
        <v>-5.6191617652838</v>
      </c>
      <c r="K937" s="9" t="str">
        <f t="shared" si="16"/>
        <v>Disminución</v>
      </c>
      <c r="L937" s="22">
        <v>-5.4074967812999999E-3</v>
      </c>
      <c r="M937" s="25"/>
    </row>
    <row r="938" spans="1:13" hidden="1" x14ac:dyDescent="0.25">
      <c r="A938" s="24">
        <v>111</v>
      </c>
      <c r="B938" s="11">
        <v>44317</v>
      </c>
      <c r="C938" s="5">
        <v>2021</v>
      </c>
      <c r="D938" s="6" t="s">
        <v>173</v>
      </c>
      <c r="E938" s="7" t="s">
        <v>15</v>
      </c>
      <c r="F938" s="8" t="s">
        <v>22</v>
      </c>
      <c r="G938" s="10" t="s">
        <v>125</v>
      </c>
      <c r="H938" s="23"/>
      <c r="I938" s="12">
        <v>92.758679083717496</v>
      </c>
      <c r="J938" s="21">
        <v>0.16363739671450001</v>
      </c>
      <c r="K938" s="9" t="str">
        <f t="shared" si="16"/>
        <v>Aumento</v>
      </c>
      <c r="L938" s="22">
        <v>8.3844463400000005E-5</v>
      </c>
      <c r="M938" s="25"/>
    </row>
    <row r="939" spans="1:13" hidden="1" x14ac:dyDescent="0.25">
      <c r="A939" s="24">
        <v>112</v>
      </c>
      <c r="B939" s="11">
        <v>44317</v>
      </c>
      <c r="C939" s="5">
        <v>2021</v>
      </c>
      <c r="D939" s="6" t="s">
        <v>173</v>
      </c>
      <c r="E939" s="7" t="s">
        <v>15</v>
      </c>
      <c r="F939" s="8" t="s">
        <v>24</v>
      </c>
      <c r="G939" s="10" t="s">
        <v>126</v>
      </c>
      <c r="H939" s="23"/>
      <c r="I939" s="12">
        <v>92.758679083717496</v>
      </c>
      <c r="J939" s="21">
        <v>0.16363739671450001</v>
      </c>
      <c r="K939" s="9" t="str">
        <f t="shared" si="16"/>
        <v>Aumento</v>
      </c>
      <c r="L939" s="22">
        <v>8.3844463400000005E-5</v>
      </c>
      <c r="M939" s="25"/>
    </row>
    <row r="940" spans="1:13" hidden="1" x14ac:dyDescent="0.25">
      <c r="A940" s="24">
        <v>113</v>
      </c>
      <c r="B940" s="11">
        <v>44317</v>
      </c>
      <c r="C940" s="5">
        <v>2021</v>
      </c>
      <c r="D940" s="6" t="s">
        <v>173</v>
      </c>
      <c r="E940" s="7" t="s">
        <v>15</v>
      </c>
      <c r="F940" s="8" t="s">
        <v>22</v>
      </c>
      <c r="G940" s="10" t="s">
        <v>127</v>
      </c>
      <c r="H940" s="23"/>
      <c r="I940" s="12">
        <v>64.405000409974505</v>
      </c>
      <c r="J940" s="21">
        <v>-13.670429010551301</v>
      </c>
      <c r="K940" s="9" t="str">
        <f t="shared" si="16"/>
        <v>Disminución</v>
      </c>
      <c r="L940" s="22">
        <v>-7.5575040504499993E-2</v>
      </c>
      <c r="M940" s="25"/>
    </row>
    <row r="941" spans="1:13" hidden="1" x14ac:dyDescent="0.25">
      <c r="A941" s="24">
        <v>114</v>
      </c>
      <c r="B941" s="11">
        <v>44317</v>
      </c>
      <c r="C941" s="5">
        <v>2021</v>
      </c>
      <c r="D941" s="6" t="s">
        <v>173</v>
      </c>
      <c r="E941" s="7" t="s">
        <v>15</v>
      </c>
      <c r="F941" s="8" t="s">
        <v>24</v>
      </c>
      <c r="G941" s="10" t="s">
        <v>128</v>
      </c>
      <c r="H941" s="23"/>
      <c r="I941" s="12">
        <v>53.269682879635901</v>
      </c>
      <c r="J941" s="21">
        <v>-16.040337003439099</v>
      </c>
      <c r="K941" s="9" t="str">
        <f t="shared" si="16"/>
        <v>Disminución</v>
      </c>
      <c r="L941" s="22">
        <v>-5.8336721182900002E-2</v>
      </c>
      <c r="M941" s="25"/>
    </row>
    <row r="942" spans="1:13" hidden="1" x14ac:dyDescent="0.25">
      <c r="A942" s="24">
        <v>115</v>
      </c>
      <c r="B942" s="11">
        <v>44317</v>
      </c>
      <c r="C942" s="5">
        <v>2021</v>
      </c>
      <c r="D942" s="6" t="s">
        <v>173</v>
      </c>
      <c r="E942" s="7" t="s">
        <v>15</v>
      </c>
      <c r="F942" s="8" t="s">
        <v>24</v>
      </c>
      <c r="G942" s="10" t="s">
        <v>129</v>
      </c>
      <c r="H942" s="23"/>
      <c r="I942" s="12">
        <v>104.1510251755889</v>
      </c>
      <c r="J942" s="21">
        <v>1.5454988881403999</v>
      </c>
      <c r="K942" s="9" t="str">
        <f t="shared" si="16"/>
        <v>Aumento</v>
      </c>
      <c r="L942" s="22">
        <v>9.5597208659999999E-4</v>
      </c>
      <c r="M942" s="25"/>
    </row>
    <row r="943" spans="1:13" hidden="1" x14ac:dyDescent="0.25">
      <c r="A943" s="24">
        <v>116</v>
      </c>
      <c r="B943" s="11">
        <v>44317</v>
      </c>
      <c r="C943" s="5">
        <v>2021</v>
      </c>
      <c r="D943" s="6" t="s">
        <v>173</v>
      </c>
      <c r="E943" s="7" t="s">
        <v>15</v>
      </c>
      <c r="F943" s="8" t="s">
        <v>24</v>
      </c>
      <c r="G943" s="10" t="s">
        <v>130</v>
      </c>
      <c r="H943" s="23"/>
      <c r="I943" s="12">
        <v>101.4816450594856</v>
      </c>
      <c r="J943" s="21">
        <v>-14.2932336494619</v>
      </c>
      <c r="K943" s="9" t="str">
        <f t="shared" si="16"/>
        <v>Disminución</v>
      </c>
      <c r="L943" s="22">
        <v>-1.8194291408199999E-2</v>
      </c>
      <c r="M943" s="25"/>
    </row>
    <row r="944" spans="1:13" hidden="1" x14ac:dyDescent="0.25">
      <c r="A944" s="24">
        <v>117</v>
      </c>
      <c r="B944" s="11">
        <v>44317</v>
      </c>
      <c r="C944" s="5">
        <v>2021</v>
      </c>
      <c r="D944" s="6" t="s">
        <v>173</v>
      </c>
      <c r="E944" s="7" t="s">
        <v>15</v>
      </c>
      <c r="F944" s="8" t="s">
        <v>22</v>
      </c>
      <c r="G944" s="10" t="s">
        <v>131</v>
      </c>
      <c r="H944" s="23"/>
      <c r="I944" s="12">
        <v>74.524123902043996</v>
      </c>
      <c r="J944" s="21">
        <v>-8.8885798892615</v>
      </c>
      <c r="K944" s="9" t="str">
        <f t="shared" si="16"/>
        <v>Disminución</v>
      </c>
      <c r="L944" s="22">
        <v>-5.21647012317E-2</v>
      </c>
      <c r="M944" s="25"/>
    </row>
    <row r="945" spans="1:13" hidden="1" x14ac:dyDescent="0.25">
      <c r="A945" s="24">
        <v>118</v>
      </c>
      <c r="B945" s="11">
        <v>44317</v>
      </c>
      <c r="C945" s="5">
        <v>2021</v>
      </c>
      <c r="D945" s="6" t="s">
        <v>173</v>
      </c>
      <c r="E945" s="7" t="s">
        <v>15</v>
      </c>
      <c r="F945" s="8" t="s">
        <v>24</v>
      </c>
      <c r="G945" s="10" t="s">
        <v>132</v>
      </c>
      <c r="H945" s="23"/>
      <c r="I945" s="12">
        <v>65.002314543697594</v>
      </c>
      <c r="J945" s="21">
        <v>-13.1282993963154</v>
      </c>
      <c r="K945" s="9" t="str">
        <f t="shared" si="16"/>
        <v>Disminución</v>
      </c>
      <c r="L945" s="22">
        <v>-4.9239232268999997E-2</v>
      </c>
      <c r="M945" s="25"/>
    </row>
    <row r="946" spans="1:13" hidden="1" x14ac:dyDescent="0.25">
      <c r="A946" s="24">
        <v>119</v>
      </c>
      <c r="B946" s="11">
        <v>44317</v>
      </c>
      <c r="C946" s="5">
        <v>2021</v>
      </c>
      <c r="D946" s="6" t="s">
        <v>173</v>
      </c>
      <c r="E946" s="7" t="s">
        <v>15</v>
      </c>
      <c r="F946" s="8" t="s">
        <v>24</v>
      </c>
      <c r="G946" s="10" t="s">
        <v>133</v>
      </c>
      <c r="H946" s="23"/>
      <c r="I946" s="12">
        <v>98.6380244343013</v>
      </c>
      <c r="J946" s="21">
        <v>-0.35620583617759999</v>
      </c>
      <c r="K946" s="9" t="str">
        <f t="shared" si="16"/>
        <v>Disminución</v>
      </c>
      <c r="L946" s="22">
        <v>-2.2500842059999999E-4</v>
      </c>
      <c r="M946" s="25"/>
    </row>
    <row r="947" spans="1:13" hidden="1" x14ac:dyDescent="0.25">
      <c r="A947" s="24">
        <v>120</v>
      </c>
      <c r="B947" s="11">
        <v>44317</v>
      </c>
      <c r="C947" s="5">
        <v>2021</v>
      </c>
      <c r="D947" s="6" t="s">
        <v>173</v>
      </c>
      <c r="E947" s="7" t="s">
        <v>15</v>
      </c>
      <c r="F947" s="8" t="s">
        <v>24</v>
      </c>
      <c r="G947" s="10" t="s">
        <v>134</v>
      </c>
      <c r="H947" s="23"/>
      <c r="I947" s="12">
        <v>95.739524476667697</v>
      </c>
      <c r="J947" s="21">
        <v>-1.8167372441084</v>
      </c>
      <c r="K947" s="9" t="str">
        <f t="shared" si="16"/>
        <v>Disminución</v>
      </c>
      <c r="L947" s="22">
        <v>-2.7004605420999999E-3</v>
      </c>
      <c r="M947" s="25"/>
    </row>
    <row r="948" spans="1:13" hidden="1" x14ac:dyDescent="0.25">
      <c r="A948" s="24">
        <v>121</v>
      </c>
      <c r="B948" s="11">
        <v>44317</v>
      </c>
      <c r="C948" s="5">
        <v>2021</v>
      </c>
      <c r="D948" s="6" t="s">
        <v>173</v>
      </c>
      <c r="E948" s="7" t="s">
        <v>15</v>
      </c>
      <c r="F948" s="8" t="s">
        <v>22</v>
      </c>
      <c r="G948" s="10" t="s">
        <v>135</v>
      </c>
      <c r="H948" s="23"/>
      <c r="I948" s="12">
        <v>101.42551859469221</v>
      </c>
      <c r="J948" s="21">
        <v>-0.17176101713559999</v>
      </c>
      <c r="K948" s="9" t="str">
        <f t="shared" si="16"/>
        <v>Disminución</v>
      </c>
      <c r="L948" s="22">
        <v>-9.2755859540000001E-4</v>
      </c>
      <c r="M948" s="25"/>
    </row>
    <row r="949" spans="1:13" hidden="1" x14ac:dyDescent="0.25">
      <c r="A949" s="24">
        <v>122</v>
      </c>
      <c r="B949" s="11">
        <v>44317</v>
      </c>
      <c r="C949" s="5">
        <v>2021</v>
      </c>
      <c r="D949" s="6" t="s">
        <v>173</v>
      </c>
      <c r="E949" s="7" t="s">
        <v>15</v>
      </c>
      <c r="F949" s="8" t="s">
        <v>24</v>
      </c>
      <c r="G949" s="10" t="s">
        <v>136</v>
      </c>
      <c r="H949" s="23"/>
      <c r="I949" s="12">
        <v>101.42551859469221</v>
      </c>
      <c r="J949" s="21">
        <v>-0.17176101713559999</v>
      </c>
      <c r="K949" s="9" t="str">
        <f t="shared" si="16"/>
        <v>Disminución</v>
      </c>
      <c r="L949" s="22">
        <v>-9.2755859540000001E-4</v>
      </c>
      <c r="M949" s="25"/>
    </row>
    <row r="950" spans="1:13" hidden="1" x14ac:dyDescent="0.25">
      <c r="A950" s="24">
        <v>123</v>
      </c>
      <c r="B950" s="11">
        <v>44317</v>
      </c>
      <c r="C950" s="5">
        <v>2021</v>
      </c>
      <c r="D950" s="6" t="s">
        <v>173</v>
      </c>
      <c r="E950" s="7" t="s">
        <v>15</v>
      </c>
      <c r="F950" s="8" t="s">
        <v>22</v>
      </c>
      <c r="G950" s="10" t="s">
        <v>137</v>
      </c>
      <c r="H950" s="23"/>
      <c r="I950" s="12">
        <v>99.427881488973895</v>
      </c>
      <c r="J950" s="21">
        <v>-0.1951734272808</v>
      </c>
      <c r="K950" s="9" t="str">
        <f t="shared" si="16"/>
        <v>Disminución</v>
      </c>
      <c r="L950" s="22">
        <v>-8.6418664999999997E-4</v>
      </c>
      <c r="M950" s="25"/>
    </row>
    <row r="951" spans="1:13" hidden="1" x14ac:dyDescent="0.25">
      <c r="A951" s="24">
        <v>124</v>
      </c>
      <c r="B951" s="11">
        <v>44317</v>
      </c>
      <c r="C951" s="5">
        <v>2021</v>
      </c>
      <c r="D951" s="6" t="s">
        <v>173</v>
      </c>
      <c r="E951" s="7" t="s">
        <v>15</v>
      </c>
      <c r="F951" s="8" t="s">
        <v>24</v>
      </c>
      <c r="G951" s="10" t="s">
        <v>138</v>
      </c>
      <c r="H951" s="23"/>
      <c r="I951" s="12">
        <v>102.7014474868968</v>
      </c>
      <c r="J951" s="21">
        <v>0.42813098324990001</v>
      </c>
      <c r="K951" s="9" t="str">
        <f t="shared" si="16"/>
        <v>Aumento</v>
      </c>
      <c r="L951" s="22">
        <v>5.3049785900000004E-4</v>
      </c>
      <c r="M951" s="25"/>
    </row>
    <row r="952" spans="1:13" hidden="1" x14ac:dyDescent="0.25">
      <c r="A952" s="24">
        <v>125</v>
      </c>
      <c r="B952" s="11">
        <v>44317</v>
      </c>
      <c r="C952" s="5">
        <v>2021</v>
      </c>
      <c r="D952" s="6" t="s">
        <v>173</v>
      </c>
      <c r="E952" s="7" t="s">
        <v>15</v>
      </c>
      <c r="F952" s="8" t="s">
        <v>24</v>
      </c>
      <c r="G952" s="10" t="s">
        <v>139</v>
      </c>
      <c r="H952" s="23"/>
      <c r="I952" s="12">
        <v>98.768106361335199</v>
      </c>
      <c r="J952" s="21">
        <v>-0.44645858772390001</v>
      </c>
      <c r="K952" s="9" t="str">
        <f t="shared" si="16"/>
        <v>Disminución</v>
      </c>
      <c r="L952" s="22">
        <v>-5.9276015669999999E-4</v>
      </c>
      <c r="M952" s="25"/>
    </row>
    <row r="953" spans="1:13" hidden="1" x14ac:dyDescent="0.25">
      <c r="A953" s="24">
        <v>126</v>
      </c>
      <c r="B953" s="11">
        <v>44317</v>
      </c>
      <c r="C953" s="5">
        <v>2021</v>
      </c>
      <c r="D953" s="6" t="s">
        <v>173</v>
      </c>
      <c r="E953" s="7" t="s">
        <v>15</v>
      </c>
      <c r="F953" s="8" t="s">
        <v>24</v>
      </c>
      <c r="G953" s="10" t="s">
        <v>140</v>
      </c>
      <c r="H953" s="23"/>
      <c r="I953" s="12">
        <v>97.800377146971101</v>
      </c>
      <c r="J953" s="21">
        <v>-0.43091202388990002</v>
      </c>
      <c r="K953" s="9" t="str">
        <f t="shared" si="16"/>
        <v>Disminución</v>
      </c>
      <c r="L953" s="22">
        <v>-8.0192435230000002E-4</v>
      </c>
      <c r="M953" s="25"/>
    </row>
    <row r="954" spans="1:13" hidden="1" x14ac:dyDescent="0.25">
      <c r="A954" s="24">
        <v>127</v>
      </c>
      <c r="B954" s="11">
        <v>44317</v>
      </c>
      <c r="C954" s="5">
        <v>2021</v>
      </c>
      <c r="D954" s="6" t="s">
        <v>173</v>
      </c>
      <c r="E954" s="7" t="s">
        <v>15</v>
      </c>
      <c r="F954" s="8" t="s">
        <v>20</v>
      </c>
      <c r="G954" s="10" t="s">
        <v>141</v>
      </c>
      <c r="H954" s="23"/>
      <c r="I954" s="12">
        <v>98.867215197202299</v>
      </c>
      <c r="J954" s="21">
        <v>0.29081258754689998</v>
      </c>
      <c r="K954" s="9" t="str">
        <f t="shared" si="16"/>
        <v>Aumento</v>
      </c>
      <c r="L954" s="22">
        <v>3.5691059676999999E-3</v>
      </c>
      <c r="M954" s="25"/>
    </row>
    <row r="955" spans="1:13" hidden="1" x14ac:dyDescent="0.25">
      <c r="A955" s="24">
        <v>128</v>
      </c>
      <c r="B955" s="11">
        <v>44317</v>
      </c>
      <c r="C955" s="5">
        <v>2021</v>
      </c>
      <c r="D955" s="6" t="s">
        <v>173</v>
      </c>
      <c r="E955" s="7" t="s">
        <v>15</v>
      </c>
      <c r="F955" s="8" t="s">
        <v>22</v>
      </c>
      <c r="G955" s="10" t="s">
        <v>142</v>
      </c>
      <c r="H955" s="23"/>
      <c r="I955" s="12">
        <v>99.833092213780901</v>
      </c>
      <c r="J955" s="21">
        <v>9.3309751590599996E-2</v>
      </c>
      <c r="K955" s="9" t="str">
        <f t="shared" si="16"/>
        <v>Aumento</v>
      </c>
      <c r="L955" s="22">
        <v>4.8953488089999999E-4</v>
      </c>
      <c r="M955" s="25"/>
    </row>
    <row r="956" spans="1:13" hidden="1" x14ac:dyDescent="0.25">
      <c r="A956" s="24">
        <v>129</v>
      </c>
      <c r="B956" s="11">
        <v>44317</v>
      </c>
      <c r="C956" s="5">
        <v>2021</v>
      </c>
      <c r="D956" s="6" t="s">
        <v>173</v>
      </c>
      <c r="E956" s="7" t="s">
        <v>15</v>
      </c>
      <c r="F956" s="8" t="s">
        <v>24</v>
      </c>
      <c r="G956" s="10" t="s">
        <v>143</v>
      </c>
      <c r="H956" s="23"/>
      <c r="I956" s="12">
        <v>99.833092213780901</v>
      </c>
      <c r="J956" s="21">
        <v>9.3309751590599996E-2</v>
      </c>
      <c r="K956" s="9" t="str">
        <f t="shared" si="16"/>
        <v>Aumento</v>
      </c>
      <c r="L956" s="22">
        <v>4.8953488089999999E-4</v>
      </c>
      <c r="M956" s="25"/>
    </row>
    <row r="957" spans="1:13" hidden="1" x14ac:dyDescent="0.25">
      <c r="A957" s="24">
        <v>130</v>
      </c>
      <c r="B957" s="11">
        <v>44317</v>
      </c>
      <c r="C957" s="5">
        <v>2021</v>
      </c>
      <c r="D957" s="6" t="s">
        <v>173</v>
      </c>
      <c r="E957" s="7" t="s">
        <v>15</v>
      </c>
      <c r="F957" s="8" t="s">
        <v>22</v>
      </c>
      <c r="G957" s="10" t="s">
        <v>144</v>
      </c>
      <c r="H957" s="23"/>
      <c r="I957" s="12">
        <v>101.1778850458837</v>
      </c>
      <c r="J957" s="21">
        <v>0.36959025464750001</v>
      </c>
      <c r="K957" s="9" t="str">
        <f t="shared" si="16"/>
        <v>Aumento</v>
      </c>
      <c r="L957" s="22">
        <v>2.6353085440000002E-4</v>
      </c>
      <c r="M957" s="25"/>
    </row>
    <row r="958" spans="1:13" hidden="1" x14ac:dyDescent="0.25">
      <c r="A958" s="24">
        <v>131</v>
      </c>
      <c r="B958" s="11">
        <v>44317</v>
      </c>
      <c r="C958" s="5">
        <v>2021</v>
      </c>
      <c r="D958" s="6" t="s">
        <v>173</v>
      </c>
      <c r="E958" s="7" t="s">
        <v>15</v>
      </c>
      <c r="F958" s="8" t="s">
        <v>24</v>
      </c>
      <c r="G958" s="10" t="s">
        <v>145</v>
      </c>
      <c r="H958" s="23"/>
      <c r="I958" s="12">
        <v>101.1778850458837</v>
      </c>
      <c r="J958" s="21">
        <v>0.36959025464750001</v>
      </c>
      <c r="K958" s="9" t="str">
        <f t="shared" si="16"/>
        <v>Aumento</v>
      </c>
      <c r="L958" s="22">
        <v>2.6353085440000002E-4</v>
      </c>
      <c r="M958" s="25"/>
    </row>
    <row r="959" spans="1:13" hidden="1" x14ac:dyDescent="0.25">
      <c r="A959" s="24">
        <v>132</v>
      </c>
      <c r="B959" s="11">
        <v>44317</v>
      </c>
      <c r="C959" s="5">
        <v>2021</v>
      </c>
      <c r="D959" s="6" t="s">
        <v>173</v>
      </c>
      <c r="E959" s="7" t="s">
        <v>15</v>
      </c>
      <c r="F959" s="8" t="s">
        <v>22</v>
      </c>
      <c r="G959" s="10" t="s">
        <v>146</v>
      </c>
      <c r="H959" s="23"/>
      <c r="I959" s="12">
        <v>101.6951398706223</v>
      </c>
      <c r="J959" s="21">
        <v>0.63868887260710006</v>
      </c>
      <c r="K959" s="9" t="str">
        <f t="shared" ref="K959:K991" si="17">+IF(J959=0,"Sin variación",(IF(J959&gt;0,"Aumento","Disminución")))</f>
        <v>Aumento</v>
      </c>
      <c r="L959" s="22">
        <v>1.1538495300999999E-3</v>
      </c>
      <c r="M959" s="25"/>
    </row>
    <row r="960" spans="1:13" hidden="1" x14ac:dyDescent="0.25">
      <c r="A960" s="24">
        <v>133</v>
      </c>
      <c r="B960" s="11">
        <v>44317</v>
      </c>
      <c r="C960" s="5">
        <v>2021</v>
      </c>
      <c r="D960" s="6" t="s">
        <v>173</v>
      </c>
      <c r="E960" s="7" t="s">
        <v>15</v>
      </c>
      <c r="F960" s="8" t="s">
        <v>24</v>
      </c>
      <c r="G960" s="10" t="s">
        <v>146</v>
      </c>
      <c r="H960" s="23"/>
      <c r="I960" s="12">
        <v>101.6951398706223</v>
      </c>
      <c r="J960" s="21">
        <v>0.63868887260710006</v>
      </c>
      <c r="K960" s="9" t="str">
        <f t="shared" si="17"/>
        <v>Aumento</v>
      </c>
      <c r="L960" s="22">
        <v>1.1538495300999999E-3</v>
      </c>
      <c r="M960" s="25"/>
    </row>
    <row r="961" spans="1:13" hidden="1" x14ac:dyDescent="0.25">
      <c r="A961" s="24">
        <v>134</v>
      </c>
      <c r="B961" s="11">
        <v>44317</v>
      </c>
      <c r="C961" s="5">
        <v>2021</v>
      </c>
      <c r="D961" s="6" t="s">
        <v>173</v>
      </c>
      <c r="E961" s="7" t="s">
        <v>15</v>
      </c>
      <c r="F961" s="8" t="s">
        <v>22</v>
      </c>
      <c r="G961" s="10" t="s">
        <v>147</v>
      </c>
      <c r="H961" s="23"/>
      <c r="I961" s="12">
        <v>96.805669367204203</v>
      </c>
      <c r="J961" s="21">
        <v>8.0239227810499997E-2</v>
      </c>
      <c r="K961" s="9" t="str">
        <f t="shared" si="17"/>
        <v>Aumento</v>
      </c>
      <c r="L961" s="22">
        <v>2.2662678210000001E-4</v>
      </c>
      <c r="M961" s="25"/>
    </row>
    <row r="962" spans="1:13" hidden="1" x14ac:dyDescent="0.25">
      <c r="A962" s="24">
        <v>135</v>
      </c>
      <c r="B962" s="11">
        <v>44317</v>
      </c>
      <c r="C962" s="5">
        <v>2021</v>
      </c>
      <c r="D962" s="6" t="s">
        <v>173</v>
      </c>
      <c r="E962" s="7" t="s">
        <v>15</v>
      </c>
      <c r="F962" s="8" t="s">
        <v>24</v>
      </c>
      <c r="G962" s="10" t="s">
        <v>147</v>
      </c>
      <c r="H962" s="23"/>
      <c r="I962" s="12">
        <v>96.805669367204203</v>
      </c>
      <c r="J962" s="21">
        <v>8.0239227810499997E-2</v>
      </c>
      <c r="K962" s="9" t="str">
        <f t="shared" si="17"/>
        <v>Aumento</v>
      </c>
      <c r="L962" s="22">
        <v>2.2662678210000001E-4</v>
      </c>
      <c r="M962" s="25"/>
    </row>
    <row r="963" spans="1:13" hidden="1" x14ac:dyDescent="0.25">
      <c r="A963" s="24">
        <v>136</v>
      </c>
      <c r="B963" s="11">
        <v>44317</v>
      </c>
      <c r="C963" s="5">
        <v>2021</v>
      </c>
      <c r="D963" s="6" t="s">
        <v>173</v>
      </c>
      <c r="E963" s="7" t="s">
        <v>15</v>
      </c>
      <c r="F963" s="8" t="s">
        <v>22</v>
      </c>
      <c r="G963" s="10" t="s">
        <v>148</v>
      </c>
      <c r="H963" s="23"/>
      <c r="I963" s="12">
        <v>95.626149673902702</v>
      </c>
      <c r="J963" s="21">
        <v>0.85322456567170002</v>
      </c>
      <c r="K963" s="9" t="str">
        <f t="shared" si="17"/>
        <v>Aumento</v>
      </c>
      <c r="L963" s="22">
        <v>1.4355639201999999E-3</v>
      </c>
      <c r="M963" s="25"/>
    </row>
    <row r="964" spans="1:13" hidden="1" x14ac:dyDescent="0.25">
      <c r="A964" s="24">
        <v>137</v>
      </c>
      <c r="B964" s="11">
        <v>44317</v>
      </c>
      <c r="C964" s="5">
        <v>2021</v>
      </c>
      <c r="D964" s="6" t="s">
        <v>173</v>
      </c>
      <c r="E964" s="7" t="s">
        <v>15</v>
      </c>
      <c r="F964" s="8" t="s">
        <v>24</v>
      </c>
      <c r="G964" s="10" t="s">
        <v>149</v>
      </c>
      <c r="H964" s="23"/>
      <c r="I964" s="12">
        <v>95.626149673902702</v>
      </c>
      <c r="J964" s="21">
        <v>0.85322456567170002</v>
      </c>
      <c r="K964" s="9" t="str">
        <f t="shared" si="17"/>
        <v>Aumento</v>
      </c>
      <c r="L964" s="22">
        <v>1.4355639201999999E-3</v>
      </c>
      <c r="M964" s="25"/>
    </row>
    <row r="965" spans="1:13" hidden="1" x14ac:dyDescent="0.25">
      <c r="A965" s="24">
        <v>138</v>
      </c>
      <c r="B965" s="11">
        <v>44317</v>
      </c>
      <c r="C965" s="5">
        <v>2021</v>
      </c>
      <c r="D965" s="6" t="s">
        <v>173</v>
      </c>
      <c r="E965" s="7" t="s">
        <v>15</v>
      </c>
      <c r="F965" s="8" t="s">
        <v>20</v>
      </c>
      <c r="G965" s="10" t="s">
        <v>150</v>
      </c>
      <c r="H965" s="23"/>
      <c r="I965" s="12">
        <v>98.799648307354005</v>
      </c>
      <c r="J965" s="21">
        <v>-0.46166033637789999</v>
      </c>
      <c r="K965" s="9" t="str">
        <f t="shared" si="17"/>
        <v>Disminución</v>
      </c>
      <c r="L965" s="22">
        <v>-5.2890708754999996E-3</v>
      </c>
      <c r="M965" s="25"/>
    </row>
    <row r="966" spans="1:13" hidden="1" x14ac:dyDescent="0.25">
      <c r="A966" s="24">
        <v>139</v>
      </c>
      <c r="B966" s="11">
        <v>44317</v>
      </c>
      <c r="C966" s="5">
        <v>2021</v>
      </c>
      <c r="D966" s="6" t="s">
        <v>173</v>
      </c>
      <c r="E966" s="7" t="s">
        <v>15</v>
      </c>
      <c r="F966" s="8" t="s">
        <v>22</v>
      </c>
      <c r="G966" s="10" t="s">
        <v>151</v>
      </c>
      <c r="H966" s="23"/>
      <c r="I966" s="12">
        <v>98.702728647583299</v>
      </c>
      <c r="J966" s="21">
        <v>-0.39051736298630002</v>
      </c>
      <c r="K966" s="9" t="str">
        <f t="shared" si="17"/>
        <v>Disminución</v>
      </c>
      <c r="L966" s="22">
        <v>-7.448078184E-4</v>
      </c>
      <c r="M966" s="25"/>
    </row>
    <row r="967" spans="1:13" hidden="1" x14ac:dyDescent="0.25">
      <c r="A967" s="24">
        <v>140</v>
      </c>
      <c r="B967" s="11">
        <v>44317</v>
      </c>
      <c r="C967" s="5">
        <v>2021</v>
      </c>
      <c r="D967" s="6" t="s">
        <v>173</v>
      </c>
      <c r="E967" s="7" t="s">
        <v>15</v>
      </c>
      <c r="F967" s="8" t="s">
        <v>24</v>
      </c>
      <c r="G967" s="10" t="s">
        <v>152</v>
      </c>
      <c r="H967" s="23"/>
      <c r="I967" s="12">
        <v>99.528353451686698</v>
      </c>
      <c r="J967" s="21">
        <v>-0.18784305721790001</v>
      </c>
      <c r="K967" s="9" t="str">
        <f t="shared" si="17"/>
        <v>Disminución</v>
      </c>
      <c r="L967" s="22">
        <v>-2.1911015349999999E-4</v>
      </c>
      <c r="M967" s="25"/>
    </row>
    <row r="968" spans="1:13" hidden="1" x14ac:dyDescent="0.25">
      <c r="A968" s="24">
        <v>141</v>
      </c>
      <c r="B968" s="11">
        <v>44317</v>
      </c>
      <c r="C968" s="5">
        <v>2021</v>
      </c>
      <c r="D968" s="6" t="s">
        <v>173</v>
      </c>
      <c r="E968" s="7" t="s">
        <v>15</v>
      </c>
      <c r="F968" s="8" t="s">
        <v>24</v>
      </c>
      <c r="G968" s="10" t="s">
        <v>153</v>
      </c>
      <c r="H968" s="23"/>
      <c r="I968" s="12">
        <v>97.423483031197193</v>
      </c>
      <c r="J968" s="21">
        <v>-0.70965398964799997</v>
      </c>
      <c r="K968" s="9" t="str">
        <f t="shared" si="17"/>
        <v>Disminución</v>
      </c>
      <c r="L968" s="22">
        <v>-5.2569766479999998E-4</v>
      </c>
      <c r="M968" s="25"/>
    </row>
    <row r="969" spans="1:13" hidden="1" x14ac:dyDescent="0.25">
      <c r="A969" s="24">
        <v>142</v>
      </c>
      <c r="B969" s="11">
        <v>44317</v>
      </c>
      <c r="C969" s="5">
        <v>2021</v>
      </c>
      <c r="D969" s="6" t="s">
        <v>173</v>
      </c>
      <c r="E969" s="7" t="s">
        <v>15</v>
      </c>
      <c r="F969" s="8" t="s">
        <v>22</v>
      </c>
      <c r="G969" s="10" t="s">
        <v>154</v>
      </c>
      <c r="H969" s="23"/>
      <c r="I969" s="12">
        <v>98.596482680096301</v>
      </c>
      <c r="J969" s="21">
        <v>-0.62027368920280002</v>
      </c>
      <c r="K969" s="9" t="str">
        <f t="shared" si="17"/>
        <v>Disminución</v>
      </c>
      <c r="L969" s="22">
        <v>-5.2486216738000004E-3</v>
      </c>
      <c r="M969" s="25"/>
    </row>
    <row r="970" spans="1:13" hidden="1" x14ac:dyDescent="0.25">
      <c r="A970" s="24">
        <v>143</v>
      </c>
      <c r="B970" s="11">
        <v>44317</v>
      </c>
      <c r="C970" s="5">
        <v>2021</v>
      </c>
      <c r="D970" s="6" t="s">
        <v>173</v>
      </c>
      <c r="E970" s="7" t="s">
        <v>15</v>
      </c>
      <c r="F970" s="8" t="s">
        <v>24</v>
      </c>
      <c r="G970" s="10" t="s">
        <v>155</v>
      </c>
      <c r="H970" s="23"/>
      <c r="I970" s="12">
        <v>95.323679711459704</v>
      </c>
      <c r="J970" s="21">
        <v>-0.38572794421110002</v>
      </c>
      <c r="K970" s="9" t="str">
        <f t="shared" si="17"/>
        <v>Disminución</v>
      </c>
      <c r="L970" s="22">
        <v>-2.2047502550000001E-4</v>
      </c>
      <c r="M970" s="25"/>
    </row>
    <row r="971" spans="1:13" hidden="1" x14ac:dyDescent="0.25">
      <c r="A971" s="24">
        <v>144</v>
      </c>
      <c r="B971" s="11">
        <v>44317</v>
      </c>
      <c r="C971" s="5">
        <v>2021</v>
      </c>
      <c r="D971" s="6" t="s">
        <v>173</v>
      </c>
      <c r="E971" s="7" t="s">
        <v>15</v>
      </c>
      <c r="F971" s="8" t="s">
        <v>24</v>
      </c>
      <c r="G971" s="10" t="s">
        <v>156</v>
      </c>
      <c r="H971" s="23"/>
      <c r="I971" s="12">
        <v>95.469006287147494</v>
      </c>
      <c r="J971" s="21">
        <v>-0.28696011996960002</v>
      </c>
      <c r="K971" s="9" t="str">
        <f t="shared" si="17"/>
        <v>Disminución</v>
      </c>
      <c r="L971" s="22">
        <v>-3.0023481169999999E-4</v>
      </c>
      <c r="M971" s="25"/>
    </row>
    <row r="972" spans="1:13" hidden="1" x14ac:dyDescent="0.25">
      <c r="A972" s="24">
        <v>145</v>
      </c>
      <c r="B972" s="11">
        <v>44317</v>
      </c>
      <c r="C972" s="5">
        <v>2021</v>
      </c>
      <c r="D972" s="6" t="s">
        <v>173</v>
      </c>
      <c r="E972" s="7" t="s">
        <v>15</v>
      </c>
      <c r="F972" s="8" t="s">
        <v>24</v>
      </c>
      <c r="G972" s="10" t="s">
        <v>157</v>
      </c>
      <c r="H972" s="23"/>
      <c r="I972" s="12">
        <v>96.562344184405504</v>
      </c>
      <c r="J972" s="21">
        <v>-1.0263877739555001</v>
      </c>
      <c r="K972" s="9" t="str">
        <f t="shared" si="17"/>
        <v>Disminución</v>
      </c>
      <c r="L972" s="22">
        <v>-1.5668857359999999E-3</v>
      </c>
      <c r="M972" s="25"/>
    </row>
    <row r="973" spans="1:13" hidden="1" x14ac:dyDescent="0.25">
      <c r="A973" s="24">
        <v>146</v>
      </c>
      <c r="B973" s="11">
        <v>44317</v>
      </c>
      <c r="C973" s="5">
        <v>2021</v>
      </c>
      <c r="D973" s="6" t="s">
        <v>173</v>
      </c>
      <c r="E973" s="7" t="s">
        <v>15</v>
      </c>
      <c r="F973" s="8" t="s">
        <v>24</v>
      </c>
      <c r="G973" s="10" t="s">
        <v>158</v>
      </c>
      <c r="H973" s="23"/>
      <c r="I973" s="12">
        <v>98.2769084176619</v>
      </c>
      <c r="J973" s="21">
        <v>-0.59334403606529995</v>
      </c>
      <c r="K973" s="9" t="str">
        <f t="shared" si="17"/>
        <v>Disminución</v>
      </c>
      <c r="L973" s="22">
        <v>-8.5049708420000003E-4</v>
      </c>
      <c r="M973" s="25"/>
    </row>
    <row r="974" spans="1:13" hidden="1" x14ac:dyDescent="0.25">
      <c r="A974" s="24">
        <v>147</v>
      </c>
      <c r="B974" s="11">
        <v>44317</v>
      </c>
      <c r="C974" s="5">
        <v>2021</v>
      </c>
      <c r="D974" s="6" t="s">
        <v>173</v>
      </c>
      <c r="E974" s="7" t="s">
        <v>15</v>
      </c>
      <c r="F974" s="8" t="s">
        <v>24</v>
      </c>
      <c r="G974" s="10" t="s">
        <v>159</v>
      </c>
      <c r="H974" s="23"/>
      <c r="I974" s="12">
        <v>97.078615441364406</v>
      </c>
      <c r="J974" s="21">
        <v>-1.5436493079408999</v>
      </c>
      <c r="K974" s="9" t="str">
        <f t="shared" si="17"/>
        <v>Disminución</v>
      </c>
      <c r="L974" s="22">
        <v>-2.3603564999E-3</v>
      </c>
      <c r="M974" s="25"/>
    </row>
    <row r="975" spans="1:13" hidden="1" x14ac:dyDescent="0.25">
      <c r="A975" s="24">
        <v>148</v>
      </c>
      <c r="B975" s="11">
        <v>44317</v>
      </c>
      <c r="C975" s="5">
        <v>2021</v>
      </c>
      <c r="D975" s="6" t="s">
        <v>173</v>
      </c>
      <c r="E975" s="7" t="s">
        <v>15</v>
      </c>
      <c r="F975" s="8" t="s">
        <v>24</v>
      </c>
      <c r="G975" s="10" t="s">
        <v>160</v>
      </c>
      <c r="H975" s="23"/>
      <c r="I975" s="12">
        <v>103.5986005242071</v>
      </c>
      <c r="J975" s="21">
        <v>2.1159351182300001E-2</v>
      </c>
      <c r="K975" s="9" t="str">
        <f t="shared" si="17"/>
        <v>Aumento</v>
      </c>
      <c r="L975" s="22">
        <v>4.9827483500000002E-5</v>
      </c>
      <c r="M975" s="25"/>
    </row>
    <row r="976" spans="1:13" hidden="1" x14ac:dyDescent="0.25">
      <c r="A976" s="24">
        <v>149</v>
      </c>
      <c r="B976" s="11">
        <v>44317</v>
      </c>
      <c r="C976" s="5">
        <v>2021</v>
      </c>
      <c r="D976" s="6" t="s">
        <v>173</v>
      </c>
      <c r="E976" s="7" t="s">
        <v>15</v>
      </c>
      <c r="F976" s="8" t="s">
        <v>22</v>
      </c>
      <c r="G976" s="10" t="s">
        <v>161</v>
      </c>
      <c r="H976" s="23"/>
      <c r="I976" s="12">
        <v>100.5628989947955</v>
      </c>
      <c r="J976" s="21">
        <v>0.64761983993899996</v>
      </c>
      <c r="K976" s="9" t="str">
        <f t="shared" si="17"/>
        <v>Aumento</v>
      </c>
      <c r="L976" s="22">
        <v>7.0435861659999999E-4</v>
      </c>
      <c r="M976" s="25"/>
    </row>
    <row r="977" spans="1:13" hidden="1" x14ac:dyDescent="0.25">
      <c r="A977" s="24">
        <v>150</v>
      </c>
      <c r="B977" s="11">
        <v>44317</v>
      </c>
      <c r="C977" s="5">
        <v>2021</v>
      </c>
      <c r="D977" s="6" t="s">
        <v>173</v>
      </c>
      <c r="E977" s="7" t="s">
        <v>15</v>
      </c>
      <c r="F977" s="8" t="s">
        <v>24</v>
      </c>
      <c r="G977" s="10" t="s">
        <v>162</v>
      </c>
      <c r="H977" s="23"/>
      <c r="I977" s="12">
        <v>100.5628989947955</v>
      </c>
      <c r="J977" s="21">
        <v>0.64761983993899996</v>
      </c>
      <c r="K977" s="9" t="str">
        <f t="shared" si="17"/>
        <v>Aumento</v>
      </c>
      <c r="L977" s="22">
        <v>7.0435861659999999E-4</v>
      </c>
      <c r="M977" s="25"/>
    </row>
    <row r="978" spans="1:13" hidden="1" x14ac:dyDescent="0.25">
      <c r="A978" s="24">
        <v>151</v>
      </c>
      <c r="B978" s="11">
        <v>44317</v>
      </c>
      <c r="C978" s="5">
        <v>2021</v>
      </c>
      <c r="D978" s="6" t="s">
        <v>173</v>
      </c>
      <c r="E978" s="7" t="s">
        <v>15</v>
      </c>
      <c r="F978" s="8" t="s">
        <v>18</v>
      </c>
      <c r="G978" s="10" t="s">
        <v>163</v>
      </c>
      <c r="H978" s="23"/>
      <c r="I978" s="12">
        <v>99.583319234549293</v>
      </c>
      <c r="J978" s="21">
        <v>4.1494633431800002E-2</v>
      </c>
      <c r="K978" s="9" t="str">
        <f t="shared" si="17"/>
        <v>Aumento</v>
      </c>
      <c r="L978" s="22">
        <v>8.382644567E-4</v>
      </c>
      <c r="M978" s="25"/>
    </row>
    <row r="979" spans="1:13" hidden="1" x14ac:dyDescent="0.25">
      <c r="A979" s="24">
        <v>152</v>
      </c>
      <c r="B979" s="11">
        <v>44317</v>
      </c>
      <c r="C979" s="5">
        <v>2021</v>
      </c>
      <c r="D979" s="6" t="s">
        <v>173</v>
      </c>
      <c r="E979" s="7" t="s">
        <v>15</v>
      </c>
      <c r="F979" s="8" t="s">
        <v>20</v>
      </c>
      <c r="G979" s="10" t="s">
        <v>164</v>
      </c>
      <c r="H979" s="23"/>
      <c r="I979" s="12">
        <v>99.971288100659507</v>
      </c>
      <c r="J979" s="21">
        <v>-0.31936248460049999</v>
      </c>
      <c r="K979" s="9" t="str">
        <f t="shared" si="17"/>
        <v>Disminución</v>
      </c>
      <c r="L979" s="22">
        <v>-2.4167937414999998E-3</v>
      </c>
      <c r="M979" s="25"/>
    </row>
    <row r="980" spans="1:13" hidden="1" x14ac:dyDescent="0.25">
      <c r="A980" s="24">
        <v>153</v>
      </c>
      <c r="B980" s="11">
        <v>44317</v>
      </c>
      <c r="C980" s="5">
        <v>2021</v>
      </c>
      <c r="D980" s="6" t="s">
        <v>173</v>
      </c>
      <c r="E980" s="7" t="s">
        <v>15</v>
      </c>
      <c r="F980" s="8" t="s">
        <v>22</v>
      </c>
      <c r="G980" s="10" t="s">
        <v>164</v>
      </c>
      <c r="H980" s="23"/>
      <c r="I980" s="12">
        <v>99.971288100659507</v>
      </c>
      <c r="J980" s="21">
        <v>-0.31936248460049999</v>
      </c>
      <c r="K980" s="9" t="str">
        <f t="shared" si="17"/>
        <v>Disminución</v>
      </c>
      <c r="L980" s="22">
        <v>-2.4167937414999998E-3</v>
      </c>
      <c r="M980" s="25"/>
    </row>
    <row r="981" spans="1:13" hidden="1" x14ac:dyDescent="0.25">
      <c r="A981" s="24">
        <v>154</v>
      </c>
      <c r="B981" s="11">
        <v>44317</v>
      </c>
      <c r="C981" s="5">
        <v>2021</v>
      </c>
      <c r="D981" s="6" t="s">
        <v>173</v>
      </c>
      <c r="E981" s="7" t="s">
        <v>15</v>
      </c>
      <c r="F981" s="8" t="s">
        <v>24</v>
      </c>
      <c r="G981" s="10" t="s">
        <v>165</v>
      </c>
      <c r="H981" s="23"/>
      <c r="I981" s="12">
        <v>98.915123797287393</v>
      </c>
      <c r="J981" s="21">
        <v>-0.54380887294640001</v>
      </c>
      <c r="K981" s="9" t="str">
        <f t="shared" si="17"/>
        <v>Disminución</v>
      </c>
      <c r="L981" s="22">
        <v>-3.1789558461000002E-3</v>
      </c>
      <c r="M981" s="25"/>
    </row>
    <row r="982" spans="1:13" hidden="1" x14ac:dyDescent="0.25">
      <c r="A982" s="24">
        <v>155</v>
      </c>
      <c r="B982" s="11">
        <v>44317</v>
      </c>
      <c r="C982" s="5">
        <v>2021</v>
      </c>
      <c r="D982" s="6" t="s">
        <v>173</v>
      </c>
      <c r="E982" s="7" t="s">
        <v>15</v>
      </c>
      <c r="F982" s="8" t="s">
        <v>24</v>
      </c>
      <c r="G982" s="10" t="s">
        <v>166</v>
      </c>
      <c r="H982" s="23"/>
      <c r="I982" s="12">
        <v>103.69332039996711</v>
      </c>
      <c r="J982" s="21">
        <v>0.44264548088990002</v>
      </c>
      <c r="K982" s="9" t="str">
        <f t="shared" si="17"/>
        <v>Aumento</v>
      </c>
      <c r="L982" s="22">
        <v>7.6216210449999995E-4</v>
      </c>
      <c r="M982" s="25"/>
    </row>
    <row r="983" spans="1:13" hidden="1" x14ac:dyDescent="0.25">
      <c r="A983" s="24">
        <v>156</v>
      </c>
      <c r="B983" s="11">
        <v>44317</v>
      </c>
      <c r="C983" s="5">
        <v>2021</v>
      </c>
      <c r="D983" s="6" t="s">
        <v>173</v>
      </c>
      <c r="E983" s="7" t="s">
        <v>15</v>
      </c>
      <c r="F983" s="8" t="s">
        <v>20</v>
      </c>
      <c r="G983" s="10" t="s">
        <v>167</v>
      </c>
      <c r="H983" s="23"/>
      <c r="I983" s="12">
        <v>99.543852259795898</v>
      </c>
      <c r="J983" s="21">
        <v>3.2301029781600002E-2</v>
      </c>
      <c r="K983" s="9" t="str">
        <f t="shared" si="17"/>
        <v>Aumento</v>
      </c>
      <c r="L983" s="22">
        <v>2.1918257889999999E-4</v>
      </c>
      <c r="M983" s="25"/>
    </row>
    <row r="984" spans="1:13" hidden="1" x14ac:dyDescent="0.25">
      <c r="A984" s="24">
        <v>157</v>
      </c>
      <c r="B984" s="11">
        <v>44317</v>
      </c>
      <c r="C984" s="5">
        <v>2021</v>
      </c>
      <c r="D984" s="6" t="s">
        <v>173</v>
      </c>
      <c r="E984" s="7" t="s">
        <v>15</v>
      </c>
      <c r="F984" s="8" t="s">
        <v>22</v>
      </c>
      <c r="G984" s="10" t="s">
        <v>167</v>
      </c>
      <c r="H984" s="23"/>
      <c r="I984" s="12">
        <v>99.543852259795898</v>
      </c>
      <c r="J984" s="21">
        <v>3.2301029781600002E-2</v>
      </c>
      <c r="K984" s="9" t="str">
        <f t="shared" si="17"/>
        <v>Aumento</v>
      </c>
      <c r="L984" s="22">
        <v>2.1918257889999999E-4</v>
      </c>
      <c r="M984" s="25"/>
    </row>
    <row r="985" spans="1:13" hidden="1" x14ac:dyDescent="0.25">
      <c r="A985" s="24">
        <v>158</v>
      </c>
      <c r="B985" s="11">
        <v>44317</v>
      </c>
      <c r="C985" s="5">
        <v>2021</v>
      </c>
      <c r="D985" s="6" t="s">
        <v>173</v>
      </c>
      <c r="E985" s="7" t="s">
        <v>15</v>
      </c>
      <c r="F985" s="8" t="s">
        <v>24</v>
      </c>
      <c r="G985" s="10" t="s">
        <v>167</v>
      </c>
      <c r="H985" s="23"/>
      <c r="I985" s="12">
        <v>99.543852259795898</v>
      </c>
      <c r="J985" s="21">
        <v>3.2301029781600002E-2</v>
      </c>
      <c r="K985" s="9" t="str">
        <f t="shared" si="17"/>
        <v>Aumento</v>
      </c>
      <c r="L985" s="22">
        <v>2.1918257889999999E-4</v>
      </c>
      <c r="M985" s="25"/>
    </row>
    <row r="986" spans="1:13" hidden="1" x14ac:dyDescent="0.25">
      <c r="A986" s="24">
        <v>159</v>
      </c>
      <c r="B986" s="11">
        <v>44317</v>
      </c>
      <c r="C986" s="5">
        <v>2021</v>
      </c>
      <c r="D986" s="6" t="s">
        <v>173</v>
      </c>
      <c r="E986" s="7" t="s">
        <v>15</v>
      </c>
      <c r="F986" s="8" t="s">
        <v>20</v>
      </c>
      <c r="G986" s="10" t="s">
        <v>168</v>
      </c>
      <c r="H986" s="23"/>
      <c r="I986" s="12">
        <v>98.184824427869202</v>
      </c>
      <c r="J986" s="21">
        <v>0.82131524778450005</v>
      </c>
      <c r="K986" s="9" t="str">
        <f t="shared" si="17"/>
        <v>Aumento</v>
      </c>
      <c r="L986" s="22">
        <v>6.0310572009999997E-4</v>
      </c>
      <c r="M986" s="25"/>
    </row>
    <row r="987" spans="1:13" hidden="1" x14ac:dyDescent="0.25">
      <c r="A987" s="24">
        <v>160</v>
      </c>
      <c r="B987" s="11">
        <v>44317</v>
      </c>
      <c r="C987" s="5">
        <v>2021</v>
      </c>
      <c r="D987" s="6" t="s">
        <v>173</v>
      </c>
      <c r="E987" s="7" t="s">
        <v>15</v>
      </c>
      <c r="F987" s="8" t="s">
        <v>22</v>
      </c>
      <c r="G987" s="10" t="s">
        <v>168</v>
      </c>
      <c r="H987" s="23"/>
      <c r="I987" s="12">
        <v>98.184824427869202</v>
      </c>
      <c r="J987" s="21">
        <v>0.82131524778450005</v>
      </c>
      <c r="K987" s="9" t="str">
        <f t="shared" si="17"/>
        <v>Aumento</v>
      </c>
      <c r="L987" s="22">
        <v>6.0310572009999997E-4</v>
      </c>
      <c r="M987" s="25"/>
    </row>
    <row r="988" spans="1:13" hidden="1" x14ac:dyDescent="0.25">
      <c r="A988" s="24">
        <v>161</v>
      </c>
      <c r="B988" s="11">
        <v>44317</v>
      </c>
      <c r="C988" s="5">
        <v>2021</v>
      </c>
      <c r="D988" s="6" t="s">
        <v>173</v>
      </c>
      <c r="E988" s="7" t="s">
        <v>15</v>
      </c>
      <c r="F988" s="8" t="s">
        <v>24</v>
      </c>
      <c r="G988" s="10" t="s">
        <v>168</v>
      </c>
      <c r="H988" s="23"/>
      <c r="I988" s="12">
        <v>98.184824427869202</v>
      </c>
      <c r="J988" s="21">
        <v>0.82131524778450005</v>
      </c>
      <c r="K988" s="9" t="str">
        <f t="shared" si="17"/>
        <v>Aumento</v>
      </c>
      <c r="L988" s="22">
        <v>6.0310572009999997E-4</v>
      </c>
      <c r="M988" s="25"/>
    </row>
    <row r="989" spans="1:13" hidden="1" x14ac:dyDescent="0.25">
      <c r="A989" s="24">
        <v>162</v>
      </c>
      <c r="B989" s="11">
        <v>44317</v>
      </c>
      <c r="C989" s="5">
        <v>2021</v>
      </c>
      <c r="D989" s="6" t="s">
        <v>173</v>
      </c>
      <c r="E989" s="7" t="s">
        <v>15</v>
      </c>
      <c r="F989" s="8" t="s">
        <v>20</v>
      </c>
      <c r="G989" s="10" t="s">
        <v>169</v>
      </c>
      <c r="H989" s="23"/>
      <c r="I989" s="12">
        <v>99.273476848340096</v>
      </c>
      <c r="J989" s="21">
        <v>0.47568364391509999</v>
      </c>
      <c r="K989" s="9" t="str">
        <f t="shared" si="17"/>
        <v>Aumento</v>
      </c>
      <c r="L989" s="22">
        <v>2.4327698991000002E-3</v>
      </c>
      <c r="M989" s="25"/>
    </row>
    <row r="990" spans="1:13" hidden="1" x14ac:dyDescent="0.25">
      <c r="A990" s="24">
        <v>163</v>
      </c>
      <c r="B990" s="11">
        <v>44317</v>
      </c>
      <c r="C990" s="5">
        <v>2021</v>
      </c>
      <c r="D990" s="6" t="s">
        <v>173</v>
      </c>
      <c r="E990" s="7" t="s">
        <v>15</v>
      </c>
      <c r="F990" s="8" t="s">
        <v>22</v>
      </c>
      <c r="G990" s="10" t="s">
        <v>169</v>
      </c>
      <c r="H990" s="23"/>
      <c r="I990" s="12">
        <v>99.273476848340096</v>
      </c>
      <c r="J990" s="21">
        <v>0.47568364391509999</v>
      </c>
      <c r="K990" s="9" t="str">
        <f t="shared" si="17"/>
        <v>Aumento</v>
      </c>
      <c r="L990" s="22">
        <v>2.4327698991000002E-3</v>
      </c>
      <c r="M990" s="25"/>
    </row>
    <row r="991" spans="1:13" hidden="1" x14ac:dyDescent="0.25">
      <c r="A991" s="24">
        <v>164</v>
      </c>
      <c r="B991" s="11">
        <v>44317</v>
      </c>
      <c r="C991" s="5">
        <v>2021</v>
      </c>
      <c r="D991" s="6" t="s">
        <v>173</v>
      </c>
      <c r="E991" s="7" t="s">
        <v>15</v>
      </c>
      <c r="F991" s="8" t="s">
        <v>24</v>
      </c>
      <c r="G991" s="10" t="s">
        <v>169</v>
      </c>
      <c r="H991" s="23"/>
      <c r="I991" s="12">
        <v>99.273476848340096</v>
      </c>
      <c r="J991" s="21">
        <v>0.47568364391509999</v>
      </c>
      <c r="K991" s="9" t="str">
        <f t="shared" si="17"/>
        <v>Aumento</v>
      </c>
      <c r="L991" s="22">
        <v>2.4327698991000002E-3</v>
      </c>
      <c r="M991" s="25"/>
    </row>
    <row r="992" spans="1:13" hidden="1" x14ac:dyDescent="0.25">
      <c r="A992" s="24">
        <v>0</v>
      </c>
      <c r="B992" s="11">
        <v>44348</v>
      </c>
      <c r="C992" s="5">
        <v>2021</v>
      </c>
      <c r="D992" s="6" t="s">
        <v>174</v>
      </c>
      <c r="E992" s="7" t="s">
        <v>12</v>
      </c>
      <c r="F992" s="8" t="s">
        <v>14</v>
      </c>
      <c r="G992" s="10" t="s">
        <v>14</v>
      </c>
      <c r="H992" s="23"/>
      <c r="I992" s="12">
        <v>100.7619232115824</v>
      </c>
      <c r="J992" s="21">
        <v>0.53727862774820001</v>
      </c>
      <c r="K992" s="9" t="str">
        <f t="shared" ref="K992:K1012" si="18">+IF(J992=0,"Sin variación",(IF(J992&gt;0,"Aumento","Disminución")))</f>
        <v>Aumento</v>
      </c>
      <c r="L992" s="11"/>
      <c r="M992" s="25"/>
    </row>
    <row r="993" spans="1:13" hidden="1" x14ac:dyDescent="0.25">
      <c r="A993" s="24">
        <v>1</v>
      </c>
      <c r="B993" s="11">
        <v>44348</v>
      </c>
      <c r="C993" s="5">
        <v>2021</v>
      </c>
      <c r="D993" s="6" t="s">
        <v>174</v>
      </c>
      <c r="E993" s="7" t="s">
        <v>15</v>
      </c>
      <c r="F993" s="7" t="s">
        <v>15</v>
      </c>
      <c r="G993" s="10" t="s">
        <v>17</v>
      </c>
      <c r="H993" s="23"/>
      <c r="I993" s="12">
        <v>97.141295486599802</v>
      </c>
      <c r="J993" s="21">
        <v>1.1093315170839</v>
      </c>
      <c r="K993" s="9" t="str">
        <f t="shared" si="18"/>
        <v>Aumento</v>
      </c>
      <c r="L993" s="22">
        <v>0.25858390586980001</v>
      </c>
      <c r="M993" s="25"/>
    </row>
    <row r="994" spans="1:13" hidden="1" x14ac:dyDescent="0.25">
      <c r="A994" s="24">
        <v>2</v>
      </c>
      <c r="B994" s="11">
        <v>44348</v>
      </c>
      <c r="C994" s="5">
        <v>2021</v>
      </c>
      <c r="D994" s="6" t="s">
        <v>174</v>
      </c>
      <c r="E994" s="7" t="s">
        <v>15</v>
      </c>
      <c r="F994" s="8" t="s">
        <v>18</v>
      </c>
      <c r="G994" s="10" t="s">
        <v>19</v>
      </c>
      <c r="H994" s="23"/>
      <c r="I994" s="12">
        <v>96.8405298885787</v>
      </c>
      <c r="J994" s="21">
        <v>1.1333990795224</v>
      </c>
      <c r="K994" s="9" t="str">
        <f t="shared" si="18"/>
        <v>Aumento</v>
      </c>
      <c r="L994" s="22">
        <v>0.24128444232089999</v>
      </c>
      <c r="M994" s="25"/>
    </row>
    <row r="995" spans="1:13" hidden="1" x14ac:dyDescent="0.25">
      <c r="A995" s="24">
        <v>3</v>
      </c>
      <c r="B995" s="11">
        <v>44348</v>
      </c>
      <c r="C995" s="5">
        <v>2021</v>
      </c>
      <c r="D995" s="6" t="s">
        <v>174</v>
      </c>
      <c r="E995" s="7" t="s">
        <v>15</v>
      </c>
      <c r="F995" s="8" t="s">
        <v>20</v>
      </c>
      <c r="G995" s="10" t="s">
        <v>21</v>
      </c>
      <c r="H995" s="23"/>
      <c r="I995" s="12">
        <v>99.470040724468703</v>
      </c>
      <c r="J995" s="21">
        <v>1.2094395202300001E-2</v>
      </c>
      <c r="K995" s="9" t="str">
        <f t="shared" si="18"/>
        <v>Aumento</v>
      </c>
      <c r="L995" s="22">
        <v>5.9491599379999998E-4</v>
      </c>
      <c r="M995" s="25"/>
    </row>
    <row r="996" spans="1:13" hidden="1" x14ac:dyDescent="0.25">
      <c r="A996" s="24">
        <v>4</v>
      </c>
      <c r="B996" s="11">
        <v>44348</v>
      </c>
      <c r="C996" s="5">
        <v>2021</v>
      </c>
      <c r="D996" s="6" t="s">
        <v>174</v>
      </c>
      <c r="E996" s="7" t="s">
        <v>15</v>
      </c>
      <c r="F996" s="8" t="s">
        <v>22</v>
      </c>
      <c r="G996" s="10" t="s">
        <v>23</v>
      </c>
      <c r="H996" s="23"/>
      <c r="I996" s="12">
        <v>98.004112614680196</v>
      </c>
      <c r="J996" s="21">
        <v>-1.4607730510700001E-2</v>
      </c>
      <c r="K996" s="9" t="str">
        <f t="shared" si="18"/>
        <v>Disminución</v>
      </c>
      <c r="L996" s="22">
        <v>-1.956970407E-4</v>
      </c>
      <c r="M996" s="25"/>
    </row>
    <row r="997" spans="1:13" hidden="1" x14ac:dyDescent="0.25">
      <c r="A997" s="24">
        <v>5</v>
      </c>
      <c r="B997" s="11">
        <v>44348</v>
      </c>
      <c r="C997" s="5">
        <v>2021</v>
      </c>
      <c r="D997" s="6" t="s">
        <v>174</v>
      </c>
      <c r="E997" s="7" t="s">
        <v>15</v>
      </c>
      <c r="F997" s="8" t="s">
        <v>24</v>
      </c>
      <c r="G997" s="10" t="s">
        <v>25</v>
      </c>
      <c r="H997" s="23"/>
      <c r="I997" s="12">
        <v>97.976722967530804</v>
      </c>
      <c r="J997" s="21">
        <v>-4.8819375262200003E-2</v>
      </c>
      <c r="K997" s="9" t="str">
        <f t="shared" si="18"/>
        <v>Disminución</v>
      </c>
      <c r="L997" s="22">
        <v>-6.2621931339999998E-4</v>
      </c>
      <c r="M997" s="25"/>
    </row>
    <row r="998" spans="1:13" hidden="1" x14ac:dyDescent="0.25">
      <c r="A998" s="24">
        <v>6</v>
      </c>
      <c r="B998" s="11">
        <v>44348</v>
      </c>
      <c r="C998" s="5">
        <v>2021</v>
      </c>
      <c r="D998" s="6" t="s">
        <v>174</v>
      </c>
      <c r="E998" s="7" t="s">
        <v>15</v>
      </c>
      <c r="F998" s="8" t="s">
        <v>24</v>
      </c>
      <c r="G998" s="10" t="s">
        <v>26</v>
      </c>
      <c r="H998" s="23"/>
      <c r="I998" s="12">
        <v>98.6200743312573</v>
      </c>
      <c r="J998" s="21">
        <v>0.75590782866560002</v>
      </c>
      <c r="K998" s="9" t="str">
        <f t="shared" si="18"/>
        <v>Aumento</v>
      </c>
      <c r="L998" s="22">
        <v>4.3052227269999997E-4</v>
      </c>
      <c r="M998" s="25"/>
    </row>
    <row r="999" spans="1:13" hidden="1" x14ac:dyDescent="0.25">
      <c r="A999" s="24">
        <v>7</v>
      </c>
      <c r="B999" s="11">
        <v>44348</v>
      </c>
      <c r="C999" s="5">
        <v>2021</v>
      </c>
      <c r="D999" s="6" t="s">
        <v>174</v>
      </c>
      <c r="E999" s="7" t="s">
        <v>15</v>
      </c>
      <c r="F999" s="8" t="s">
        <v>22</v>
      </c>
      <c r="G999" s="10" t="s">
        <v>27</v>
      </c>
      <c r="H999" s="23"/>
      <c r="I999" s="12">
        <v>102.9343227610881</v>
      </c>
      <c r="J999" s="21">
        <v>0.89835087812369996</v>
      </c>
      <c r="K999" s="9" t="str">
        <f t="shared" si="18"/>
        <v>Aumento</v>
      </c>
      <c r="L999" s="22">
        <v>2.337957199E-3</v>
      </c>
      <c r="M999" s="25"/>
    </row>
    <row r="1000" spans="1:13" hidden="1" x14ac:dyDescent="0.25">
      <c r="A1000" s="24">
        <v>8</v>
      </c>
      <c r="B1000" s="11">
        <v>44348</v>
      </c>
      <c r="C1000" s="5">
        <v>2021</v>
      </c>
      <c r="D1000" s="6" t="s">
        <v>174</v>
      </c>
      <c r="E1000" s="7" t="s">
        <v>15</v>
      </c>
      <c r="F1000" s="8" t="s">
        <v>24</v>
      </c>
      <c r="G1000" s="10" t="s">
        <v>28</v>
      </c>
      <c r="H1000" s="23"/>
      <c r="I1000" s="12">
        <v>102.80723452431781</v>
      </c>
      <c r="J1000" s="21">
        <v>1.1306695007328</v>
      </c>
      <c r="K1000" s="9" t="str">
        <f t="shared" si="18"/>
        <v>Aumento</v>
      </c>
      <c r="L1000" s="22">
        <v>2.1536669921000001E-3</v>
      </c>
      <c r="M1000" s="25"/>
    </row>
    <row r="1001" spans="1:13" hidden="1" x14ac:dyDescent="0.25">
      <c r="A1001" s="24">
        <v>9</v>
      </c>
      <c r="B1001" s="11">
        <v>44348</v>
      </c>
      <c r="C1001" s="5">
        <v>2021</v>
      </c>
      <c r="D1001" s="6" t="s">
        <v>174</v>
      </c>
      <c r="E1001" s="7" t="s">
        <v>15</v>
      </c>
      <c r="F1001" s="8" t="s">
        <v>24</v>
      </c>
      <c r="G1001" s="10" t="s">
        <v>29</v>
      </c>
      <c r="H1001" s="23"/>
      <c r="I1001" s="12">
        <v>103.2858970035814</v>
      </c>
      <c r="J1001" s="21">
        <v>0.26412921098210002</v>
      </c>
      <c r="K1001" s="9" t="str">
        <f t="shared" si="18"/>
        <v>Aumento</v>
      </c>
      <c r="L1001" s="22">
        <v>1.84290207E-4</v>
      </c>
      <c r="M1001" s="25"/>
    </row>
    <row r="1002" spans="1:13" hidden="1" x14ac:dyDescent="0.25">
      <c r="A1002" s="24">
        <v>10</v>
      </c>
      <c r="B1002" s="11">
        <v>44348</v>
      </c>
      <c r="C1002" s="5">
        <v>2021</v>
      </c>
      <c r="D1002" s="6" t="s">
        <v>174</v>
      </c>
      <c r="E1002" s="7" t="s">
        <v>15</v>
      </c>
      <c r="F1002" s="8" t="s">
        <v>22</v>
      </c>
      <c r="G1002" s="10" t="s">
        <v>30</v>
      </c>
      <c r="H1002" s="23"/>
      <c r="I1002" s="12">
        <v>99.173954000209804</v>
      </c>
      <c r="J1002" s="21">
        <v>-0.15411910880419999</v>
      </c>
      <c r="K1002" s="9" t="str">
        <f t="shared" si="18"/>
        <v>Disminución</v>
      </c>
      <c r="L1002" s="22">
        <v>-3.9249464750999996E-3</v>
      </c>
      <c r="M1002" s="25"/>
    </row>
    <row r="1003" spans="1:13" hidden="1" x14ac:dyDescent="0.25">
      <c r="A1003" s="24">
        <v>11</v>
      </c>
      <c r="B1003" s="11">
        <v>44348</v>
      </c>
      <c r="C1003" s="5">
        <v>2021</v>
      </c>
      <c r="D1003" s="6" t="s">
        <v>174</v>
      </c>
      <c r="E1003" s="7" t="s">
        <v>15</v>
      </c>
      <c r="F1003" s="8" t="s">
        <v>24</v>
      </c>
      <c r="G1003" s="10" t="s">
        <v>31</v>
      </c>
      <c r="H1003" s="23"/>
      <c r="I1003" s="12">
        <v>100.71973969395221</v>
      </c>
      <c r="J1003" s="21">
        <v>-0.27140973640209998</v>
      </c>
      <c r="K1003" s="9" t="str">
        <f t="shared" si="18"/>
        <v>Disminución</v>
      </c>
      <c r="L1003" s="22">
        <v>-2.2258125491999999E-3</v>
      </c>
      <c r="M1003" s="25"/>
    </row>
    <row r="1004" spans="1:13" hidden="1" x14ac:dyDescent="0.25">
      <c r="A1004" s="24">
        <v>12</v>
      </c>
      <c r="B1004" s="11">
        <v>44348</v>
      </c>
      <c r="C1004" s="5">
        <v>2021</v>
      </c>
      <c r="D1004" s="6" t="s">
        <v>174</v>
      </c>
      <c r="E1004" s="7" t="s">
        <v>15</v>
      </c>
      <c r="F1004" s="8" t="s">
        <v>24</v>
      </c>
      <c r="G1004" s="10" t="s">
        <v>32</v>
      </c>
      <c r="H1004" s="23"/>
      <c r="I1004" s="12">
        <v>98.730210916358402</v>
      </c>
      <c r="J1004" s="21">
        <v>-0.29714471419869998</v>
      </c>
      <c r="K1004" s="9" t="str">
        <f t="shared" si="18"/>
        <v>Disminución</v>
      </c>
      <c r="L1004" s="22">
        <v>-8.3430528359999996E-4</v>
      </c>
      <c r="M1004" s="25"/>
    </row>
    <row r="1005" spans="1:13" hidden="1" x14ac:dyDescent="0.25">
      <c r="A1005" s="24">
        <v>13</v>
      </c>
      <c r="B1005" s="11">
        <v>44348</v>
      </c>
      <c r="C1005" s="5">
        <v>2021</v>
      </c>
      <c r="D1005" s="6" t="s">
        <v>174</v>
      </c>
      <c r="E1005" s="7" t="s">
        <v>15</v>
      </c>
      <c r="F1005" s="8" t="s">
        <v>24</v>
      </c>
      <c r="G1005" s="10" t="s">
        <v>33</v>
      </c>
      <c r="H1005" s="23"/>
      <c r="I1005" s="12">
        <v>100.9720643554674</v>
      </c>
      <c r="J1005" s="21">
        <v>2.3079799990999999E-2</v>
      </c>
      <c r="K1005" s="9" t="str">
        <f t="shared" si="18"/>
        <v>Aumento</v>
      </c>
      <c r="L1005" s="22">
        <v>3.0697513900000002E-5</v>
      </c>
      <c r="M1005" s="25"/>
    </row>
    <row r="1006" spans="1:13" hidden="1" x14ac:dyDescent="0.25">
      <c r="A1006" s="24">
        <v>14</v>
      </c>
      <c r="B1006" s="11">
        <v>44348</v>
      </c>
      <c r="C1006" s="5">
        <v>2021</v>
      </c>
      <c r="D1006" s="6" t="s">
        <v>174</v>
      </c>
      <c r="E1006" s="7" t="s">
        <v>15</v>
      </c>
      <c r="F1006" s="8" t="s">
        <v>24</v>
      </c>
      <c r="G1006" s="10" t="s">
        <v>34</v>
      </c>
      <c r="H1006" s="23"/>
      <c r="I1006" s="12">
        <v>95.7867522954799</v>
      </c>
      <c r="J1006" s="21">
        <v>-0.29121181603849999</v>
      </c>
      <c r="K1006" s="9" t="str">
        <f t="shared" si="18"/>
        <v>Disminución</v>
      </c>
      <c r="L1006" s="22">
        <v>-1.3994183166000001E-3</v>
      </c>
      <c r="M1006" s="25"/>
    </row>
    <row r="1007" spans="1:13" hidden="1" x14ac:dyDescent="0.25">
      <c r="A1007" s="24">
        <v>15</v>
      </c>
      <c r="B1007" s="11">
        <v>44348</v>
      </c>
      <c r="C1007" s="5">
        <v>2021</v>
      </c>
      <c r="D1007" s="6" t="s">
        <v>174</v>
      </c>
      <c r="E1007" s="7" t="s">
        <v>15</v>
      </c>
      <c r="F1007" s="8" t="s">
        <v>24</v>
      </c>
      <c r="G1007" s="10" t="s">
        <v>35</v>
      </c>
      <c r="H1007" s="23"/>
      <c r="I1007" s="12">
        <v>97.638873825786703</v>
      </c>
      <c r="J1007" s="21">
        <v>-0.40619467907410001</v>
      </c>
      <c r="K1007" s="9" t="str">
        <f t="shared" si="18"/>
        <v>Disminución</v>
      </c>
      <c r="L1007" s="22">
        <v>-6.8063154129999995E-4</v>
      </c>
      <c r="M1007" s="25"/>
    </row>
    <row r="1008" spans="1:13" hidden="1" x14ac:dyDescent="0.25">
      <c r="A1008" s="24">
        <v>16</v>
      </c>
      <c r="B1008" s="11">
        <v>44348</v>
      </c>
      <c r="C1008" s="5">
        <v>2021</v>
      </c>
      <c r="D1008" s="6" t="s">
        <v>174</v>
      </c>
      <c r="E1008" s="7" t="s">
        <v>15</v>
      </c>
      <c r="F1008" s="8" t="s">
        <v>24</v>
      </c>
      <c r="G1008" s="10" t="s">
        <v>36</v>
      </c>
      <c r="H1008" s="23"/>
      <c r="I1008" s="12">
        <v>101.4503981557561</v>
      </c>
      <c r="J1008" s="21">
        <v>-5.5246276306E-3</v>
      </c>
      <c r="K1008" s="9" t="str">
        <f t="shared" si="18"/>
        <v>Disminución</v>
      </c>
      <c r="L1008" s="22">
        <v>-1.85181588E-5</v>
      </c>
      <c r="M1008" s="25"/>
    </row>
    <row r="1009" spans="1:13" hidden="1" x14ac:dyDescent="0.25">
      <c r="A1009" s="24">
        <v>17</v>
      </c>
      <c r="B1009" s="11">
        <v>44348</v>
      </c>
      <c r="C1009" s="5">
        <v>2021</v>
      </c>
      <c r="D1009" s="6" t="s">
        <v>174</v>
      </c>
      <c r="E1009" s="7" t="s">
        <v>15</v>
      </c>
      <c r="F1009" s="8" t="s">
        <v>24</v>
      </c>
      <c r="G1009" s="10" t="s">
        <v>37</v>
      </c>
      <c r="H1009" s="23"/>
      <c r="I1009" s="12">
        <v>100.049432001461</v>
      </c>
      <c r="J1009" s="21">
        <v>1.76382437482E-2</v>
      </c>
      <c r="K1009" s="9" t="str">
        <f t="shared" si="18"/>
        <v>Aumento</v>
      </c>
      <c r="L1009" s="22">
        <v>2.8446013200000001E-5</v>
      </c>
      <c r="M1009" s="25"/>
    </row>
    <row r="1010" spans="1:13" hidden="1" x14ac:dyDescent="0.25">
      <c r="A1010" s="24">
        <v>18</v>
      </c>
      <c r="B1010" s="11">
        <v>44348</v>
      </c>
      <c r="C1010" s="5">
        <v>2021</v>
      </c>
      <c r="D1010" s="6" t="s">
        <v>174</v>
      </c>
      <c r="E1010" s="7" t="s">
        <v>15</v>
      </c>
      <c r="F1010" s="8" t="s">
        <v>24</v>
      </c>
      <c r="G1010" s="10" t="s">
        <v>38</v>
      </c>
      <c r="H1010" s="23"/>
      <c r="I1010" s="12">
        <v>97.432484627084094</v>
      </c>
      <c r="J1010" s="21">
        <v>0.69815311309390005</v>
      </c>
      <c r="K1010" s="9" t="str">
        <f t="shared" si="18"/>
        <v>Aumento</v>
      </c>
      <c r="L1010" s="22">
        <v>1.1745958474000001E-3</v>
      </c>
      <c r="M1010" s="25"/>
    </row>
    <row r="1011" spans="1:13" hidden="1" x14ac:dyDescent="0.25">
      <c r="A1011" s="24">
        <v>19</v>
      </c>
      <c r="B1011" s="11">
        <v>44348</v>
      </c>
      <c r="C1011" s="5">
        <v>2021</v>
      </c>
      <c r="D1011" s="6" t="s">
        <v>174</v>
      </c>
      <c r="E1011" s="7" t="s">
        <v>15</v>
      </c>
      <c r="F1011" s="8" t="s">
        <v>22</v>
      </c>
      <c r="G1011" s="10" t="s">
        <v>39</v>
      </c>
      <c r="H1011" s="23"/>
      <c r="I1011" s="12">
        <v>97.843214250729503</v>
      </c>
      <c r="J1011" s="21">
        <v>0.56909635103809997</v>
      </c>
      <c r="K1011" s="9" t="str">
        <f t="shared" si="18"/>
        <v>Aumento</v>
      </c>
      <c r="L1011" s="22">
        <v>1.4985826148E-3</v>
      </c>
      <c r="M1011" s="25"/>
    </row>
    <row r="1012" spans="1:13" hidden="1" x14ac:dyDescent="0.25">
      <c r="A1012" s="24">
        <v>20</v>
      </c>
      <c r="B1012" s="11">
        <v>44348</v>
      </c>
      <c r="C1012" s="5">
        <v>2021</v>
      </c>
      <c r="D1012" s="6" t="s">
        <v>174</v>
      </c>
      <c r="E1012" s="7" t="s">
        <v>15</v>
      </c>
      <c r="F1012" s="8" t="s">
        <v>24</v>
      </c>
      <c r="G1012" s="10" t="s">
        <v>39</v>
      </c>
      <c r="H1012" s="23"/>
      <c r="I1012" s="12">
        <v>97.843214250729503</v>
      </c>
      <c r="J1012" s="21">
        <v>0.56909635103809997</v>
      </c>
      <c r="K1012" s="9" t="str">
        <f t="shared" si="18"/>
        <v>Aumento</v>
      </c>
      <c r="L1012" s="22">
        <v>1.4985826148E-3</v>
      </c>
      <c r="M1012" s="25"/>
    </row>
    <row r="1013" spans="1:13" hidden="1" x14ac:dyDescent="0.25">
      <c r="A1013" s="24">
        <v>21</v>
      </c>
      <c r="B1013" s="11">
        <v>44348</v>
      </c>
      <c r="C1013" s="5">
        <v>2021</v>
      </c>
      <c r="D1013" s="6" t="s">
        <v>174</v>
      </c>
      <c r="E1013" s="7" t="s">
        <v>15</v>
      </c>
      <c r="F1013" s="8" t="s">
        <v>22</v>
      </c>
      <c r="G1013" s="10" t="s">
        <v>40</v>
      </c>
      <c r="H1013" s="23"/>
      <c r="I1013" s="12">
        <v>104.19465866043809</v>
      </c>
      <c r="J1013" s="21">
        <v>-0.14482795970599999</v>
      </c>
      <c r="K1013" s="9" t="str">
        <f t="shared" ref="K1013:K1076" si="19">+IF(J1013=0,"Sin variación",(IF(J1013&gt;0,"Aumento","Disminución")))</f>
        <v>Disminución</v>
      </c>
      <c r="L1013" s="22">
        <v>-3.6767229529999999E-4</v>
      </c>
      <c r="M1013" s="25"/>
    </row>
    <row r="1014" spans="1:13" hidden="1" x14ac:dyDescent="0.25">
      <c r="A1014" s="24">
        <v>22</v>
      </c>
      <c r="B1014" s="11">
        <v>44348</v>
      </c>
      <c r="C1014" s="5">
        <v>2021</v>
      </c>
      <c r="D1014" s="6" t="s">
        <v>174</v>
      </c>
      <c r="E1014" s="7" t="s">
        <v>15</v>
      </c>
      <c r="F1014" s="8" t="s">
        <v>24</v>
      </c>
      <c r="G1014" s="10" t="s">
        <v>40</v>
      </c>
      <c r="H1014" s="23"/>
      <c r="I1014" s="12">
        <v>104.19465866043809</v>
      </c>
      <c r="J1014" s="21">
        <v>-0.14482795970599999</v>
      </c>
      <c r="K1014" s="9" t="str">
        <f t="shared" si="19"/>
        <v>Disminución</v>
      </c>
      <c r="L1014" s="22">
        <v>-3.6767229529999999E-4</v>
      </c>
      <c r="M1014" s="25"/>
    </row>
    <row r="1015" spans="1:13" hidden="1" x14ac:dyDescent="0.25">
      <c r="A1015" s="24">
        <v>23</v>
      </c>
      <c r="B1015" s="11">
        <v>44348</v>
      </c>
      <c r="C1015" s="5">
        <v>2021</v>
      </c>
      <c r="D1015" s="6" t="s">
        <v>174</v>
      </c>
      <c r="E1015" s="7" t="s">
        <v>15</v>
      </c>
      <c r="F1015" s="8" t="s">
        <v>22</v>
      </c>
      <c r="G1015" s="10" t="s">
        <v>41</v>
      </c>
      <c r="H1015" s="23"/>
      <c r="I1015" s="12">
        <v>104.2260530472755</v>
      </c>
      <c r="J1015" s="21">
        <v>0.48867555558469999</v>
      </c>
      <c r="K1015" s="9" t="str">
        <f t="shared" si="19"/>
        <v>Aumento</v>
      </c>
      <c r="L1015" s="22">
        <v>1.2466919911000001E-3</v>
      </c>
      <c r="M1015" s="25"/>
    </row>
    <row r="1016" spans="1:13" hidden="1" x14ac:dyDescent="0.25">
      <c r="A1016" s="24">
        <v>24</v>
      </c>
      <c r="B1016" s="11">
        <v>44348</v>
      </c>
      <c r="C1016" s="5">
        <v>2021</v>
      </c>
      <c r="D1016" s="6" t="s">
        <v>174</v>
      </c>
      <c r="E1016" s="7" t="s">
        <v>15</v>
      </c>
      <c r="F1016" s="8" t="s">
        <v>24</v>
      </c>
      <c r="G1016" s="10" t="s">
        <v>42</v>
      </c>
      <c r="H1016" s="23"/>
      <c r="I1016" s="12">
        <v>105.1331922531425</v>
      </c>
      <c r="J1016" s="21">
        <v>0.10984635701169999</v>
      </c>
      <c r="K1016" s="9" t="str">
        <f t="shared" si="19"/>
        <v>Aumento</v>
      </c>
      <c r="L1016" s="22">
        <v>2.001358104E-4</v>
      </c>
      <c r="M1016" s="25"/>
    </row>
    <row r="1017" spans="1:13" hidden="1" x14ac:dyDescent="0.25">
      <c r="A1017" s="24">
        <v>25</v>
      </c>
      <c r="B1017" s="11">
        <v>44348</v>
      </c>
      <c r="C1017" s="5">
        <v>2021</v>
      </c>
      <c r="D1017" s="6" t="s">
        <v>174</v>
      </c>
      <c r="E1017" s="7" t="s">
        <v>15</v>
      </c>
      <c r="F1017" s="8" t="s">
        <v>24</v>
      </c>
      <c r="G1017" s="10" t="s">
        <v>43</v>
      </c>
      <c r="H1017" s="23"/>
      <c r="I1017" s="12">
        <v>102.05462658126061</v>
      </c>
      <c r="J1017" s="21">
        <v>1.4352040679206</v>
      </c>
      <c r="K1017" s="9" t="str">
        <f t="shared" si="19"/>
        <v>Aumento</v>
      </c>
      <c r="L1017" s="22">
        <v>1.0465561807E-3</v>
      </c>
      <c r="M1017" s="25"/>
    </row>
    <row r="1018" spans="1:13" hidden="1" x14ac:dyDescent="0.25">
      <c r="A1018" s="24">
        <v>26</v>
      </c>
      <c r="B1018" s="11">
        <v>44348</v>
      </c>
      <c r="C1018" s="5">
        <v>2021</v>
      </c>
      <c r="D1018" s="6" t="s">
        <v>174</v>
      </c>
      <c r="E1018" s="7" t="s">
        <v>15</v>
      </c>
      <c r="F1018" s="8" t="s">
        <v>20</v>
      </c>
      <c r="G1018" s="10" t="s">
        <v>44</v>
      </c>
      <c r="H1018" s="23"/>
      <c r="I1018" s="12">
        <v>103.3579712077383</v>
      </c>
      <c r="J1018" s="21">
        <v>0.44713309470770002</v>
      </c>
      <c r="K1018" s="9" t="str">
        <f t="shared" si="19"/>
        <v>Aumento</v>
      </c>
      <c r="L1018" s="22">
        <v>1.9017531342099998E-2</v>
      </c>
      <c r="M1018" s="25"/>
    </row>
    <row r="1019" spans="1:13" hidden="1" x14ac:dyDescent="0.25">
      <c r="A1019" s="24">
        <v>27</v>
      </c>
      <c r="B1019" s="11">
        <v>44348</v>
      </c>
      <c r="C1019" s="5">
        <v>2021</v>
      </c>
      <c r="D1019" s="6" t="s">
        <v>174</v>
      </c>
      <c r="E1019" s="7" t="s">
        <v>15</v>
      </c>
      <c r="F1019" s="8" t="s">
        <v>22</v>
      </c>
      <c r="G1019" s="10" t="s">
        <v>45</v>
      </c>
      <c r="H1019" s="23"/>
      <c r="I1019" s="12">
        <v>104.21058460879109</v>
      </c>
      <c r="J1019" s="21">
        <v>0.55894607932509999</v>
      </c>
      <c r="K1019" s="9" t="str">
        <f t="shared" si="19"/>
        <v>Aumento</v>
      </c>
      <c r="L1019" s="22">
        <v>1.8214754976800002E-2</v>
      </c>
      <c r="M1019" s="25"/>
    </row>
    <row r="1020" spans="1:13" hidden="1" x14ac:dyDescent="0.25">
      <c r="A1020" s="24">
        <v>28</v>
      </c>
      <c r="B1020" s="11">
        <v>44348</v>
      </c>
      <c r="C1020" s="5">
        <v>2021</v>
      </c>
      <c r="D1020" s="6" t="s">
        <v>174</v>
      </c>
      <c r="E1020" s="7" t="s">
        <v>15</v>
      </c>
      <c r="F1020" s="8" t="s">
        <v>24</v>
      </c>
      <c r="G1020" s="10" t="s">
        <v>46</v>
      </c>
      <c r="H1020" s="23"/>
      <c r="I1020" s="12">
        <v>103.873370245796</v>
      </c>
      <c r="J1020" s="21">
        <v>0.81625113201169996</v>
      </c>
      <c r="K1020" s="9" t="str">
        <f t="shared" si="19"/>
        <v>Aumento</v>
      </c>
      <c r="L1020" s="22">
        <v>5.971315451E-3</v>
      </c>
      <c r="M1020" s="25"/>
    </row>
    <row r="1021" spans="1:13" hidden="1" x14ac:dyDescent="0.25">
      <c r="A1021" s="24">
        <v>29</v>
      </c>
      <c r="B1021" s="11">
        <v>44348</v>
      </c>
      <c r="C1021" s="5">
        <v>2021</v>
      </c>
      <c r="D1021" s="6" t="s">
        <v>174</v>
      </c>
      <c r="E1021" s="7" t="s">
        <v>15</v>
      </c>
      <c r="F1021" s="8" t="s">
        <v>24</v>
      </c>
      <c r="G1021" s="10" t="s">
        <v>47</v>
      </c>
      <c r="H1021" s="23"/>
      <c r="I1021" s="12">
        <v>101.9429559786774</v>
      </c>
      <c r="J1021" s="21">
        <v>-0.34806811027369999</v>
      </c>
      <c r="K1021" s="9" t="str">
        <f t="shared" si="19"/>
        <v>Disminución</v>
      </c>
      <c r="L1021" s="22">
        <v>-1.3022370863000001E-3</v>
      </c>
      <c r="M1021" s="25"/>
    </row>
    <row r="1022" spans="1:13" hidden="1" x14ac:dyDescent="0.25">
      <c r="A1022" s="24">
        <v>30</v>
      </c>
      <c r="B1022" s="11">
        <v>44348</v>
      </c>
      <c r="C1022" s="5">
        <v>2021</v>
      </c>
      <c r="D1022" s="6" t="s">
        <v>174</v>
      </c>
      <c r="E1022" s="7" t="s">
        <v>15</v>
      </c>
      <c r="F1022" s="8" t="s">
        <v>24</v>
      </c>
      <c r="G1022" s="10" t="s">
        <v>48</v>
      </c>
      <c r="H1022" s="23"/>
      <c r="I1022" s="12">
        <v>106.0369503933987</v>
      </c>
      <c r="J1022" s="21">
        <v>2.6356402838881001</v>
      </c>
      <c r="K1022" s="9" t="str">
        <f t="shared" si="19"/>
        <v>Aumento</v>
      </c>
      <c r="L1022" s="22">
        <v>5.6414831356000001E-3</v>
      </c>
      <c r="M1022" s="25"/>
    </row>
    <row r="1023" spans="1:13" hidden="1" x14ac:dyDescent="0.25">
      <c r="A1023" s="24">
        <v>31</v>
      </c>
      <c r="B1023" s="11">
        <v>44348</v>
      </c>
      <c r="C1023" s="5">
        <v>2021</v>
      </c>
      <c r="D1023" s="6" t="s">
        <v>174</v>
      </c>
      <c r="E1023" s="7" t="s">
        <v>15</v>
      </c>
      <c r="F1023" s="8" t="s">
        <v>24</v>
      </c>
      <c r="G1023" s="10" t="s">
        <v>49</v>
      </c>
      <c r="H1023" s="23"/>
      <c r="I1023" s="12">
        <v>104.6932121220735</v>
      </c>
      <c r="J1023" s="21">
        <v>2.3071394959467</v>
      </c>
      <c r="K1023" s="9" t="str">
        <f t="shared" si="19"/>
        <v>Aumento</v>
      </c>
      <c r="L1023" s="22">
        <v>2.0944475054000002E-3</v>
      </c>
      <c r="M1023" s="25"/>
    </row>
    <row r="1024" spans="1:13" hidden="1" x14ac:dyDescent="0.25">
      <c r="A1024" s="24">
        <v>32</v>
      </c>
      <c r="B1024" s="11">
        <v>44348</v>
      </c>
      <c r="C1024" s="5">
        <v>2021</v>
      </c>
      <c r="D1024" s="6" t="s">
        <v>174</v>
      </c>
      <c r="E1024" s="7" t="s">
        <v>15</v>
      </c>
      <c r="F1024" s="8" t="s">
        <v>24</v>
      </c>
      <c r="G1024" s="10" t="s">
        <v>50</v>
      </c>
      <c r="H1024" s="23"/>
      <c r="I1024" s="12">
        <v>103.2817177244395</v>
      </c>
      <c r="J1024" s="21">
        <v>0.46947967884570002</v>
      </c>
      <c r="K1024" s="9" t="str">
        <f t="shared" si="19"/>
        <v>Aumento</v>
      </c>
      <c r="L1024" s="22">
        <v>2.3764882340000001E-4</v>
      </c>
      <c r="M1024" s="25"/>
    </row>
    <row r="1025" spans="1:13" hidden="1" x14ac:dyDescent="0.25">
      <c r="A1025" s="24">
        <v>33</v>
      </c>
      <c r="B1025" s="11">
        <v>44348</v>
      </c>
      <c r="C1025" s="5">
        <v>2021</v>
      </c>
      <c r="D1025" s="6" t="s">
        <v>174</v>
      </c>
      <c r="E1025" s="7" t="s">
        <v>15</v>
      </c>
      <c r="F1025" s="8" t="s">
        <v>24</v>
      </c>
      <c r="G1025" s="10" t="s">
        <v>51</v>
      </c>
      <c r="H1025" s="23"/>
      <c r="I1025" s="12">
        <v>104.9991994910083</v>
      </c>
      <c r="J1025" s="21">
        <v>-0.1201147905319</v>
      </c>
      <c r="K1025" s="9" t="str">
        <f t="shared" si="19"/>
        <v>Disminución</v>
      </c>
      <c r="L1025" s="22">
        <v>-3.0263972580000002E-4</v>
      </c>
      <c r="M1025" s="25"/>
    </row>
    <row r="1026" spans="1:13" hidden="1" x14ac:dyDescent="0.25">
      <c r="A1026" s="24">
        <v>34</v>
      </c>
      <c r="B1026" s="11">
        <v>44348</v>
      </c>
      <c r="C1026" s="5">
        <v>2021</v>
      </c>
      <c r="D1026" s="6" t="s">
        <v>174</v>
      </c>
      <c r="E1026" s="7" t="s">
        <v>15</v>
      </c>
      <c r="F1026" s="8" t="s">
        <v>24</v>
      </c>
      <c r="G1026" s="10" t="s">
        <v>52</v>
      </c>
      <c r="H1026" s="23"/>
      <c r="I1026" s="12">
        <v>103.4648210101644</v>
      </c>
      <c r="J1026" s="21">
        <v>0.1180649217411</v>
      </c>
      <c r="K1026" s="9" t="str">
        <f t="shared" si="19"/>
        <v>Aumento</v>
      </c>
      <c r="L1026" s="22">
        <v>3.9560610650000001E-4</v>
      </c>
      <c r="M1026" s="25"/>
    </row>
    <row r="1027" spans="1:13" hidden="1" x14ac:dyDescent="0.25">
      <c r="A1027" s="24">
        <v>35</v>
      </c>
      <c r="B1027" s="11">
        <v>44348</v>
      </c>
      <c r="C1027" s="5">
        <v>2021</v>
      </c>
      <c r="D1027" s="6" t="s">
        <v>174</v>
      </c>
      <c r="E1027" s="7" t="s">
        <v>15</v>
      </c>
      <c r="F1027" s="8" t="s">
        <v>24</v>
      </c>
      <c r="G1027" s="10" t="s">
        <v>53</v>
      </c>
      <c r="H1027" s="23"/>
      <c r="I1027" s="12">
        <v>105.1749814829117</v>
      </c>
      <c r="J1027" s="21">
        <v>-0.34903215280830002</v>
      </c>
      <c r="K1027" s="9" t="str">
        <f t="shared" si="19"/>
        <v>Disminución</v>
      </c>
      <c r="L1027" s="22">
        <v>-3.8428188970000002E-4</v>
      </c>
      <c r="M1027" s="25"/>
    </row>
    <row r="1028" spans="1:13" hidden="1" x14ac:dyDescent="0.25">
      <c r="A1028" s="24">
        <v>36</v>
      </c>
      <c r="B1028" s="11">
        <v>44348</v>
      </c>
      <c r="C1028" s="5">
        <v>2021</v>
      </c>
      <c r="D1028" s="6" t="s">
        <v>174</v>
      </c>
      <c r="E1028" s="7" t="s">
        <v>15</v>
      </c>
      <c r="F1028" s="8" t="s">
        <v>24</v>
      </c>
      <c r="G1028" s="10" t="s">
        <v>54</v>
      </c>
      <c r="H1028" s="23"/>
      <c r="I1028" s="12">
        <v>107.4901837942444</v>
      </c>
      <c r="J1028" s="21">
        <v>1.6984948033991001</v>
      </c>
      <c r="K1028" s="9" t="str">
        <f t="shared" si="19"/>
        <v>Aumento</v>
      </c>
      <c r="L1028" s="22">
        <v>9.2461859682999997E-3</v>
      </c>
      <c r="M1028" s="25"/>
    </row>
    <row r="1029" spans="1:13" hidden="1" x14ac:dyDescent="0.25">
      <c r="A1029" s="24">
        <v>37</v>
      </c>
      <c r="B1029" s="11">
        <v>44348</v>
      </c>
      <c r="C1029" s="5">
        <v>2021</v>
      </c>
      <c r="D1029" s="6" t="s">
        <v>174</v>
      </c>
      <c r="E1029" s="7" t="s">
        <v>15</v>
      </c>
      <c r="F1029" s="8" t="s">
        <v>24</v>
      </c>
      <c r="G1029" s="10" t="s">
        <v>55</v>
      </c>
      <c r="H1029" s="23"/>
      <c r="I1029" s="12">
        <v>99.564146296981804</v>
      </c>
      <c r="J1029" s="21">
        <v>0.46047985552929999</v>
      </c>
      <c r="K1029" s="9" t="str">
        <f t="shared" si="19"/>
        <v>Aumento</v>
      </c>
      <c r="L1029" s="22">
        <v>9.3856089599999996E-4</v>
      </c>
      <c r="M1029" s="25"/>
    </row>
    <row r="1030" spans="1:13" hidden="1" x14ac:dyDescent="0.25">
      <c r="A1030" s="24">
        <v>38</v>
      </c>
      <c r="B1030" s="11">
        <v>44348</v>
      </c>
      <c r="C1030" s="5">
        <v>2021</v>
      </c>
      <c r="D1030" s="6" t="s">
        <v>174</v>
      </c>
      <c r="E1030" s="7" t="s">
        <v>15</v>
      </c>
      <c r="F1030" s="8" t="s">
        <v>24</v>
      </c>
      <c r="G1030" s="10" t="s">
        <v>56</v>
      </c>
      <c r="H1030" s="23"/>
      <c r="I1030" s="12">
        <v>101.0182550910705</v>
      </c>
      <c r="J1030" s="21">
        <v>-3.0464838007867998</v>
      </c>
      <c r="K1030" s="9" t="str">
        <f t="shared" si="19"/>
        <v>Disminución</v>
      </c>
      <c r="L1030" s="22">
        <v>-4.7619540393000004E-3</v>
      </c>
      <c r="M1030" s="25"/>
    </row>
    <row r="1031" spans="1:13" hidden="1" x14ac:dyDescent="0.25">
      <c r="A1031" s="24">
        <v>39</v>
      </c>
      <c r="B1031" s="11">
        <v>44348</v>
      </c>
      <c r="C1031" s="5">
        <v>2021</v>
      </c>
      <c r="D1031" s="6" t="s">
        <v>174</v>
      </c>
      <c r="E1031" s="7" t="s">
        <v>15</v>
      </c>
      <c r="F1031" s="8" t="s">
        <v>24</v>
      </c>
      <c r="G1031" s="10" t="s">
        <v>57</v>
      </c>
      <c r="H1031" s="23"/>
      <c r="I1031" s="12">
        <v>103.9215836673453</v>
      </c>
      <c r="J1031" s="21">
        <v>0.23455664526270001</v>
      </c>
      <c r="K1031" s="9" t="str">
        <f t="shared" si="19"/>
        <v>Aumento</v>
      </c>
      <c r="L1031" s="22">
        <v>1.688825306E-4</v>
      </c>
      <c r="M1031" s="25"/>
    </row>
    <row r="1032" spans="1:13" hidden="1" x14ac:dyDescent="0.25">
      <c r="A1032" s="24">
        <v>40</v>
      </c>
      <c r="B1032" s="11">
        <v>44348</v>
      </c>
      <c r="C1032" s="5">
        <v>2021</v>
      </c>
      <c r="D1032" s="6" t="s">
        <v>174</v>
      </c>
      <c r="E1032" s="7" t="s">
        <v>15</v>
      </c>
      <c r="F1032" s="8" t="s">
        <v>24</v>
      </c>
      <c r="G1032" s="10" t="s">
        <v>58</v>
      </c>
      <c r="H1032" s="23"/>
      <c r="I1032" s="12">
        <v>107.774355085103</v>
      </c>
      <c r="J1032" s="21">
        <v>0.21915504488150001</v>
      </c>
      <c r="K1032" s="9" t="str">
        <f t="shared" si="19"/>
        <v>Aumento</v>
      </c>
      <c r="L1032" s="22">
        <v>2.7173730100000002E-4</v>
      </c>
      <c r="M1032" s="25"/>
    </row>
    <row r="1033" spans="1:13" hidden="1" x14ac:dyDescent="0.25">
      <c r="A1033" s="24">
        <v>41</v>
      </c>
      <c r="B1033" s="11">
        <v>44348</v>
      </c>
      <c r="C1033" s="5">
        <v>2021</v>
      </c>
      <c r="D1033" s="6" t="s">
        <v>174</v>
      </c>
      <c r="E1033" s="7" t="s">
        <v>15</v>
      </c>
      <c r="F1033" s="8" t="s">
        <v>22</v>
      </c>
      <c r="G1033" s="10" t="s">
        <v>59</v>
      </c>
      <c r="H1033" s="23"/>
      <c r="I1033" s="12">
        <v>99.570384311465006</v>
      </c>
      <c r="J1033" s="21">
        <v>0.23187893257190001</v>
      </c>
      <c r="K1033" s="9" t="str">
        <f t="shared" si="19"/>
        <v>Aumento</v>
      </c>
      <c r="L1033" s="22">
        <v>6.4637876170000003E-4</v>
      </c>
      <c r="M1033" s="25"/>
    </row>
    <row r="1034" spans="1:13" hidden="1" x14ac:dyDescent="0.25">
      <c r="A1034" s="24">
        <v>42</v>
      </c>
      <c r="B1034" s="11">
        <v>44348</v>
      </c>
      <c r="C1034" s="5">
        <v>2021</v>
      </c>
      <c r="D1034" s="6" t="s">
        <v>174</v>
      </c>
      <c r="E1034" s="7" t="s">
        <v>15</v>
      </c>
      <c r="F1034" s="8" t="s">
        <v>24</v>
      </c>
      <c r="G1034" s="10" t="s">
        <v>60</v>
      </c>
      <c r="H1034" s="23"/>
      <c r="I1034" s="12">
        <v>102.21536261915</v>
      </c>
      <c r="J1034" s="21">
        <v>0.17327996422549999</v>
      </c>
      <c r="K1034" s="9" t="str">
        <f t="shared" si="19"/>
        <v>Aumento</v>
      </c>
      <c r="L1034" s="22">
        <v>1.17118125E-4</v>
      </c>
      <c r="M1034" s="25"/>
    </row>
    <row r="1035" spans="1:13" hidden="1" x14ac:dyDescent="0.25">
      <c r="A1035" s="24">
        <v>43</v>
      </c>
      <c r="B1035" s="11">
        <v>44348</v>
      </c>
      <c r="C1035" s="5">
        <v>2021</v>
      </c>
      <c r="D1035" s="6" t="s">
        <v>174</v>
      </c>
      <c r="E1035" s="7" t="s">
        <v>15</v>
      </c>
      <c r="F1035" s="8" t="s">
        <v>24</v>
      </c>
      <c r="G1035" s="10" t="s">
        <v>61</v>
      </c>
      <c r="H1035" s="23"/>
      <c r="I1035" s="12">
        <v>98.753107754096206</v>
      </c>
      <c r="J1035" s="21">
        <v>0.25063481651280001</v>
      </c>
      <c r="K1035" s="9" t="str">
        <f t="shared" si="19"/>
        <v>Aumento</v>
      </c>
      <c r="L1035" s="22">
        <v>5.2926063670000005E-4</v>
      </c>
      <c r="M1035" s="25"/>
    </row>
    <row r="1036" spans="1:13" hidden="1" x14ac:dyDescent="0.25">
      <c r="A1036" s="24">
        <v>44</v>
      </c>
      <c r="B1036" s="11">
        <v>44348</v>
      </c>
      <c r="C1036" s="5">
        <v>2021</v>
      </c>
      <c r="D1036" s="6" t="s">
        <v>174</v>
      </c>
      <c r="E1036" s="7" t="s">
        <v>15</v>
      </c>
      <c r="F1036" s="8" t="s">
        <v>22</v>
      </c>
      <c r="G1036" s="10" t="s">
        <v>62</v>
      </c>
      <c r="H1036" s="23"/>
      <c r="I1036" s="12">
        <v>101.0730631016983</v>
      </c>
      <c r="J1036" s="21">
        <v>2.18527002384E-2</v>
      </c>
      <c r="K1036" s="9" t="str">
        <f t="shared" si="19"/>
        <v>Aumento</v>
      </c>
      <c r="L1036" s="22">
        <v>1.5639760359999999E-4</v>
      </c>
      <c r="M1036" s="25"/>
    </row>
    <row r="1037" spans="1:13" hidden="1" x14ac:dyDescent="0.25">
      <c r="A1037" s="24">
        <v>45</v>
      </c>
      <c r="B1037" s="11">
        <v>44348</v>
      </c>
      <c r="C1037" s="5">
        <v>2021</v>
      </c>
      <c r="D1037" s="6" t="s">
        <v>174</v>
      </c>
      <c r="E1037" s="7" t="s">
        <v>15</v>
      </c>
      <c r="F1037" s="8" t="s">
        <v>24</v>
      </c>
      <c r="G1037" s="10" t="s">
        <v>63</v>
      </c>
      <c r="H1037" s="23"/>
      <c r="I1037" s="12">
        <v>101.0149143786774</v>
      </c>
      <c r="J1037" s="21">
        <v>-0.31541129672570001</v>
      </c>
      <c r="K1037" s="9" t="str">
        <f t="shared" si="19"/>
        <v>Disminución</v>
      </c>
      <c r="L1037" s="22">
        <v>-4.9426003490000005E-4</v>
      </c>
      <c r="M1037" s="25"/>
    </row>
    <row r="1038" spans="1:13" hidden="1" x14ac:dyDescent="0.25">
      <c r="A1038" s="24">
        <v>46</v>
      </c>
      <c r="B1038" s="11">
        <v>44348</v>
      </c>
      <c r="C1038" s="5">
        <v>2021</v>
      </c>
      <c r="D1038" s="6" t="s">
        <v>174</v>
      </c>
      <c r="E1038" s="7" t="s">
        <v>15</v>
      </c>
      <c r="F1038" s="8" t="s">
        <v>24</v>
      </c>
      <c r="G1038" s="10" t="s">
        <v>64</v>
      </c>
      <c r="H1038" s="23"/>
      <c r="I1038" s="12">
        <v>100.7305071586314</v>
      </c>
      <c r="J1038" s="21">
        <v>-1.0878913240209001</v>
      </c>
      <c r="K1038" s="9" t="str">
        <f t="shared" si="19"/>
        <v>Disminución</v>
      </c>
      <c r="L1038" s="22">
        <v>-3.1862965865E-3</v>
      </c>
      <c r="M1038" s="25"/>
    </row>
    <row r="1039" spans="1:13" hidden="1" x14ac:dyDescent="0.25">
      <c r="A1039" s="24">
        <v>47</v>
      </c>
      <c r="B1039" s="11">
        <v>44348</v>
      </c>
      <c r="C1039" s="5">
        <v>2021</v>
      </c>
      <c r="D1039" s="6" t="s">
        <v>174</v>
      </c>
      <c r="E1039" s="7" t="s">
        <v>15</v>
      </c>
      <c r="F1039" s="8" t="s">
        <v>24</v>
      </c>
      <c r="G1039" s="10" t="s">
        <v>65</v>
      </c>
      <c r="H1039" s="23"/>
      <c r="I1039" s="12">
        <v>102.69845116654059</v>
      </c>
      <c r="J1039" s="21">
        <v>2.0395160621053998</v>
      </c>
      <c r="K1039" s="9" t="str">
        <f t="shared" si="19"/>
        <v>Aumento</v>
      </c>
      <c r="L1039" s="22">
        <v>2.6218914701999999E-3</v>
      </c>
      <c r="M1039" s="25"/>
    </row>
    <row r="1040" spans="1:13" hidden="1" x14ac:dyDescent="0.25">
      <c r="A1040" s="24">
        <v>48</v>
      </c>
      <c r="B1040" s="11">
        <v>44348</v>
      </c>
      <c r="C1040" s="5">
        <v>2021</v>
      </c>
      <c r="D1040" s="6" t="s">
        <v>174</v>
      </c>
      <c r="E1040" s="7" t="s">
        <v>15</v>
      </c>
      <c r="F1040" s="8" t="s">
        <v>24</v>
      </c>
      <c r="G1040" s="10" t="s">
        <v>66</v>
      </c>
      <c r="H1040" s="23"/>
      <c r="I1040" s="12">
        <v>100.34915974887051</v>
      </c>
      <c r="J1040" s="21">
        <v>0.88339458918220004</v>
      </c>
      <c r="K1040" s="9" t="str">
        <f t="shared" si="19"/>
        <v>Aumento</v>
      </c>
      <c r="L1040" s="22">
        <v>1.2150627549E-3</v>
      </c>
      <c r="M1040" s="25"/>
    </row>
    <row r="1041" spans="1:13" hidden="1" x14ac:dyDescent="0.25">
      <c r="A1041" s="24">
        <v>49</v>
      </c>
      <c r="B1041" s="11">
        <v>44348</v>
      </c>
      <c r="C1041" s="5">
        <v>2021</v>
      </c>
      <c r="D1041" s="6" t="s">
        <v>174</v>
      </c>
      <c r="E1041" s="7" t="s">
        <v>15</v>
      </c>
      <c r="F1041" s="8" t="s">
        <v>20</v>
      </c>
      <c r="G1041" s="10" t="s">
        <v>67</v>
      </c>
      <c r="H1041" s="23"/>
      <c r="I1041" s="12">
        <v>98.110903154272194</v>
      </c>
      <c r="J1041" s="21">
        <v>-2.5393609132299998E-2</v>
      </c>
      <c r="K1041" s="9" t="str">
        <f t="shared" si="19"/>
        <v>Disminución</v>
      </c>
      <c r="L1041" s="22">
        <v>-2.6849222299999998E-4</v>
      </c>
      <c r="M1041" s="25"/>
    </row>
    <row r="1042" spans="1:13" hidden="1" x14ac:dyDescent="0.25">
      <c r="A1042" s="24">
        <v>50</v>
      </c>
      <c r="B1042" s="11">
        <v>44348</v>
      </c>
      <c r="C1042" s="5">
        <v>2021</v>
      </c>
      <c r="D1042" s="6" t="s">
        <v>174</v>
      </c>
      <c r="E1042" s="7" t="s">
        <v>15</v>
      </c>
      <c r="F1042" s="8" t="s">
        <v>22</v>
      </c>
      <c r="G1042" s="10" t="s">
        <v>68</v>
      </c>
      <c r="H1042" s="23"/>
      <c r="I1042" s="12">
        <v>98.782549737593698</v>
      </c>
      <c r="J1042" s="21">
        <v>-0.6034177724716</v>
      </c>
      <c r="K1042" s="9" t="str">
        <f t="shared" si="19"/>
        <v>Disminución</v>
      </c>
      <c r="L1042" s="22">
        <v>-1.8780769874000001E-3</v>
      </c>
      <c r="M1042" s="25"/>
    </row>
    <row r="1043" spans="1:13" hidden="1" x14ac:dyDescent="0.25">
      <c r="A1043" s="24">
        <v>51</v>
      </c>
      <c r="B1043" s="11">
        <v>44348</v>
      </c>
      <c r="C1043" s="5">
        <v>2021</v>
      </c>
      <c r="D1043" s="6" t="s">
        <v>174</v>
      </c>
      <c r="E1043" s="7" t="s">
        <v>15</v>
      </c>
      <c r="F1043" s="8" t="s">
        <v>24</v>
      </c>
      <c r="G1043" s="10" t="s">
        <v>69</v>
      </c>
      <c r="H1043" s="23"/>
      <c r="I1043" s="12">
        <v>98.782549737593698</v>
      </c>
      <c r="J1043" s="21">
        <v>-0.6034177724716</v>
      </c>
      <c r="K1043" s="9" t="str">
        <f t="shared" si="19"/>
        <v>Disminución</v>
      </c>
      <c r="L1043" s="22">
        <v>-1.8780769874000001E-3</v>
      </c>
      <c r="M1043" s="25"/>
    </row>
    <row r="1044" spans="1:13" hidden="1" x14ac:dyDescent="0.25">
      <c r="A1044" s="24">
        <v>52</v>
      </c>
      <c r="B1044" s="11">
        <v>44348</v>
      </c>
      <c r="C1044" s="5">
        <v>2021</v>
      </c>
      <c r="D1044" s="6" t="s">
        <v>174</v>
      </c>
      <c r="E1044" s="7" t="s">
        <v>15</v>
      </c>
      <c r="F1044" s="8" t="s">
        <v>22</v>
      </c>
      <c r="G1044" s="10" t="s">
        <v>70</v>
      </c>
      <c r="H1044" s="23"/>
      <c r="I1044" s="12">
        <v>97.835669214079502</v>
      </c>
      <c r="J1044" s="21">
        <v>0.21573828748759999</v>
      </c>
      <c r="K1044" s="9" t="str">
        <f t="shared" si="19"/>
        <v>Aumento</v>
      </c>
      <c r="L1044" s="22">
        <v>1.6095847644E-3</v>
      </c>
      <c r="M1044" s="25"/>
    </row>
    <row r="1045" spans="1:13" hidden="1" x14ac:dyDescent="0.25">
      <c r="A1045" s="24">
        <v>53</v>
      </c>
      <c r="B1045" s="11">
        <v>44348</v>
      </c>
      <c r="C1045" s="5">
        <v>2021</v>
      </c>
      <c r="D1045" s="6" t="s">
        <v>174</v>
      </c>
      <c r="E1045" s="7" t="s">
        <v>15</v>
      </c>
      <c r="F1045" s="8" t="s">
        <v>24</v>
      </c>
      <c r="G1045" s="10" t="s">
        <v>71</v>
      </c>
      <c r="H1045" s="23"/>
      <c r="I1045" s="12">
        <v>97.855789954466303</v>
      </c>
      <c r="J1045" s="21">
        <v>0.25794060824019999</v>
      </c>
      <c r="K1045" s="9" t="str">
        <f t="shared" si="19"/>
        <v>Aumento</v>
      </c>
      <c r="L1045" s="22">
        <v>1.7980191710000001E-3</v>
      </c>
      <c r="M1045" s="25"/>
    </row>
    <row r="1046" spans="1:13" hidden="1" x14ac:dyDescent="0.25">
      <c r="A1046" s="24">
        <v>54</v>
      </c>
      <c r="B1046" s="11">
        <v>44348</v>
      </c>
      <c r="C1046" s="5">
        <v>2021</v>
      </c>
      <c r="D1046" s="6" t="s">
        <v>174</v>
      </c>
      <c r="E1046" s="7" t="s">
        <v>15</v>
      </c>
      <c r="F1046" s="8" t="s">
        <v>24</v>
      </c>
      <c r="G1046" s="10" t="s">
        <v>72</v>
      </c>
      <c r="H1046" s="23"/>
      <c r="I1046" s="12">
        <v>97.548580782031905</v>
      </c>
      <c r="J1046" s="21">
        <v>-0.38444242167760001</v>
      </c>
      <c r="K1046" s="9" t="str">
        <f t="shared" si="19"/>
        <v>Disminución</v>
      </c>
      <c r="L1046" s="22">
        <v>-1.884344066E-4</v>
      </c>
      <c r="M1046" s="25"/>
    </row>
    <row r="1047" spans="1:13" hidden="1" x14ac:dyDescent="0.25">
      <c r="A1047" s="24">
        <v>55</v>
      </c>
      <c r="B1047" s="11">
        <v>44348</v>
      </c>
      <c r="C1047" s="5">
        <v>2021</v>
      </c>
      <c r="D1047" s="6" t="s">
        <v>174</v>
      </c>
      <c r="E1047" s="7" t="s">
        <v>15</v>
      </c>
      <c r="F1047" s="8" t="s">
        <v>20</v>
      </c>
      <c r="G1047" s="10" t="s">
        <v>73</v>
      </c>
      <c r="H1047" s="23"/>
      <c r="I1047" s="12">
        <v>97.135644784320903</v>
      </c>
      <c r="J1047" s="21">
        <v>0.39048516090699997</v>
      </c>
      <c r="K1047" s="9" t="str">
        <f t="shared" si="19"/>
        <v>Aumento</v>
      </c>
      <c r="L1047" s="22">
        <v>1.29283415552E-2</v>
      </c>
      <c r="M1047" s="25"/>
    </row>
    <row r="1048" spans="1:13" hidden="1" x14ac:dyDescent="0.25">
      <c r="A1048" s="24">
        <v>56</v>
      </c>
      <c r="B1048" s="11">
        <v>44348</v>
      </c>
      <c r="C1048" s="5">
        <v>2021</v>
      </c>
      <c r="D1048" s="6" t="s">
        <v>174</v>
      </c>
      <c r="E1048" s="7" t="s">
        <v>15</v>
      </c>
      <c r="F1048" s="8" t="s">
        <v>22</v>
      </c>
      <c r="G1048" s="10" t="s">
        <v>74</v>
      </c>
      <c r="H1048" s="23"/>
      <c r="I1048" s="12">
        <v>101.2186108941895</v>
      </c>
      <c r="J1048" s="21">
        <v>2.1122757861195001</v>
      </c>
      <c r="K1048" s="9" t="str">
        <f t="shared" si="19"/>
        <v>Aumento</v>
      </c>
      <c r="L1048" s="22">
        <v>1.7999767075099999E-2</v>
      </c>
      <c r="M1048" s="25"/>
    </row>
    <row r="1049" spans="1:13" hidden="1" x14ac:dyDescent="0.25">
      <c r="A1049" s="24">
        <v>57</v>
      </c>
      <c r="B1049" s="11">
        <v>44348</v>
      </c>
      <c r="C1049" s="5">
        <v>2021</v>
      </c>
      <c r="D1049" s="6" t="s">
        <v>174</v>
      </c>
      <c r="E1049" s="7" t="s">
        <v>15</v>
      </c>
      <c r="F1049" s="8" t="s">
        <v>24</v>
      </c>
      <c r="G1049" s="10" t="s">
        <v>74</v>
      </c>
      <c r="H1049" s="23"/>
      <c r="I1049" s="12">
        <v>101.2186108941895</v>
      </c>
      <c r="J1049" s="21">
        <v>2.1122757861195001</v>
      </c>
      <c r="K1049" s="9" t="str">
        <f t="shared" si="19"/>
        <v>Aumento</v>
      </c>
      <c r="L1049" s="22">
        <v>1.7999767075099999E-2</v>
      </c>
      <c r="M1049" s="25"/>
    </row>
    <row r="1050" spans="1:13" hidden="1" x14ac:dyDescent="0.25">
      <c r="A1050" s="24">
        <v>58</v>
      </c>
      <c r="B1050" s="11">
        <v>44348</v>
      </c>
      <c r="C1050" s="5">
        <v>2021</v>
      </c>
      <c r="D1050" s="6" t="s">
        <v>174</v>
      </c>
      <c r="E1050" s="7" t="s">
        <v>15</v>
      </c>
      <c r="F1050" s="8" t="s">
        <v>22</v>
      </c>
      <c r="G1050" s="10" t="s">
        <v>75</v>
      </c>
      <c r="H1050" s="23"/>
      <c r="I1050" s="12">
        <v>98.508116848869903</v>
      </c>
      <c r="J1050" s="21">
        <v>-1.2030642158381</v>
      </c>
      <c r="K1050" s="9" t="str">
        <f t="shared" si="19"/>
        <v>Disminución</v>
      </c>
      <c r="L1050" s="22">
        <v>-3.9804983362E-3</v>
      </c>
      <c r="M1050" s="25"/>
    </row>
    <row r="1051" spans="1:13" hidden="1" x14ac:dyDescent="0.25">
      <c r="A1051" s="24">
        <v>59</v>
      </c>
      <c r="B1051" s="11">
        <v>44348</v>
      </c>
      <c r="C1051" s="5">
        <v>2021</v>
      </c>
      <c r="D1051" s="6" t="s">
        <v>174</v>
      </c>
      <c r="E1051" s="7" t="s">
        <v>15</v>
      </c>
      <c r="F1051" s="8" t="s">
        <v>24</v>
      </c>
      <c r="G1051" s="10" t="s">
        <v>76</v>
      </c>
      <c r="H1051" s="23"/>
      <c r="I1051" s="12">
        <v>97.839040021497894</v>
      </c>
      <c r="J1051" s="21">
        <v>-1.4383762790907</v>
      </c>
      <c r="K1051" s="9" t="str">
        <f t="shared" si="19"/>
        <v>Disminución</v>
      </c>
      <c r="L1051" s="22">
        <v>-3.6421922025000001E-3</v>
      </c>
      <c r="M1051" s="25"/>
    </row>
    <row r="1052" spans="1:13" hidden="1" x14ac:dyDescent="0.25">
      <c r="A1052" s="24">
        <v>60</v>
      </c>
      <c r="B1052" s="11">
        <v>44348</v>
      </c>
      <c r="C1052" s="5">
        <v>2021</v>
      </c>
      <c r="D1052" s="6" t="s">
        <v>174</v>
      </c>
      <c r="E1052" s="7" t="s">
        <v>15</v>
      </c>
      <c r="F1052" s="8" t="s">
        <v>24</v>
      </c>
      <c r="G1052" s="10" t="s">
        <v>77</v>
      </c>
      <c r="H1052" s="23"/>
      <c r="I1052" s="12">
        <v>100.7319198557509</v>
      </c>
      <c r="J1052" s="21">
        <v>-0.43569316277350001</v>
      </c>
      <c r="K1052" s="9" t="str">
        <f t="shared" si="19"/>
        <v>Disminución</v>
      </c>
      <c r="L1052" s="22">
        <v>-3.3830613369999999E-4</v>
      </c>
      <c r="M1052" s="25"/>
    </row>
    <row r="1053" spans="1:13" hidden="1" x14ac:dyDescent="0.25">
      <c r="A1053" s="24">
        <v>61</v>
      </c>
      <c r="B1053" s="11">
        <v>44348</v>
      </c>
      <c r="C1053" s="5">
        <v>2021</v>
      </c>
      <c r="D1053" s="6" t="s">
        <v>174</v>
      </c>
      <c r="E1053" s="7" t="s">
        <v>15</v>
      </c>
      <c r="F1053" s="8" t="s">
        <v>22</v>
      </c>
      <c r="G1053" s="10" t="s">
        <v>78</v>
      </c>
      <c r="H1053" s="23"/>
      <c r="I1053" s="12">
        <v>99.677603919014999</v>
      </c>
      <c r="J1053" s="21">
        <v>0.1142008442496</v>
      </c>
      <c r="K1053" s="9" t="str">
        <f t="shared" si="19"/>
        <v>Aumento</v>
      </c>
      <c r="L1053" s="22">
        <v>9.7042594610000001E-4</v>
      </c>
      <c r="M1053" s="25"/>
    </row>
    <row r="1054" spans="1:13" hidden="1" x14ac:dyDescent="0.25">
      <c r="A1054" s="24">
        <v>62</v>
      </c>
      <c r="B1054" s="11">
        <v>44348</v>
      </c>
      <c r="C1054" s="5">
        <v>2021</v>
      </c>
      <c r="D1054" s="6" t="s">
        <v>174</v>
      </c>
      <c r="E1054" s="7" t="s">
        <v>15</v>
      </c>
      <c r="F1054" s="8" t="s">
        <v>24</v>
      </c>
      <c r="G1054" s="10" t="s">
        <v>79</v>
      </c>
      <c r="H1054" s="23"/>
      <c r="I1054" s="12">
        <v>100.5613592574166</v>
      </c>
      <c r="J1054" s="21">
        <v>-0.93350345314799998</v>
      </c>
      <c r="K1054" s="9" t="str">
        <f t="shared" si="19"/>
        <v>Disminución</v>
      </c>
      <c r="L1054" s="22">
        <v>-5.7714596228000004E-3</v>
      </c>
      <c r="M1054" s="25"/>
    </row>
    <row r="1055" spans="1:13" hidden="1" x14ac:dyDescent="0.25">
      <c r="A1055" s="24">
        <v>63</v>
      </c>
      <c r="B1055" s="11">
        <v>44348</v>
      </c>
      <c r="C1055" s="5">
        <v>2021</v>
      </c>
      <c r="D1055" s="6" t="s">
        <v>174</v>
      </c>
      <c r="E1055" s="7" t="s">
        <v>15</v>
      </c>
      <c r="F1055" s="8" t="s">
        <v>24</v>
      </c>
      <c r="G1055" s="10" t="s">
        <v>80</v>
      </c>
      <c r="H1055" s="23"/>
      <c r="I1055" s="12">
        <v>96.566523935953199</v>
      </c>
      <c r="J1055" s="21">
        <v>4.2626797764201001</v>
      </c>
      <c r="K1055" s="9" t="str">
        <f t="shared" si="19"/>
        <v>Aumento</v>
      </c>
      <c r="L1055" s="22">
        <v>2.5291761270000001E-3</v>
      </c>
      <c r="M1055" s="25"/>
    </row>
    <row r="1056" spans="1:13" hidden="1" x14ac:dyDescent="0.25">
      <c r="A1056" s="24">
        <v>64</v>
      </c>
      <c r="B1056" s="11">
        <v>44348</v>
      </c>
      <c r="C1056" s="5">
        <v>2021</v>
      </c>
      <c r="D1056" s="6" t="s">
        <v>174</v>
      </c>
      <c r="E1056" s="7" t="s">
        <v>15</v>
      </c>
      <c r="F1056" s="8" t="s">
        <v>24</v>
      </c>
      <c r="G1056" s="10" t="s">
        <v>81</v>
      </c>
      <c r="H1056" s="23"/>
      <c r="I1056" s="12">
        <v>95.693041221816998</v>
      </c>
      <c r="J1056" s="21">
        <v>0.67006238701200005</v>
      </c>
      <c r="K1056" s="9" t="str">
        <f t="shared" si="19"/>
        <v>Aumento</v>
      </c>
      <c r="L1056" s="22">
        <v>5.6746328190000002E-4</v>
      </c>
      <c r="M1056" s="25"/>
    </row>
    <row r="1057" spans="1:13" hidden="1" x14ac:dyDescent="0.25">
      <c r="A1057" s="24">
        <v>65</v>
      </c>
      <c r="B1057" s="11">
        <v>44348</v>
      </c>
      <c r="C1057" s="5">
        <v>2021</v>
      </c>
      <c r="D1057" s="6" t="s">
        <v>174</v>
      </c>
      <c r="E1057" s="7" t="s">
        <v>15</v>
      </c>
      <c r="F1057" s="8" t="s">
        <v>24</v>
      </c>
      <c r="G1057" s="10" t="s">
        <v>82</v>
      </c>
      <c r="H1057" s="23"/>
      <c r="I1057" s="12">
        <v>99.853271175271701</v>
      </c>
      <c r="J1057" s="21">
        <v>4.1672041843062999</v>
      </c>
      <c r="K1057" s="9" t="str">
        <f t="shared" si="19"/>
        <v>Aumento</v>
      </c>
      <c r="L1057" s="22">
        <v>3.6452461599999998E-3</v>
      </c>
      <c r="M1057" s="25"/>
    </row>
    <row r="1058" spans="1:13" hidden="1" x14ac:dyDescent="0.25">
      <c r="A1058" s="24">
        <v>66</v>
      </c>
      <c r="B1058" s="11">
        <v>44348</v>
      </c>
      <c r="C1058" s="5">
        <v>2021</v>
      </c>
      <c r="D1058" s="6" t="s">
        <v>174</v>
      </c>
      <c r="E1058" s="7" t="s">
        <v>15</v>
      </c>
      <c r="F1058" s="8" t="s">
        <v>22</v>
      </c>
      <c r="G1058" s="10" t="s">
        <v>83</v>
      </c>
      <c r="H1058" s="23"/>
      <c r="I1058" s="12">
        <v>99.724464553646499</v>
      </c>
      <c r="J1058" s="21">
        <v>1.0443321123399001</v>
      </c>
      <c r="K1058" s="9" t="str">
        <f t="shared" si="19"/>
        <v>Aumento</v>
      </c>
      <c r="L1058" s="22">
        <v>5.3701646648999998E-3</v>
      </c>
      <c r="M1058" s="25"/>
    </row>
    <row r="1059" spans="1:13" hidden="1" x14ac:dyDescent="0.25">
      <c r="A1059" s="24">
        <v>67</v>
      </c>
      <c r="B1059" s="11">
        <v>44348</v>
      </c>
      <c r="C1059" s="5">
        <v>2021</v>
      </c>
      <c r="D1059" s="6" t="s">
        <v>174</v>
      </c>
      <c r="E1059" s="7" t="s">
        <v>15</v>
      </c>
      <c r="F1059" s="8" t="s">
        <v>24</v>
      </c>
      <c r="G1059" s="10" t="s">
        <v>84</v>
      </c>
      <c r="H1059" s="23"/>
      <c r="I1059" s="12">
        <v>99.543515187964204</v>
      </c>
      <c r="J1059" s="21">
        <v>0.4521553538816</v>
      </c>
      <c r="K1059" s="9" t="str">
        <f t="shared" si="19"/>
        <v>Aumento</v>
      </c>
      <c r="L1059" s="22">
        <v>1.2013210932E-3</v>
      </c>
      <c r="M1059" s="25"/>
    </row>
    <row r="1060" spans="1:13" hidden="1" x14ac:dyDescent="0.25">
      <c r="A1060" s="24">
        <v>68</v>
      </c>
      <c r="B1060" s="11">
        <v>44348</v>
      </c>
      <c r="C1060" s="5">
        <v>2021</v>
      </c>
      <c r="D1060" s="6" t="s">
        <v>174</v>
      </c>
      <c r="E1060" s="7" t="s">
        <v>15</v>
      </c>
      <c r="F1060" s="8" t="s">
        <v>24</v>
      </c>
      <c r="G1060" s="10" t="s">
        <v>85</v>
      </c>
      <c r="H1060" s="23"/>
      <c r="I1060" s="12">
        <v>99.916288944014198</v>
      </c>
      <c r="J1060" s="21">
        <v>1.6773848711229</v>
      </c>
      <c r="K1060" s="9" t="str">
        <f t="shared" si="19"/>
        <v>Aumento</v>
      </c>
      <c r="L1060" s="22">
        <v>4.1688435716000002E-3</v>
      </c>
      <c r="M1060" s="25"/>
    </row>
    <row r="1061" spans="1:13" hidden="1" x14ac:dyDescent="0.25">
      <c r="A1061" s="24">
        <v>69</v>
      </c>
      <c r="B1061" s="11">
        <v>44348</v>
      </c>
      <c r="C1061" s="5">
        <v>2021</v>
      </c>
      <c r="D1061" s="6" t="s">
        <v>174</v>
      </c>
      <c r="E1061" s="7" t="s">
        <v>15</v>
      </c>
      <c r="F1061" s="8" t="s">
        <v>22</v>
      </c>
      <c r="G1061" s="10" t="s">
        <v>86</v>
      </c>
      <c r="H1061" s="23"/>
      <c r="I1061" s="12">
        <v>102.91319515522621</v>
      </c>
      <c r="J1061" s="21">
        <v>2.6055470680078998</v>
      </c>
      <c r="K1061" s="9" t="str">
        <f t="shared" si="19"/>
        <v>Aumento</v>
      </c>
      <c r="L1061" s="22">
        <v>1.5121251055E-3</v>
      </c>
      <c r="M1061" s="25"/>
    </row>
    <row r="1062" spans="1:13" hidden="1" x14ac:dyDescent="0.25">
      <c r="A1062" s="24">
        <v>70</v>
      </c>
      <c r="B1062" s="11">
        <v>44348</v>
      </c>
      <c r="C1062" s="5">
        <v>2021</v>
      </c>
      <c r="D1062" s="6" t="s">
        <v>174</v>
      </c>
      <c r="E1062" s="7" t="s">
        <v>15</v>
      </c>
      <c r="F1062" s="8" t="s">
        <v>24</v>
      </c>
      <c r="G1062" s="10" t="s">
        <v>87</v>
      </c>
      <c r="H1062" s="23"/>
      <c r="I1062" s="12">
        <v>102.91319515522621</v>
      </c>
      <c r="J1062" s="21">
        <v>2.6055470680078998</v>
      </c>
      <c r="K1062" s="9" t="str">
        <f t="shared" si="19"/>
        <v>Aumento</v>
      </c>
      <c r="L1062" s="22">
        <v>1.5121251055E-3</v>
      </c>
      <c r="M1062" s="25"/>
    </row>
    <row r="1063" spans="1:13" hidden="1" x14ac:dyDescent="0.25">
      <c r="A1063" s="24">
        <v>71</v>
      </c>
      <c r="B1063" s="11">
        <v>44348</v>
      </c>
      <c r="C1063" s="5">
        <v>2021</v>
      </c>
      <c r="D1063" s="6" t="s">
        <v>174</v>
      </c>
      <c r="E1063" s="7" t="s">
        <v>15</v>
      </c>
      <c r="F1063" s="8" t="s">
        <v>22</v>
      </c>
      <c r="G1063" s="10" t="s">
        <v>88</v>
      </c>
      <c r="H1063" s="23"/>
      <c r="I1063" s="12">
        <v>84.986453730526193</v>
      </c>
      <c r="J1063" s="21">
        <v>-1.5056706103685</v>
      </c>
      <c r="K1063" s="9" t="str">
        <f t="shared" si="19"/>
        <v>Disminución</v>
      </c>
      <c r="L1063" s="22">
        <v>-8.4132161745000007E-3</v>
      </c>
      <c r="M1063" s="25"/>
    </row>
    <row r="1064" spans="1:13" hidden="1" x14ac:dyDescent="0.25">
      <c r="A1064" s="24">
        <v>72</v>
      </c>
      <c r="B1064" s="11">
        <v>44348</v>
      </c>
      <c r="C1064" s="5">
        <v>2021</v>
      </c>
      <c r="D1064" s="6" t="s">
        <v>174</v>
      </c>
      <c r="E1064" s="7" t="s">
        <v>15</v>
      </c>
      <c r="F1064" s="8" t="s">
        <v>24</v>
      </c>
      <c r="G1064" s="10" t="s">
        <v>88</v>
      </c>
      <c r="H1064" s="23"/>
      <c r="I1064" s="12">
        <v>84.986453730526193</v>
      </c>
      <c r="J1064" s="21">
        <v>-1.5056706103685</v>
      </c>
      <c r="K1064" s="9" t="str">
        <f t="shared" si="19"/>
        <v>Disminución</v>
      </c>
      <c r="L1064" s="22">
        <v>-8.4132161745000007E-3</v>
      </c>
      <c r="M1064" s="25"/>
    </row>
    <row r="1065" spans="1:13" hidden="1" x14ac:dyDescent="0.25">
      <c r="A1065" s="24">
        <v>73</v>
      </c>
      <c r="B1065" s="11">
        <v>44348</v>
      </c>
      <c r="C1065" s="5">
        <v>2021</v>
      </c>
      <c r="D1065" s="6" t="s">
        <v>174</v>
      </c>
      <c r="E1065" s="7" t="s">
        <v>15</v>
      </c>
      <c r="F1065" s="8" t="s">
        <v>22</v>
      </c>
      <c r="G1065" s="10" t="s">
        <v>89</v>
      </c>
      <c r="H1065" s="23"/>
      <c r="I1065" s="12">
        <v>97.464817662901496</v>
      </c>
      <c r="J1065" s="21">
        <v>-0.36071272427840001</v>
      </c>
      <c r="K1065" s="9" t="str">
        <f t="shared" si="19"/>
        <v>Disminución</v>
      </c>
      <c r="L1065" s="22">
        <v>-5.3042672559999997E-4</v>
      </c>
      <c r="M1065" s="25"/>
    </row>
    <row r="1066" spans="1:13" hidden="1" x14ac:dyDescent="0.25">
      <c r="A1066" s="24">
        <v>74</v>
      </c>
      <c r="B1066" s="11">
        <v>44348</v>
      </c>
      <c r="C1066" s="5">
        <v>2021</v>
      </c>
      <c r="D1066" s="6" t="s">
        <v>174</v>
      </c>
      <c r="E1066" s="7" t="s">
        <v>15</v>
      </c>
      <c r="F1066" s="8" t="s">
        <v>24</v>
      </c>
      <c r="G1066" s="10" t="s">
        <v>90</v>
      </c>
      <c r="H1066" s="23"/>
      <c r="I1066" s="12">
        <v>97.464817662901496</v>
      </c>
      <c r="J1066" s="21">
        <v>-0.36071272427840001</v>
      </c>
      <c r="K1066" s="9" t="str">
        <f t="shared" si="19"/>
        <v>Disminución</v>
      </c>
      <c r="L1066" s="22">
        <v>-5.3042672559999997E-4</v>
      </c>
      <c r="M1066" s="25"/>
    </row>
    <row r="1067" spans="1:13" hidden="1" x14ac:dyDescent="0.25">
      <c r="A1067" s="24">
        <v>75</v>
      </c>
      <c r="B1067" s="11">
        <v>44348</v>
      </c>
      <c r="C1067" s="5">
        <v>2021</v>
      </c>
      <c r="D1067" s="6" t="s">
        <v>174</v>
      </c>
      <c r="E1067" s="7" t="s">
        <v>15</v>
      </c>
      <c r="F1067" s="8" t="s">
        <v>20</v>
      </c>
      <c r="G1067" s="10" t="s">
        <v>91</v>
      </c>
      <c r="H1067" s="23"/>
      <c r="I1067" s="12">
        <v>121.7935142956653</v>
      </c>
      <c r="J1067" s="21">
        <v>11.8508890661224</v>
      </c>
      <c r="K1067" s="9" t="str">
        <f t="shared" si="19"/>
        <v>Aumento</v>
      </c>
      <c r="L1067" s="22">
        <v>8.4797991222999997E-2</v>
      </c>
      <c r="M1067" s="25"/>
    </row>
    <row r="1068" spans="1:13" hidden="1" x14ac:dyDescent="0.25">
      <c r="A1068" s="24">
        <v>76</v>
      </c>
      <c r="B1068" s="11">
        <v>44348</v>
      </c>
      <c r="C1068" s="5">
        <v>2021</v>
      </c>
      <c r="D1068" s="6" t="s">
        <v>174</v>
      </c>
      <c r="E1068" s="7" t="s">
        <v>15</v>
      </c>
      <c r="F1068" s="8" t="s">
        <v>22</v>
      </c>
      <c r="G1068" s="10" t="s">
        <v>92</v>
      </c>
      <c r="H1068" s="23"/>
      <c r="I1068" s="12">
        <v>129.42018009316001</v>
      </c>
      <c r="J1068" s="21">
        <v>13.3704401908715</v>
      </c>
      <c r="K1068" s="9" t="str">
        <f t="shared" si="19"/>
        <v>Aumento</v>
      </c>
      <c r="L1068" s="22">
        <v>6.2147159590499997E-2</v>
      </c>
      <c r="M1068" s="25"/>
    </row>
    <row r="1069" spans="1:13" hidden="1" x14ac:dyDescent="0.25">
      <c r="A1069" s="24">
        <v>77</v>
      </c>
      <c r="B1069" s="11">
        <v>44348</v>
      </c>
      <c r="C1069" s="5">
        <v>2021</v>
      </c>
      <c r="D1069" s="6" t="s">
        <v>174</v>
      </c>
      <c r="E1069" s="7" t="s">
        <v>15</v>
      </c>
      <c r="F1069" s="8" t="s">
        <v>24</v>
      </c>
      <c r="G1069" s="10" t="s">
        <v>93</v>
      </c>
      <c r="H1069" s="23"/>
      <c r="I1069" s="12">
        <v>129.42018009316001</v>
      </c>
      <c r="J1069" s="21">
        <v>13.3704401908715</v>
      </c>
      <c r="K1069" s="9" t="str">
        <f t="shared" si="19"/>
        <v>Aumento</v>
      </c>
      <c r="L1069" s="22">
        <v>6.2147159590499997E-2</v>
      </c>
      <c r="M1069" s="25"/>
    </row>
    <row r="1070" spans="1:13" hidden="1" x14ac:dyDescent="0.25">
      <c r="A1070" s="24">
        <v>78</v>
      </c>
      <c r="B1070" s="11">
        <v>44348</v>
      </c>
      <c r="C1070" s="5">
        <v>2021</v>
      </c>
      <c r="D1070" s="6" t="s">
        <v>174</v>
      </c>
      <c r="E1070" s="7" t="s">
        <v>15</v>
      </c>
      <c r="F1070" s="8" t="s">
        <v>22</v>
      </c>
      <c r="G1070" s="10" t="s">
        <v>94</v>
      </c>
      <c r="H1070" s="23"/>
      <c r="I1070" s="12">
        <v>107.1600199998384</v>
      </c>
      <c r="J1070" s="21">
        <v>8.3476736836576997</v>
      </c>
      <c r="K1070" s="9" t="str">
        <f t="shared" si="19"/>
        <v>Aumento</v>
      </c>
      <c r="L1070" s="22">
        <v>6.8813629581999996E-3</v>
      </c>
      <c r="M1070" s="25"/>
    </row>
    <row r="1071" spans="1:13" hidden="1" x14ac:dyDescent="0.25">
      <c r="A1071" s="24">
        <v>79</v>
      </c>
      <c r="B1071" s="11">
        <v>44348</v>
      </c>
      <c r="C1071" s="5">
        <v>2021</v>
      </c>
      <c r="D1071" s="6" t="s">
        <v>174</v>
      </c>
      <c r="E1071" s="7" t="s">
        <v>15</v>
      </c>
      <c r="F1071" s="8" t="s">
        <v>24</v>
      </c>
      <c r="G1071" s="10" t="s">
        <v>94</v>
      </c>
      <c r="H1071" s="23"/>
      <c r="I1071" s="12">
        <v>107.1600199998384</v>
      </c>
      <c r="J1071" s="21">
        <v>8.3476736836576997</v>
      </c>
      <c r="K1071" s="9" t="str">
        <f t="shared" si="19"/>
        <v>Aumento</v>
      </c>
      <c r="L1071" s="22">
        <v>6.8813629581999996E-3</v>
      </c>
      <c r="M1071" s="25"/>
    </row>
    <row r="1072" spans="1:13" hidden="1" x14ac:dyDescent="0.25">
      <c r="A1072" s="24">
        <v>80</v>
      </c>
      <c r="B1072" s="11">
        <v>44348</v>
      </c>
      <c r="C1072" s="5">
        <v>2021</v>
      </c>
      <c r="D1072" s="6" t="s">
        <v>174</v>
      </c>
      <c r="E1072" s="7" t="s">
        <v>15</v>
      </c>
      <c r="F1072" s="8" t="s">
        <v>22</v>
      </c>
      <c r="G1072" s="10" t="s">
        <v>95</v>
      </c>
      <c r="H1072" s="23"/>
      <c r="I1072" s="12">
        <v>110.4758515902346</v>
      </c>
      <c r="J1072" s="21">
        <v>9.3700483803179004</v>
      </c>
      <c r="K1072" s="9" t="str">
        <f t="shared" si="19"/>
        <v>Aumento</v>
      </c>
      <c r="L1072" s="22">
        <v>1.57694686743E-2</v>
      </c>
      <c r="M1072" s="25"/>
    </row>
    <row r="1073" spans="1:13" hidden="1" x14ac:dyDescent="0.25">
      <c r="A1073" s="24">
        <v>81</v>
      </c>
      <c r="B1073" s="11">
        <v>44348</v>
      </c>
      <c r="C1073" s="5">
        <v>2021</v>
      </c>
      <c r="D1073" s="6" t="s">
        <v>174</v>
      </c>
      <c r="E1073" s="7" t="s">
        <v>15</v>
      </c>
      <c r="F1073" s="8" t="s">
        <v>24</v>
      </c>
      <c r="G1073" s="10" t="s">
        <v>95</v>
      </c>
      <c r="H1073" s="23"/>
      <c r="I1073" s="12">
        <v>110.4758515902346</v>
      </c>
      <c r="J1073" s="21">
        <v>9.3700483803179004</v>
      </c>
      <c r="K1073" s="9" t="str">
        <f t="shared" si="19"/>
        <v>Aumento</v>
      </c>
      <c r="L1073" s="22">
        <v>1.57694686743E-2</v>
      </c>
      <c r="M1073" s="25"/>
    </row>
    <row r="1074" spans="1:13" hidden="1" x14ac:dyDescent="0.25">
      <c r="A1074" s="24">
        <v>82</v>
      </c>
      <c r="B1074" s="11">
        <v>44348</v>
      </c>
      <c r="C1074" s="5">
        <v>2021</v>
      </c>
      <c r="D1074" s="6" t="s">
        <v>174</v>
      </c>
      <c r="E1074" s="7" t="s">
        <v>15</v>
      </c>
      <c r="F1074" s="8" t="s">
        <v>20</v>
      </c>
      <c r="G1074" s="10" t="s">
        <v>96</v>
      </c>
      <c r="H1074" s="23"/>
      <c r="I1074" s="12">
        <v>95.718268584828195</v>
      </c>
      <c r="J1074" s="21">
        <v>-0.22251047001150001</v>
      </c>
      <c r="K1074" s="9" t="str">
        <f t="shared" si="19"/>
        <v>Disminución</v>
      </c>
      <c r="L1074" s="22">
        <v>-3.6294236139999998E-3</v>
      </c>
      <c r="M1074" s="25"/>
    </row>
    <row r="1075" spans="1:13" hidden="1" x14ac:dyDescent="0.25">
      <c r="A1075" s="24">
        <v>83</v>
      </c>
      <c r="B1075" s="11">
        <v>44348</v>
      </c>
      <c r="C1075" s="5">
        <v>2021</v>
      </c>
      <c r="D1075" s="6" t="s">
        <v>174</v>
      </c>
      <c r="E1075" s="7" t="s">
        <v>15</v>
      </c>
      <c r="F1075" s="8" t="s">
        <v>22</v>
      </c>
      <c r="G1075" s="10" t="s">
        <v>97</v>
      </c>
      <c r="H1075" s="23"/>
      <c r="I1075" s="12">
        <v>103.293073043194</v>
      </c>
      <c r="J1075" s="21">
        <v>1.2483225761493</v>
      </c>
      <c r="K1075" s="9" t="str">
        <f t="shared" si="19"/>
        <v>Aumento</v>
      </c>
      <c r="L1075" s="22">
        <v>8.7538142361999992E-3</v>
      </c>
      <c r="M1075" s="25"/>
    </row>
    <row r="1076" spans="1:13" hidden="1" x14ac:dyDescent="0.25">
      <c r="A1076" s="24">
        <v>84</v>
      </c>
      <c r="B1076" s="11">
        <v>44348</v>
      </c>
      <c r="C1076" s="5">
        <v>2021</v>
      </c>
      <c r="D1076" s="6" t="s">
        <v>174</v>
      </c>
      <c r="E1076" s="7" t="s">
        <v>15</v>
      </c>
      <c r="F1076" s="8" t="s">
        <v>24</v>
      </c>
      <c r="G1076" s="10" t="s">
        <v>98</v>
      </c>
      <c r="H1076" s="23"/>
      <c r="I1076" s="12">
        <v>101.35226429850709</v>
      </c>
      <c r="J1076" s="21">
        <v>0.54052546410369995</v>
      </c>
      <c r="K1076" s="9" t="str">
        <f t="shared" si="19"/>
        <v>Aumento</v>
      </c>
      <c r="L1076" s="22">
        <v>9.8979258600000002E-4</v>
      </c>
      <c r="M1076" s="25"/>
    </row>
    <row r="1077" spans="1:13" hidden="1" x14ac:dyDescent="0.25">
      <c r="A1077" s="24">
        <v>85</v>
      </c>
      <c r="B1077" s="11">
        <v>44348</v>
      </c>
      <c r="C1077" s="5">
        <v>2021</v>
      </c>
      <c r="D1077" s="6" t="s">
        <v>174</v>
      </c>
      <c r="E1077" s="7" t="s">
        <v>15</v>
      </c>
      <c r="F1077" s="8" t="s">
        <v>24</v>
      </c>
      <c r="G1077" s="10" t="s">
        <v>99</v>
      </c>
      <c r="H1077" s="23"/>
      <c r="I1077" s="12">
        <v>116.595304261192</v>
      </c>
      <c r="J1077" s="21">
        <v>2.7533372182192002</v>
      </c>
      <c r="K1077" s="9" t="str">
        <f t="shared" ref="K1077:K1140" si="20">+IF(J1077=0,"Sin variación",(IF(J1077&gt;0,"Aumento","Disminución")))</f>
        <v>Aumento</v>
      </c>
      <c r="L1077" s="22">
        <v>6.3422062504999996E-3</v>
      </c>
      <c r="M1077" s="25"/>
    </row>
    <row r="1078" spans="1:13" hidden="1" x14ac:dyDescent="0.25">
      <c r="A1078" s="24">
        <v>86</v>
      </c>
      <c r="B1078" s="11">
        <v>44348</v>
      </c>
      <c r="C1078" s="5">
        <v>2021</v>
      </c>
      <c r="D1078" s="6" t="s">
        <v>174</v>
      </c>
      <c r="E1078" s="7" t="s">
        <v>15</v>
      </c>
      <c r="F1078" s="8" t="s">
        <v>24</v>
      </c>
      <c r="G1078" s="10" t="s">
        <v>100</v>
      </c>
      <c r="H1078" s="23"/>
      <c r="I1078" s="12">
        <v>96.823284885114802</v>
      </c>
      <c r="J1078" s="21">
        <v>1.0576920469905999</v>
      </c>
      <c r="K1078" s="9" t="str">
        <f t="shared" si="20"/>
        <v>Aumento</v>
      </c>
      <c r="L1078" s="22">
        <v>1.5955479569000001E-3</v>
      </c>
      <c r="M1078" s="25"/>
    </row>
    <row r="1079" spans="1:13" hidden="1" x14ac:dyDescent="0.25">
      <c r="A1079" s="24">
        <v>87</v>
      </c>
      <c r="B1079" s="11">
        <v>44348</v>
      </c>
      <c r="C1079" s="5">
        <v>2021</v>
      </c>
      <c r="D1079" s="6" t="s">
        <v>174</v>
      </c>
      <c r="E1079" s="7" t="s">
        <v>15</v>
      </c>
      <c r="F1079" s="8" t="s">
        <v>24</v>
      </c>
      <c r="G1079" s="10" t="s">
        <v>101</v>
      </c>
      <c r="H1079" s="23"/>
      <c r="I1079" s="12">
        <v>94.143330964484306</v>
      </c>
      <c r="J1079" s="21">
        <v>-0.12687557919260001</v>
      </c>
      <c r="K1079" s="9" t="str">
        <f t="shared" si="20"/>
        <v>Disminución</v>
      </c>
      <c r="L1079" s="22">
        <v>-1.7373255729999999E-4</v>
      </c>
      <c r="M1079" s="25"/>
    </row>
    <row r="1080" spans="1:13" hidden="1" x14ac:dyDescent="0.25">
      <c r="A1080" s="24">
        <v>88</v>
      </c>
      <c r="B1080" s="11">
        <v>44348</v>
      </c>
      <c r="C1080" s="5">
        <v>2021</v>
      </c>
      <c r="D1080" s="6" t="s">
        <v>174</v>
      </c>
      <c r="E1080" s="7" t="s">
        <v>15</v>
      </c>
      <c r="F1080" s="8" t="s">
        <v>22</v>
      </c>
      <c r="G1080" s="10" t="s">
        <v>102</v>
      </c>
      <c r="H1080" s="23"/>
      <c r="I1080" s="12">
        <v>96.712022840495706</v>
      </c>
      <c r="J1080" s="21">
        <v>-8.3003843086118998</v>
      </c>
      <c r="K1080" s="9" t="str">
        <f t="shared" si="20"/>
        <v>Disminución</v>
      </c>
      <c r="L1080" s="22">
        <v>-1.9020934707999999E-2</v>
      </c>
      <c r="M1080" s="25"/>
    </row>
    <row r="1081" spans="1:13" hidden="1" x14ac:dyDescent="0.25">
      <c r="A1081" s="24">
        <v>89</v>
      </c>
      <c r="B1081" s="11">
        <v>44348</v>
      </c>
      <c r="C1081" s="5">
        <v>2021</v>
      </c>
      <c r="D1081" s="6" t="s">
        <v>174</v>
      </c>
      <c r="E1081" s="7" t="s">
        <v>15</v>
      </c>
      <c r="F1081" s="8" t="s">
        <v>24</v>
      </c>
      <c r="G1081" s="10" t="s">
        <v>103</v>
      </c>
      <c r="H1081" s="23"/>
      <c r="I1081" s="12">
        <v>112.6651701623328</v>
      </c>
      <c r="J1081" s="21">
        <v>-14.4975519488735</v>
      </c>
      <c r="K1081" s="9" t="str">
        <f t="shared" si="20"/>
        <v>Disminución</v>
      </c>
      <c r="L1081" s="22">
        <v>-1.6932017660599999E-2</v>
      </c>
      <c r="M1081" s="25"/>
    </row>
    <row r="1082" spans="1:13" hidden="1" x14ac:dyDescent="0.25">
      <c r="A1082" s="24">
        <v>90</v>
      </c>
      <c r="B1082" s="11">
        <v>44348</v>
      </c>
      <c r="C1082" s="5">
        <v>2021</v>
      </c>
      <c r="D1082" s="6" t="s">
        <v>174</v>
      </c>
      <c r="E1082" s="7" t="s">
        <v>15</v>
      </c>
      <c r="F1082" s="8" t="s">
        <v>24</v>
      </c>
      <c r="G1082" s="10" t="s">
        <v>104</v>
      </c>
      <c r="H1082" s="23"/>
      <c r="I1082" s="12">
        <v>85.720619092295095</v>
      </c>
      <c r="J1082" s="21">
        <v>-1.8590456147837999</v>
      </c>
      <c r="K1082" s="9" t="str">
        <f t="shared" si="20"/>
        <v>Disminución</v>
      </c>
      <c r="L1082" s="22">
        <v>-2.0889170474000002E-3</v>
      </c>
      <c r="M1082" s="25"/>
    </row>
    <row r="1083" spans="1:13" hidden="1" x14ac:dyDescent="0.25">
      <c r="A1083" s="24">
        <v>91</v>
      </c>
      <c r="B1083" s="11">
        <v>44348</v>
      </c>
      <c r="C1083" s="5">
        <v>2021</v>
      </c>
      <c r="D1083" s="6" t="s">
        <v>174</v>
      </c>
      <c r="E1083" s="7" t="s">
        <v>15</v>
      </c>
      <c r="F1083" s="8" t="s">
        <v>22</v>
      </c>
      <c r="G1083" s="10" t="s">
        <v>105</v>
      </c>
      <c r="H1083" s="23"/>
      <c r="I1083" s="12">
        <v>97.610609380802998</v>
      </c>
      <c r="J1083" s="21">
        <v>-1.004064500943</v>
      </c>
      <c r="K1083" s="9" t="str">
        <f t="shared" si="20"/>
        <v>Disminución</v>
      </c>
      <c r="L1083" s="22">
        <v>-2.7624467281E-3</v>
      </c>
      <c r="M1083" s="25"/>
    </row>
    <row r="1084" spans="1:13" hidden="1" x14ac:dyDescent="0.25">
      <c r="A1084" s="24">
        <v>92</v>
      </c>
      <c r="B1084" s="11">
        <v>44348</v>
      </c>
      <c r="C1084" s="5">
        <v>2021</v>
      </c>
      <c r="D1084" s="6" t="s">
        <v>174</v>
      </c>
      <c r="E1084" s="7" t="s">
        <v>15</v>
      </c>
      <c r="F1084" s="8" t="s">
        <v>24</v>
      </c>
      <c r="G1084" s="10" t="s">
        <v>106</v>
      </c>
      <c r="H1084" s="23"/>
      <c r="I1084" s="12">
        <v>97.610609380802998</v>
      </c>
      <c r="J1084" s="21">
        <v>-1.004064500943</v>
      </c>
      <c r="K1084" s="9" t="str">
        <f t="shared" si="20"/>
        <v>Disminución</v>
      </c>
      <c r="L1084" s="22">
        <v>-2.7624467281E-3</v>
      </c>
      <c r="M1084" s="25"/>
    </row>
    <row r="1085" spans="1:13" hidden="1" x14ac:dyDescent="0.25">
      <c r="A1085" s="24">
        <v>93</v>
      </c>
      <c r="B1085" s="11">
        <v>44348</v>
      </c>
      <c r="C1085" s="5">
        <v>2021</v>
      </c>
      <c r="D1085" s="6" t="s">
        <v>174</v>
      </c>
      <c r="E1085" s="7" t="s">
        <v>15</v>
      </c>
      <c r="F1085" s="8" t="s">
        <v>22</v>
      </c>
      <c r="G1085" s="10" t="s">
        <v>107</v>
      </c>
      <c r="H1085" s="23"/>
      <c r="I1085" s="12">
        <v>78.401985111639604</v>
      </c>
      <c r="J1085" s="21">
        <v>-1.2621402755472</v>
      </c>
      <c r="K1085" s="9" t="str">
        <f t="shared" si="20"/>
        <v>Disminución</v>
      </c>
      <c r="L1085" s="22">
        <v>-1.2948671466999999E-3</v>
      </c>
      <c r="M1085" s="25"/>
    </row>
    <row r="1086" spans="1:13" hidden="1" x14ac:dyDescent="0.25">
      <c r="A1086" s="24">
        <v>94</v>
      </c>
      <c r="B1086" s="11">
        <v>44348</v>
      </c>
      <c r="C1086" s="5">
        <v>2021</v>
      </c>
      <c r="D1086" s="6" t="s">
        <v>174</v>
      </c>
      <c r="E1086" s="7" t="s">
        <v>15</v>
      </c>
      <c r="F1086" s="8" t="s">
        <v>24</v>
      </c>
      <c r="G1086" s="10" t="s">
        <v>108</v>
      </c>
      <c r="H1086" s="23"/>
      <c r="I1086" s="12">
        <v>78.401985111639604</v>
      </c>
      <c r="J1086" s="21">
        <v>-1.2621402755472</v>
      </c>
      <c r="K1086" s="9" t="str">
        <f t="shared" si="20"/>
        <v>Disminución</v>
      </c>
      <c r="L1086" s="22">
        <v>-1.2948671466999999E-3</v>
      </c>
      <c r="M1086" s="25"/>
    </row>
    <row r="1087" spans="1:13" hidden="1" x14ac:dyDescent="0.25">
      <c r="A1087" s="24">
        <v>95</v>
      </c>
      <c r="B1087" s="11">
        <v>44348</v>
      </c>
      <c r="C1087" s="5">
        <v>2021</v>
      </c>
      <c r="D1087" s="6" t="s">
        <v>174</v>
      </c>
      <c r="E1087" s="7" t="s">
        <v>15</v>
      </c>
      <c r="F1087" s="8" t="s">
        <v>22</v>
      </c>
      <c r="G1087" s="10" t="s">
        <v>109</v>
      </c>
      <c r="H1087" s="23"/>
      <c r="I1087" s="12">
        <v>80.083275180148306</v>
      </c>
      <c r="J1087" s="21">
        <v>5.5240971355103001</v>
      </c>
      <c r="K1087" s="9" t="str">
        <f t="shared" si="20"/>
        <v>Aumento</v>
      </c>
      <c r="L1087" s="22">
        <v>1.10255516714E-2</v>
      </c>
      <c r="M1087" s="25"/>
    </row>
    <row r="1088" spans="1:13" hidden="1" x14ac:dyDescent="0.25">
      <c r="A1088" s="24">
        <v>96</v>
      </c>
      <c r="B1088" s="11">
        <v>44348</v>
      </c>
      <c r="C1088" s="5">
        <v>2021</v>
      </c>
      <c r="D1088" s="6" t="s">
        <v>174</v>
      </c>
      <c r="E1088" s="7" t="s">
        <v>15</v>
      </c>
      <c r="F1088" s="8" t="s">
        <v>24</v>
      </c>
      <c r="G1088" s="10" t="s">
        <v>110</v>
      </c>
      <c r="H1088" s="23"/>
      <c r="I1088" s="12">
        <v>72.2690129782291</v>
      </c>
      <c r="J1088" s="21">
        <v>9.0465799363605992</v>
      </c>
      <c r="K1088" s="9" t="str">
        <f t="shared" si="20"/>
        <v>Aumento</v>
      </c>
      <c r="L1088" s="22">
        <v>9.6315060612999995E-3</v>
      </c>
      <c r="M1088" s="25"/>
    </row>
    <row r="1089" spans="1:13" hidden="1" x14ac:dyDescent="0.25">
      <c r="A1089" s="24">
        <v>97</v>
      </c>
      <c r="B1089" s="11">
        <v>44348</v>
      </c>
      <c r="C1089" s="5">
        <v>2021</v>
      </c>
      <c r="D1089" s="6" t="s">
        <v>174</v>
      </c>
      <c r="E1089" s="7" t="s">
        <v>15</v>
      </c>
      <c r="F1089" s="8" t="s">
        <v>24</v>
      </c>
      <c r="G1089" s="10" t="s">
        <v>111</v>
      </c>
      <c r="H1089" s="23"/>
      <c r="I1089" s="12">
        <v>92.348352134236407</v>
      </c>
      <c r="J1089" s="21">
        <v>1.4969714274242001</v>
      </c>
      <c r="K1089" s="9" t="str">
        <f t="shared" si="20"/>
        <v>Aumento</v>
      </c>
      <c r="L1089" s="22">
        <v>1.3940456101E-3</v>
      </c>
      <c r="M1089" s="25"/>
    </row>
    <row r="1090" spans="1:13" hidden="1" x14ac:dyDescent="0.25">
      <c r="A1090" s="24">
        <v>98</v>
      </c>
      <c r="B1090" s="11">
        <v>44348</v>
      </c>
      <c r="C1090" s="5">
        <v>2021</v>
      </c>
      <c r="D1090" s="6" t="s">
        <v>174</v>
      </c>
      <c r="E1090" s="7" t="s">
        <v>15</v>
      </c>
      <c r="F1090" s="8" t="s">
        <v>22</v>
      </c>
      <c r="G1090" s="10" t="s">
        <v>112</v>
      </c>
      <c r="H1090" s="23"/>
      <c r="I1090" s="12">
        <v>98.922396694265402</v>
      </c>
      <c r="J1090" s="21">
        <v>-0.26783549606040002</v>
      </c>
      <c r="K1090" s="9" t="str">
        <f t="shared" si="20"/>
        <v>Disminución</v>
      </c>
      <c r="L1090" s="22">
        <v>-3.3054093860000001E-4</v>
      </c>
      <c r="M1090" s="25"/>
    </row>
    <row r="1091" spans="1:13" hidden="1" x14ac:dyDescent="0.25">
      <c r="A1091" s="24">
        <v>99</v>
      </c>
      <c r="B1091" s="11">
        <v>44348</v>
      </c>
      <c r="C1091" s="5">
        <v>2021</v>
      </c>
      <c r="D1091" s="6" t="s">
        <v>174</v>
      </c>
      <c r="E1091" s="7" t="s">
        <v>15</v>
      </c>
      <c r="F1091" s="8" t="s">
        <v>24</v>
      </c>
      <c r="G1091" s="10" t="s">
        <v>113</v>
      </c>
      <c r="H1091" s="23"/>
      <c r="I1091" s="12">
        <v>98.922396694265402</v>
      </c>
      <c r="J1091" s="21">
        <v>-0.26783549606040002</v>
      </c>
      <c r="K1091" s="9" t="str">
        <f t="shared" si="20"/>
        <v>Disminución</v>
      </c>
      <c r="L1091" s="22">
        <v>-3.3054093860000001E-4</v>
      </c>
      <c r="M1091" s="25"/>
    </row>
    <row r="1092" spans="1:13" hidden="1" x14ac:dyDescent="0.25">
      <c r="A1092" s="24">
        <v>100</v>
      </c>
      <c r="B1092" s="11">
        <v>44348</v>
      </c>
      <c r="C1092" s="5">
        <v>2021</v>
      </c>
      <c r="D1092" s="6" t="s">
        <v>174</v>
      </c>
      <c r="E1092" s="7" t="s">
        <v>15</v>
      </c>
      <c r="F1092" s="8" t="s">
        <v>20</v>
      </c>
      <c r="G1092" s="10" t="s">
        <v>114</v>
      </c>
      <c r="H1092" s="23"/>
      <c r="I1092" s="12">
        <v>80.806545728983195</v>
      </c>
      <c r="J1092" s="21">
        <v>3.9267353828921001</v>
      </c>
      <c r="K1092" s="9" t="str">
        <f t="shared" si="20"/>
        <v>Aumento</v>
      </c>
      <c r="L1092" s="22">
        <v>0.1189800837516</v>
      </c>
      <c r="M1092" s="25"/>
    </row>
    <row r="1093" spans="1:13" hidden="1" x14ac:dyDescent="0.25">
      <c r="A1093" s="24">
        <v>101</v>
      </c>
      <c r="B1093" s="11">
        <v>44348</v>
      </c>
      <c r="C1093" s="5">
        <v>2021</v>
      </c>
      <c r="D1093" s="6" t="s">
        <v>174</v>
      </c>
      <c r="E1093" s="7" t="s">
        <v>15</v>
      </c>
      <c r="F1093" s="8" t="s">
        <v>22</v>
      </c>
      <c r="G1093" s="10" t="s">
        <v>115</v>
      </c>
      <c r="H1093" s="23"/>
      <c r="I1093" s="12">
        <v>83.174934347211007</v>
      </c>
      <c r="J1093" s="21">
        <v>-4.1218601750764998</v>
      </c>
      <c r="K1093" s="9" t="str">
        <f t="shared" si="20"/>
        <v>Disminución</v>
      </c>
      <c r="L1093" s="22">
        <v>-1.35384703421E-2</v>
      </c>
      <c r="M1093" s="25"/>
    </row>
    <row r="1094" spans="1:13" hidden="1" x14ac:dyDescent="0.25">
      <c r="A1094" s="24">
        <v>102</v>
      </c>
      <c r="B1094" s="11">
        <v>44348</v>
      </c>
      <c r="C1094" s="5">
        <v>2021</v>
      </c>
      <c r="D1094" s="6" t="s">
        <v>174</v>
      </c>
      <c r="E1094" s="7" t="s">
        <v>15</v>
      </c>
      <c r="F1094" s="8" t="s">
        <v>24</v>
      </c>
      <c r="G1094" s="10" t="s">
        <v>116</v>
      </c>
      <c r="H1094" s="23"/>
      <c r="I1094" s="12">
        <v>89.281769135067293</v>
      </c>
      <c r="J1094" s="21">
        <v>-1.4270785388497</v>
      </c>
      <c r="K1094" s="9" t="str">
        <f t="shared" si="20"/>
        <v>Disminución</v>
      </c>
      <c r="L1094" s="22">
        <v>-1.4870054129E-3</v>
      </c>
      <c r="M1094" s="25"/>
    </row>
    <row r="1095" spans="1:13" hidden="1" x14ac:dyDescent="0.25">
      <c r="A1095" s="24">
        <v>103</v>
      </c>
      <c r="B1095" s="11">
        <v>44348</v>
      </c>
      <c r="C1095" s="5">
        <v>2021</v>
      </c>
      <c r="D1095" s="6" t="s">
        <v>174</v>
      </c>
      <c r="E1095" s="7" t="s">
        <v>15</v>
      </c>
      <c r="F1095" s="8" t="s">
        <v>24</v>
      </c>
      <c r="G1095" s="10" t="s">
        <v>117</v>
      </c>
      <c r="H1095" s="23"/>
      <c r="I1095" s="12">
        <v>88.7234491930937</v>
      </c>
      <c r="J1095" s="21">
        <v>-0.74459189286159999</v>
      </c>
      <c r="K1095" s="9" t="str">
        <f t="shared" si="20"/>
        <v>Disminución</v>
      </c>
      <c r="L1095" s="22">
        <v>-4.5105520829999998E-4</v>
      </c>
      <c r="M1095" s="25"/>
    </row>
    <row r="1096" spans="1:13" hidden="1" x14ac:dyDescent="0.25">
      <c r="A1096" s="24">
        <v>104</v>
      </c>
      <c r="B1096" s="11">
        <v>44348</v>
      </c>
      <c r="C1096" s="5">
        <v>2021</v>
      </c>
      <c r="D1096" s="6" t="s">
        <v>174</v>
      </c>
      <c r="E1096" s="7" t="s">
        <v>15</v>
      </c>
      <c r="F1096" s="8" t="s">
        <v>24</v>
      </c>
      <c r="G1096" s="10" t="s">
        <v>118</v>
      </c>
      <c r="H1096" s="23"/>
      <c r="I1096" s="12">
        <v>86.536758549601501</v>
      </c>
      <c r="J1096" s="21">
        <v>-10.8657197736966</v>
      </c>
      <c r="K1096" s="9" t="str">
        <f t="shared" si="20"/>
        <v>Disminución</v>
      </c>
      <c r="L1096" s="22">
        <v>-1.3964914459099999E-2</v>
      </c>
      <c r="M1096" s="25"/>
    </row>
    <row r="1097" spans="1:13" hidden="1" x14ac:dyDescent="0.25">
      <c r="A1097" s="24">
        <v>105</v>
      </c>
      <c r="B1097" s="11">
        <v>44348</v>
      </c>
      <c r="C1097" s="5">
        <v>2021</v>
      </c>
      <c r="D1097" s="6" t="s">
        <v>174</v>
      </c>
      <c r="E1097" s="7" t="s">
        <v>15</v>
      </c>
      <c r="F1097" s="8" t="s">
        <v>24</v>
      </c>
      <c r="G1097" s="10" t="s">
        <v>119</v>
      </c>
      <c r="H1097" s="23"/>
      <c r="I1097" s="12">
        <v>59.154074315673</v>
      </c>
      <c r="J1097" s="21">
        <v>6.7257706318441999</v>
      </c>
      <c r="K1097" s="9" t="str">
        <f t="shared" si="20"/>
        <v>Aumento</v>
      </c>
      <c r="L1097" s="22">
        <v>2.3645047383E-3</v>
      </c>
      <c r="M1097" s="25"/>
    </row>
    <row r="1098" spans="1:13" hidden="1" x14ac:dyDescent="0.25">
      <c r="A1098" s="24">
        <v>106</v>
      </c>
      <c r="B1098" s="11">
        <v>44348</v>
      </c>
      <c r="C1098" s="5">
        <v>2021</v>
      </c>
      <c r="D1098" s="6" t="s">
        <v>174</v>
      </c>
      <c r="E1098" s="7" t="s">
        <v>15</v>
      </c>
      <c r="F1098" s="8" t="s">
        <v>22</v>
      </c>
      <c r="G1098" s="10" t="s">
        <v>120</v>
      </c>
      <c r="H1098" s="23"/>
      <c r="I1098" s="12">
        <v>68.655840035163806</v>
      </c>
      <c r="J1098" s="21">
        <v>7.4472598440080002</v>
      </c>
      <c r="K1098" s="9" t="str">
        <f t="shared" si="20"/>
        <v>Aumento</v>
      </c>
      <c r="L1098" s="22">
        <v>4.8923389369899997E-2</v>
      </c>
      <c r="M1098" s="25"/>
    </row>
    <row r="1099" spans="1:13" hidden="1" x14ac:dyDescent="0.25">
      <c r="A1099" s="24">
        <v>107</v>
      </c>
      <c r="B1099" s="11">
        <v>44348</v>
      </c>
      <c r="C1099" s="5">
        <v>2021</v>
      </c>
      <c r="D1099" s="6" t="s">
        <v>174</v>
      </c>
      <c r="E1099" s="7" t="s">
        <v>15</v>
      </c>
      <c r="F1099" s="8" t="s">
        <v>24</v>
      </c>
      <c r="G1099" s="10" t="s">
        <v>121</v>
      </c>
      <c r="H1099" s="23"/>
      <c r="I1099" s="12">
        <v>58.527657240471797</v>
      </c>
      <c r="J1099" s="21">
        <v>15.2759622779701</v>
      </c>
      <c r="K1099" s="9" t="str">
        <f t="shared" si="20"/>
        <v>Aumento</v>
      </c>
      <c r="L1099" s="22">
        <v>5.4491615298599999E-2</v>
      </c>
      <c r="M1099" s="25"/>
    </row>
    <row r="1100" spans="1:13" hidden="1" x14ac:dyDescent="0.25">
      <c r="A1100" s="24">
        <v>108</v>
      </c>
      <c r="B1100" s="11">
        <v>44348</v>
      </c>
      <c r="C1100" s="5">
        <v>2021</v>
      </c>
      <c r="D1100" s="6" t="s">
        <v>174</v>
      </c>
      <c r="E1100" s="7" t="s">
        <v>15</v>
      </c>
      <c r="F1100" s="8" t="s">
        <v>24</v>
      </c>
      <c r="G1100" s="10" t="s">
        <v>122</v>
      </c>
      <c r="H1100" s="23"/>
      <c r="I1100" s="12">
        <v>89.862744823174197</v>
      </c>
      <c r="J1100" s="21">
        <v>0.29006944899890003</v>
      </c>
      <c r="K1100" s="9" t="str">
        <f t="shared" si="20"/>
        <v>Aumento</v>
      </c>
      <c r="L1100" s="22">
        <v>1.4528208359999999E-4</v>
      </c>
      <c r="M1100" s="25"/>
    </row>
    <row r="1101" spans="1:13" hidden="1" x14ac:dyDescent="0.25">
      <c r="A1101" s="24">
        <v>109</v>
      </c>
      <c r="B1101" s="11">
        <v>44348</v>
      </c>
      <c r="C1101" s="5">
        <v>2021</v>
      </c>
      <c r="D1101" s="6" t="s">
        <v>174</v>
      </c>
      <c r="E1101" s="7" t="s">
        <v>15</v>
      </c>
      <c r="F1101" s="8" t="s">
        <v>24</v>
      </c>
      <c r="G1101" s="10" t="s">
        <v>123</v>
      </c>
      <c r="H1101" s="23"/>
      <c r="I1101" s="12">
        <v>87.868141414036202</v>
      </c>
      <c r="J1101" s="21">
        <v>-3.3399265367485</v>
      </c>
      <c r="K1101" s="9" t="str">
        <f t="shared" si="20"/>
        <v>Disminución</v>
      </c>
      <c r="L1101" s="22">
        <v>-5.3202386923E-3</v>
      </c>
      <c r="M1101" s="25"/>
    </row>
    <row r="1102" spans="1:13" hidden="1" x14ac:dyDescent="0.25">
      <c r="A1102" s="24">
        <v>110</v>
      </c>
      <c r="B1102" s="11">
        <v>44348</v>
      </c>
      <c r="C1102" s="5">
        <v>2021</v>
      </c>
      <c r="D1102" s="6" t="s">
        <v>174</v>
      </c>
      <c r="E1102" s="7" t="s">
        <v>15</v>
      </c>
      <c r="F1102" s="8" t="s">
        <v>24</v>
      </c>
      <c r="G1102" s="10" t="s">
        <v>124</v>
      </c>
      <c r="H1102" s="23"/>
      <c r="I1102" s="12">
        <v>95.817851209672597</v>
      </c>
      <c r="J1102" s="21">
        <v>-0.43292875348729998</v>
      </c>
      <c r="K1102" s="9" t="str">
        <f t="shared" si="20"/>
        <v>Disminución</v>
      </c>
      <c r="L1102" s="22">
        <v>-3.9326931990000001E-4</v>
      </c>
      <c r="M1102" s="25"/>
    </row>
    <row r="1103" spans="1:13" hidden="1" x14ac:dyDescent="0.25">
      <c r="A1103" s="24">
        <v>111</v>
      </c>
      <c r="B1103" s="11">
        <v>44348</v>
      </c>
      <c r="C1103" s="5">
        <v>2021</v>
      </c>
      <c r="D1103" s="6" t="s">
        <v>174</v>
      </c>
      <c r="E1103" s="7" t="s">
        <v>15</v>
      </c>
      <c r="F1103" s="8" t="s">
        <v>22</v>
      </c>
      <c r="G1103" s="10" t="s">
        <v>125</v>
      </c>
      <c r="H1103" s="23"/>
      <c r="I1103" s="12">
        <v>88.912720276862103</v>
      </c>
      <c r="J1103" s="21">
        <v>-4.1461983340495001</v>
      </c>
      <c r="K1103" s="9" t="str">
        <f t="shared" si="20"/>
        <v>Disminución</v>
      </c>
      <c r="L1103" s="22">
        <v>-2.1282226409000001E-3</v>
      </c>
      <c r="M1103" s="25"/>
    </row>
    <row r="1104" spans="1:13" hidden="1" x14ac:dyDescent="0.25">
      <c r="A1104" s="24">
        <v>112</v>
      </c>
      <c r="B1104" s="11">
        <v>44348</v>
      </c>
      <c r="C1104" s="5">
        <v>2021</v>
      </c>
      <c r="D1104" s="6" t="s">
        <v>174</v>
      </c>
      <c r="E1104" s="7" t="s">
        <v>15</v>
      </c>
      <c r="F1104" s="8" t="s">
        <v>24</v>
      </c>
      <c r="G1104" s="10" t="s">
        <v>126</v>
      </c>
      <c r="H1104" s="23"/>
      <c r="I1104" s="12">
        <v>88.912720276862103</v>
      </c>
      <c r="J1104" s="21">
        <v>-4.1461983340495001</v>
      </c>
      <c r="K1104" s="9" t="str">
        <f t="shared" si="20"/>
        <v>Disminución</v>
      </c>
      <c r="L1104" s="22">
        <v>-2.1282226409000001E-3</v>
      </c>
      <c r="M1104" s="25"/>
    </row>
    <row r="1105" spans="1:13" hidden="1" x14ac:dyDescent="0.25">
      <c r="A1105" s="24">
        <v>113</v>
      </c>
      <c r="B1105" s="11">
        <v>44348</v>
      </c>
      <c r="C1105" s="5">
        <v>2021</v>
      </c>
      <c r="D1105" s="6" t="s">
        <v>174</v>
      </c>
      <c r="E1105" s="7" t="s">
        <v>15</v>
      </c>
      <c r="F1105" s="8" t="s">
        <v>22</v>
      </c>
      <c r="G1105" s="10" t="s">
        <v>127</v>
      </c>
      <c r="H1105" s="23"/>
      <c r="I1105" s="12">
        <v>73.169886559225304</v>
      </c>
      <c r="J1105" s="21">
        <v>13.609014973150099</v>
      </c>
      <c r="K1105" s="9" t="str">
        <f t="shared" si="20"/>
        <v>Aumento</v>
      </c>
      <c r="L1105" s="22">
        <v>6.4960235473899994E-2</v>
      </c>
      <c r="M1105" s="25"/>
    </row>
    <row r="1106" spans="1:13" hidden="1" x14ac:dyDescent="0.25">
      <c r="A1106" s="24">
        <v>114</v>
      </c>
      <c r="B1106" s="11">
        <v>44348</v>
      </c>
      <c r="C1106" s="5">
        <v>2021</v>
      </c>
      <c r="D1106" s="6" t="s">
        <v>174</v>
      </c>
      <c r="E1106" s="7" t="s">
        <v>15</v>
      </c>
      <c r="F1106" s="8" t="s">
        <v>24</v>
      </c>
      <c r="G1106" s="10" t="s">
        <v>128</v>
      </c>
      <c r="H1106" s="23"/>
      <c r="I1106" s="12">
        <v>65.509967126849801</v>
      </c>
      <c r="J1106" s="21">
        <v>22.977955913255801</v>
      </c>
      <c r="K1106" s="9" t="str">
        <f t="shared" si="20"/>
        <v>Aumento</v>
      </c>
      <c r="L1106" s="22">
        <v>7.0173910283099994E-2</v>
      </c>
      <c r="M1106" s="25"/>
    </row>
    <row r="1107" spans="1:13" hidden="1" x14ac:dyDescent="0.25">
      <c r="A1107" s="24">
        <v>115</v>
      </c>
      <c r="B1107" s="11">
        <v>44348</v>
      </c>
      <c r="C1107" s="5">
        <v>2021</v>
      </c>
      <c r="D1107" s="6" t="s">
        <v>174</v>
      </c>
      <c r="E1107" s="7" t="s">
        <v>15</v>
      </c>
      <c r="F1107" s="8" t="s">
        <v>24</v>
      </c>
      <c r="G1107" s="10" t="s">
        <v>129</v>
      </c>
      <c r="H1107" s="23"/>
      <c r="I1107" s="12">
        <v>105.258820642217</v>
      </c>
      <c r="J1107" s="21">
        <v>1.0636433628574999</v>
      </c>
      <c r="K1107" s="9" t="str">
        <f t="shared" si="20"/>
        <v>Aumento</v>
      </c>
      <c r="L1107" s="22">
        <v>6.6818742460000001E-4</v>
      </c>
      <c r="M1107" s="25"/>
    </row>
    <row r="1108" spans="1:13" hidden="1" x14ac:dyDescent="0.25">
      <c r="A1108" s="24">
        <v>116</v>
      </c>
      <c r="B1108" s="11">
        <v>44348</v>
      </c>
      <c r="C1108" s="5">
        <v>2021</v>
      </c>
      <c r="D1108" s="6" t="s">
        <v>174</v>
      </c>
      <c r="E1108" s="7" t="s">
        <v>15</v>
      </c>
      <c r="F1108" s="8" t="s">
        <v>24</v>
      </c>
      <c r="G1108" s="10" t="s">
        <v>130</v>
      </c>
      <c r="H1108" s="23"/>
      <c r="I1108" s="12">
        <v>96.011264845905103</v>
      </c>
      <c r="J1108" s="21">
        <v>-5.3905119594522999</v>
      </c>
      <c r="K1108" s="9" t="str">
        <f t="shared" si="20"/>
        <v>Disminución</v>
      </c>
      <c r="L1108" s="22">
        <v>-5.8818622338E-3</v>
      </c>
      <c r="M1108" s="25"/>
    </row>
    <row r="1109" spans="1:13" hidden="1" x14ac:dyDescent="0.25">
      <c r="A1109" s="24">
        <v>117</v>
      </c>
      <c r="B1109" s="11">
        <v>44348</v>
      </c>
      <c r="C1109" s="5">
        <v>2021</v>
      </c>
      <c r="D1109" s="6" t="s">
        <v>174</v>
      </c>
      <c r="E1109" s="7" t="s">
        <v>15</v>
      </c>
      <c r="F1109" s="8" t="s">
        <v>22</v>
      </c>
      <c r="G1109" s="10" t="s">
        <v>131</v>
      </c>
      <c r="H1109" s="23"/>
      <c r="I1109" s="12">
        <v>74.528954944580093</v>
      </c>
      <c r="J1109" s="21">
        <v>6.4825217435000001E-3</v>
      </c>
      <c r="K1109" s="9" t="str">
        <f t="shared" si="20"/>
        <v>Aumento</v>
      </c>
      <c r="L1109" s="22">
        <v>3.4667794500000002E-5</v>
      </c>
      <c r="M1109" s="25"/>
    </row>
    <row r="1110" spans="1:13" hidden="1" x14ac:dyDescent="0.25">
      <c r="A1110" s="24">
        <v>118</v>
      </c>
      <c r="B1110" s="11">
        <v>44348</v>
      </c>
      <c r="C1110" s="5">
        <v>2021</v>
      </c>
      <c r="D1110" s="6" t="s">
        <v>174</v>
      </c>
      <c r="E1110" s="7" t="s">
        <v>15</v>
      </c>
      <c r="F1110" s="8" t="s">
        <v>24</v>
      </c>
      <c r="G1110" s="10" t="s">
        <v>132</v>
      </c>
      <c r="H1110" s="23"/>
      <c r="I1110" s="12">
        <v>65.488566880976094</v>
      </c>
      <c r="J1110" s="21">
        <v>0.74805388191470001</v>
      </c>
      <c r="K1110" s="9" t="str">
        <f t="shared" si="20"/>
        <v>Aumento</v>
      </c>
      <c r="L1110" s="22">
        <v>2.4376933694000001E-3</v>
      </c>
      <c r="M1110" s="25"/>
    </row>
    <row r="1111" spans="1:13" hidden="1" x14ac:dyDescent="0.25">
      <c r="A1111" s="24">
        <v>119</v>
      </c>
      <c r="B1111" s="11">
        <v>44348</v>
      </c>
      <c r="C1111" s="5">
        <v>2021</v>
      </c>
      <c r="D1111" s="6" t="s">
        <v>174</v>
      </c>
      <c r="E1111" s="7" t="s">
        <v>15</v>
      </c>
      <c r="F1111" s="8" t="s">
        <v>24</v>
      </c>
      <c r="G1111" s="10" t="s">
        <v>133</v>
      </c>
      <c r="H1111" s="23"/>
      <c r="I1111" s="12">
        <v>96.174089110888303</v>
      </c>
      <c r="J1111" s="21">
        <v>-2.4979568858398</v>
      </c>
      <c r="K1111" s="9" t="str">
        <f t="shared" si="20"/>
        <v>Disminución</v>
      </c>
      <c r="L1111" s="22">
        <v>-1.5725266195E-3</v>
      </c>
      <c r="M1111" s="25"/>
    </row>
    <row r="1112" spans="1:13" hidden="1" x14ac:dyDescent="0.25">
      <c r="A1112" s="24">
        <v>120</v>
      </c>
      <c r="B1112" s="11">
        <v>44348</v>
      </c>
      <c r="C1112" s="5">
        <v>2021</v>
      </c>
      <c r="D1112" s="6" t="s">
        <v>174</v>
      </c>
      <c r="E1112" s="7" t="s">
        <v>15</v>
      </c>
      <c r="F1112" s="8" t="s">
        <v>24</v>
      </c>
      <c r="G1112" s="10" t="s">
        <v>134</v>
      </c>
      <c r="H1112" s="23"/>
      <c r="I1112" s="12">
        <v>95.194793454530597</v>
      </c>
      <c r="J1112" s="21">
        <v>-0.5689719320362</v>
      </c>
      <c r="K1112" s="9" t="str">
        <f t="shared" si="20"/>
        <v>Disminución</v>
      </c>
      <c r="L1112" s="22">
        <v>-8.3049895540000004E-4</v>
      </c>
      <c r="M1112" s="25"/>
    </row>
    <row r="1113" spans="1:13" hidden="1" x14ac:dyDescent="0.25">
      <c r="A1113" s="24">
        <v>121</v>
      </c>
      <c r="B1113" s="11">
        <v>44348</v>
      </c>
      <c r="C1113" s="5">
        <v>2021</v>
      </c>
      <c r="D1113" s="6" t="s">
        <v>174</v>
      </c>
      <c r="E1113" s="7" t="s">
        <v>15</v>
      </c>
      <c r="F1113" s="8" t="s">
        <v>22</v>
      </c>
      <c r="G1113" s="10" t="s">
        <v>135</v>
      </c>
      <c r="H1113" s="23"/>
      <c r="I1113" s="12">
        <v>103.9485598539399</v>
      </c>
      <c r="J1113" s="21">
        <v>2.4875803389579998</v>
      </c>
      <c r="K1113" s="9" t="str">
        <f t="shared" si="20"/>
        <v>Aumento</v>
      </c>
      <c r="L1113" s="22">
        <v>1.34125806968E-2</v>
      </c>
      <c r="M1113" s="25"/>
    </row>
    <row r="1114" spans="1:13" hidden="1" x14ac:dyDescent="0.25">
      <c r="A1114" s="24">
        <v>122</v>
      </c>
      <c r="B1114" s="11">
        <v>44348</v>
      </c>
      <c r="C1114" s="5">
        <v>2021</v>
      </c>
      <c r="D1114" s="6" t="s">
        <v>174</v>
      </c>
      <c r="E1114" s="7" t="s">
        <v>15</v>
      </c>
      <c r="F1114" s="8" t="s">
        <v>24</v>
      </c>
      <c r="G1114" s="10" t="s">
        <v>136</v>
      </c>
      <c r="H1114" s="23"/>
      <c r="I1114" s="12">
        <v>103.9485598539399</v>
      </c>
      <c r="J1114" s="21">
        <v>2.4875803389579998</v>
      </c>
      <c r="K1114" s="9" t="str">
        <f t="shared" si="20"/>
        <v>Aumento</v>
      </c>
      <c r="L1114" s="22">
        <v>1.34125806968E-2</v>
      </c>
      <c r="M1114" s="25"/>
    </row>
    <row r="1115" spans="1:13" hidden="1" x14ac:dyDescent="0.25">
      <c r="A1115" s="24">
        <v>123</v>
      </c>
      <c r="B1115" s="11">
        <v>44348</v>
      </c>
      <c r="C1115" s="5">
        <v>2021</v>
      </c>
      <c r="D1115" s="6" t="s">
        <v>174</v>
      </c>
      <c r="E1115" s="7" t="s">
        <v>15</v>
      </c>
      <c r="F1115" s="8" t="s">
        <v>22</v>
      </c>
      <c r="G1115" s="10" t="s">
        <v>137</v>
      </c>
      <c r="H1115" s="23"/>
      <c r="I1115" s="12">
        <v>101.07366485354039</v>
      </c>
      <c r="J1115" s="21">
        <v>1.6552533755323</v>
      </c>
      <c r="K1115" s="9" t="str">
        <f t="shared" si="20"/>
        <v>Aumento</v>
      </c>
      <c r="L1115" s="22">
        <v>7.3159033995000003E-3</v>
      </c>
      <c r="M1115" s="25"/>
    </row>
    <row r="1116" spans="1:13" hidden="1" x14ac:dyDescent="0.25">
      <c r="A1116" s="24">
        <v>124</v>
      </c>
      <c r="B1116" s="11">
        <v>44348</v>
      </c>
      <c r="C1116" s="5">
        <v>2021</v>
      </c>
      <c r="D1116" s="6" t="s">
        <v>174</v>
      </c>
      <c r="E1116" s="7" t="s">
        <v>15</v>
      </c>
      <c r="F1116" s="8" t="s">
        <v>24</v>
      </c>
      <c r="G1116" s="10" t="s">
        <v>138</v>
      </c>
      <c r="H1116" s="23"/>
      <c r="I1116" s="12">
        <v>102.9642283674584</v>
      </c>
      <c r="J1116" s="21">
        <v>0.25586872141720002</v>
      </c>
      <c r="K1116" s="9" t="str">
        <f t="shared" si="20"/>
        <v>Aumento</v>
      </c>
      <c r="L1116" s="22">
        <v>3.1845247440000002E-4</v>
      </c>
      <c r="M1116" s="25"/>
    </row>
    <row r="1117" spans="1:13" hidden="1" x14ac:dyDescent="0.25">
      <c r="A1117" s="24">
        <v>125</v>
      </c>
      <c r="B1117" s="11">
        <v>44348</v>
      </c>
      <c r="C1117" s="5">
        <v>2021</v>
      </c>
      <c r="D1117" s="6" t="s">
        <v>174</v>
      </c>
      <c r="E1117" s="7" t="s">
        <v>15</v>
      </c>
      <c r="F1117" s="8" t="s">
        <v>24</v>
      </c>
      <c r="G1117" s="10" t="s">
        <v>139</v>
      </c>
      <c r="H1117" s="23"/>
      <c r="I1117" s="12">
        <v>101.02110752748889</v>
      </c>
      <c r="J1117" s="21">
        <v>2.2811019155426999</v>
      </c>
      <c r="K1117" s="9" t="str">
        <f t="shared" si="20"/>
        <v>Aumento</v>
      </c>
      <c r="L1117" s="22">
        <v>3.0155344706000002E-3</v>
      </c>
      <c r="M1117" s="25"/>
    </row>
    <row r="1118" spans="1:13" hidden="1" x14ac:dyDescent="0.25">
      <c r="A1118" s="24">
        <v>126</v>
      </c>
      <c r="B1118" s="11">
        <v>44348</v>
      </c>
      <c r="C1118" s="5">
        <v>2021</v>
      </c>
      <c r="D1118" s="6" t="s">
        <v>174</v>
      </c>
      <c r="E1118" s="7" t="s">
        <v>15</v>
      </c>
      <c r="F1118" s="8" t="s">
        <v>24</v>
      </c>
      <c r="G1118" s="10" t="s">
        <v>140</v>
      </c>
      <c r="H1118" s="23"/>
      <c r="I1118" s="12">
        <v>99.901726610164005</v>
      </c>
      <c r="J1118" s="21">
        <v>2.1486107973133</v>
      </c>
      <c r="K1118" s="9" t="str">
        <f t="shared" si="20"/>
        <v>Aumento</v>
      </c>
      <c r="L1118" s="22">
        <v>3.9819164546000003E-3</v>
      </c>
      <c r="M1118" s="25"/>
    </row>
    <row r="1119" spans="1:13" hidden="1" x14ac:dyDescent="0.25">
      <c r="A1119" s="24">
        <v>127</v>
      </c>
      <c r="B1119" s="11">
        <v>44348</v>
      </c>
      <c r="C1119" s="5">
        <v>2021</v>
      </c>
      <c r="D1119" s="6" t="s">
        <v>174</v>
      </c>
      <c r="E1119" s="7" t="s">
        <v>15</v>
      </c>
      <c r="F1119" s="8" t="s">
        <v>20</v>
      </c>
      <c r="G1119" s="10" t="s">
        <v>141</v>
      </c>
      <c r="H1119" s="23"/>
      <c r="I1119" s="12">
        <v>99.099012299372703</v>
      </c>
      <c r="J1119" s="21">
        <v>0.23445294955269999</v>
      </c>
      <c r="K1119" s="9" t="str">
        <f t="shared" si="20"/>
        <v>Aumento</v>
      </c>
      <c r="L1119" s="22">
        <v>2.8862115745000002E-3</v>
      </c>
      <c r="M1119" s="25"/>
    </row>
    <row r="1120" spans="1:13" hidden="1" x14ac:dyDescent="0.25">
      <c r="A1120" s="24">
        <v>128</v>
      </c>
      <c r="B1120" s="11">
        <v>44348</v>
      </c>
      <c r="C1120" s="5">
        <v>2021</v>
      </c>
      <c r="D1120" s="6" t="s">
        <v>174</v>
      </c>
      <c r="E1120" s="7" t="s">
        <v>15</v>
      </c>
      <c r="F1120" s="8" t="s">
        <v>22</v>
      </c>
      <c r="G1120" s="10" t="s">
        <v>142</v>
      </c>
      <c r="H1120" s="23"/>
      <c r="I1120" s="12">
        <v>99.595800234410504</v>
      </c>
      <c r="J1120" s="21">
        <v>-0.2376887003182</v>
      </c>
      <c r="K1120" s="9" t="str">
        <f t="shared" si="20"/>
        <v>Disminución</v>
      </c>
      <c r="L1120" s="22">
        <v>-1.2483468397000001E-3</v>
      </c>
      <c r="M1120" s="25"/>
    </row>
    <row r="1121" spans="1:13" hidden="1" x14ac:dyDescent="0.25">
      <c r="A1121" s="24">
        <v>129</v>
      </c>
      <c r="B1121" s="11">
        <v>44348</v>
      </c>
      <c r="C1121" s="5">
        <v>2021</v>
      </c>
      <c r="D1121" s="6" t="s">
        <v>174</v>
      </c>
      <c r="E1121" s="7" t="s">
        <v>15</v>
      </c>
      <c r="F1121" s="8" t="s">
        <v>24</v>
      </c>
      <c r="G1121" s="10" t="s">
        <v>143</v>
      </c>
      <c r="H1121" s="23"/>
      <c r="I1121" s="12">
        <v>99.595800234410504</v>
      </c>
      <c r="J1121" s="21">
        <v>-0.2376887003182</v>
      </c>
      <c r="K1121" s="9" t="str">
        <f t="shared" si="20"/>
        <v>Disminución</v>
      </c>
      <c r="L1121" s="22">
        <v>-1.2483468397000001E-3</v>
      </c>
      <c r="M1121" s="25"/>
    </row>
    <row r="1122" spans="1:13" hidden="1" x14ac:dyDescent="0.25">
      <c r="A1122" s="24">
        <v>130</v>
      </c>
      <c r="B1122" s="11">
        <v>44348</v>
      </c>
      <c r="C1122" s="5">
        <v>2021</v>
      </c>
      <c r="D1122" s="6" t="s">
        <v>174</v>
      </c>
      <c r="E1122" s="7" t="s">
        <v>15</v>
      </c>
      <c r="F1122" s="8" t="s">
        <v>22</v>
      </c>
      <c r="G1122" s="10" t="s">
        <v>144</v>
      </c>
      <c r="H1122" s="23"/>
      <c r="I1122" s="12">
        <v>98.620093069927606</v>
      </c>
      <c r="J1122" s="21">
        <v>-2.5280148668814002</v>
      </c>
      <c r="K1122" s="9" t="str">
        <f t="shared" si="20"/>
        <v>Disminución</v>
      </c>
      <c r="L1122" s="22">
        <v>-1.8094967399999999E-3</v>
      </c>
      <c r="M1122" s="25"/>
    </row>
    <row r="1123" spans="1:13" hidden="1" x14ac:dyDescent="0.25">
      <c r="A1123" s="24">
        <v>131</v>
      </c>
      <c r="B1123" s="11">
        <v>44348</v>
      </c>
      <c r="C1123" s="5">
        <v>2021</v>
      </c>
      <c r="D1123" s="6" t="s">
        <v>174</v>
      </c>
      <c r="E1123" s="7" t="s">
        <v>15</v>
      </c>
      <c r="F1123" s="8" t="s">
        <v>24</v>
      </c>
      <c r="G1123" s="10" t="s">
        <v>145</v>
      </c>
      <c r="H1123" s="23"/>
      <c r="I1123" s="12">
        <v>98.620093069927606</v>
      </c>
      <c r="J1123" s="21">
        <v>-2.5280148668814002</v>
      </c>
      <c r="K1123" s="9" t="str">
        <f t="shared" si="20"/>
        <v>Disminución</v>
      </c>
      <c r="L1123" s="22">
        <v>-1.8094967399999999E-3</v>
      </c>
      <c r="M1123" s="25"/>
    </row>
    <row r="1124" spans="1:13" hidden="1" x14ac:dyDescent="0.25">
      <c r="A1124" s="24">
        <v>132</v>
      </c>
      <c r="B1124" s="11">
        <v>44348</v>
      </c>
      <c r="C1124" s="5">
        <v>2021</v>
      </c>
      <c r="D1124" s="6" t="s">
        <v>174</v>
      </c>
      <c r="E1124" s="7" t="s">
        <v>15</v>
      </c>
      <c r="F1124" s="8" t="s">
        <v>22</v>
      </c>
      <c r="G1124" s="10" t="s">
        <v>146</v>
      </c>
      <c r="H1124" s="23"/>
      <c r="I1124" s="12">
        <v>102.60490314018919</v>
      </c>
      <c r="J1124" s="21">
        <v>0.89459857248270003</v>
      </c>
      <c r="K1124" s="9" t="str">
        <f t="shared" si="20"/>
        <v>Aumento</v>
      </c>
      <c r="L1124" s="22">
        <v>1.6267397162E-3</v>
      </c>
      <c r="M1124" s="25"/>
    </row>
    <row r="1125" spans="1:13" hidden="1" x14ac:dyDescent="0.25">
      <c r="A1125" s="24">
        <v>133</v>
      </c>
      <c r="B1125" s="11">
        <v>44348</v>
      </c>
      <c r="C1125" s="5">
        <v>2021</v>
      </c>
      <c r="D1125" s="6" t="s">
        <v>174</v>
      </c>
      <c r="E1125" s="7" t="s">
        <v>15</v>
      </c>
      <c r="F1125" s="8" t="s">
        <v>24</v>
      </c>
      <c r="G1125" s="10" t="s">
        <v>146</v>
      </c>
      <c r="H1125" s="23"/>
      <c r="I1125" s="12">
        <v>102.60490314018919</v>
      </c>
      <c r="J1125" s="21">
        <v>0.89459857248270003</v>
      </c>
      <c r="K1125" s="9" t="str">
        <f t="shared" si="20"/>
        <v>Aumento</v>
      </c>
      <c r="L1125" s="22">
        <v>1.6267397162E-3</v>
      </c>
      <c r="M1125" s="25"/>
    </row>
    <row r="1126" spans="1:13" hidden="1" x14ac:dyDescent="0.25">
      <c r="A1126" s="24">
        <v>134</v>
      </c>
      <c r="B1126" s="11">
        <v>44348</v>
      </c>
      <c r="C1126" s="5">
        <v>2021</v>
      </c>
      <c r="D1126" s="6" t="s">
        <v>174</v>
      </c>
      <c r="E1126" s="7" t="s">
        <v>15</v>
      </c>
      <c r="F1126" s="8" t="s">
        <v>22</v>
      </c>
      <c r="G1126" s="10" t="s">
        <v>147</v>
      </c>
      <c r="H1126" s="23"/>
      <c r="I1126" s="12">
        <v>101.4087495193436</v>
      </c>
      <c r="J1126" s="21">
        <v>4.7549696027398998</v>
      </c>
      <c r="K1126" s="9" t="str">
        <f t="shared" si="20"/>
        <v>Aumento</v>
      </c>
      <c r="L1126" s="22">
        <v>1.34426732583E-2</v>
      </c>
      <c r="M1126" s="25"/>
    </row>
    <row r="1127" spans="1:13" hidden="1" x14ac:dyDescent="0.25">
      <c r="A1127" s="24">
        <v>135</v>
      </c>
      <c r="B1127" s="11">
        <v>44348</v>
      </c>
      <c r="C1127" s="5">
        <v>2021</v>
      </c>
      <c r="D1127" s="6" t="s">
        <v>174</v>
      </c>
      <c r="E1127" s="7" t="s">
        <v>15</v>
      </c>
      <c r="F1127" s="8" t="s">
        <v>24</v>
      </c>
      <c r="G1127" s="10" t="s">
        <v>147</v>
      </c>
      <c r="H1127" s="23"/>
      <c r="I1127" s="12">
        <v>101.4087495193436</v>
      </c>
      <c r="J1127" s="21">
        <v>4.7549696027398998</v>
      </c>
      <c r="K1127" s="9" t="str">
        <f t="shared" si="20"/>
        <v>Aumento</v>
      </c>
      <c r="L1127" s="22">
        <v>1.34426732583E-2</v>
      </c>
      <c r="M1127" s="25"/>
    </row>
    <row r="1128" spans="1:13" hidden="1" x14ac:dyDescent="0.25">
      <c r="A1128" s="24">
        <v>136</v>
      </c>
      <c r="B1128" s="11">
        <v>44348</v>
      </c>
      <c r="C1128" s="5">
        <v>2021</v>
      </c>
      <c r="D1128" s="6" t="s">
        <v>174</v>
      </c>
      <c r="E1128" s="7" t="s">
        <v>15</v>
      </c>
      <c r="F1128" s="8" t="s">
        <v>22</v>
      </c>
      <c r="G1128" s="10" t="s">
        <v>148</v>
      </c>
      <c r="H1128" s="23"/>
      <c r="I1128" s="12">
        <v>90.484381059517702</v>
      </c>
      <c r="J1128" s="21">
        <v>-5.3769482844588996</v>
      </c>
      <c r="K1128" s="9" t="str">
        <f t="shared" si="20"/>
        <v>Disminución</v>
      </c>
      <c r="L1128" s="22">
        <v>-9.1253578203000004E-3</v>
      </c>
      <c r="M1128" s="25"/>
    </row>
    <row r="1129" spans="1:13" hidden="1" x14ac:dyDescent="0.25">
      <c r="A1129" s="24">
        <v>137</v>
      </c>
      <c r="B1129" s="11">
        <v>44348</v>
      </c>
      <c r="C1129" s="5">
        <v>2021</v>
      </c>
      <c r="D1129" s="6" t="s">
        <v>174</v>
      </c>
      <c r="E1129" s="7" t="s">
        <v>15</v>
      </c>
      <c r="F1129" s="8" t="s">
        <v>24</v>
      </c>
      <c r="G1129" s="10" t="s">
        <v>149</v>
      </c>
      <c r="H1129" s="23"/>
      <c r="I1129" s="12">
        <v>90.484381059517702</v>
      </c>
      <c r="J1129" s="21">
        <v>-5.3769482844588996</v>
      </c>
      <c r="K1129" s="9" t="str">
        <f t="shared" si="20"/>
        <v>Disminución</v>
      </c>
      <c r="L1129" s="22">
        <v>-9.1253578203000004E-3</v>
      </c>
      <c r="M1129" s="25"/>
    </row>
    <row r="1130" spans="1:13" hidden="1" x14ac:dyDescent="0.25">
      <c r="A1130" s="24">
        <v>138</v>
      </c>
      <c r="B1130" s="11">
        <v>44348</v>
      </c>
      <c r="C1130" s="5">
        <v>2021</v>
      </c>
      <c r="D1130" s="6" t="s">
        <v>174</v>
      </c>
      <c r="E1130" s="7" t="s">
        <v>15</v>
      </c>
      <c r="F1130" s="8" t="s">
        <v>20</v>
      </c>
      <c r="G1130" s="10" t="s">
        <v>150</v>
      </c>
      <c r="H1130" s="23"/>
      <c r="I1130" s="12">
        <v>99.317430261108399</v>
      </c>
      <c r="J1130" s="21">
        <v>0.5240726689063</v>
      </c>
      <c r="K1130" s="9" t="str">
        <f t="shared" si="20"/>
        <v>Aumento</v>
      </c>
      <c r="L1130" s="22">
        <v>5.9772827175999998E-3</v>
      </c>
      <c r="M1130" s="25"/>
    </row>
    <row r="1131" spans="1:13" hidden="1" x14ac:dyDescent="0.25">
      <c r="A1131" s="24">
        <v>139</v>
      </c>
      <c r="B1131" s="11">
        <v>44348</v>
      </c>
      <c r="C1131" s="5">
        <v>2021</v>
      </c>
      <c r="D1131" s="6" t="s">
        <v>174</v>
      </c>
      <c r="E1131" s="7" t="s">
        <v>15</v>
      </c>
      <c r="F1131" s="8" t="s">
        <v>22</v>
      </c>
      <c r="G1131" s="10" t="s">
        <v>151</v>
      </c>
      <c r="H1131" s="23"/>
      <c r="I1131" s="12">
        <v>98.342843653999694</v>
      </c>
      <c r="J1131" s="21">
        <v>-0.36461504004470002</v>
      </c>
      <c r="K1131" s="9" t="str">
        <f t="shared" si="20"/>
        <v>Disminución</v>
      </c>
      <c r="L1131" s="22">
        <v>-6.9279415259999996E-4</v>
      </c>
      <c r="M1131" s="25"/>
    </row>
    <row r="1132" spans="1:13" hidden="1" x14ac:dyDescent="0.25">
      <c r="A1132" s="24">
        <v>140</v>
      </c>
      <c r="B1132" s="11">
        <v>44348</v>
      </c>
      <c r="C1132" s="5">
        <v>2021</v>
      </c>
      <c r="D1132" s="6" t="s">
        <v>174</v>
      </c>
      <c r="E1132" s="7" t="s">
        <v>15</v>
      </c>
      <c r="F1132" s="8" t="s">
        <v>24</v>
      </c>
      <c r="G1132" s="10" t="s">
        <v>152</v>
      </c>
      <c r="H1132" s="23"/>
      <c r="I1132" s="12">
        <v>98.448071490293799</v>
      </c>
      <c r="J1132" s="21">
        <v>-1.0854012187766</v>
      </c>
      <c r="K1132" s="9" t="str">
        <f t="shared" si="20"/>
        <v>Disminución</v>
      </c>
      <c r="L1132" s="22">
        <v>-1.2638809624E-3</v>
      </c>
      <c r="M1132" s="25"/>
    </row>
    <row r="1133" spans="1:13" hidden="1" x14ac:dyDescent="0.25">
      <c r="A1133" s="24">
        <v>141</v>
      </c>
      <c r="B1133" s="11">
        <v>44348</v>
      </c>
      <c r="C1133" s="5">
        <v>2021</v>
      </c>
      <c r="D1133" s="6" t="s">
        <v>174</v>
      </c>
      <c r="E1133" s="7" t="s">
        <v>15</v>
      </c>
      <c r="F1133" s="8" t="s">
        <v>24</v>
      </c>
      <c r="G1133" s="10" t="s">
        <v>153</v>
      </c>
      <c r="H1133" s="23"/>
      <c r="I1133" s="12">
        <v>98.179800771043702</v>
      </c>
      <c r="J1133" s="21">
        <v>0.7763197499358</v>
      </c>
      <c r="K1133" s="9" t="str">
        <f t="shared" si="20"/>
        <v>Aumento</v>
      </c>
      <c r="L1133" s="22">
        <v>5.7108680980000001E-4</v>
      </c>
      <c r="M1133" s="25"/>
    </row>
    <row r="1134" spans="1:13" hidden="1" x14ac:dyDescent="0.25">
      <c r="A1134" s="24">
        <v>142</v>
      </c>
      <c r="B1134" s="11">
        <v>44348</v>
      </c>
      <c r="C1134" s="5">
        <v>2021</v>
      </c>
      <c r="D1134" s="6" t="s">
        <v>174</v>
      </c>
      <c r="E1134" s="7" t="s">
        <v>15</v>
      </c>
      <c r="F1134" s="8" t="s">
        <v>22</v>
      </c>
      <c r="G1134" s="10" t="s">
        <v>154</v>
      </c>
      <c r="H1134" s="23"/>
      <c r="I1134" s="12">
        <v>99.306636935280494</v>
      </c>
      <c r="J1134" s="21">
        <v>0.72026327499770004</v>
      </c>
      <c r="K1134" s="9" t="str">
        <f t="shared" si="20"/>
        <v>Aumento</v>
      </c>
      <c r="L1134" s="22">
        <v>6.0578155947000004E-3</v>
      </c>
      <c r="M1134" s="25"/>
    </row>
    <row r="1135" spans="1:13" hidden="1" x14ac:dyDescent="0.25">
      <c r="A1135" s="24">
        <v>143</v>
      </c>
      <c r="B1135" s="11">
        <v>44348</v>
      </c>
      <c r="C1135" s="5">
        <v>2021</v>
      </c>
      <c r="D1135" s="6" t="s">
        <v>174</v>
      </c>
      <c r="E1135" s="7" t="s">
        <v>15</v>
      </c>
      <c r="F1135" s="8" t="s">
        <v>24</v>
      </c>
      <c r="G1135" s="10" t="s">
        <v>155</v>
      </c>
      <c r="H1135" s="23"/>
      <c r="I1135" s="12">
        <v>97.041458679146004</v>
      </c>
      <c r="J1135" s="21">
        <v>1.8020485286404999</v>
      </c>
      <c r="K1135" s="9" t="str">
        <f t="shared" si="20"/>
        <v>Aumento</v>
      </c>
      <c r="L1135" s="22">
        <v>1.0261986005999999E-3</v>
      </c>
      <c r="M1135" s="25"/>
    </row>
    <row r="1136" spans="1:13" hidden="1" x14ac:dyDescent="0.25">
      <c r="A1136" s="24">
        <v>144</v>
      </c>
      <c r="B1136" s="11">
        <v>44348</v>
      </c>
      <c r="C1136" s="5">
        <v>2021</v>
      </c>
      <c r="D1136" s="6" t="s">
        <v>174</v>
      </c>
      <c r="E1136" s="7" t="s">
        <v>15</v>
      </c>
      <c r="F1136" s="8" t="s">
        <v>24</v>
      </c>
      <c r="G1136" s="10" t="s">
        <v>156</v>
      </c>
      <c r="H1136" s="23"/>
      <c r="I1136" s="12">
        <v>97.381794161723406</v>
      </c>
      <c r="J1136" s="21">
        <v>2.0035694818301999</v>
      </c>
      <c r="K1136" s="9" t="str">
        <f t="shared" si="20"/>
        <v>Aumento</v>
      </c>
      <c r="L1136" s="22">
        <v>2.0905518190000002E-3</v>
      </c>
      <c r="M1136" s="25"/>
    </row>
    <row r="1137" spans="1:13" hidden="1" x14ac:dyDescent="0.25">
      <c r="A1137" s="24">
        <v>145</v>
      </c>
      <c r="B1137" s="11">
        <v>44348</v>
      </c>
      <c r="C1137" s="5">
        <v>2021</v>
      </c>
      <c r="D1137" s="6" t="s">
        <v>174</v>
      </c>
      <c r="E1137" s="7" t="s">
        <v>15</v>
      </c>
      <c r="F1137" s="8" t="s">
        <v>24</v>
      </c>
      <c r="G1137" s="10" t="s">
        <v>157</v>
      </c>
      <c r="H1137" s="23"/>
      <c r="I1137" s="12">
        <v>95.746406133526193</v>
      </c>
      <c r="J1137" s="21">
        <v>-0.8449857527497</v>
      </c>
      <c r="K1137" s="9" t="str">
        <f t="shared" si="20"/>
        <v>Disminución</v>
      </c>
      <c r="L1137" s="22">
        <v>-1.2769083748999999E-3</v>
      </c>
      <c r="M1137" s="25"/>
    </row>
    <row r="1138" spans="1:13" hidden="1" x14ac:dyDescent="0.25">
      <c r="A1138" s="24">
        <v>146</v>
      </c>
      <c r="B1138" s="11">
        <v>44348</v>
      </c>
      <c r="C1138" s="5">
        <v>2021</v>
      </c>
      <c r="D1138" s="6" t="s">
        <v>174</v>
      </c>
      <c r="E1138" s="7" t="s">
        <v>15</v>
      </c>
      <c r="F1138" s="8" t="s">
        <v>24</v>
      </c>
      <c r="G1138" s="10" t="s">
        <v>158</v>
      </c>
      <c r="H1138" s="23"/>
      <c r="I1138" s="12">
        <v>97.937378426788996</v>
      </c>
      <c r="J1138" s="21">
        <v>-0.34548297900250002</v>
      </c>
      <c r="K1138" s="9" t="str">
        <f t="shared" si="20"/>
        <v>Disminución</v>
      </c>
      <c r="L1138" s="22">
        <v>-4.9234942940000004E-4</v>
      </c>
      <c r="M1138" s="25"/>
    </row>
    <row r="1139" spans="1:13" hidden="1" x14ac:dyDescent="0.25">
      <c r="A1139" s="24">
        <v>147</v>
      </c>
      <c r="B1139" s="11">
        <v>44348</v>
      </c>
      <c r="C1139" s="5">
        <v>2021</v>
      </c>
      <c r="D1139" s="6" t="s">
        <v>174</v>
      </c>
      <c r="E1139" s="7" t="s">
        <v>15</v>
      </c>
      <c r="F1139" s="8" t="s">
        <v>24</v>
      </c>
      <c r="G1139" s="10" t="s">
        <v>159</v>
      </c>
      <c r="H1139" s="23"/>
      <c r="I1139" s="12">
        <v>99.572798642860207</v>
      </c>
      <c r="J1139" s="21">
        <v>2.5692405996480998</v>
      </c>
      <c r="K1139" s="9" t="str">
        <f t="shared" si="20"/>
        <v>Aumento</v>
      </c>
      <c r="L1139" s="22">
        <v>3.8684994695000001E-3</v>
      </c>
      <c r="M1139" s="25"/>
    </row>
    <row r="1140" spans="1:13" hidden="1" x14ac:dyDescent="0.25">
      <c r="A1140" s="24">
        <v>148</v>
      </c>
      <c r="B1140" s="11">
        <v>44348</v>
      </c>
      <c r="C1140" s="5">
        <v>2021</v>
      </c>
      <c r="D1140" s="6" t="s">
        <v>174</v>
      </c>
      <c r="E1140" s="7" t="s">
        <v>15</v>
      </c>
      <c r="F1140" s="8" t="s">
        <v>24</v>
      </c>
      <c r="G1140" s="10" t="s">
        <v>160</v>
      </c>
      <c r="H1140" s="23"/>
      <c r="I1140" s="12">
        <v>103.9688132778187</v>
      </c>
      <c r="J1140" s="21">
        <v>0.35735304505889998</v>
      </c>
      <c r="K1140" s="9" t="str">
        <f t="shared" si="20"/>
        <v>Aumento</v>
      </c>
      <c r="L1140" s="22">
        <v>8.4182351010000001E-4</v>
      </c>
      <c r="M1140" s="25"/>
    </row>
    <row r="1141" spans="1:13" hidden="1" x14ac:dyDescent="0.25">
      <c r="A1141" s="24">
        <v>149</v>
      </c>
      <c r="B1141" s="11">
        <v>44348</v>
      </c>
      <c r="C1141" s="5">
        <v>2021</v>
      </c>
      <c r="D1141" s="6" t="s">
        <v>174</v>
      </c>
      <c r="E1141" s="7" t="s">
        <v>15</v>
      </c>
      <c r="F1141" s="8" t="s">
        <v>22</v>
      </c>
      <c r="G1141" s="10" t="s">
        <v>161</v>
      </c>
      <c r="H1141" s="23"/>
      <c r="I1141" s="12">
        <v>101.1252821570498</v>
      </c>
      <c r="J1141" s="21">
        <v>0.55923523275069997</v>
      </c>
      <c r="K1141" s="9" t="str">
        <f t="shared" ref="K1141:K1156" si="21">+IF(J1141=0,"Sin variación",(IF(J1141&gt;0,"Aumento","Disminución")))</f>
        <v>Aumento</v>
      </c>
      <c r="L1141" s="22">
        <v>6.122612755E-4</v>
      </c>
      <c r="M1141" s="25"/>
    </row>
    <row r="1142" spans="1:13" hidden="1" x14ac:dyDescent="0.25">
      <c r="A1142" s="24">
        <v>150</v>
      </c>
      <c r="B1142" s="11">
        <v>44348</v>
      </c>
      <c r="C1142" s="5">
        <v>2021</v>
      </c>
      <c r="D1142" s="6" t="s">
        <v>174</v>
      </c>
      <c r="E1142" s="7" t="s">
        <v>15</v>
      </c>
      <c r="F1142" s="8" t="s">
        <v>24</v>
      </c>
      <c r="G1142" s="10" t="s">
        <v>162</v>
      </c>
      <c r="H1142" s="23"/>
      <c r="I1142" s="12">
        <v>101.1252821570498</v>
      </c>
      <c r="J1142" s="21">
        <v>0.55923523275069997</v>
      </c>
      <c r="K1142" s="9" t="str">
        <f t="shared" si="21"/>
        <v>Aumento</v>
      </c>
      <c r="L1142" s="22">
        <v>6.122612755E-4</v>
      </c>
      <c r="M1142" s="25"/>
    </row>
    <row r="1143" spans="1:13" hidden="1" x14ac:dyDescent="0.25">
      <c r="A1143" s="24">
        <v>151</v>
      </c>
      <c r="B1143" s="11">
        <v>44348</v>
      </c>
      <c r="C1143" s="5">
        <v>2021</v>
      </c>
      <c r="D1143" s="6" t="s">
        <v>174</v>
      </c>
      <c r="E1143" s="7" t="s">
        <v>15</v>
      </c>
      <c r="F1143" s="8" t="s">
        <v>18</v>
      </c>
      <c r="G1143" s="10" t="s">
        <v>163</v>
      </c>
      <c r="H1143" s="23"/>
      <c r="I1143" s="12">
        <v>100.43560428609111</v>
      </c>
      <c r="J1143" s="21">
        <v>0.85585121895210003</v>
      </c>
      <c r="K1143" s="9" t="str">
        <f t="shared" si="21"/>
        <v>Aumento</v>
      </c>
      <c r="L1143" s="22">
        <v>1.7299463548899999E-2</v>
      </c>
      <c r="M1143" s="25"/>
    </row>
    <row r="1144" spans="1:13" hidden="1" x14ac:dyDescent="0.25">
      <c r="A1144" s="24">
        <v>152</v>
      </c>
      <c r="B1144" s="11">
        <v>44348</v>
      </c>
      <c r="C1144" s="5">
        <v>2021</v>
      </c>
      <c r="D1144" s="6" t="s">
        <v>174</v>
      </c>
      <c r="E1144" s="7" t="s">
        <v>15</v>
      </c>
      <c r="F1144" s="8" t="s">
        <v>20</v>
      </c>
      <c r="G1144" s="10" t="s">
        <v>164</v>
      </c>
      <c r="H1144" s="23"/>
      <c r="I1144" s="12">
        <v>100.7925129514674</v>
      </c>
      <c r="J1144" s="21">
        <v>0.82146070777949998</v>
      </c>
      <c r="K1144" s="9" t="str">
        <f t="shared" si="21"/>
        <v>Aumento</v>
      </c>
      <c r="L1144" s="22">
        <v>6.1975260717000002E-3</v>
      </c>
      <c r="M1144" s="25"/>
    </row>
    <row r="1145" spans="1:13" hidden="1" x14ac:dyDescent="0.25">
      <c r="A1145" s="24">
        <v>153</v>
      </c>
      <c r="B1145" s="11">
        <v>44348</v>
      </c>
      <c r="C1145" s="5">
        <v>2021</v>
      </c>
      <c r="D1145" s="6" t="s">
        <v>174</v>
      </c>
      <c r="E1145" s="7" t="s">
        <v>15</v>
      </c>
      <c r="F1145" s="8" t="s">
        <v>22</v>
      </c>
      <c r="G1145" s="10" t="s">
        <v>164</v>
      </c>
      <c r="H1145" s="23"/>
      <c r="I1145" s="12">
        <v>100.7925129514674</v>
      </c>
      <c r="J1145" s="21">
        <v>0.82146070777949998</v>
      </c>
      <c r="K1145" s="9" t="str">
        <f t="shared" si="21"/>
        <v>Aumento</v>
      </c>
      <c r="L1145" s="22">
        <v>6.1975260717000002E-3</v>
      </c>
      <c r="M1145" s="25"/>
    </row>
    <row r="1146" spans="1:13" hidden="1" x14ac:dyDescent="0.25">
      <c r="A1146" s="24">
        <v>154</v>
      </c>
      <c r="B1146" s="11">
        <v>44348</v>
      </c>
      <c r="C1146" s="5">
        <v>2021</v>
      </c>
      <c r="D1146" s="6" t="s">
        <v>174</v>
      </c>
      <c r="E1146" s="7" t="s">
        <v>15</v>
      </c>
      <c r="F1146" s="8" t="s">
        <v>24</v>
      </c>
      <c r="G1146" s="10" t="s">
        <v>165</v>
      </c>
      <c r="H1146" s="23"/>
      <c r="I1146" s="12">
        <v>99.977769965950699</v>
      </c>
      <c r="J1146" s="21">
        <v>1.0743010046078001</v>
      </c>
      <c r="K1146" s="9" t="str">
        <f t="shared" si="21"/>
        <v>Aumento</v>
      </c>
      <c r="L1146" s="22">
        <v>6.2468500698999998E-3</v>
      </c>
      <c r="M1146" s="25"/>
    </row>
    <row r="1147" spans="1:13" hidden="1" x14ac:dyDescent="0.25">
      <c r="A1147" s="24">
        <v>155</v>
      </c>
      <c r="B1147" s="11">
        <v>44348</v>
      </c>
      <c r="C1147" s="5">
        <v>2021</v>
      </c>
      <c r="D1147" s="6" t="s">
        <v>174</v>
      </c>
      <c r="E1147" s="7" t="s">
        <v>15</v>
      </c>
      <c r="F1147" s="8" t="s">
        <v>24</v>
      </c>
      <c r="G1147" s="10" t="s">
        <v>166</v>
      </c>
      <c r="H1147" s="23"/>
      <c r="I1147" s="12">
        <v>103.6637515438394</v>
      </c>
      <c r="J1147" s="21">
        <v>-2.85156806761E-2</v>
      </c>
      <c r="K1147" s="9" t="str">
        <f t="shared" si="21"/>
        <v>Disminución</v>
      </c>
      <c r="L1147" s="22">
        <v>-4.9323998200000002E-5</v>
      </c>
      <c r="M1147" s="25"/>
    </row>
    <row r="1148" spans="1:13" hidden="1" x14ac:dyDescent="0.25">
      <c r="A1148" s="24">
        <v>156</v>
      </c>
      <c r="B1148" s="11">
        <v>44348</v>
      </c>
      <c r="C1148" s="5">
        <v>2021</v>
      </c>
      <c r="D1148" s="6" t="s">
        <v>174</v>
      </c>
      <c r="E1148" s="7" t="s">
        <v>15</v>
      </c>
      <c r="F1148" s="8" t="s">
        <v>20</v>
      </c>
      <c r="G1148" s="10" t="s">
        <v>167</v>
      </c>
      <c r="H1148" s="23"/>
      <c r="I1148" s="12">
        <v>101.0951692415168</v>
      </c>
      <c r="J1148" s="21">
        <v>1.5584257053587001</v>
      </c>
      <c r="K1148" s="9" t="str">
        <f t="shared" si="21"/>
        <v>Aumento</v>
      </c>
      <c r="L1148" s="22">
        <v>1.0579888668E-2</v>
      </c>
      <c r="M1148" s="25"/>
    </row>
    <row r="1149" spans="1:13" hidden="1" x14ac:dyDescent="0.25">
      <c r="A1149" s="24">
        <v>157</v>
      </c>
      <c r="B1149" s="11">
        <v>44348</v>
      </c>
      <c r="C1149" s="5">
        <v>2021</v>
      </c>
      <c r="D1149" s="6" t="s">
        <v>174</v>
      </c>
      <c r="E1149" s="7" t="s">
        <v>15</v>
      </c>
      <c r="F1149" s="8" t="s">
        <v>22</v>
      </c>
      <c r="G1149" s="10" t="s">
        <v>167</v>
      </c>
      <c r="H1149" s="23"/>
      <c r="I1149" s="12">
        <v>101.0951692415168</v>
      </c>
      <c r="J1149" s="21">
        <v>1.5584257053587001</v>
      </c>
      <c r="K1149" s="9" t="str">
        <f t="shared" si="21"/>
        <v>Aumento</v>
      </c>
      <c r="L1149" s="22">
        <v>1.0579888668E-2</v>
      </c>
      <c r="M1149" s="25"/>
    </row>
    <row r="1150" spans="1:13" hidden="1" x14ac:dyDescent="0.25">
      <c r="A1150" s="24">
        <v>158</v>
      </c>
      <c r="B1150" s="11">
        <v>44348</v>
      </c>
      <c r="C1150" s="5">
        <v>2021</v>
      </c>
      <c r="D1150" s="6" t="s">
        <v>174</v>
      </c>
      <c r="E1150" s="7" t="s">
        <v>15</v>
      </c>
      <c r="F1150" s="8" t="s">
        <v>24</v>
      </c>
      <c r="G1150" s="10" t="s">
        <v>167</v>
      </c>
      <c r="H1150" s="23"/>
      <c r="I1150" s="12">
        <v>101.0951692415168</v>
      </c>
      <c r="J1150" s="21">
        <v>1.5584257053587001</v>
      </c>
      <c r="K1150" s="9" t="str">
        <f t="shared" si="21"/>
        <v>Aumento</v>
      </c>
      <c r="L1150" s="22">
        <v>1.0579888668E-2</v>
      </c>
      <c r="M1150" s="25"/>
    </row>
    <row r="1151" spans="1:13" hidden="1" x14ac:dyDescent="0.25">
      <c r="A1151" s="24">
        <v>159</v>
      </c>
      <c r="B1151" s="11">
        <v>44348</v>
      </c>
      <c r="C1151" s="5">
        <v>2021</v>
      </c>
      <c r="D1151" s="6" t="s">
        <v>174</v>
      </c>
      <c r="E1151" s="7" t="s">
        <v>15</v>
      </c>
      <c r="F1151" s="8" t="s">
        <v>20</v>
      </c>
      <c r="G1151" s="10" t="s">
        <v>168</v>
      </c>
      <c r="H1151" s="23"/>
      <c r="I1151" s="12">
        <v>98.554812525227803</v>
      </c>
      <c r="J1151" s="21">
        <v>0.37682819062369999</v>
      </c>
      <c r="K1151" s="9" t="str">
        <f t="shared" si="21"/>
        <v>Aumento</v>
      </c>
      <c r="L1151" s="22">
        <v>2.7902580960000002E-4</v>
      </c>
      <c r="M1151" s="25"/>
    </row>
    <row r="1152" spans="1:13" hidden="1" x14ac:dyDescent="0.25">
      <c r="A1152" s="24">
        <v>160</v>
      </c>
      <c r="B1152" s="11">
        <v>44348</v>
      </c>
      <c r="C1152" s="5">
        <v>2021</v>
      </c>
      <c r="D1152" s="6" t="s">
        <v>174</v>
      </c>
      <c r="E1152" s="7" t="s">
        <v>15</v>
      </c>
      <c r="F1152" s="8" t="s">
        <v>22</v>
      </c>
      <c r="G1152" s="10" t="s">
        <v>168</v>
      </c>
      <c r="H1152" s="23"/>
      <c r="I1152" s="12">
        <v>98.554812525227803</v>
      </c>
      <c r="J1152" s="21">
        <v>0.37682819062369999</v>
      </c>
      <c r="K1152" s="9" t="str">
        <f t="shared" si="21"/>
        <v>Aumento</v>
      </c>
      <c r="L1152" s="22">
        <v>2.7902580960000002E-4</v>
      </c>
      <c r="M1152" s="25"/>
    </row>
    <row r="1153" spans="1:13" hidden="1" x14ac:dyDescent="0.25">
      <c r="A1153" s="24">
        <v>161</v>
      </c>
      <c r="B1153" s="11">
        <v>44348</v>
      </c>
      <c r="C1153" s="5">
        <v>2021</v>
      </c>
      <c r="D1153" s="6" t="s">
        <v>174</v>
      </c>
      <c r="E1153" s="7" t="s">
        <v>15</v>
      </c>
      <c r="F1153" s="8" t="s">
        <v>24</v>
      </c>
      <c r="G1153" s="10" t="s">
        <v>168</v>
      </c>
      <c r="H1153" s="23"/>
      <c r="I1153" s="12">
        <v>98.554812525227803</v>
      </c>
      <c r="J1153" s="21">
        <v>0.37682819062369999</v>
      </c>
      <c r="K1153" s="9" t="str">
        <f t="shared" si="21"/>
        <v>Aumento</v>
      </c>
      <c r="L1153" s="22">
        <v>2.7902580960000002E-4</v>
      </c>
      <c r="M1153" s="25"/>
    </row>
    <row r="1154" spans="1:13" hidden="1" x14ac:dyDescent="0.25">
      <c r="A1154" s="24">
        <v>162</v>
      </c>
      <c r="B1154" s="11">
        <v>44348</v>
      </c>
      <c r="C1154" s="5">
        <v>2021</v>
      </c>
      <c r="D1154" s="6" t="s">
        <v>174</v>
      </c>
      <c r="E1154" s="7" t="s">
        <v>15</v>
      </c>
      <c r="F1154" s="8" t="s">
        <v>20</v>
      </c>
      <c r="G1154" s="10" t="s">
        <v>169</v>
      </c>
      <c r="H1154" s="23"/>
      <c r="I1154" s="12">
        <v>99.320419947002705</v>
      </c>
      <c r="J1154" s="21">
        <v>4.7286647101400001E-2</v>
      </c>
      <c r="K1154" s="9" t="str">
        <f t="shared" si="21"/>
        <v>Aumento</v>
      </c>
      <c r="L1154" s="22">
        <v>2.4302299959999999E-4</v>
      </c>
      <c r="M1154" s="25"/>
    </row>
    <row r="1155" spans="1:13" hidden="1" x14ac:dyDescent="0.25">
      <c r="A1155" s="24">
        <v>163</v>
      </c>
      <c r="B1155" s="11">
        <v>44348</v>
      </c>
      <c r="C1155" s="5">
        <v>2021</v>
      </c>
      <c r="D1155" s="6" t="s">
        <v>174</v>
      </c>
      <c r="E1155" s="7" t="s">
        <v>15</v>
      </c>
      <c r="F1155" s="8" t="s">
        <v>22</v>
      </c>
      <c r="G1155" s="10" t="s">
        <v>169</v>
      </c>
      <c r="H1155" s="23"/>
      <c r="I1155" s="12">
        <v>99.320419947002705</v>
      </c>
      <c r="J1155" s="21">
        <v>4.7286647101400001E-2</v>
      </c>
      <c r="K1155" s="9" t="str">
        <f t="shared" si="21"/>
        <v>Aumento</v>
      </c>
      <c r="L1155" s="22">
        <v>2.4302299959999999E-4</v>
      </c>
      <c r="M1155" s="25"/>
    </row>
    <row r="1156" spans="1:13" hidden="1" x14ac:dyDescent="0.25">
      <c r="A1156" s="24">
        <v>164</v>
      </c>
      <c r="B1156" s="11">
        <v>44348</v>
      </c>
      <c r="C1156" s="5">
        <v>2021</v>
      </c>
      <c r="D1156" s="6" t="s">
        <v>174</v>
      </c>
      <c r="E1156" s="7" t="s">
        <v>15</v>
      </c>
      <c r="F1156" s="8" t="s">
        <v>24</v>
      </c>
      <c r="G1156" s="10" t="s">
        <v>169</v>
      </c>
      <c r="H1156" s="23"/>
      <c r="I1156" s="12">
        <v>99.320419947002705</v>
      </c>
      <c r="J1156" s="21">
        <v>4.7286647101400001E-2</v>
      </c>
      <c r="K1156" s="9" t="str">
        <f t="shared" si="21"/>
        <v>Aumento</v>
      </c>
      <c r="L1156" s="22">
        <v>2.4302299959999999E-4</v>
      </c>
      <c r="M1156" s="25"/>
    </row>
    <row r="1157" spans="1:13" hidden="1" x14ac:dyDescent="0.25">
      <c r="A1157" s="24">
        <v>0</v>
      </c>
      <c r="B1157" s="11">
        <v>44378</v>
      </c>
      <c r="C1157" s="5">
        <v>2021</v>
      </c>
      <c r="D1157" s="6" t="s">
        <v>175</v>
      </c>
      <c r="E1157" s="7" t="s">
        <v>12</v>
      </c>
      <c r="F1157" s="8" t="s">
        <v>14</v>
      </c>
      <c r="G1157" s="10" t="s">
        <v>14</v>
      </c>
      <c r="H1157" s="23"/>
      <c r="I1157" s="12">
        <v>100.55491275585911</v>
      </c>
      <c r="J1157" s="21">
        <v>-0.20544512165430001</v>
      </c>
      <c r="K1157" s="9" t="str">
        <f t="shared" ref="K1157:K1194" si="22">+IF(J1157=0,"Sin variación",(IF(J1157&gt;0,"Aumento","Disminución")))</f>
        <v>Disminución</v>
      </c>
      <c r="L1157" s="11"/>
      <c r="M1157" s="25"/>
    </row>
    <row r="1158" spans="1:13" hidden="1" x14ac:dyDescent="0.25">
      <c r="A1158" s="24">
        <v>1</v>
      </c>
      <c r="B1158" s="11">
        <v>44378</v>
      </c>
      <c r="C1158" s="5">
        <v>2021</v>
      </c>
      <c r="D1158" s="6" t="s">
        <v>175</v>
      </c>
      <c r="E1158" s="7" t="s">
        <v>15</v>
      </c>
      <c r="F1158" s="7" t="s">
        <v>15</v>
      </c>
      <c r="G1158" s="10" t="s">
        <v>17</v>
      </c>
      <c r="H1158" s="23"/>
      <c r="I1158" s="12">
        <v>97.176158440486205</v>
      </c>
      <c r="J1158" s="21">
        <v>3.5888911828599997E-2</v>
      </c>
      <c r="K1158" s="9" t="str">
        <f t="shared" si="22"/>
        <v>Aumento</v>
      </c>
      <c r="L1158" s="22">
        <v>8.4132645135999995E-3</v>
      </c>
      <c r="M1158" s="25"/>
    </row>
    <row r="1159" spans="1:13" hidden="1" x14ac:dyDescent="0.25">
      <c r="A1159" s="24">
        <v>2</v>
      </c>
      <c r="B1159" s="11">
        <v>44378</v>
      </c>
      <c r="C1159" s="5">
        <v>2021</v>
      </c>
      <c r="D1159" s="6" t="s">
        <v>175</v>
      </c>
      <c r="E1159" s="7" t="s">
        <v>15</v>
      </c>
      <c r="F1159" s="8" t="s">
        <v>18</v>
      </c>
      <c r="G1159" s="10" t="s">
        <v>19</v>
      </c>
      <c r="H1159" s="23"/>
      <c r="I1159" s="12">
        <v>96.856112658260002</v>
      </c>
      <c r="J1159" s="21">
        <v>1.60911652375E-2</v>
      </c>
      <c r="K1159" s="9" t="str">
        <f t="shared" si="22"/>
        <v>Aumento</v>
      </c>
      <c r="L1159" s="22">
        <v>3.4458902217999999E-3</v>
      </c>
      <c r="M1159" s="25"/>
    </row>
    <row r="1160" spans="1:13" hidden="1" x14ac:dyDescent="0.25">
      <c r="A1160" s="24">
        <v>3</v>
      </c>
      <c r="B1160" s="11">
        <v>44378</v>
      </c>
      <c r="C1160" s="5">
        <v>2021</v>
      </c>
      <c r="D1160" s="6" t="s">
        <v>175</v>
      </c>
      <c r="E1160" s="7" t="s">
        <v>15</v>
      </c>
      <c r="F1160" s="8" t="s">
        <v>20</v>
      </c>
      <c r="G1160" s="10" t="s">
        <v>21</v>
      </c>
      <c r="H1160" s="23"/>
      <c r="I1160" s="12">
        <v>100.260888064534</v>
      </c>
      <c r="J1160" s="21">
        <v>0.79506083872620004</v>
      </c>
      <c r="K1160" s="9" t="str">
        <f t="shared" si="22"/>
        <v>Aumento</v>
      </c>
      <c r="L1160" s="22">
        <v>3.8904267987899997E-2</v>
      </c>
      <c r="M1160" s="25"/>
    </row>
    <row r="1161" spans="1:13" hidden="1" x14ac:dyDescent="0.25">
      <c r="A1161" s="24">
        <v>4</v>
      </c>
      <c r="B1161" s="11">
        <v>44378</v>
      </c>
      <c r="C1161" s="5">
        <v>2021</v>
      </c>
      <c r="D1161" s="6" t="s">
        <v>175</v>
      </c>
      <c r="E1161" s="7" t="s">
        <v>15</v>
      </c>
      <c r="F1161" s="8" t="s">
        <v>22</v>
      </c>
      <c r="G1161" s="10" t="s">
        <v>23</v>
      </c>
      <c r="H1161" s="23"/>
      <c r="I1161" s="12">
        <v>98.042480889471307</v>
      </c>
      <c r="J1161" s="21">
        <v>3.9149657874099998E-2</v>
      </c>
      <c r="K1161" s="9" t="str">
        <f t="shared" si="22"/>
        <v>Aumento</v>
      </c>
      <c r="L1161" s="22">
        <v>5.2160159500000002E-4</v>
      </c>
      <c r="M1161" s="25"/>
    </row>
    <row r="1162" spans="1:13" hidden="1" x14ac:dyDescent="0.25">
      <c r="A1162" s="24">
        <v>5</v>
      </c>
      <c r="B1162" s="11">
        <v>44378</v>
      </c>
      <c r="C1162" s="5">
        <v>2021</v>
      </c>
      <c r="D1162" s="6" t="s">
        <v>175</v>
      </c>
      <c r="E1162" s="7" t="s">
        <v>15</v>
      </c>
      <c r="F1162" s="8" t="s">
        <v>24</v>
      </c>
      <c r="G1162" s="10" t="s">
        <v>25</v>
      </c>
      <c r="H1162" s="23"/>
      <c r="I1162" s="12">
        <v>98.031623434879194</v>
      </c>
      <c r="J1162" s="21">
        <v>5.6034194332599999E-2</v>
      </c>
      <c r="K1162" s="9" t="str">
        <f t="shared" si="22"/>
        <v>Aumento</v>
      </c>
      <c r="L1162" s="22">
        <v>7.1457558759999997E-4</v>
      </c>
      <c r="M1162" s="25"/>
    </row>
    <row r="1163" spans="1:13" hidden="1" x14ac:dyDescent="0.25">
      <c r="A1163" s="24">
        <v>6</v>
      </c>
      <c r="B1163" s="11">
        <v>44378</v>
      </c>
      <c r="C1163" s="5">
        <v>2021</v>
      </c>
      <c r="D1163" s="6" t="s">
        <v>175</v>
      </c>
      <c r="E1163" s="7" t="s">
        <v>15</v>
      </c>
      <c r="F1163" s="8" t="s">
        <v>24</v>
      </c>
      <c r="G1163" s="10" t="s">
        <v>26</v>
      </c>
      <c r="H1163" s="23"/>
      <c r="I1163" s="12">
        <v>98.286652577109095</v>
      </c>
      <c r="J1163" s="21">
        <v>-0.33808710489130001</v>
      </c>
      <c r="K1163" s="9" t="str">
        <f t="shared" si="22"/>
        <v>Disminución</v>
      </c>
      <c r="L1163" s="22">
        <v>-1.9297399260000001E-4</v>
      </c>
      <c r="M1163" s="25"/>
    </row>
    <row r="1164" spans="1:13" hidden="1" x14ac:dyDescent="0.25">
      <c r="A1164" s="24">
        <v>7</v>
      </c>
      <c r="B1164" s="11">
        <v>44378</v>
      </c>
      <c r="C1164" s="5">
        <v>2021</v>
      </c>
      <c r="D1164" s="6" t="s">
        <v>175</v>
      </c>
      <c r="E1164" s="7" t="s">
        <v>15</v>
      </c>
      <c r="F1164" s="8" t="s">
        <v>22</v>
      </c>
      <c r="G1164" s="10" t="s">
        <v>27</v>
      </c>
      <c r="H1164" s="23"/>
      <c r="I1164" s="12">
        <v>108.67734196656799</v>
      </c>
      <c r="J1164" s="21">
        <v>5.5793044063731996</v>
      </c>
      <c r="K1164" s="9" t="str">
        <f t="shared" si="22"/>
        <v>Aumento</v>
      </c>
      <c r="L1164" s="22">
        <v>1.4572281741E-2</v>
      </c>
      <c r="M1164" s="25"/>
    </row>
    <row r="1165" spans="1:13" hidden="1" x14ac:dyDescent="0.25">
      <c r="A1165" s="24">
        <v>8</v>
      </c>
      <c r="B1165" s="11">
        <v>44378</v>
      </c>
      <c r="C1165" s="5">
        <v>2021</v>
      </c>
      <c r="D1165" s="6" t="s">
        <v>175</v>
      </c>
      <c r="E1165" s="7" t="s">
        <v>15</v>
      </c>
      <c r="F1165" s="8" t="s">
        <v>24</v>
      </c>
      <c r="G1165" s="10" t="s">
        <v>28</v>
      </c>
      <c r="H1165" s="23"/>
      <c r="I1165" s="12">
        <v>110.3433479115993</v>
      </c>
      <c r="J1165" s="21">
        <v>7.3303337281180996</v>
      </c>
      <c r="K1165" s="9" t="str">
        <f t="shared" si="22"/>
        <v>Aumento</v>
      </c>
      <c r="L1165" s="22">
        <v>1.40450205383E-2</v>
      </c>
      <c r="M1165" s="25"/>
    </row>
    <row r="1166" spans="1:13" hidden="1" x14ac:dyDescent="0.25">
      <c r="A1166" s="24">
        <v>9</v>
      </c>
      <c r="B1166" s="11">
        <v>44378</v>
      </c>
      <c r="C1166" s="5">
        <v>2021</v>
      </c>
      <c r="D1166" s="6" t="s">
        <v>175</v>
      </c>
      <c r="E1166" s="7" t="s">
        <v>15</v>
      </c>
      <c r="F1166" s="8" t="s">
        <v>24</v>
      </c>
      <c r="G1166" s="10" t="s">
        <v>29</v>
      </c>
      <c r="H1166" s="23"/>
      <c r="I1166" s="12">
        <v>104.06853793404289</v>
      </c>
      <c r="J1166" s="21">
        <v>0.75774229896500001</v>
      </c>
      <c r="K1166" s="9" t="str">
        <f t="shared" si="22"/>
        <v>Aumento</v>
      </c>
      <c r="L1166" s="22">
        <v>5.2726120260000004E-4</v>
      </c>
      <c r="M1166" s="25"/>
    </row>
    <row r="1167" spans="1:13" hidden="1" x14ac:dyDescent="0.25">
      <c r="A1167" s="24">
        <v>10</v>
      </c>
      <c r="B1167" s="11">
        <v>44378</v>
      </c>
      <c r="C1167" s="5">
        <v>2021</v>
      </c>
      <c r="D1167" s="6" t="s">
        <v>175</v>
      </c>
      <c r="E1167" s="7" t="s">
        <v>15</v>
      </c>
      <c r="F1167" s="8" t="s">
        <v>22</v>
      </c>
      <c r="G1167" s="10" t="s">
        <v>30</v>
      </c>
      <c r="H1167" s="23"/>
      <c r="I1167" s="12">
        <v>99.941240947645596</v>
      </c>
      <c r="J1167" s="21">
        <v>0.77367788263659998</v>
      </c>
      <c r="K1167" s="9" t="str">
        <f t="shared" si="22"/>
        <v>Aumento</v>
      </c>
      <c r="L1167" s="22">
        <v>1.9567730518700002E-2</v>
      </c>
      <c r="M1167" s="25"/>
    </row>
    <row r="1168" spans="1:13" hidden="1" x14ac:dyDescent="0.25">
      <c r="A1168" s="24">
        <v>11</v>
      </c>
      <c r="B1168" s="11">
        <v>44378</v>
      </c>
      <c r="C1168" s="5">
        <v>2021</v>
      </c>
      <c r="D1168" s="6" t="s">
        <v>175</v>
      </c>
      <c r="E1168" s="7" t="s">
        <v>15</v>
      </c>
      <c r="F1168" s="8" t="s">
        <v>24</v>
      </c>
      <c r="G1168" s="10" t="s">
        <v>31</v>
      </c>
      <c r="H1168" s="23"/>
      <c r="I1168" s="12">
        <v>101.0735715783706</v>
      </c>
      <c r="J1168" s="21">
        <v>0.35130341429950002</v>
      </c>
      <c r="K1168" s="9" t="str">
        <f t="shared" si="22"/>
        <v>Aumento</v>
      </c>
      <c r="L1168" s="22">
        <v>2.857841172E-3</v>
      </c>
      <c r="M1168" s="25"/>
    </row>
    <row r="1169" spans="1:13" hidden="1" x14ac:dyDescent="0.25">
      <c r="A1169" s="24">
        <v>12</v>
      </c>
      <c r="B1169" s="11">
        <v>44378</v>
      </c>
      <c r="C1169" s="5">
        <v>2021</v>
      </c>
      <c r="D1169" s="6" t="s">
        <v>175</v>
      </c>
      <c r="E1169" s="7" t="s">
        <v>15</v>
      </c>
      <c r="F1169" s="8" t="s">
        <v>24</v>
      </c>
      <c r="G1169" s="10" t="s">
        <v>32</v>
      </c>
      <c r="H1169" s="23"/>
      <c r="I1169" s="12">
        <v>98.288016512992598</v>
      </c>
      <c r="J1169" s="21">
        <v>-0.44788155445189998</v>
      </c>
      <c r="K1169" s="9" t="str">
        <f t="shared" si="22"/>
        <v>Disminución</v>
      </c>
      <c r="L1169" s="22">
        <v>-1.2470981414000001E-3</v>
      </c>
      <c r="M1169" s="25"/>
    </row>
    <row r="1170" spans="1:13" hidden="1" x14ac:dyDescent="0.25">
      <c r="A1170" s="24">
        <v>13</v>
      </c>
      <c r="B1170" s="11">
        <v>44378</v>
      </c>
      <c r="C1170" s="5">
        <v>2021</v>
      </c>
      <c r="D1170" s="6" t="s">
        <v>175</v>
      </c>
      <c r="E1170" s="7" t="s">
        <v>15</v>
      </c>
      <c r="F1170" s="8" t="s">
        <v>24</v>
      </c>
      <c r="G1170" s="10" t="s">
        <v>33</v>
      </c>
      <c r="H1170" s="23"/>
      <c r="I1170" s="12">
        <v>102.3938259876354</v>
      </c>
      <c r="J1170" s="21">
        <v>1.4080742443403</v>
      </c>
      <c r="K1170" s="9" t="str">
        <f t="shared" si="22"/>
        <v>Aumento</v>
      </c>
      <c r="L1170" s="22">
        <v>1.8632443642999999E-3</v>
      </c>
      <c r="M1170" s="25"/>
    </row>
    <row r="1171" spans="1:13" hidden="1" x14ac:dyDescent="0.25">
      <c r="A1171" s="24">
        <v>14</v>
      </c>
      <c r="B1171" s="11">
        <v>44378</v>
      </c>
      <c r="C1171" s="5">
        <v>2021</v>
      </c>
      <c r="D1171" s="6" t="s">
        <v>175</v>
      </c>
      <c r="E1171" s="7" t="s">
        <v>15</v>
      </c>
      <c r="F1171" s="8" t="s">
        <v>24</v>
      </c>
      <c r="G1171" s="10" t="s">
        <v>34</v>
      </c>
      <c r="H1171" s="23"/>
      <c r="I1171" s="12">
        <v>97.190244062948395</v>
      </c>
      <c r="J1171" s="21">
        <v>1.4652253404928</v>
      </c>
      <c r="K1171" s="9" t="str">
        <f t="shared" si="22"/>
        <v>Aumento</v>
      </c>
      <c r="L1171" s="22">
        <v>6.9831166200000003E-3</v>
      </c>
      <c r="M1171" s="25"/>
    </row>
    <row r="1172" spans="1:13" hidden="1" x14ac:dyDescent="0.25">
      <c r="A1172" s="24">
        <v>15</v>
      </c>
      <c r="B1172" s="11">
        <v>44378</v>
      </c>
      <c r="C1172" s="5">
        <v>2021</v>
      </c>
      <c r="D1172" s="6" t="s">
        <v>175</v>
      </c>
      <c r="E1172" s="7" t="s">
        <v>15</v>
      </c>
      <c r="F1172" s="8" t="s">
        <v>24</v>
      </c>
      <c r="G1172" s="10" t="s">
        <v>35</v>
      </c>
      <c r="H1172" s="23"/>
      <c r="I1172" s="12">
        <v>97.731707653481905</v>
      </c>
      <c r="J1172" s="21">
        <v>9.5078757115600002E-2</v>
      </c>
      <c r="K1172" s="9" t="str">
        <f t="shared" si="22"/>
        <v>Aumento</v>
      </c>
      <c r="L1172" s="22">
        <v>1.5782163479999999E-4</v>
      </c>
      <c r="M1172" s="25"/>
    </row>
    <row r="1173" spans="1:13" hidden="1" x14ac:dyDescent="0.25">
      <c r="A1173" s="24">
        <v>16</v>
      </c>
      <c r="B1173" s="11">
        <v>44378</v>
      </c>
      <c r="C1173" s="5">
        <v>2021</v>
      </c>
      <c r="D1173" s="6" t="s">
        <v>175</v>
      </c>
      <c r="E1173" s="7" t="s">
        <v>15</v>
      </c>
      <c r="F1173" s="8" t="s">
        <v>24</v>
      </c>
      <c r="G1173" s="10" t="s">
        <v>36</v>
      </c>
      <c r="H1173" s="23"/>
      <c r="I1173" s="12">
        <v>102.53659710752019</v>
      </c>
      <c r="J1173" s="21">
        <v>1.070669974204</v>
      </c>
      <c r="K1173" s="9" t="str">
        <f t="shared" si="22"/>
        <v>Aumento</v>
      </c>
      <c r="L1173" s="22">
        <v>3.569433516E-3</v>
      </c>
      <c r="M1173" s="25"/>
    </row>
    <row r="1174" spans="1:13" hidden="1" x14ac:dyDescent="0.25">
      <c r="A1174" s="24">
        <v>17</v>
      </c>
      <c r="B1174" s="11">
        <v>44378</v>
      </c>
      <c r="C1174" s="5">
        <v>2021</v>
      </c>
      <c r="D1174" s="6" t="s">
        <v>175</v>
      </c>
      <c r="E1174" s="7" t="s">
        <v>15</v>
      </c>
      <c r="F1174" s="8" t="s">
        <v>24</v>
      </c>
      <c r="G1174" s="10" t="s">
        <v>37</v>
      </c>
      <c r="H1174" s="23"/>
      <c r="I1174" s="12">
        <v>101.1401531079742</v>
      </c>
      <c r="J1174" s="21">
        <v>1.0901822076284</v>
      </c>
      <c r="K1174" s="9" t="str">
        <f t="shared" si="22"/>
        <v>Aumento</v>
      </c>
      <c r="L1174" s="22">
        <v>1.749099947E-3</v>
      </c>
      <c r="M1174" s="25"/>
    </row>
    <row r="1175" spans="1:13" hidden="1" x14ac:dyDescent="0.25">
      <c r="A1175" s="24">
        <v>18</v>
      </c>
      <c r="B1175" s="11">
        <v>44378</v>
      </c>
      <c r="C1175" s="5">
        <v>2021</v>
      </c>
      <c r="D1175" s="6" t="s">
        <v>175</v>
      </c>
      <c r="E1175" s="7" t="s">
        <v>15</v>
      </c>
      <c r="F1175" s="8" t="s">
        <v>24</v>
      </c>
      <c r="G1175" s="10" t="s">
        <v>38</v>
      </c>
      <c r="H1175" s="23"/>
      <c r="I1175" s="12">
        <v>99.533789040510001</v>
      </c>
      <c r="J1175" s="21">
        <v>2.1566774381957998</v>
      </c>
      <c r="K1175" s="9" t="str">
        <f t="shared" si="22"/>
        <v>Aumento</v>
      </c>
      <c r="L1175" s="22">
        <v>3.6342714059999998E-3</v>
      </c>
      <c r="M1175" s="25"/>
    </row>
    <row r="1176" spans="1:13" hidden="1" x14ac:dyDescent="0.25">
      <c r="A1176" s="24">
        <v>19</v>
      </c>
      <c r="B1176" s="11">
        <v>44378</v>
      </c>
      <c r="C1176" s="5">
        <v>2021</v>
      </c>
      <c r="D1176" s="6" t="s">
        <v>175</v>
      </c>
      <c r="E1176" s="7" t="s">
        <v>15</v>
      </c>
      <c r="F1176" s="8" t="s">
        <v>22</v>
      </c>
      <c r="G1176" s="10" t="s">
        <v>39</v>
      </c>
      <c r="H1176" s="23"/>
      <c r="I1176" s="12">
        <v>101.10307881693829</v>
      </c>
      <c r="J1176" s="21">
        <v>3.3317226863123999</v>
      </c>
      <c r="K1176" s="9" t="str">
        <f t="shared" si="22"/>
        <v>Aumento</v>
      </c>
      <c r="L1176" s="22">
        <v>8.7760918007000008E-3</v>
      </c>
      <c r="M1176" s="25"/>
    </row>
    <row r="1177" spans="1:13" hidden="1" x14ac:dyDescent="0.25">
      <c r="A1177" s="24">
        <v>20</v>
      </c>
      <c r="B1177" s="11">
        <v>44378</v>
      </c>
      <c r="C1177" s="5">
        <v>2021</v>
      </c>
      <c r="D1177" s="6" t="s">
        <v>175</v>
      </c>
      <c r="E1177" s="7" t="s">
        <v>15</v>
      </c>
      <c r="F1177" s="8" t="s">
        <v>24</v>
      </c>
      <c r="G1177" s="10" t="s">
        <v>39</v>
      </c>
      <c r="H1177" s="23"/>
      <c r="I1177" s="12">
        <v>101.10307881693829</v>
      </c>
      <c r="J1177" s="21">
        <v>3.3317226863123999</v>
      </c>
      <c r="K1177" s="9" t="str">
        <f t="shared" si="22"/>
        <v>Aumento</v>
      </c>
      <c r="L1177" s="22">
        <v>8.7760918007000008E-3</v>
      </c>
      <c r="M1177" s="25"/>
    </row>
    <row r="1178" spans="1:13" hidden="1" x14ac:dyDescent="0.25">
      <c r="A1178" s="24">
        <v>21</v>
      </c>
      <c r="B1178" s="11">
        <v>44378</v>
      </c>
      <c r="C1178" s="5">
        <v>2021</v>
      </c>
      <c r="D1178" s="6" t="s">
        <v>175</v>
      </c>
      <c r="E1178" s="7" t="s">
        <v>15</v>
      </c>
      <c r="F1178" s="8" t="s">
        <v>22</v>
      </c>
      <c r="G1178" s="10" t="s">
        <v>40</v>
      </c>
      <c r="H1178" s="23"/>
      <c r="I1178" s="12">
        <v>101.28148066387941</v>
      </c>
      <c r="J1178" s="21">
        <v>-2.7958995537885998</v>
      </c>
      <c r="K1178" s="9" t="str">
        <f t="shared" si="22"/>
        <v>Disminución</v>
      </c>
      <c r="L1178" s="22">
        <v>-7.0497464483000004E-3</v>
      </c>
      <c r="M1178" s="25"/>
    </row>
    <row r="1179" spans="1:13" hidden="1" x14ac:dyDescent="0.25">
      <c r="A1179" s="24">
        <v>22</v>
      </c>
      <c r="B1179" s="11">
        <v>44378</v>
      </c>
      <c r="C1179" s="5">
        <v>2021</v>
      </c>
      <c r="D1179" s="6" t="s">
        <v>175</v>
      </c>
      <c r="E1179" s="7" t="s">
        <v>15</v>
      </c>
      <c r="F1179" s="8" t="s">
        <v>24</v>
      </c>
      <c r="G1179" s="10" t="s">
        <v>40</v>
      </c>
      <c r="H1179" s="23"/>
      <c r="I1179" s="12">
        <v>101.28148066387941</v>
      </c>
      <c r="J1179" s="21">
        <v>-2.7958995537885998</v>
      </c>
      <c r="K1179" s="9" t="str">
        <f t="shared" si="22"/>
        <v>Disminución</v>
      </c>
      <c r="L1179" s="22">
        <v>-7.0497464483000004E-3</v>
      </c>
      <c r="M1179" s="25"/>
    </row>
    <row r="1180" spans="1:13" hidden="1" x14ac:dyDescent="0.25">
      <c r="A1180" s="24">
        <v>23</v>
      </c>
      <c r="B1180" s="11">
        <v>44378</v>
      </c>
      <c r="C1180" s="5">
        <v>2021</v>
      </c>
      <c r="D1180" s="6" t="s">
        <v>175</v>
      </c>
      <c r="E1180" s="7" t="s">
        <v>15</v>
      </c>
      <c r="F1180" s="8" t="s">
        <v>22</v>
      </c>
      <c r="G1180" s="10" t="s">
        <v>41</v>
      </c>
      <c r="H1180" s="23"/>
      <c r="I1180" s="12">
        <v>105.2545705197044</v>
      </c>
      <c r="J1180" s="21">
        <v>0.98681418163489998</v>
      </c>
      <c r="K1180" s="9" t="str">
        <f t="shared" si="22"/>
        <v>Aumento</v>
      </c>
      <c r="L1180" s="22">
        <v>2.5163087807999998E-3</v>
      </c>
      <c r="M1180" s="25"/>
    </row>
    <row r="1181" spans="1:13" hidden="1" x14ac:dyDescent="0.25">
      <c r="A1181" s="24">
        <v>24</v>
      </c>
      <c r="B1181" s="11">
        <v>44378</v>
      </c>
      <c r="C1181" s="5">
        <v>2021</v>
      </c>
      <c r="D1181" s="6" t="s">
        <v>175</v>
      </c>
      <c r="E1181" s="7" t="s">
        <v>15</v>
      </c>
      <c r="F1181" s="8" t="s">
        <v>24</v>
      </c>
      <c r="G1181" s="10" t="s">
        <v>42</v>
      </c>
      <c r="H1181" s="23"/>
      <c r="I1181" s="12">
        <v>106.1503056680876</v>
      </c>
      <c r="J1181" s="21">
        <v>0.96745223192319996</v>
      </c>
      <c r="K1181" s="9" t="str">
        <f t="shared" si="22"/>
        <v>Aumento</v>
      </c>
      <c r="L1181" s="22">
        <v>1.7551666007E-3</v>
      </c>
      <c r="M1181" s="25"/>
    </row>
    <row r="1182" spans="1:13" hidden="1" x14ac:dyDescent="0.25">
      <c r="A1182" s="24">
        <v>25</v>
      </c>
      <c r="B1182" s="11">
        <v>44378</v>
      </c>
      <c r="C1182" s="5">
        <v>2021</v>
      </c>
      <c r="D1182" s="6" t="s">
        <v>175</v>
      </c>
      <c r="E1182" s="7" t="s">
        <v>15</v>
      </c>
      <c r="F1182" s="8" t="s">
        <v>24</v>
      </c>
      <c r="G1182" s="10" t="s">
        <v>43</v>
      </c>
      <c r="H1182" s="23"/>
      <c r="I1182" s="12">
        <v>103.110442038475</v>
      </c>
      <c r="J1182" s="21">
        <v>1.0345591303238999</v>
      </c>
      <c r="K1182" s="9" t="str">
        <f t="shared" si="22"/>
        <v>Aumento</v>
      </c>
      <c r="L1182" s="22">
        <v>7.6114218020000002E-4</v>
      </c>
      <c r="M1182" s="25"/>
    </row>
    <row r="1183" spans="1:13" hidden="1" x14ac:dyDescent="0.25">
      <c r="A1183" s="24">
        <v>26</v>
      </c>
      <c r="B1183" s="11">
        <v>44378</v>
      </c>
      <c r="C1183" s="5">
        <v>2021</v>
      </c>
      <c r="D1183" s="6" t="s">
        <v>175</v>
      </c>
      <c r="E1183" s="7" t="s">
        <v>15</v>
      </c>
      <c r="F1183" s="8" t="s">
        <v>20</v>
      </c>
      <c r="G1183" s="10" t="s">
        <v>44</v>
      </c>
      <c r="H1183" s="23"/>
      <c r="I1183" s="12">
        <v>104.4971062280419</v>
      </c>
      <c r="J1183" s="21">
        <v>1.1021259482871</v>
      </c>
      <c r="K1183" s="9" t="str">
        <f t="shared" si="22"/>
        <v>Aumento</v>
      </c>
      <c r="L1183" s="22">
        <v>4.6833754284800001E-2</v>
      </c>
      <c r="M1183" s="25"/>
    </row>
    <row r="1184" spans="1:13" hidden="1" x14ac:dyDescent="0.25">
      <c r="A1184" s="24">
        <v>27</v>
      </c>
      <c r="B1184" s="11">
        <v>44378</v>
      </c>
      <c r="C1184" s="5">
        <v>2021</v>
      </c>
      <c r="D1184" s="6" t="s">
        <v>175</v>
      </c>
      <c r="E1184" s="7" t="s">
        <v>15</v>
      </c>
      <c r="F1184" s="8" t="s">
        <v>22</v>
      </c>
      <c r="G1184" s="10" t="s">
        <v>45</v>
      </c>
      <c r="H1184" s="23"/>
      <c r="I1184" s="12">
        <v>105.55965942376601</v>
      </c>
      <c r="J1184" s="21">
        <v>1.2945660174917999</v>
      </c>
      <c r="K1184" s="9" t="str">
        <f t="shared" si="22"/>
        <v>Aumento</v>
      </c>
      <c r="L1184" s="22">
        <v>4.2195992793000001E-2</v>
      </c>
      <c r="M1184" s="25"/>
    </row>
    <row r="1185" spans="1:13" hidden="1" x14ac:dyDescent="0.25">
      <c r="A1185" s="24">
        <v>28</v>
      </c>
      <c r="B1185" s="11">
        <v>44378</v>
      </c>
      <c r="C1185" s="5">
        <v>2021</v>
      </c>
      <c r="D1185" s="6" t="s">
        <v>175</v>
      </c>
      <c r="E1185" s="7" t="s">
        <v>15</v>
      </c>
      <c r="F1185" s="8" t="s">
        <v>24</v>
      </c>
      <c r="G1185" s="10" t="s">
        <v>46</v>
      </c>
      <c r="H1185" s="23"/>
      <c r="I1185" s="12">
        <v>106.7102477578041</v>
      </c>
      <c r="J1185" s="21">
        <v>2.7310921993722999</v>
      </c>
      <c r="K1185" s="9" t="str">
        <f t="shared" si="22"/>
        <v>Aumento</v>
      </c>
      <c r="L1185" s="22">
        <v>2.0034845534799998E-2</v>
      </c>
      <c r="M1185" s="25"/>
    </row>
    <row r="1186" spans="1:13" hidden="1" x14ac:dyDescent="0.25">
      <c r="A1186" s="24">
        <v>29</v>
      </c>
      <c r="B1186" s="11">
        <v>44378</v>
      </c>
      <c r="C1186" s="5">
        <v>2021</v>
      </c>
      <c r="D1186" s="6" t="s">
        <v>175</v>
      </c>
      <c r="E1186" s="7" t="s">
        <v>15</v>
      </c>
      <c r="F1186" s="8" t="s">
        <v>24</v>
      </c>
      <c r="G1186" s="10" t="s">
        <v>47</v>
      </c>
      <c r="H1186" s="23"/>
      <c r="I1186" s="12">
        <v>103.7734635877835</v>
      </c>
      <c r="J1186" s="21">
        <v>1.7956195124348999</v>
      </c>
      <c r="K1186" s="9" t="str">
        <f t="shared" si="22"/>
        <v>Aumento</v>
      </c>
      <c r="L1186" s="22">
        <v>6.6588424147999998E-3</v>
      </c>
      <c r="M1186" s="25"/>
    </row>
    <row r="1187" spans="1:13" hidden="1" x14ac:dyDescent="0.25">
      <c r="A1187" s="24">
        <v>30</v>
      </c>
      <c r="B1187" s="11">
        <v>44378</v>
      </c>
      <c r="C1187" s="5">
        <v>2021</v>
      </c>
      <c r="D1187" s="6" t="s">
        <v>175</v>
      </c>
      <c r="E1187" s="7" t="s">
        <v>15</v>
      </c>
      <c r="F1187" s="8" t="s">
        <v>24</v>
      </c>
      <c r="G1187" s="10" t="s">
        <v>48</v>
      </c>
      <c r="H1187" s="23"/>
      <c r="I1187" s="12">
        <v>107.762600370212</v>
      </c>
      <c r="J1187" s="21">
        <v>1.6274043815964001</v>
      </c>
      <c r="K1187" s="9" t="str">
        <f t="shared" si="22"/>
        <v>Aumento</v>
      </c>
      <c r="L1187" s="22">
        <v>3.5560979017999999E-3</v>
      </c>
      <c r="M1187" s="25"/>
    </row>
    <row r="1188" spans="1:13" hidden="1" x14ac:dyDescent="0.25">
      <c r="A1188" s="24">
        <v>31</v>
      </c>
      <c r="B1188" s="11">
        <v>44378</v>
      </c>
      <c r="C1188" s="5">
        <v>2021</v>
      </c>
      <c r="D1188" s="6" t="s">
        <v>175</v>
      </c>
      <c r="E1188" s="7" t="s">
        <v>15</v>
      </c>
      <c r="F1188" s="8" t="s">
        <v>24</v>
      </c>
      <c r="G1188" s="10" t="s">
        <v>49</v>
      </c>
      <c r="H1188" s="23"/>
      <c r="I1188" s="12">
        <v>104.1987991431207</v>
      </c>
      <c r="J1188" s="21">
        <v>-0.47224931677170001</v>
      </c>
      <c r="K1188" s="9" t="str">
        <f t="shared" si="22"/>
        <v>Disminución</v>
      </c>
      <c r="L1188" s="22">
        <v>-4.3626038739999999E-4</v>
      </c>
      <c r="M1188" s="25"/>
    </row>
    <row r="1189" spans="1:13" hidden="1" x14ac:dyDescent="0.25">
      <c r="A1189" s="24">
        <v>32</v>
      </c>
      <c r="B1189" s="11">
        <v>44378</v>
      </c>
      <c r="C1189" s="5">
        <v>2021</v>
      </c>
      <c r="D1189" s="6" t="s">
        <v>175</v>
      </c>
      <c r="E1189" s="7" t="s">
        <v>15</v>
      </c>
      <c r="F1189" s="8" t="s">
        <v>24</v>
      </c>
      <c r="G1189" s="10" t="s">
        <v>50</v>
      </c>
      <c r="H1189" s="23"/>
      <c r="I1189" s="12">
        <v>101.3274505494955</v>
      </c>
      <c r="J1189" s="21">
        <v>-1.8921714491215</v>
      </c>
      <c r="K1189" s="9" t="str">
        <f t="shared" si="22"/>
        <v>Disminución</v>
      </c>
      <c r="L1189" s="22">
        <v>-9.5716405850000002E-4</v>
      </c>
      <c r="M1189" s="25"/>
    </row>
    <row r="1190" spans="1:13" hidden="1" x14ac:dyDescent="0.25">
      <c r="A1190" s="24">
        <v>33</v>
      </c>
      <c r="B1190" s="11">
        <v>44378</v>
      </c>
      <c r="C1190" s="5">
        <v>2021</v>
      </c>
      <c r="D1190" s="6" t="s">
        <v>175</v>
      </c>
      <c r="E1190" s="7" t="s">
        <v>15</v>
      </c>
      <c r="F1190" s="8" t="s">
        <v>24</v>
      </c>
      <c r="G1190" s="10" t="s">
        <v>51</v>
      </c>
      <c r="H1190" s="23"/>
      <c r="I1190" s="12">
        <v>107.7144332661701</v>
      </c>
      <c r="J1190" s="21">
        <v>2.5859566437877999</v>
      </c>
      <c r="K1190" s="9" t="str">
        <f t="shared" si="22"/>
        <v>Aumento</v>
      </c>
      <c r="L1190" s="22">
        <v>6.4729402007999998E-3</v>
      </c>
      <c r="M1190" s="25"/>
    </row>
    <row r="1191" spans="1:13" hidden="1" x14ac:dyDescent="0.25">
      <c r="A1191" s="24">
        <v>34</v>
      </c>
      <c r="B1191" s="11">
        <v>44378</v>
      </c>
      <c r="C1191" s="5">
        <v>2021</v>
      </c>
      <c r="D1191" s="6" t="s">
        <v>175</v>
      </c>
      <c r="E1191" s="7" t="s">
        <v>15</v>
      </c>
      <c r="F1191" s="8" t="s">
        <v>24</v>
      </c>
      <c r="G1191" s="10" t="s">
        <v>52</v>
      </c>
      <c r="H1191" s="23"/>
      <c r="I1191" s="12">
        <v>102.48738825305659</v>
      </c>
      <c r="J1191" s="21">
        <v>-0.94470057316559997</v>
      </c>
      <c r="K1191" s="9" t="str">
        <f t="shared" si="22"/>
        <v>Disminución</v>
      </c>
      <c r="L1191" s="22">
        <v>-3.1522568959E-3</v>
      </c>
      <c r="M1191" s="25"/>
    </row>
    <row r="1192" spans="1:13" hidden="1" x14ac:dyDescent="0.25">
      <c r="A1192" s="24">
        <v>35</v>
      </c>
      <c r="B1192" s="11">
        <v>44378</v>
      </c>
      <c r="C1192" s="5">
        <v>2021</v>
      </c>
      <c r="D1192" s="6" t="s">
        <v>175</v>
      </c>
      <c r="E1192" s="7" t="s">
        <v>15</v>
      </c>
      <c r="F1192" s="8" t="s">
        <v>24</v>
      </c>
      <c r="G1192" s="10" t="s">
        <v>53</v>
      </c>
      <c r="H1192" s="23"/>
      <c r="I1192" s="12">
        <v>106.55198439643441</v>
      </c>
      <c r="J1192" s="21">
        <v>1.3092494946113999</v>
      </c>
      <c r="K1192" s="9" t="str">
        <f t="shared" si="22"/>
        <v>Aumento</v>
      </c>
      <c r="L1192" s="22">
        <v>1.4287666099E-3</v>
      </c>
      <c r="M1192" s="25"/>
    </row>
    <row r="1193" spans="1:13" hidden="1" x14ac:dyDescent="0.25">
      <c r="A1193" s="24">
        <v>36</v>
      </c>
      <c r="B1193" s="11">
        <v>44378</v>
      </c>
      <c r="C1193" s="5">
        <v>2021</v>
      </c>
      <c r="D1193" s="6" t="s">
        <v>175</v>
      </c>
      <c r="E1193" s="7" t="s">
        <v>15</v>
      </c>
      <c r="F1193" s="8" t="s">
        <v>24</v>
      </c>
      <c r="G1193" s="10" t="s">
        <v>54</v>
      </c>
      <c r="H1193" s="23"/>
      <c r="I1193" s="12">
        <v>108.90748863406679</v>
      </c>
      <c r="J1193" s="21">
        <v>1.3185435076894001</v>
      </c>
      <c r="K1193" s="9" t="str">
        <f t="shared" si="22"/>
        <v>Aumento</v>
      </c>
      <c r="L1193" s="22">
        <v>7.2607296463000001E-3</v>
      </c>
      <c r="M1193" s="25"/>
    </row>
    <row r="1194" spans="1:13" hidden="1" x14ac:dyDescent="0.25">
      <c r="A1194" s="24">
        <v>37</v>
      </c>
      <c r="B1194" s="11">
        <v>44378</v>
      </c>
      <c r="C1194" s="5">
        <v>2021</v>
      </c>
      <c r="D1194" s="6" t="s">
        <v>175</v>
      </c>
      <c r="E1194" s="7" t="s">
        <v>15</v>
      </c>
      <c r="F1194" s="8" t="s">
        <v>24</v>
      </c>
      <c r="G1194" s="10" t="s">
        <v>55</v>
      </c>
      <c r="H1194" s="23"/>
      <c r="I1194" s="12">
        <v>97.335279343273299</v>
      </c>
      <c r="J1194" s="21">
        <v>-2.2386240796562999</v>
      </c>
      <c r="K1194" s="9" t="str">
        <f t="shared" si="22"/>
        <v>Disminución</v>
      </c>
      <c r="L1194" s="22">
        <v>-4.5593309076999997E-3</v>
      </c>
      <c r="M1194" s="25"/>
    </row>
    <row r="1195" spans="1:13" hidden="1" x14ac:dyDescent="0.25">
      <c r="A1195" s="24">
        <v>38</v>
      </c>
      <c r="B1195" s="11">
        <v>44378</v>
      </c>
      <c r="C1195" s="5">
        <v>2021</v>
      </c>
      <c r="D1195" s="6" t="s">
        <v>175</v>
      </c>
      <c r="E1195" s="7" t="s">
        <v>15</v>
      </c>
      <c r="F1195" s="8" t="s">
        <v>24</v>
      </c>
      <c r="G1195" s="10" t="s">
        <v>56</v>
      </c>
      <c r="H1195" s="23"/>
      <c r="I1195" s="12">
        <v>105.4485385723891</v>
      </c>
      <c r="J1195" s="21">
        <v>4.3856266150356999</v>
      </c>
      <c r="K1195" s="9" t="str">
        <f t="shared" ref="K1195:K1258" si="23">+IF(J1195=0,"Sin variación",(IF(J1195&gt;0,"Aumento","Disminución")))</f>
        <v>Aumento</v>
      </c>
      <c r="L1195" s="22">
        <v>6.6108060947999998E-3</v>
      </c>
      <c r="M1195" s="25"/>
    </row>
    <row r="1196" spans="1:13" hidden="1" x14ac:dyDescent="0.25">
      <c r="A1196" s="24">
        <v>39</v>
      </c>
      <c r="B1196" s="11">
        <v>44378</v>
      </c>
      <c r="C1196" s="5">
        <v>2021</v>
      </c>
      <c r="D1196" s="6" t="s">
        <v>175</v>
      </c>
      <c r="E1196" s="7" t="s">
        <v>15</v>
      </c>
      <c r="F1196" s="8" t="s">
        <v>24</v>
      </c>
      <c r="G1196" s="10" t="s">
        <v>57</v>
      </c>
      <c r="H1196" s="23"/>
      <c r="I1196" s="12">
        <v>104.3162638674591</v>
      </c>
      <c r="J1196" s="21">
        <v>0.37978655269259998</v>
      </c>
      <c r="K1196" s="9" t="str">
        <f t="shared" si="23"/>
        <v>Aumento</v>
      </c>
      <c r="L1196" s="22">
        <v>2.7262577809999999E-4</v>
      </c>
      <c r="M1196" s="25"/>
    </row>
    <row r="1197" spans="1:13" hidden="1" x14ac:dyDescent="0.25">
      <c r="A1197" s="24">
        <v>40</v>
      </c>
      <c r="B1197" s="11">
        <v>44378</v>
      </c>
      <c r="C1197" s="5">
        <v>2021</v>
      </c>
      <c r="D1197" s="6" t="s">
        <v>175</v>
      </c>
      <c r="E1197" s="7" t="s">
        <v>15</v>
      </c>
      <c r="F1197" s="8" t="s">
        <v>24</v>
      </c>
      <c r="G1197" s="10" t="s">
        <v>58</v>
      </c>
      <c r="H1197" s="23"/>
      <c r="I1197" s="12">
        <v>106.907065867323</v>
      </c>
      <c r="J1197" s="21">
        <v>-0.80472689175000001</v>
      </c>
      <c r="K1197" s="9" t="str">
        <f t="shared" si="23"/>
        <v>Disminución</v>
      </c>
      <c r="L1197" s="22">
        <v>-9.9464913890000002E-4</v>
      </c>
      <c r="M1197" s="25"/>
    </row>
    <row r="1198" spans="1:13" hidden="1" x14ac:dyDescent="0.25">
      <c r="A1198" s="24">
        <v>41</v>
      </c>
      <c r="B1198" s="11">
        <v>44378</v>
      </c>
      <c r="C1198" s="5">
        <v>2021</v>
      </c>
      <c r="D1198" s="6" t="s">
        <v>175</v>
      </c>
      <c r="E1198" s="7" t="s">
        <v>15</v>
      </c>
      <c r="F1198" s="8" t="s">
        <v>22</v>
      </c>
      <c r="G1198" s="10" t="s">
        <v>59</v>
      </c>
      <c r="H1198" s="23"/>
      <c r="I1198" s="12">
        <v>99.132010355466207</v>
      </c>
      <c r="J1198" s="21">
        <v>-0.440265405251</v>
      </c>
      <c r="K1198" s="9" t="str">
        <f t="shared" si="23"/>
        <v>Disminución</v>
      </c>
      <c r="L1198" s="22">
        <v>-1.2235425955E-3</v>
      </c>
      <c r="M1198" s="25"/>
    </row>
    <row r="1199" spans="1:13" hidden="1" x14ac:dyDescent="0.25">
      <c r="A1199" s="24">
        <v>42</v>
      </c>
      <c r="B1199" s="11">
        <v>44378</v>
      </c>
      <c r="C1199" s="5">
        <v>2021</v>
      </c>
      <c r="D1199" s="6" t="s">
        <v>175</v>
      </c>
      <c r="E1199" s="7" t="s">
        <v>15</v>
      </c>
      <c r="F1199" s="8" t="s">
        <v>24</v>
      </c>
      <c r="G1199" s="10" t="s">
        <v>60</v>
      </c>
      <c r="H1199" s="23"/>
      <c r="I1199" s="12">
        <v>102.16887359792329</v>
      </c>
      <c r="J1199" s="21">
        <v>-4.54814423542E-2</v>
      </c>
      <c r="K1199" s="9" t="str">
        <f t="shared" si="23"/>
        <v>Disminución</v>
      </c>
      <c r="L1199" s="22">
        <v>-3.0629136899999997E-5</v>
      </c>
      <c r="M1199" s="25"/>
    </row>
    <row r="1200" spans="1:13" hidden="1" x14ac:dyDescent="0.25">
      <c r="A1200" s="24">
        <v>43</v>
      </c>
      <c r="B1200" s="11">
        <v>44378</v>
      </c>
      <c r="C1200" s="5">
        <v>2021</v>
      </c>
      <c r="D1200" s="6" t="s">
        <v>175</v>
      </c>
      <c r="E1200" s="7" t="s">
        <v>15</v>
      </c>
      <c r="F1200" s="8" t="s">
        <v>24</v>
      </c>
      <c r="G1200" s="10" t="s">
        <v>61</v>
      </c>
      <c r="H1200" s="23"/>
      <c r="I1200" s="12">
        <v>98.193644574248196</v>
      </c>
      <c r="J1200" s="21">
        <v>-0.56652716311579998</v>
      </c>
      <c r="K1200" s="9" t="str">
        <f t="shared" si="23"/>
        <v>Disminución</v>
      </c>
      <c r="L1200" s="22">
        <v>-1.1929134586000001E-3</v>
      </c>
      <c r="M1200" s="25"/>
    </row>
    <row r="1201" spans="1:13" hidden="1" x14ac:dyDescent="0.25">
      <c r="A1201" s="24">
        <v>44</v>
      </c>
      <c r="B1201" s="11">
        <v>44378</v>
      </c>
      <c r="C1201" s="5">
        <v>2021</v>
      </c>
      <c r="D1201" s="6" t="s">
        <v>175</v>
      </c>
      <c r="E1201" s="7" t="s">
        <v>15</v>
      </c>
      <c r="F1201" s="8" t="s">
        <v>22</v>
      </c>
      <c r="G1201" s="10" t="s">
        <v>62</v>
      </c>
      <c r="H1201" s="23"/>
      <c r="I1201" s="12">
        <v>101.905089155163</v>
      </c>
      <c r="J1201" s="21">
        <v>0.82319267659630002</v>
      </c>
      <c r="K1201" s="9" t="str">
        <f t="shared" si="23"/>
        <v>Aumento</v>
      </c>
      <c r="L1201" s="22">
        <v>5.8613040873999999E-3</v>
      </c>
      <c r="M1201" s="25"/>
    </row>
    <row r="1202" spans="1:13" hidden="1" x14ac:dyDescent="0.25">
      <c r="A1202" s="24">
        <v>45</v>
      </c>
      <c r="B1202" s="11">
        <v>44378</v>
      </c>
      <c r="C1202" s="5">
        <v>2021</v>
      </c>
      <c r="D1202" s="6" t="s">
        <v>175</v>
      </c>
      <c r="E1202" s="7" t="s">
        <v>15</v>
      </c>
      <c r="F1202" s="8" t="s">
        <v>24</v>
      </c>
      <c r="G1202" s="10" t="s">
        <v>63</v>
      </c>
      <c r="H1202" s="23"/>
      <c r="I1202" s="12">
        <v>101.4624621972746</v>
      </c>
      <c r="J1202" s="21">
        <v>0.44305122797949997</v>
      </c>
      <c r="K1202" s="9" t="str">
        <f t="shared" si="23"/>
        <v>Aumento</v>
      </c>
      <c r="L1202" s="22">
        <v>6.883876846E-4</v>
      </c>
      <c r="M1202" s="25"/>
    </row>
    <row r="1203" spans="1:13" hidden="1" x14ac:dyDescent="0.25">
      <c r="A1203" s="24">
        <v>46</v>
      </c>
      <c r="B1203" s="11">
        <v>44378</v>
      </c>
      <c r="C1203" s="5">
        <v>2021</v>
      </c>
      <c r="D1203" s="6" t="s">
        <v>175</v>
      </c>
      <c r="E1203" s="7" t="s">
        <v>15</v>
      </c>
      <c r="F1203" s="8" t="s">
        <v>24</v>
      </c>
      <c r="G1203" s="10" t="s">
        <v>64</v>
      </c>
      <c r="H1203" s="23"/>
      <c r="I1203" s="12">
        <v>101.8621627605678</v>
      </c>
      <c r="J1203" s="21">
        <v>1.1234487285507</v>
      </c>
      <c r="K1203" s="9" t="str">
        <f t="shared" si="23"/>
        <v>Aumento</v>
      </c>
      <c r="L1203" s="22">
        <v>3.2372502809E-3</v>
      </c>
      <c r="M1203" s="25"/>
    </row>
    <row r="1204" spans="1:13" hidden="1" x14ac:dyDescent="0.25">
      <c r="A1204" s="24">
        <v>47</v>
      </c>
      <c r="B1204" s="11">
        <v>44378</v>
      </c>
      <c r="C1204" s="5">
        <v>2021</v>
      </c>
      <c r="D1204" s="6" t="s">
        <v>175</v>
      </c>
      <c r="E1204" s="7" t="s">
        <v>15</v>
      </c>
      <c r="F1204" s="8" t="s">
        <v>24</v>
      </c>
      <c r="G1204" s="10" t="s">
        <v>65</v>
      </c>
      <c r="H1204" s="23"/>
      <c r="I1204" s="12">
        <v>102.51681568477311</v>
      </c>
      <c r="J1204" s="21">
        <v>-0.17686292218069999</v>
      </c>
      <c r="K1204" s="9" t="str">
        <f t="shared" si="23"/>
        <v>Disminución</v>
      </c>
      <c r="L1204" s="22">
        <v>-2.3076271600000001E-4</v>
      </c>
      <c r="M1204" s="25"/>
    </row>
    <row r="1205" spans="1:13" hidden="1" x14ac:dyDescent="0.25">
      <c r="A1205" s="24">
        <v>48</v>
      </c>
      <c r="B1205" s="11">
        <v>44378</v>
      </c>
      <c r="C1205" s="5">
        <v>2021</v>
      </c>
      <c r="D1205" s="6" t="s">
        <v>175</v>
      </c>
      <c r="E1205" s="7" t="s">
        <v>15</v>
      </c>
      <c r="F1205" s="8" t="s">
        <v>24</v>
      </c>
      <c r="G1205" s="10" t="s">
        <v>66</v>
      </c>
      <c r="H1205" s="23"/>
      <c r="I1205" s="12">
        <v>101.9243087160114</v>
      </c>
      <c r="J1205" s="21">
        <v>1.5696683171865</v>
      </c>
      <c r="K1205" s="9" t="str">
        <f t="shared" si="23"/>
        <v>Aumento</v>
      </c>
      <c r="L1205" s="22">
        <v>2.1664288379E-3</v>
      </c>
      <c r="M1205" s="25"/>
    </row>
    <row r="1206" spans="1:13" hidden="1" x14ac:dyDescent="0.25">
      <c r="A1206" s="24">
        <v>49</v>
      </c>
      <c r="B1206" s="11">
        <v>44378</v>
      </c>
      <c r="C1206" s="5">
        <v>2021</v>
      </c>
      <c r="D1206" s="6" t="s">
        <v>175</v>
      </c>
      <c r="E1206" s="7" t="s">
        <v>15</v>
      </c>
      <c r="F1206" s="8" t="s">
        <v>20</v>
      </c>
      <c r="G1206" s="10" t="s">
        <v>67</v>
      </c>
      <c r="H1206" s="23"/>
      <c r="I1206" s="12">
        <v>98.225013304304795</v>
      </c>
      <c r="J1206" s="21">
        <v>0.11630730771389999</v>
      </c>
      <c r="K1206" s="9" t="str">
        <f t="shared" si="23"/>
        <v>Aumento</v>
      </c>
      <c r="L1206" s="22">
        <v>1.2228603410999999E-3</v>
      </c>
      <c r="M1206" s="25"/>
    </row>
    <row r="1207" spans="1:13" hidden="1" x14ac:dyDescent="0.25">
      <c r="A1207" s="24">
        <v>50</v>
      </c>
      <c r="B1207" s="11">
        <v>44378</v>
      </c>
      <c r="C1207" s="5">
        <v>2021</v>
      </c>
      <c r="D1207" s="6" t="s">
        <v>175</v>
      </c>
      <c r="E1207" s="7" t="s">
        <v>15</v>
      </c>
      <c r="F1207" s="8" t="s">
        <v>22</v>
      </c>
      <c r="G1207" s="10" t="s">
        <v>68</v>
      </c>
      <c r="H1207" s="23"/>
      <c r="I1207" s="12">
        <v>101.30965939706</v>
      </c>
      <c r="J1207" s="21">
        <v>2.5582551434229002</v>
      </c>
      <c r="K1207" s="9" t="str">
        <f t="shared" si="23"/>
        <v>Aumento</v>
      </c>
      <c r="L1207" s="22">
        <v>7.8719708232000002E-3</v>
      </c>
      <c r="M1207" s="25"/>
    </row>
    <row r="1208" spans="1:13" hidden="1" x14ac:dyDescent="0.25">
      <c r="A1208" s="24">
        <v>51</v>
      </c>
      <c r="B1208" s="11">
        <v>44378</v>
      </c>
      <c r="C1208" s="5">
        <v>2021</v>
      </c>
      <c r="D1208" s="6" t="s">
        <v>175</v>
      </c>
      <c r="E1208" s="7" t="s">
        <v>15</v>
      </c>
      <c r="F1208" s="8" t="s">
        <v>24</v>
      </c>
      <c r="G1208" s="10" t="s">
        <v>69</v>
      </c>
      <c r="H1208" s="23"/>
      <c r="I1208" s="12">
        <v>101.30965939706</v>
      </c>
      <c r="J1208" s="21">
        <v>2.5582551434229002</v>
      </c>
      <c r="K1208" s="9" t="str">
        <f t="shared" si="23"/>
        <v>Aumento</v>
      </c>
      <c r="L1208" s="22">
        <v>7.8719708232000002E-3</v>
      </c>
      <c r="M1208" s="25"/>
    </row>
    <row r="1209" spans="1:13" hidden="1" x14ac:dyDescent="0.25">
      <c r="A1209" s="24">
        <v>52</v>
      </c>
      <c r="B1209" s="11">
        <v>44378</v>
      </c>
      <c r="C1209" s="5">
        <v>2021</v>
      </c>
      <c r="D1209" s="6" t="s">
        <v>175</v>
      </c>
      <c r="E1209" s="7" t="s">
        <v>15</v>
      </c>
      <c r="F1209" s="8" t="s">
        <v>22</v>
      </c>
      <c r="G1209" s="10" t="s">
        <v>70</v>
      </c>
      <c r="H1209" s="23"/>
      <c r="I1209" s="12">
        <v>96.960956701782095</v>
      </c>
      <c r="J1209" s="21">
        <v>-0.89406299289820002</v>
      </c>
      <c r="K1209" s="9" t="str">
        <f t="shared" si="23"/>
        <v>Disminución</v>
      </c>
      <c r="L1209" s="22">
        <v>-6.6491104821000003E-3</v>
      </c>
      <c r="M1209" s="25"/>
    </row>
    <row r="1210" spans="1:13" hidden="1" x14ac:dyDescent="0.25">
      <c r="A1210" s="24">
        <v>53</v>
      </c>
      <c r="B1210" s="11">
        <v>44378</v>
      </c>
      <c r="C1210" s="5">
        <v>2021</v>
      </c>
      <c r="D1210" s="6" t="s">
        <v>175</v>
      </c>
      <c r="E1210" s="7" t="s">
        <v>15</v>
      </c>
      <c r="F1210" s="8" t="s">
        <v>24</v>
      </c>
      <c r="G1210" s="10" t="s">
        <v>71</v>
      </c>
      <c r="H1210" s="23"/>
      <c r="I1210" s="12">
        <v>96.951514986760003</v>
      </c>
      <c r="J1210" s="21">
        <v>-0.92408938513210004</v>
      </c>
      <c r="K1210" s="9" t="str">
        <f t="shared" si="23"/>
        <v>Disminución</v>
      </c>
      <c r="L1210" s="22">
        <v>-6.4236258053999998E-3</v>
      </c>
      <c r="M1210" s="25"/>
    </row>
    <row r="1211" spans="1:13" hidden="1" x14ac:dyDescent="0.25">
      <c r="A1211" s="24">
        <v>54</v>
      </c>
      <c r="B1211" s="11">
        <v>44378</v>
      </c>
      <c r="C1211" s="5">
        <v>2021</v>
      </c>
      <c r="D1211" s="6" t="s">
        <v>175</v>
      </c>
      <c r="E1211" s="7" t="s">
        <v>15</v>
      </c>
      <c r="F1211" s="8" t="s">
        <v>24</v>
      </c>
      <c r="G1211" s="10" t="s">
        <v>72</v>
      </c>
      <c r="H1211" s="23"/>
      <c r="I1211" s="12">
        <v>97.095673770310398</v>
      </c>
      <c r="J1211" s="21">
        <v>-0.46428867349030001</v>
      </c>
      <c r="K1211" s="9" t="str">
        <f t="shared" si="23"/>
        <v>Disminución</v>
      </c>
      <c r="L1211" s="22">
        <v>-2.2548467669999999E-4</v>
      </c>
      <c r="M1211" s="25"/>
    </row>
    <row r="1212" spans="1:13" hidden="1" x14ac:dyDescent="0.25">
      <c r="A1212" s="24">
        <v>55</v>
      </c>
      <c r="B1212" s="11">
        <v>44378</v>
      </c>
      <c r="C1212" s="5">
        <v>2021</v>
      </c>
      <c r="D1212" s="6" t="s">
        <v>175</v>
      </c>
      <c r="E1212" s="7" t="s">
        <v>15</v>
      </c>
      <c r="F1212" s="8" t="s">
        <v>20</v>
      </c>
      <c r="G1212" s="10" t="s">
        <v>73</v>
      </c>
      <c r="H1212" s="23"/>
      <c r="I1212" s="12">
        <v>97.278971283495395</v>
      </c>
      <c r="J1212" s="21">
        <v>0.14755293949270001</v>
      </c>
      <c r="K1212" s="9" t="str">
        <f t="shared" si="23"/>
        <v>Aumento</v>
      </c>
      <c r="L1212" s="22">
        <v>4.8781098509999999E-3</v>
      </c>
      <c r="M1212" s="25"/>
    </row>
    <row r="1213" spans="1:13" hidden="1" x14ac:dyDescent="0.25">
      <c r="A1213" s="24">
        <v>56</v>
      </c>
      <c r="B1213" s="11">
        <v>44378</v>
      </c>
      <c r="C1213" s="5">
        <v>2021</v>
      </c>
      <c r="D1213" s="6" t="s">
        <v>175</v>
      </c>
      <c r="E1213" s="7" t="s">
        <v>15</v>
      </c>
      <c r="F1213" s="8" t="s">
        <v>22</v>
      </c>
      <c r="G1213" s="10" t="s">
        <v>74</v>
      </c>
      <c r="H1213" s="23"/>
      <c r="I1213" s="12">
        <v>102.12253498561419</v>
      </c>
      <c r="J1213" s="21">
        <v>0.89304139173539998</v>
      </c>
      <c r="K1213" s="9" t="str">
        <f t="shared" si="23"/>
        <v>Aumento</v>
      </c>
      <c r="L1213" s="22">
        <v>7.7292736444000004E-3</v>
      </c>
      <c r="M1213" s="25"/>
    </row>
    <row r="1214" spans="1:13" hidden="1" x14ac:dyDescent="0.25">
      <c r="A1214" s="24">
        <v>57</v>
      </c>
      <c r="B1214" s="11">
        <v>44378</v>
      </c>
      <c r="C1214" s="5">
        <v>2021</v>
      </c>
      <c r="D1214" s="6" t="s">
        <v>175</v>
      </c>
      <c r="E1214" s="7" t="s">
        <v>15</v>
      </c>
      <c r="F1214" s="8" t="s">
        <v>24</v>
      </c>
      <c r="G1214" s="10" t="s">
        <v>74</v>
      </c>
      <c r="H1214" s="23"/>
      <c r="I1214" s="12">
        <v>102.12253498561419</v>
      </c>
      <c r="J1214" s="21">
        <v>0.89304139173539998</v>
      </c>
      <c r="K1214" s="9" t="str">
        <f t="shared" si="23"/>
        <v>Aumento</v>
      </c>
      <c r="L1214" s="22">
        <v>7.7292736444000004E-3</v>
      </c>
      <c r="M1214" s="25"/>
    </row>
    <row r="1215" spans="1:13" hidden="1" x14ac:dyDescent="0.25">
      <c r="A1215" s="24">
        <v>58</v>
      </c>
      <c r="B1215" s="11">
        <v>44378</v>
      </c>
      <c r="C1215" s="5">
        <v>2021</v>
      </c>
      <c r="D1215" s="6" t="s">
        <v>175</v>
      </c>
      <c r="E1215" s="7" t="s">
        <v>15</v>
      </c>
      <c r="F1215" s="8" t="s">
        <v>22</v>
      </c>
      <c r="G1215" s="10" t="s">
        <v>75</v>
      </c>
      <c r="H1215" s="23"/>
      <c r="I1215" s="12">
        <v>98.529921504995997</v>
      </c>
      <c r="J1215" s="21">
        <v>2.2134882711899999E-2</v>
      </c>
      <c r="K1215" s="9" t="str">
        <f t="shared" si="23"/>
        <v>Aumento</v>
      </c>
      <c r="L1215" s="22">
        <v>7.1968460399999997E-5</v>
      </c>
      <c r="M1215" s="25"/>
    </row>
    <row r="1216" spans="1:13" hidden="1" x14ac:dyDescent="0.25">
      <c r="A1216" s="24">
        <v>59</v>
      </c>
      <c r="B1216" s="11">
        <v>44378</v>
      </c>
      <c r="C1216" s="5">
        <v>2021</v>
      </c>
      <c r="D1216" s="6" t="s">
        <v>175</v>
      </c>
      <c r="E1216" s="7" t="s">
        <v>15</v>
      </c>
      <c r="F1216" s="8" t="s">
        <v>24</v>
      </c>
      <c r="G1216" s="10" t="s">
        <v>76</v>
      </c>
      <c r="H1216" s="23"/>
      <c r="I1216" s="12">
        <v>97.237944438612899</v>
      </c>
      <c r="J1216" s="21">
        <v>-0.61437191406710001</v>
      </c>
      <c r="K1216" s="9" t="str">
        <f t="shared" si="23"/>
        <v>Disminución</v>
      </c>
      <c r="L1216" s="22">
        <v>-1.5251144145E-3</v>
      </c>
      <c r="M1216" s="25"/>
    </row>
    <row r="1217" spans="1:13" hidden="1" x14ac:dyDescent="0.25">
      <c r="A1217" s="24">
        <v>60</v>
      </c>
      <c r="B1217" s="11">
        <v>44378</v>
      </c>
      <c r="C1217" s="5">
        <v>2021</v>
      </c>
      <c r="D1217" s="6" t="s">
        <v>175</v>
      </c>
      <c r="E1217" s="7" t="s">
        <v>15</v>
      </c>
      <c r="F1217" s="8" t="s">
        <v>24</v>
      </c>
      <c r="G1217" s="10" t="s">
        <v>77</v>
      </c>
      <c r="H1217" s="23"/>
      <c r="I1217" s="12">
        <v>102.8240509195941</v>
      </c>
      <c r="J1217" s="21">
        <v>2.0769296036839</v>
      </c>
      <c r="K1217" s="9" t="str">
        <f t="shared" si="23"/>
        <v>Aumento</v>
      </c>
      <c r="L1217" s="22">
        <v>1.5970828749E-3</v>
      </c>
      <c r="M1217" s="25"/>
    </row>
    <row r="1218" spans="1:13" hidden="1" x14ac:dyDescent="0.25">
      <c r="A1218" s="24">
        <v>61</v>
      </c>
      <c r="B1218" s="11">
        <v>44378</v>
      </c>
      <c r="C1218" s="5">
        <v>2021</v>
      </c>
      <c r="D1218" s="6" t="s">
        <v>175</v>
      </c>
      <c r="E1218" s="7" t="s">
        <v>15</v>
      </c>
      <c r="F1218" s="8" t="s">
        <v>22</v>
      </c>
      <c r="G1218" s="10" t="s">
        <v>78</v>
      </c>
      <c r="H1218" s="23"/>
      <c r="I1218" s="12">
        <v>97.801721132328197</v>
      </c>
      <c r="J1218" s="21">
        <v>-1.8819501201202</v>
      </c>
      <c r="K1218" s="9" t="str">
        <f t="shared" si="23"/>
        <v>Disminución</v>
      </c>
      <c r="L1218" s="22">
        <v>-1.5924644765700002E-2</v>
      </c>
      <c r="M1218" s="25"/>
    </row>
    <row r="1219" spans="1:13" hidden="1" x14ac:dyDescent="0.25">
      <c r="A1219" s="24">
        <v>62</v>
      </c>
      <c r="B1219" s="11">
        <v>44378</v>
      </c>
      <c r="C1219" s="5">
        <v>2021</v>
      </c>
      <c r="D1219" s="6" t="s">
        <v>175</v>
      </c>
      <c r="E1219" s="7" t="s">
        <v>15</v>
      </c>
      <c r="F1219" s="8" t="s">
        <v>24</v>
      </c>
      <c r="G1219" s="10" t="s">
        <v>79</v>
      </c>
      <c r="H1219" s="23"/>
      <c r="I1219" s="12">
        <v>97.895183411071798</v>
      </c>
      <c r="J1219" s="21">
        <v>-2.6512925700615999</v>
      </c>
      <c r="K1219" s="9" t="str">
        <f t="shared" si="23"/>
        <v>Disminución</v>
      </c>
      <c r="L1219" s="22">
        <v>-1.6152028297E-2</v>
      </c>
      <c r="M1219" s="25"/>
    </row>
    <row r="1220" spans="1:13" hidden="1" x14ac:dyDescent="0.25">
      <c r="A1220" s="24">
        <v>63</v>
      </c>
      <c r="B1220" s="11">
        <v>44378</v>
      </c>
      <c r="C1220" s="5">
        <v>2021</v>
      </c>
      <c r="D1220" s="6" t="s">
        <v>175</v>
      </c>
      <c r="E1220" s="7" t="s">
        <v>15</v>
      </c>
      <c r="F1220" s="8" t="s">
        <v>24</v>
      </c>
      <c r="G1220" s="10" t="s">
        <v>80</v>
      </c>
      <c r="H1220" s="23"/>
      <c r="I1220" s="12">
        <v>98.034826038364997</v>
      </c>
      <c r="J1220" s="21">
        <v>1.5205083941777</v>
      </c>
      <c r="K1220" s="9" t="str">
        <f t="shared" si="23"/>
        <v>Aumento</v>
      </c>
      <c r="L1220" s="22">
        <v>9.3559295940000005E-4</v>
      </c>
      <c r="M1220" s="25"/>
    </row>
    <row r="1221" spans="1:13" hidden="1" x14ac:dyDescent="0.25">
      <c r="A1221" s="24">
        <v>64</v>
      </c>
      <c r="B1221" s="11">
        <v>44378</v>
      </c>
      <c r="C1221" s="5">
        <v>2021</v>
      </c>
      <c r="D1221" s="6" t="s">
        <v>175</v>
      </c>
      <c r="E1221" s="7" t="s">
        <v>15</v>
      </c>
      <c r="F1221" s="8" t="s">
        <v>24</v>
      </c>
      <c r="G1221" s="10" t="s">
        <v>81</v>
      </c>
      <c r="H1221" s="23"/>
      <c r="I1221" s="12">
        <v>93.790132443287206</v>
      </c>
      <c r="J1221" s="21">
        <v>-1.9885550236813001</v>
      </c>
      <c r="K1221" s="9" t="str">
        <f t="shared" si="23"/>
        <v>Disminución</v>
      </c>
      <c r="L1221" s="22">
        <v>-1.6862942151E-3</v>
      </c>
      <c r="M1221" s="25"/>
    </row>
    <row r="1222" spans="1:13" hidden="1" x14ac:dyDescent="0.25">
      <c r="A1222" s="24">
        <v>65</v>
      </c>
      <c r="B1222" s="11">
        <v>44378</v>
      </c>
      <c r="C1222" s="5">
        <v>2021</v>
      </c>
      <c r="D1222" s="6" t="s">
        <v>175</v>
      </c>
      <c r="E1222" s="7" t="s">
        <v>15</v>
      </c>
      <c r="F1222" s="8" t="s">
        <v>24</v>
      </c>
      <c r="G1222" s="10" t="s">
        <v>82</v>
      </c>
      <c r="H1222" s="23"/>
      <c r="I1222" s="12">
        <v>100.9308594016006</v>
      </c>
      <c r="J1222" s="21">
        <v>1.0791716822549999</v>
      </c>
      <c r="K1222" s="9" t="str">
        <f t="shared" si="23"/>
        <v>Aumento</v>
      </c>
      <c r="L1222" s="22">
        <v>9.7808478700000005E-4</v>
      </c>
      <c r="M1222" s="25"/>
    </row>
    <row r="1223" spans="1:13" hidden="1" x14ac:dyDescent="0.25">
      <c r="A1223" s="24">
        <v>66</v>
      </c>
      <c r="B1223" s="11">
        <v>44378</v>
      </c>
      <c r="C1223" s="5">
        <v>2021</v>
      </c>
      <c r="D1223" s="6" t="s">
        <v>175</v>
      </c>
      <c r="E1223" s="7" t="s">
        <v>15</v>
      </c>
      <c r="F1223" s="8" t="s">
        <v>22</v>
      </c>
      <c r="G1223" s="10" t="s">
        <v>83</v>
      </c>
      <c r="H1223" s="23"/>
      <c r="I1223" s="12">
        <v>99.706034690438997</v>
      </c>
      <c r="J1223" s="21">
        <v>-1.84807843191E-2</v>
      </c>
      <c r="K1223" s="9" t="str">
        <f t="shared" si="23"/>
        <v>Disminución</v>
      </c>
      <c r="L1223" s="22">
        <v>-9.5511177900000003E-5</v>
      </c>
      <c r="M1223" s="25"/>
    </row>
    <row r="1224" spans="1:13" hidden="1" x14ac:dyDescent="0.25">
      <c r="A1224" s="24">
        <v>67</v>
      </c>
      <c r="B1224" s="11">
        <v>44378</v>
      </c>
      <c r="C1224" s="5">
        <v>2021</v>
      </c>
      <c r="D1224" s="6" t="s">
        <v>175</v>
      </c>
      <c r="E1224" s="7" t="s">
        <v>15</v>
      </c>
      <c r="F1224" s="8" t="s">
        <v>24</v>
      </c>
      <c r="G1224" s="10" t="s">
        <v>84</v>
      </c>
      <c r="H1224" s="23"/>
      <c r="I1224" s="12">
        <v>98.551652540027007</v>
      </c>
      <c r="J1224" s="21">
        <v>-0.99641111333499999</v>
      </c>
      <c r="K1224" s="9" t="str">
        <f t="shared" si="23"/>
        <v>Disminución</v>
      </c>
      <c r="L1224" s="22">
        <v>-2.6451001612E-3</v>
      </c>
      <c r="M1224" s="25"/>
    </row>
    <row r="1225" spans="1:13" hidden="1" x14ac:dyDescent="0.25">
      <c r="A1225" s="24">
        <v>68</v>
      </c>
      <c r="B1225" s="11">
        <v>44378</v>
      </c>
      <c r="C1225" s="5">
        <v>2021</v>
      </c>
      <c r="D1225" s="6" t="s">
        <v>175</v>
      </c>
      <c r="E1225" s="7" t="s">
        <v>15</v>
      </c>
      <c r="F1225" s="8" t="s">
        <v>24</v>
      </c>
      <c r="G1225" s="10" t="s">
        <v>85</v>
      </c>
      <c r="H1225" s="23"/>
      <c r="I1225" s="12">
        <v>100.92979500271819</v>
      </c>
      <c r="J1225" s="21">
        <v>1.0143551861416999</v>
      </c>
      <c r="K1225" s="9" t="str">
        <f t="shared" si="23"/>
        <v>Aumento</v>
      </c>
      <c r="L1225" s="22">
        <v>2.5495889832999998E-3</v>
      </c>
      <c r="M1225" s="25"/>
    </row>
    <row r="1226" spans="1:13" hidden="1" x14ac:dyDescent="0.25">
      <c r="A1226" s="24">
        <v>69</v>
      </c>
      <c r="B1226" s="11">
        <v>44378</v>
      </c>
      <c r="C1226" s="5">
        <v>2021</v>
      </c>
      <c r="D1226" s="6" t="s">
        <v>175</v>
      </c>
      <c r="E1226" s="7" t="s">
        <v>15</v>
      </c>
      <c r="F1226" s="8" t="s">
        <v>22</v>
      </c>
      <c r="G1226" s="10" t="s">
        <v>86</v>
      </c>
      <c r="H1226" s="23"/>
      <c r="I1226" s="12">
        <v>102.8821036193751</v>
      </c>
      <c r="J1226" s="21">
        <v>-3.0211418277599999E-2</v>
      </c>
      <c r="K1226" s="9" t="str">
        <f t="shared" si="23"/>
        <v>Disminución</v>
      </c>
      <c r="L1226" s="22">
        <v>-1.78938433E-5</v>
      </c>
      <c r="M1226" s="25"/>
    </row>
    <row r="1227" spans="1:13" hidden="1" x14ac:dyDescent="0.25">
      <c r="A1227" s="24">
        <v>70</v>
      </c>
      <c r="B1227" s="11">
        <v>44378</v>
      </c>
      <c r="C1227" s="5">
        <v>2021</v>
      </c>
      <c r="D1227" s="6" t="s">
        <v>175</v>
      </c>
      <c r="E1227" s="7" t="s">
        <v>15</v>
      </c>
      <c r="F1227" s="8" t="s">
        <v>24</v>
      </c>
      <c r="G1227" s="10" t="s">
        <v>87</v>
      </c>
      <c r="H1227" s="23"/>
      <c r="I1227" s="12">
        <v>102.8821036193751</v>
      </c>
      <c r="J1227" s="21">
        <v>-3.0211418277599999E-2</v>
      </c>
      <c r="K1227" s="9" t="str">
        <f t="shared" si="23"/>
        <v>Disminución</v>
      </c>
      <c r="L1227" s="22">
        <v>-1.78938433E-5</v>
      </c>
      <c r="M1227" s="25"/>
    </row>
    <row r="1228" spans="1:13" hidden="1" x14ac:dyDescent="0.25">
      <c r="A1228" s="24">
        <v>71</v>
      </c>
      <c r="B1228" s="11">
        <v>44378</v>
      </c>
      <c r="C1228" s="5">
        <v>2021</v>
      </c>
      <c r="D1228" s="6" t="s">
        <v>175</v>
      </c>
      <c r="E1228" s="7" t="s">
        <v>15</v>
      </c>
      <c r="F1228" s="8" t="s">
        <v>22</v>
      </c>
      <c r="G1228" s="10" t="s">
        <v>88</v>
      </c>
      <c r="H1228" s="23"/>
      <c r="I1228" s="12">
        <v>86.616748733661595</v>
      </c>
      <c r="J1228" s="21">
        <v>1.9182998367066999</v>
      </c>
      <c r="K1228" s="9" t="str">
        <f t="shared" si="23"/>
        <v>Aumento</v>
      </c>
      <c r="L1228" s="22">
        <v>1.0501048558200001E-2</v>
      </c>
      <c r="M1228" s="25"/>
    </row>
    <row r="1229" spans="1:13" hidden="1" x14ac:dyDescent="0.25">
      <c r="A1229" s="24">
        <v>72</v>
      </c>
      <c r="B1229" s="11">
        <v>44378</v>
      </c>
      <c r="C1229" s="5">
        <v>2021</v>
      </c>
      <c r="D1229" s="6" t="s">
        <v>175</v>
      </c>
      <c r="E1229" s="7" t="s">
        <v>15</v>
      </c>
      <c r="F1229" s="8" t="s">
        <v>24</v>
      </c>
      <c r="G1229" s="10" t="s">
        <v>88</v>
      </c>
      <c r="H1229" s="23"/>
      <c r="I1229" s="12">
        <v>86.616748733661595</v>
      </c>
      <c r="J1229" s="21">
        <v>1.9182998367066999</v>
      </c>
      <c r="K1229" s="9" t="str">
        <f t="shared" si="23"/>
        <v>Aumento</v>
      </c>
      <c r="L1229" s="22">
        <v>1.0501048558200001E-2</v>
      </c>
      <c r="M1229" s="25"/>
    </row>
    <row r="1230" spans="1:13" hidden="1" x14ac:dyDescent="0.25">
      <c r="A1230" s="24">
        <v>73</v>
      </c>
      <c r="B1230" s="11">
        <v>44378</v>
      </c>
      <c r="C1230" s="5">
        <v>2021</v>
      </c>
      <c r="D1230" s="6" t="s">
        <v>175</v>
      </c>
      <c r="E1230" s="7" t="s">
        <v>15</v>
      </c>
      <c r="F1230" s="8" t="s">
        <v>22</v>
      </c>
      <c r="G1230" s="10" t="s">
        <v>89</v>
      </c>
      <c r="H1230" s="23"/>
      <c r="I1230" s="12">
        <v>99.212909586255194</v>
      </c>
      <c r="J1230" s="21">
        <v>1.7935619901324</v>
      </c>
      <c r="K1230" s="9" t="str">
        <f t="shared" si="23"/>
        <v>Aumento</v>
      </c>
      <c r="L1230" s="22">
        <v>2.6138689747999999E-3</v>
      </c>
      <c r="M1230" s="25"/>
    </row>
    <row r="1231" spans="1:13" hidden="1" x14ac:dyDescent="0.25">
      <c r="A1231" s="24">
        <v>74</v>
      </c>
      <c r="B1231" s="11">
        <v>44378</v>
      </c>
      <c r="C1231" s="5">
        <v>2021</v>
      </c>
      <c r="D1231" s="6" t="s">
        <v>175</v>
      </c>
      <c r="E1231" s="7" t="s">
        <v>15</v>
      </c>
      <c r="F1231" s="8" t="s">
        <v>24</v>
      </c>
      <c r="G1231" s="10" t="s">
        <v>90</v>
      </c>
      <c r="H1231" s="23"/>
      <c r="I1231" s="12">
        <v>99.212909586255194</v>
      </c>
      <c r="J1231" s="21">
        <v>1.7935619901324</v>
      </c>
      <c r="K1231" s="9" t="str">
        <f t="shared" si="23"/>
        <v>Aumento</v>
      </c>
      <c r="L1231" s="22">
        <v>2.6138689747999999E-3</v>
      </c>
      <c r="M1231" s="25"/>
    </row>
    <row r="1232" spans="1:13" hidden="1" x14ac:dyDescent="0.25">
      <c r="A1232" s="24">
        <v>75</v>
      </c>
      <c r="B1232" s="11">
        <v>44378</v>
      </c>
      <c r="C1232" s="5">
        <v>2021</v>
      </c>
      <c r="D1232" s="6" t="s">
        <v>175</v>
      </c>
      <c r="E1232" s="7" t="s">
        <v>15</v>
      </c>
      <c r="F1232" s="8" t="s">
        <v>20</v>
      </c>
      <c r="G1232" s="10" t="s">
        <v>91</v>
      </c>
      <c r="H1232" s="23"/>
      <c r="I1232" s="12">
        <v>136.98363364803549</v>
      </c>
      <c r="J1232" s="21">
        <v>12.472026478762</v>
      </c>
      <c r="K1232" s="9" t="str">
        <f t="shared" si="23"/>
        <v>Aumento</v>
      </c>
      <c r="L1232" s="22">
        <v>9.9285075609099993E-2</v>
      </c>
      <c r="M1232" s="25"/>
    </row>
    <row r="1233" spans="1:13" hidden="1" x14ac:dyDescent="0.25">
      <c r="A1233" s="24">
        <v>76</v>
      </c>
      <c r="B1233" s="11">
        <v>44378</v>
      </c>
      <c r="C1233" s="5">
        <v>2021</v>
      </c>
      <c r="D1233" s="6" t="s">
        <v>175</v>
      </c>
      <c r="E1233" s="7" t="s">
        <v>15</v>
      </c>
      <c r="F1233" s="8" t="s">
        <v>22</v>
      </c>
      <c r="G1233" s="10" t="s">
        <v>92</v>
      </c>
      <c r="H1233" s="23"/>
      <c r="I1233" s="12">
        <v>153.48623418184289</v>
      </c>
      <c r="J1233" s="21">
        <v>18.595287127061301</v>
      </c>
      <c r="K1233" s="9" t="str">
        <f t="shared" si="23"/>
        <v>Aumento</v>
      </c>
      <c r="L1233" s="22">
        <v>9.7465558251000006E-2</v>
      </c>
      <c r="M1233" s="25"/>
    </row>
    <row r="1234" spans="1:13" hidden="1" x14ac:dyDescent="0.25">
      <c r="A1234" s="24">
        <v>77</v>
      </c>
      <c r="B1234" s="11">
        <v>44378</v>
      </c>
      <c r="C1234" s="5">
        <v>2021</v>
      </c>
      <c r="D1234" s="6" t="s">
        <v>175</v>
      </c>
      <c r="E1234" s="7" t="s">
        <v>15</v>
      </c>
      <c r="F1234" s="8" t="s">
        <v>24</v>
      </c>
      <c r="G1234" s="10" t="s">
        <v>93</v>
      </c>
      <c r="H1234" s="23"/>
      <c r="I1234" s="12">
        <v>153.48623418184289</v>
      </c>
      <c r="J1234" s="21">
        <v>18.595287127061301</v>
      </c>
      <c r="K1234" s="9" t="str">
        <f t="shared" si="23"/>
        <v>Aumento</v>
      </c>
      <c r="L1234" s="22">
        <v>9.7465558251000006E-2</v>
      </c>
      <c r="M1234" s="25"/>
    </row>
    <row r="1235" spans="1:13" hidden="1" x14ac:dyDescent="0.25">
      <c r="A1235" s="24">
        <v>78</v>
      </c>
      <c r="B1235" s="11">
        <v>44378</v>
      </c>
      <c r="C1235" s="5">
        <v>2021</v>
      </c>
      <c r="D1235" s="6" t="s">
        <v>175</v>
      </c>
      <c r="E1235" s="7" t="s">
        <v>15</v>
      </c>
      <c r="F1235" s="8" t="s">
        <v>22</v>
      </c>
      <c r="G1235" s="10" t="s">
        <v>94</v>
      </c>
      <c r="H1235" s="23"/>
      <c r="I1235" s="12">
        <v>104.8538704319099</v>
      </c>
      <c r="J1235" s="21">
        <v>-2.1520615318399998</v>
      </c>
      <c r="K1235" s="9" t="str">
        <f t="shared" si="23"/>
        <v>Disminución</v>
      </c>
      <c r="L1235" s="22">
        <v>-1.9118602848999999E-3</v>
      </c>
      <c r="M1235" s="25"/>
    </row>
    <row r="1236" spans="1:13" hidden="1" x14ac:dyDescent="0.25">
      <c r="A1236" s="24">
        <v>79</v>
      </c>
      <c r="B1236" s="11">
        <v>44378</v>
      </c>
      <c r="C1236" s="5">
        <v>2021</v>
      </c>
      <c r="D1236" s="6" t="s">
        <v>175</v>
      </c>
      <c r="E1236" s="7" t="s">
        <v>15</v>
      </c>
      <c r="F1236" s="8" t="s">
        <v>24</v>
      </c>
      <c r="G1236" s="10" t="s">
        <v>94</v>
      </c>
      <c r="H1236" s="23"/>
      <c r="I1236" s="12">
        <v>104.8538704319099</v>
      </c>
      <c r="J1236" s="21">
        <v>-2.1520615318399998</v>
      </c>
      <c r="K1236" s="9" t="str">
        <f t="shared" si="23"/>
        <v>Disminución</v>
      </c>
      <c r="L1236" s="22">
        <v>-1.9118602848999999E-3</v>
      </c>
      <c r="M1236" s="25"/>
    </row>
    <row r="1237" spans="1:13" hidden="1" x14ac:dyDescent="0.25">
      <c r="A1237" s="24">
        <v>80</v>
      </c>
      <c r="B1237" s="11">
        <v>44378</v>
      </c>
      <c r="C1237" s="5">
        <v>2021</v>
      </c>
      <c r="D1237" s="6" t="s">
        <v>175</v>
      </c>
      <c r="E1237" s="7" t="s">
        <v>15</v>
      </c>
      <c r="F1237" s="8" t="s">
        <v>22</v>
      </c>
      <c r="G1237" s="10" t="s">
        <v>95</v>
      </c>
      <c r="H1237" s="23"/>
      <c r="I1237" s="12">
        <v>112.72744545591161</v>
      </c>
      <c r="J1237" s="21">
        <v>2.0380869061125999</v>
      </c>
      <c r="K1237" s="9" t="str">
        <f t="shared" si="23"/>
        <v>Aumento</v>
      </c>
      <c r="L1237" s="22">
        <v>3.7313776430000002E-3</v>
      </c>
      <c r="M1237" s="25"/>
    </row>
    <row r="1238" spans="1:13" hidden="1" x14ac:dyDescent="0.25">
      <c r="A1238" s="24">
        <v>81</v>
      </c>
      <c r="B1238" s="11">
        <v>44378</v>
      </c>
      <c r="C1238" s="5">
        <v>2021</v>
      </c>
      <c r="D1238" s="6" t="s">
        <v>175</v>
      </c>
      <c r="E1238" s="7" t="s">
        <v>15</v>
      </c>
      <c r="F1238" s="8" t="s">
        <v>24</v>
      </c>
      <c r="G1238" s="10" t="s">
        <v>95</v>
      </c>
      <c r="H1238" s="23"/>
      <c r="I1238" s="12">
        <v>112.72744545591161</v>
      </c>
      <c r="J1238" s="21">
        <v>2.0380869061125999</v>
      </c>
      <c r="K1238" s="9" t="str">
        <f t="shared" si="23"/>
        <v>Aumento</v>
      </c>
      <c r="L1238" s="22">
        <v>3.7313776430000002E-3</v>
      </c>
      <c r="M1238" s="25"/>
    </row>
    <row r="1239" spans="1:13" hidden="1" x14ac:dyDescent="0.25">
      <c r="A1239" s="24">
        <v>82</v>
      </c>
      <c r="B1239" s="11">
        <v>44378</v>
      </c>
      <c r="C1239" s="5">
        <v>2021</v>
      </c>
      <c r="D1239" s="6" t="s">
        <v>175</v>
      </c>
      <c r="E1239" s="7" t="s">
        <v>15</v>
      </c>
      <c r="F1239" s="8" t="s">
        <v>20</v>
      </c>
      <c r="G1239" s="10" t="s">
        <v>96</v>
      </c>
      <c r="H1239" s="23"/>
      <c r="I1239" s="12">
        <v>94.767755221207295</v>
      </c>
      <c r="J1239" s="21">
        <v>-0.993032341343</v>
      </c>
      <c r="K1239" s="9" t="str">
        <f t="shared" si="23"/>
        <v>Disminución</v>
      </c>
      <c r="L1239" s="22">
        <v>-1.6075187586E-2</v>
      </c>
      <c r="M1239" s="25"/>
    </row>
    <row r="1240" spans="1:13" hidden="1" x14ac:dyDescent="0.25">
      <c r="A1240" s="24">
        <v>83</v>
      </c>
      <c r="B1240" s="11">
        <v>44378</v>
      </c>
      <c r="C1240" s="5">
        <v>2021</v>
      </c>
      <c r="D1240" s="6" t="s">
        <v>175</v>
      </c>
      <c r="E1240" s="7" t="s">
        <v>15</v>
      </c>
      <c r="F1240" s="8" t="s">
        <v>22</v>
      </c>
      <c r="G1240" s="10" t="s">
        <v>97</v>
      </c>
      <c r="H1240" s="23"/>
      <c r="I1240" s="12">
        <v>101.23617400839341</v>
      </c>
      <c r="J1240" s="21">
        <v>-1.9913233038777001</v>
      </c>
      <c r="K1240" s="9" t="str">
        <f t="shared" si="23"/>
        <v>Disminución</v>
      </c>
      <c r="L1240" s="22">
        <v>-1.40628384887E-2</v>
      </c>
      <c r="M1240" s="25"/>
    </row>
    <row r="1241" spans="1:13" hidden="1" x14ac:dyDescent="0.25">
      <c r="A1241" s="24">
        <v>84</v>
      </c>
      <c r="B1241" s="11">
        <v>44378</v>
      </c>
      <c r="C1241" s="5">
        <v>2021</v>
      </c>
      <c r="D1241" s="6" t="s">
        <v>175</v>
      </c>
      <c r="E1241" s="7" t="s">
        <v>15</v>
      </c>
      <c r="F1241" s="8" t="s">
        <v>24</v>
      </c>
      <c r="G1241" s="10" t="s">
        <v>98</v>
      </c>
      <c r="H1241" s="23"/>
      <c r="I1241" s="12">
        <v>101.50918746008099</v>
      </c>
      <c r="J1241" s="21">
        <v>0.15482945808859999</v>
      </c>
      <c r="K1241" s="9" t="str">
        <f t="shared" si="23"/>
        <v>Aumento</v>
      </c>
      <c r="L1241" s="22">
        <v>2.835278059E-4</v>
      </c>
      <c r="M1241" s="25"/>
    </row>
    <row r="1242" spans="1:13" hidden="1" x14ac:dyDescent="0.25">
      <c r="A1242" s="24">
        <v>85</v>
      </c>
      <c r="B1242" s="11">
        <v>44378</v>
      </c>
      <c r="C1242" s="5">
        <v>2021</v>
      </c>
      <c r="D1242" s="6" t="s">
        <v>175</v>
      </c>
      <c r="E1242" s="7" t="s">
        <v>15</v>
      </c>
      <c r="F1242" s="8" t="s">
        <v>24</v>
      </c>
      <c r="G1242" s="10" t="s">
        <v>99</v>
      </c>
      <c r="H1242" s="23"/>
      <c r="I1242" s="12">
        <v>105.3234506954696</v>
      </c>
      <c r="J1242" s="21">
        <v>-9.6675021667010004</v>
      </c>
      <c r="K1242" s="9" t="str">
        <f t="shared" si="23"/>
        <v>Disminución</v>
      </c>
      <c r="L1242" s="22">
        <v>-2.2759569566899999E-2</v>
      </c>
      <c r="M1242" s="25"/>
    </row>
    <row r="1243" spans="1:13" hidden="1" x14ac:dyDescent="0.25">
      <c r="A1243" s="24">
        <v>86</v>
      </c>
      <c r="B1243" s="11">
        <v>44378</v>
      </c>
      <c r="C1243" s="5">
        <v>2021</v>
      </c>
      <c r="D1243" s="6" t="s">
        <v>175</v>
      </c>
      <c r="E1243" s="7" t="s">
        <v>15</v>
      </c>
      <c r="F1243" s="8" t="s">
        <v>24</v>
      </c>
      <c r="G1243" s="10" t="s">
        <v>100</v>
      </c>
      <c r="H1243" s="23"/>
      <c r="I1243" s="12">
        <v>102.9416142476001</v>
      </c>
      <c r="J1243" s="21">
        <v>6.3190681557076003</v>
      </c>
      <c r="K1243" s="9" t="str">
        <f t="shared" si="23"/>
        <v>Aumento</v>
      </c>
      <c r="L1243" s="22">
        <v>9.5817737777999998E-3</v>
      </c>
      <c r="M1243" s="25"/>
    </row>
    <row r="1244" spans="1:13" hidden="1" x14ac:dyDescent="0.25">
      <c r="A1244" s="24">
        <v>87</v>
      </c>
      <c r="B1244" s="11">
        <v>44378</v>
      </c>
      <c r="C1244" s="5">
        <v>2021</v>
      </c>
      <c r="D1244" s="6" t="s">
        <v>175</v>
      </c>
      <c r="E1244" s="7" t="s">
        <v>15</v>
      </c>
      <c r="F1244" s="8" t="s">
        <v>24</v>
      </c>
      <c r="G1244" s="10" t="s">
        <v>101</v>
      </c>
      <c r="H1244" s="23"/>
      <c r="I1244" s="12">
        <v>93.334570718980004</v>
      </c>
      <c r="J1244" s="21">
        <v>-0.85907332704149997</v>
      </c>
      <c r="K1244" s="9" t="str">
        <f t="shared" si="23"/>
        <v>Disminución</v>
      </c>
      <c r="L1244" s="22">
        <v>-1.1685705055E-3</v>
      </c>
      <c r="M1244" s="25"/>
    </row>
    <row r="1245" spans="1:13" hidden="1" x14ac:dyDescent="0.25">
      <c r="A1245" s="24">
        <v>88</v>
      </c>
      <c r="B1245" s="11">
        <v>44378</v>
      </c>
      <c r="C1245" s="5">
        <v>2021</v>
      </c>
      <c r="D1245" s="6" t="s">
        <v>175</v>
      </c>
      <c r="E1245" s="7" t="s">
        <v>15</v>
      </c>
      <c r="F1245" s="8" t="s">
        <v>22</v>
      </c>
      <c r="G1245" s="10" t="s">
        <v>102</v>
      </c>
      <c r="H1245" s="23"/>
      <c r="I1245" s="12">
        <v>97.218257898243806</v>
      </c>
      <c r="J1245" s="21">
        <v>0.52344583732159999</v>
      </c>
      <c r="K1245" s="9" t="str">
        <f t="shared" si="23"/>
        <v>Aumento</v>
      </c>
      <c r="L1245" s="22">
        <v>1.0940717258E-3</v>
      </c>
      <c r="M1245" s="25"/>
    </row>
    <row r="1246" spans="1:13" hidden="1" x14ac:dyDescent="0.25">
      <c r="A1246" s="24">
        <v>89</v>
      </c>
      <c r="B1246" s="11">
        <v>44378</v>
      </c>
      <c r="C1246" s="5">
        <v>2021</v>
      </c>
      <c r="D1246" s="6" t="s">
        <v>175</v>
      </c>
      <c r="E1246" s="7" t="s">
        <v>15</v>
      </c>
      <c r="F1246" s="8" t="s">
        <v>24</v>
      </c>
      <c r="G1246" s="10" t="s">
        <v>103</v>
      </c>
      <c r="H1246" s="23"/>
      <c r="I1246" s="12">
        <v>101.2602597382117</v>
      </c>
      <c r="J1246" s="21">
        <v>-10.1228360172788</v>
      </c>
      <c r="K1246" s="9" t="str">
        <f t="shared" si="23"/>
        <v>Disminución</v>
      </c>
      <c r="L1246" s="22">
        <v>-1.0054666372899999E-2</v>
      </c>
      <c r="M1246" s="25"/>
    </row>
    <row r="1247" spans="1:13" hidden="1" x14ac:dyDescent="0.25">
      <c r="A1247" s="24">
        <v>90</v>
      </c>
      <c r="B1247" s="11">
        <v>44378</v>
      </c>
      <c r="C1247" s="5">
        <v>2021</v>
      </c>
      <c r="D1247" s="6" t="s">
        <v>175</v>
      </c>
      <c r="E1247" s="7" t="s">
        <v>15</v>
      </c>
      <c r="F1247" s="8" t="s">
        <v>24</v>
      </c>
      <c r="G1247" s="10" t="s">
        <v>104</v>
      </c>
      <c r="H1247" s="23"/>
      <c r="I1247" s="12">
        <v>94.433398379442593</v>
      </c>
      <c r="J1247" s="21">
        <v>10.1641581446891</v>
      </c>
      <c r="K1247" s="9" t="str">
        <f t="shared" si="23"/>
        <v>Aumento</v>
      </c>
      <c r="L1247" s="22">
        <v>1.11487380987E-2</v>
      </c>
      <c r="M1247" s="25"/>
    </row>
    <row r="1248" spans="1:13" hidden="1" x14ac:dyDescent="0.25">
      <c r="A1248" s="24">
        <v>91</v>
      </c>
      <c r="B1248" s="11">
        <v>44378</v>
      </c>
      <c r="C1248" s="5">
        <v>2021</v>
      </c>
      <c r="D1248" s="6" t="s">
        <v>175</v>
      </c>
      <c r="E1248" s="7" t="s">
        <v>15</v>
      </c>
      <c r="F1248" s="8" t="s">
        <v>22</v>
      </c>
      <c r="G1248" s="10" t="s">
        <v>105</v>
      </c>
      <c r="H1248" s="23"/>
      <c r="I1248" s="12">
        <v>98.583865770365406</v>
      </c>
      <c r="J1248" s="21">
        <v>0.99708053841309996</v>
      </c>
      <c r="K1248" s="9" t="str">
        <f t="shared" si="23"/>
        <v>Aumento</v>
      </c>
      <c r="L1248" s="22">
        <v>2.7011753453999999E-3</v>
      </c>
      <c r="M1248" s="25"/>
    </row>
    <row r="1249" spans="1:13" hidden="1" x14ac:dyDescent="0.25">
      <c r="A1249" s="24">
        <v>92</v>
      </c>
      <c r="B1249" s="11">
        <v>44378</v>
      </c>
      <c r="C1249" s="5">
        <v>2021</v>
      </c>
      <c r="D1249" s="6" t="s">
        <v>175</v>
      </c>
      <c r="E1249" s="7" t="s">
        <v>15</v>
      </c>
      <c r="F1249" s="8" t="s">
        <v>24</v>
      </c>
      <c r="G1249" s="10" t="s">
        <v>106</v>
      </c>
      <c r="H1249" s="23"/>
      <c r="I1249" s="12">
        <v>98.583865770365406</v>
      </c>
      <c r="J1249" s="21">
        <v>0.99708053841309996</v>
      </c>
      <c r="K1249" s="9" t="str">
        <f t="shared" si="23"/>
        <v>Aumento</v>
      </c>
      <c r="L1249" s="22">
        <v>2.7011753453999999E-3</v>
      </c>
      <c r="M1249" s="25"/>
    </row>
    <row r="1250" spans="1:13" hidden="1" x14ac:dyDescent="0.25">
      <c r="A1250" s="24">
        <v>93</v>
      </c>
      <c r="B1250" s="11">
        <v>44378</v>
      </c>
      <c r="C1250" s="5">
        <v>2021</v>
      </c>
      <c r="D1250" s="6" t="s">
        <v>175</v>
      </c>
      <c r="E1250" s="7" t="s">
        <v>15</v>
      </c>
      <c r="F1250" s="8" t="s">
        <v>22</v>
      </c>
      <c r="G1250" s="10" t="s">
        <v>107</v>
      </c>
      <c r="H1250" s="23"/>
      <c r="I1250" s="12">
        <v>78.457638964793603</v>
      </c>
      <c r="J1250" s="21">
        <v>7.0985260226199998E-2</v>
      </c>
      <c r="K1250" s="9" t="str">
        <f t="shared" si="23"/>
        <v>Aumento</v>
      </c>
      <c r="L1250" s="22">
        <v>7.1522444400000005E-5</v>
      </c>
      <c r="M1250" s="25"/>
    </row>
    <row r="1251" spans="1:13" hidden="1" x14ac:dyDescent="0.25">
      <c r="A1251" s="24">
        <v>94</v>
      </c>
      <c r="B1251" s="11">
        <v>44378</v>
      </c>
      <c r="C1251" s="5">
        <v>2021</v>
      </c>
      <c r="D1251" s="6" t="s">
        <v>175</v>
      </c>
      <c r="E1251" s="7" t="s">
        <v>15</v>
      </c>
      <c r="F1251" s="8" t="s">
        <v>24</v>
      </c>
      <c r="G1251" s="10" t="s">
        <v>108</v>
      </c>
      <c r="H1251" s="23"/>
      <c r="I1251" s="12">
        <v>78.457638964793603</v>
      </c>
      <c r="J1251" s="21">
        <v>7.0985260226199998E-2</v>
      </c>
      <c r="K1251" s="9" t="str">
        <f t="shared" si="23"/>
        <v>Aumento</v>
      </c>
      <c r="L1251" s="22">
        <v>7.1522444400000005E-5</v>
      </c>
      <c r="M1251" s="25"/>
    </row>
    <row r="1252" spans="1:13" hidden="1" x14ac:dyDescent="0.25">
      <c r="A1252" s="24">
        <v>95</v>
      </c>
      <c r="B1252" s="11">
        <v>44378</v>
      </c>
      <c r="C1252" s="5">
        <v>2021</v>
      </c>
      <c r="D1252" s="6" t="s">
        <v>175</v>
      </c>
      <c r="E1252" s="7" t="s">
        <v>15</v>
      </c>
      <c r="F1252" s="8" t="s">
        <v>22</v>
      </c>
      <c r="G1252" s="10" t="s">
        <v>109</v>
      </c>
      <c r="H1252" s="23"/>
      <c r="I1252" s="12">
        <v>77.558202243971294</v>
      </c>
      <c r="J1252" s="21">
        <v>-3.1530590257414</v>
      </c>
      <c r="K1252" s="9" t="str">
        <f t="shared" si="23"/>
        <v>Disminución</v>
      </c>
      <c r="L1252" s="22">
        <v>-6.6053470814999996E-3</v>
      </c>
      <c r="M1252" s="25"/>
    </row>
    <row r="1253" spans="1:13" hidden="1" x14ac:dyDescent="0.25">
      <c r="A1253" s="24">
        <v>96</v>
      </c>
      <c r="B1253" s="11">
        <v>44378</v>
      </c>
      <c r="C1253" s="5">
        <v>2021</v>
      </c>
      <c r="D1253" s="6" t="s">
        <v>175</v>
      </c>
      <c r="E1253" s="7" t="s">
        <v>15</v>
      </c>
      <c r="F1253" s="8" t="s">
        <v>24</v>
      </c>
      <c r="G1253" s="10" t="s">
        <v>110</v>
      </c>
      <c r="H1253" s="23"/>
      <c r="I1253" s="12">
        <v>73.529564557631403</v>
      </c>
      <c r="J1253" s="21">
        <v>1.7442490598039</v>
      </c>
      <c r="K1253" s="9" t="str">
        <f t="shared" si="23"/>
        <v>Aumento</v>
      </c>
      <c r="L1253" s="22">
        <v>2.0142028149999999E-3</v>
      </c>
      <c r="M1253" s="25"/>
    </row>
    <row r="1254" spans="1:13" hidden="1" x14ac:dyDescent="0.25">
      <c r="A1254" s="24">
        <v>97</v>
      </c>
      <c r="B1254" s="11">
        <v>44378</v>
      </c>
      <c r="C1254" s="5">
        <v>2021</v>
      </c>
      <c r="D1254" s="6" t="s">
        <v>175</v>
      </c>
      <c r="E1254" s="7" t="s">
        <v>15</v>
      </c>
      <c r="F1254" s="8" t="s">
        <v>24</v>
      </c>
      <c r="G1254" s="10" t="s">
        <v>111</v>
      </c>
      <c r="H1254" s="23"/>
      <c r="I1254" s="12">
        <v>83.8814545186342</v>
      </c>
      <c r="J1254" s="21">
        <v>-9.1684338918087001</v>
      </c>
      <c r="K1254" s="9" t="str">
        <f t="shared" si="23"/>
        <v>Disminución</v>
      </c>
      <c r="L1254" s="22">
        <v>-8.6195498964999999E-3</v>
      </c>
      <c r="M1254" s="25"/>
    </row>
    <row r="1255" spans="1:13" hidden="1" x14ac:dyDescent="0.25">
      <c r="A1255" s="24">
        <v>98</v>
      </c>
      <c r="B1255" s="11">
        <v>44378</v>
      </c>
      <c r="C1255" s="5">
        <v>2021</v>
      </c>
      <c r="D1255" s="6" t="s">
        <v>175</v>
      </c>
      <c r="E1255" s="7" t="s">
        <v>15</v>
      </c>
      <c r="F1255" s="8" t="s">
        <v>22</v>
      </c>
      <c r="G1255" s="10" t="s">
        <v>112</v>
      </c>
      <c r="H1255" s="23"/>
      <c r="I1255" s="12">
        <v>99.509213654538698</v>
      </c>
      <c r="J1255" s="21">
        <v>0.59320940442530001</v>
      </c>
      <c r="K1255" s="9" t="str">
        <f t="shared" si="23"/>
        <v>Aumento</v>
      </c>
      <c r="L1255" s="22">
        <v>7.2622846860000004E-4</v>
      </c>
      <c r="M1255" s="25"/>
    </row>
    <row r="1256" spans="1:13" hidden="1" x14ac:dyDescent="0.25">
      <c r="A1256" s="24">
        <v>99</v>
      </c>
      <c r="B1256" s="11">
        <v>44378</v>
      </c>
      <c r="C1256" s="5">
        <v>2021</v>
      </c>
      <c r="D1256" s="6" t="s">
        <v>175</v>
      </c>
      <c r="E1256" s="7" t="s">
        <v>15</v>
      </c>
      <c r="F1256" s="8" t="s">
        <v>24</v>
      </c>
      <c r="G1256" s="10" t="s">
        <v>113</v>
      </c>
      <c r="H1256" s="23"/>
      <c r="I1256" s="12">
        <v>99.509213654538698</v>
      </c>
      <c r="J1256" s="21">
        <v>0.59320940442530001</v>
      </c>
      <c r="K1256" s="9" t="str">
        <f t="shared" si="23"/>
        <v>Aumento</v>
      </c>
      <c r="L1256" s="22">
        <v>7.2622846860000004E-4</v>
      </c>
      <c r="M1256" s="25"/>
    </row>
    <row r="1257" spans="1:13" hidden="1" x14ac:dyDescent="0.25">
      <c r="A1257" s="24">
        <v>100</v>
      </c>
      <c r="B1257" s="11">
        <v>44378</v>
      </c>
      <c r="C1257" s="5">
        <v>2021</v>
      </c>
      <c r="D1257" s="6" t="s">
        <v>175</v>
      </c>
      <c r="E1257" s="7" t="s">
        <v>15</v>
      </c>
      <c r="F1257" s="8" t="s">
        <v>20</v>
      </c>
      <c r="G1257" s="10" t="s">
        <v>114</v>
      </c>
      <c r="H1257" s="23"/>
      <c r="I1257" s="12">
        <v>75.864999737140906</v>
      </c>
      <c r="J1257" s="21">
        <v>-6.1152793344437004</v>
      </c>
      <c r="K1257" s="9" t="str">
        <f t="shared" si="23"/>
        <v>Disminución</v>
      </c>
      <c r="L1257" s="22">
        <v>-0.19153982831579999</v>
      </c>
      <c r="M1257" s="25"/>
    </row>
    <row r="1258" spans="1:13" hidden="1" x14ac:dyDescent="0.25">
      <c r="A1258" s="24">
        <v>101</v>
      </c>
      <c r="B1258" s="11">
        <v>44378</v>
      </c>
      <c r="C1258" s="5">
        <v>2021</v>
      </c>
      <c r="D1258" s="6" t="s">
        <v>175</v>
      </c>
      <c r="E1258" s="7" t="s">
        <v>15</v>
      </c>
      <c r="F1258" s="8" t="s">
        <v>22</v>
      </c>
      <c r="G1258" s="10" t="s">
        <v>115</v>
      </c>
      <c r="H1258" s="23"/>
      <c r="I1258" s="12">
        <v>79.797979991521899</v>
      </c>
      <c r="J1258" s="21">
        <v>-4.0600625443142002</v>
      </c>
      <c r="K1258" s="9" t="str">
        <f t="shared" si="23"/>
        <v>Disminución</v>
      </c>
      <c r="L1258" s="22">
        <v>-1.27174939759E-2</v>
      </c>
      <c r="M1258" s="25"/>
    </row>
    <row r="1259" spans="1:13" hidden="1" x14ac:dyDescent="0.25">
      <c r="A1259" s="24">
        <v>102</v>
      </c>
      <c r="B1259" s="11">
        <v>44378</v>
      </c>
      <c r="C1259" s="5">
        <v>2021</v>
      </c>
      <c r="D1259" s="6" t="s">
        <v>175</v>
      </c>
      <c r="E1259" s="7" t="s">
        <v>15</v>
      </c>
      <c r="F1259" s="8" t="s">
        <v>24</v>
      </c>
      <c r="G1259" s="10" t="s">
        <v>116</v>
      </c>
      <c r="H1259" s="23"/>
      <c r="I1259" s="12">
        <v>90.360200541359305</v>
      </c>
      <c r="J1259" s="21">
        <v>1.2078965467859999</v>
      </c>
      <c r="K1259" s="9" t="str">
        <f t="shared" ref="K1259:K1321" si="24">+IF(J1259=0,"Sin variación",(IF(J1259&gt;0,"Aumento","Disminución")))</f>
        <v>Aumento</v>
      </c>
      <c r="L1259" s="22">
        <v>1.2340277240000001E-3</v>
      </c>
      <c r="M1259" s="25"/>
    </row>
    <row r="1260" spans="1:13" hidden="1" x14ac:dyDescent="0.25">
      <c r="A1260" s="24">
        <v>103</v>
      </c>
      <c r="B1260" s="11">
        <v>44378</v>
      </c>
      <c r="C1260" s="5">
        <v>2021</v>
      </c>
      <c r="D1260" s="6" t="s">
        <v>175</v>
      </c>
      <c r="E1260" s="7" t="s">
        <v>15</v>
      </c>
      <c r="F1260" s="8" t="s">
        <v>24</v>
      </c>
      <c r="G1260" s="10" t="s">
        <v>117</v>
      </c>
      <c r="H1260" s="23"/>
      <c r="I1260" s="12">
        <v>92.437160193515595</v>
      </c>
      <c r="J1260" s="21">
        <v>4.1857153144931001</v>
      </c>
      <c r="K1260" s="9" t="str">
        <f t="shared" si="24"/>
        <v>Aumento</v>
      </c>
      <c r="L1260" s="22">
        <v>2.5032725652E-3</v>
      </c>
      <c r="M1260" s="25"/>
    </row>
    <row r="1261" spans="1:13" hidden="1" x14ac:dyDescent="0.25">
      <c r="A1261" s="24">
        <v>104</v>
      </c>
      <c r="B1261" s="11">
        <v>44378</v>
      </c>
      <c r="C1261" s="5">
        <v>2021</v>
      </c>
      <c r="D1261" s="6" t="s">
        <v>175</v>
      </c>
      <c r="E1261" s="7" t="s">
        <v>15</v>
      </c>
      <c r="F1261" s="8" t="s">
        <v>24</v>
      </c>
      <c r="G1261" s="10" t="s">
        <v>118</v>
      </c>
      <c r="H1261" s="23"/>
      <c r="I1261" s="12">
        <v>74.838879045754695</v>
      </c>
      <c r="J1261" s="21">
        <v>-13.517815665745999</v>
      </c>
      <c r="K1261" s="9" t="str">
        <f t="shared" si="24"/>
        <v>Disminución</v>
      </c>
      <c r="L1261" s="22">
        <v>-1.5402951067100001E-2</v>
      </c>
      <c r="M1261" s="25"/>
    </row>
    <row r="1262" spans="1:13" hidden="1" x14ac:dyDescent="0.25">
      <c r="A1262" s="24">
        <v>105</v>
      </c>
      <c r="B1262" s="11">
        <v>44378</v>
      </c>
      <c r="C1262" s="5">
        <v>2021</v>
      </c>
      <c r="D1262" s="6" t="s">
        <v>175</v>
      </c>
      <c r="E1262" s="7" t="s">
        <v>15</v>
      </c>
      <c r="F1262" s="8" t="s">
        <v>24</v>
      </c>
      <c r="G1262" s="10" t="s">
        <v>119</v>
      </c>
      <c r="H1262" s="23"/>
      <c r="I1262" s="12">
        <v>57.486844933593297</v>
      </c>
      <c r="J1262" s="21">
        <v>-2.8184523236432</v>
      </c>
      <c r="K1262" s="9" t="str">
        <f t="shared" si="24"/>
        <v>Disminución</v>
      </c>
      <c r="L1262" s="22">
        <v>-1.0518431980000001E-3</v>
      </c>
      <c r="M1262" s="25"/>
    </row>
    <row r="1263" spans="1:13" hidden="1" x14ac:dyDescent="0.25">
      <c r="A1263" s="24">
        <v>106</v>
      </c>
      <c r="B1263" s="11">
        <v>44378</v>
      </c>
      <c r="C1263" s="5">
        <v>2021</v>
      </c>
      <c r="D1263" s="6" t="s">
        <v>175</v>
      </c>
      <c r="E1263" s="7" t="s">
        <v>15</v>
      </c>
      <c r="F1263" s="8" t="s">
        <v>22</v>
      </c>
      <c r="G1263" s="10" t="s">
        <v>120</v>
      </c>
      <c r="H1263" s="23"/>
      <c r="I1263" s="12">
        <v>57.072148328396501</v>
      </c>
      <c r="J1263" s="21">
        <v>-16.872114157855201</v>
      </c>
      <c r="K1263" s="9" t="str">
        <f t="shared" si="24"/>
        <v>Disminución</v>
      </c>
      <c r="L1263" s="22">
        <v>-0.1184561883674</v>
      </c>
      <c r="M1263" s="25"/>
    </row>
    <row r="1264" spans="1:13" hidden="1" x14ac:dyDescent="0.25">
      <c r="A1264" s="24">
        <v>107</v>
      </c>
      <c r="B1264" s="11">
        <v>44378</v>
      </c>
      <c r="C1264" s="5">
        <v>2021</v>
      </c>
      <c r="D1264" s="6" t="s">
        <v>175</v>
      </c>
      <c r="E1264" s="7" t="s">
        <v>15</v>
      </c>
      <c r="F1264" s="8" t="s">
        <v>24</v>
      </c>
      <c r="G1264" s="10" t="s">
        <v>121</v>
      </c>
      <c r="H1264" s="23"/>
      <c r="I1264" s="12">
        <v>41.554437210757101</v>
      </c>
      <c r="J1264" s="21">
        <v>-29.0003407448499</v>
      </c>
      <c r="K1264" s="9" t="str">
        <f t="shared" si="24"/>
        <v>Disminución</v>
      </c>
      <c r="L1264" s="22">
        <v>-0.1186139684243</v>
      </c>
      <c r="M1264" s="25"/>
    </row>
    <row r="1265" spans="1:13" hidden="1" x14ac:dyDescent="0.25">
      <c r="A1265" s="24">
        <v>108</v>
      </c>
      <c r="B1265" s="11">
        <v>44378</v>
      </c>
      <c r="C1265" s="5">
        <v>2021</v>
      </c>
      <c r="D1265" s="6" t="s">
        <v>175</v>
      </c>
      <c r="E1265" s="7" t="s">
        <v>15</v>
      </c>
      <c r="F1265" s="8" t="s">
        <v>24</v>
      </c>
      <c r="G1265" s="10" t="s">
        <v>122</v>
      </c>
      <c r="H1265" s="23"/>
      <c r="I1265" s="12">
        <v>86.439314518002504</v>
      </c>
      <c r="J1265" s="21">
        <v>-3.8096213418675999</v>
      </c>
      <c r="K1265" s="9" t="str">
        <f t="shared" si="24"/>
        <v>Disminución</v>
      </c>
      <c r="L1265" s="22">
        <v>-1.9033676663E-3</v>
      </c>
      <c r="M1265" s="25"/>
    </row>
    <row r="1266" spans="1:13" hidden="1" x14ac:dyDescent="0.25">
      <c r="A1266" s="24">
        <v>109</v>
      </c>
      <c r="B1266" s="11">
        <v>44378</v>
      </c>
      <c r="C1266" s="5">
        <v>2021</v>
      </c>
      <c r="D1266" s="6" t="s">
        <v>175</v>
      </c>
      <c r="E1266" s="7" t="s">
        <v>15</v>
      </c>
      <c r="F1266" s="8" t="s">
        <v>24</v>
      </c>
      <c r="G1266" s="10" t="s">
        <v>123</v>
      </c>
      <c r="H1266" s="23"/>
      <c r="I1266" s="12">
        <v>90.579713016373802</v>
      </c>
      <c r="J1266" s="21">
        <v>3.0859553402416999</v>
      </c>
      <c r="K1266" s="9" t="str">
        <f t="shared" si="24"/>
        <v>Aumento</v>
      </c>
      <c r="L1266" s="22">
        <v>4.7261101028999997E-3</v>
      </c>
      <c r="M1266" s="25"/>
    </row>
    <row r="1267" spans="1:13" hidden="1" x14ac:dyDescent="0.25">
      <c r="A1267" s="24">
        <v>110</v>
      </c>
      <c r="B1267" s="11">
        <v>44378</v>
      </c>
      <c r="C1267" s="5">
        <v>2021</v>
      </c>
      <c r="D1267" s="6" t="s">
        <v>175</v>
      </c>
      <c r="E1267" s="7" t="s">
        <v>15</v>
      </c>
      <c r="F1267" s="8" t="s">
        <v>24</v>
      </c>
      <c r="G1267" s="10" t="s">
        <v>124</v>
      </c>
      <c r="H1267" s="23"/>
      <c r="I1267" s="12">
        <v>92.979440305899899</v>
      </c>
      <c r="J1267" s="21">
        <v>-2.9622986405337</v>
      </c>
      <c r="K1267" s="9" t="str">
        <f t="shared" si="24"/>
        <v>Disminución</v>
      </c>
      <c r="L1267" s="22">
        <v>-2.6649623797999999E-3</v>
      </c>
      <c r="M1267" s="25"/>
    </row>
    <row r="1268" spans="1:13" hidden="1" x14ac:dyDescent="0.25">
      <c r="A1268" s="24">
        <v>111</v>
      </c>
      <c r="B1268" s="11">
        <v>44378</v>
      </c>
      <c r="C1268" s="5">
        <v>2021</v>
      </c>
      <c r="D1268" s="6" t="s">
        <v>175</v>
      </c>
      <c r="E1268" s="7" t="s">
        <v>15</v>
      </c>
      <c r="F1268" s="8" t="s">
        <v>22</v>
      </c>
      <c r="G1268" s="10" t="s">
        <v>125</v>
      </c>
      <c r="H1268" s="23"/>
      <c r="I1268" s="12">
        <v>77.128842439718895</v>
      </c>
      <c r="J1268" s="21">
        <v>-13.2533093132791</v>
      </c>
      <c r="K1268" s="9" t="str">
        <f t="shared" si="24"/>
        <v>Disminución</v>
      </c>
      <c r="L1268" s="22">
        <v>-6.4859491113999999E-3</v>
      </c>
      <c r="M1268" s="25"/>
    </row>
    <row r="1269" spans="1:13" hidden="1" x14ac:dyDescent="0.25">
      <c r="A1269" s="24">
        <v>112</v>
      </c>
      <c r="B1269" s="11">
        <v>44378</v>
      </c>
      <c r="C1269" s="5">
        <v>2021</v>
      </c>
      <c r="D1269" s="6" t="s">
        <v>175</v>
      </c>
      <c r="E1269" s="7" t="s">
        <v>15</v>
      </c>
      <c r="F1269" s="8" t="s">
        <v>24</v>
      </c>
      <c r="G1269" s="10" t="s">
        <v>126</v>
      </c>
      <c r="H1269" s="23"/>
      <c r="I1269" s="12">
        <v>77.128842439718895</v>
      </c>
      <c r="J1269" s="21">
        <v>-13.2533093132791</v>
      </c>
      <c r="K1269" s="9" t="str">
        <f t="shared" si="24"/>
        <v>Disminución</v>
      </c>
      <c r="L1269" s="22">
        <v>-6.4859491113999999E-3</v>
      </c>
      <c r="M1269" s="25"/>
    </row>
    <row r="1270" spans="1:13" hidden="1" x14ac:dyDescent="0.25">
      <c r="A1270" s="24">
        <v>113</v>
      </c>
      <c r="B1270" s="11">
        <v>44378</v>
      </c>
      <c r="C1270" s="5">
        <v>2021</v>
      </c>
      <c r="D1270" s="6" t="s">
        <v>175</v>
      </c>
      <c r="E1270" s="7" t="s">
        <v>15</v>
      </c>
      <c r="F1270" s="8" t="s">
        <v>22</v>
      </c>
      <c r="G1270" s="10" t="s">
        <v>127</v>
      </c>
      <c r="H1270" s="23"/>
      <c r="I1270" s="12">
        <v>70.645476322719006</v>
      </c>
      <c r="J1270" s="21">
        <v>-3.4500671727336001</v>
      </c>
      <c r="K1270" s="9" t="str">
        <f t="shared" si="24"/>
        <v>Disminución</v>
      </c>
      <c r="L1270" s="22">
        <v>-1.8609474878799999E-2</v>
      </c>
      <c r="M1270" s="25"/>
    </row>
    <row r="1271" spans="1:13" hidden="1" x14ac:dyDescent="0.25">
      <c r="A1271" s="24">
        <v>114</v>
      </c>
      <c r="B1271" s="11">
        <v>44378</v>
      </c>
      <c r="C1271" s="5">
        <v>2021</v>
      </c>
      <c r="D1271" s="6" t="s">
        <v>175</v>
      </c>
      <c r="E1271" s="7" t="s">
        <v>15</v>
      </c>
      <c r="F1271" s="8" t="s">
        <v>24</v>
      </c>
      <c r="G1271" s="10" t="s">
        <v>128</v>
      </c>
      <c r="H1271" s="23"/>
      <c r="I1271" s="12">
        <v>62.702536860591799</v>
      </c>
      <c r="J1271" s="21">
        <v>-4.2855009541094997</v>
      </c>
      <c r="K1271" s="9" t="str">
        <f t="shared" si="24"/>
        <v>Disminución</v>
      </c>
      <c r="L1271" s="22">
        <v>-1.6009067148899998E-2</v>
      </c>
      <c r="M1271" s="25"/>
    </row>
    <row r="1272" spans="1:13" hidden="1" x14ac:dyDescent="0.25">
      <c r="A1272" s="24">
        <v>115</v>
      </c>
      <c r="B1272" s="11">
        <v>44378</v>
      </c>
      <c r="C1272" s="5">
        <v>2021</v>
      </c>
      <c r="D1272" s="6" t="s">
        <v>175</v>
      </c>
      <c r="E1272" s="7" t="s">
        <v>15</v>
      </c>
      <c r="F1272" s="8" t="s">
        <v>24</v>
      </c>
      <c r="G1272" s="10" t="s">
        <v>129</v>
      </c>
      <c r="H1272" s="23"/>
      <c r="I1272" s="12">
        <v>105.2320755330219</v>
      </c>
      <c r="J1272" s="21">
        <v>-2.5408900681100001E-2</v>
      </c>
      <c r="K1272" s="9" t="str">
        <f t="shared" si="24"/>
        <v>Disminución</v>
      </c>
      <c r="L1272" s="22">
        <v>-1.6045600099999999E-5</v>
      </c>
      <c r="M1272" s="25"/>
    </row>
    <row r="1273" spans="1:13" hidden="1" x14ac:dyDescent="0.25">
      <c r="A1273" s="24">
        <v>116</v>
      </c>
      <c r="B1273" s="11">
        <v>44378</v>
      </c>
      <c r="C1273" s="5">
        <v>2021</v>
      </c>
      <c r="D1273" s="6" t="s">
        <v>175</v>
      </c>
      <c r="E1273" s="7" t="s">
        <v>15</v>
      </c>
      <c r="F1273" s="8" t="s">
        <v>24</v>
      </c>
      <c r="G1273" s="10" t="s">
        <v>130</v>
      </c>
      <c r="H1273" s="23"/>
      <c r="I1273" s="12">
        <v>93.594785105837303</v>
      </c>
      <c r="J1273" s="21">
        <v>-2.5168710608553</v>
      </c>
      <c r="K1273" s="9" t="str">
        <f t="shared" si="24"/>
        <v>Disminución</v>
      </c>
      <c r="L1273" s="22">
        <v>-2.5843621297999999E-3</v>
      </c>
      <c r="M1273" s="25"/>
    </row>
    <row r="1274" spans="1:13" hidden="1" x14ac:dyDescent="0.25">
      <c r="A1274" s="24">
        <v>117</v>
      </c>
      <c r="B1274" s="11">
        <v>44378</v>
      </c>
      <c r="C1274" s="5">
        <v>2021</v>
      </c>
      <c r="D1274" s="6" t="s">
        <v>175</v>
      </c>
      <c r="E1274" s="7" t="s">
        <v>15</v>
      </c>
      <c r="F1274" s="8" t="s">
        <v>22</v>
      </c>
      <c r="G1274" s="10" t="s">
        <v>131</v>
      </c>
      <c r="H1274" s="23"/>
      <c r="I1274" s="12">
        <v>69.502433984337003</v>
      </c>
      <c r="J1274" s="21">
        <v>-6.7443867473800001</v>
      </c>
      <c r="K1274" s="9" t="str">
        <f t="shared" si="24"/>
        <v>Disminución</v>
      </c>
      <c r="L1274" s="22">
        <v>-3.5877793385400002E-2</v>
      </c>
      <c r="M1274" s="25"/>
    </row>
    <row r="1275" spans="1:13" hidden="1" x14ac:dyDescent="0.25">
      <c r="A1275" s="24">
        <v>118</v>
      </c>
      <c r="B1275" s="11">
        <v>44378</v>
      </c>
      <c r="C1275" s="5">
        <v>2021</v>
      </c>
      <c r="D1275" s="6" t="s">
        <v>175</v>
      </c>
      <c r="E1275" s="7" t="s">
        <v>15</v>
      </c>
      <c r="F1275" s="8" t="s">
        <v>24</v>
      </c>
      <c r="G1275" s="10" t="s">
        <v>132</v>
      </c>
      <c r="H1275" s="23"/>
      <c r="I1275" s="12">
        <v>58.990988532032603</v>
      </c>
      <c r="J1275" s="21">
        <v>-9.9216987917184003</v>
      </c>
      <c r="K1275" s="9" t="str">
        <f t="shared" si="24"/>
        <v>Disminución</v>
      </c>
      <c r="L1275" s="22">
        <v>-3.2399758547400001E-2</v>
      </c>
      <c r="M1275" s="25"/>
    </row>
    <row r="1276" spans="1:13" hidden="1" x14ac:dyDescent="0.25">
      <c r="A1276" s="24">
        <v>119</v>
      </c>
      <c r="B1276" s="11">
        <v>44378</v>
      </c>
      <c r="C1276" s="5">
        <v>2021</v>
      </c>
      <c r="D1276" s="6" t="s">
        <v>175</v>
      </c>
      <c r="E1276" s="7" t="s">
        <v>15</v>
      </c>
      <c r="F1276" s="8" t="s">
        <v>24</v>
      </c>
      <c r="G1276" s="10" t="s">
        <v>133</v>
      </c>
      <c r="H1276" s="23"/>
      <c r="I1276" s="12">
        <v>92.745483986369393</v>
      </c>
      <c r="J1276" s="21">
        <v>-3.5649988018765999</v>
      </c>
      <c r="K1276" s="9" t="str">
        <f t="shared" si="24"/>
        <v>Disminución</v>
      </c>
      <c r="L1276" s="22">
        <v>-2.1765018799E-3</v>
      </c>
      <c r="M1276" s="25"/>
    </row>
    <row r="1277" spans="1:13" hidden="1" x14ac:dyDescent="0.25">
      <c r="A1277" s="24">
        <v>120</v>
      </c>
      <c r="B1277" s="11">
        <v>44378</v>
      </c>
      <c r="C1277" s="5">
        <v>2021</v>
      </c>
      <c r="D1277" s="6" t="s">
        <v>175</v>
      </c>
      <c r="E1277" s="7" t="s">
        <v>15</v>
      </c>
      <c r="F1277" s="8" t="s">
        <v>24</v>
      </c>
      <c r="G1277" s="10" t="s">
        <v>134</v>
      </c>
      <c r="H1277" s="23"/>
      <c r="I1277" s="12">
        <v>94.336520724746507</v>
      </c>
      <c r="J1277" s="21">
        <v>-0.90159629391280005</v>
      </c>
      <c r="K1277" s="9" t="str">
        <f t="shared" si="24"/>
        <v>Disminución</v>
      </c>
      <c r="L1277" s="22">
        <v>-1.3015329582E-3</v>
      </c>
      <c r="M1277" s="25"/>
    </row>
    <row r="1278" spans="1:13" hidden="1" x14ac:dyDescent="0.25">
      <c r="A1278" s="24">
        <v>121</v>
      </c>
      <c r="B1278" s="11">
        <v>44378</v>
      </c>
      <c r="C1278" s="5">
        <v>2021</v>
      </c>
      <c r="D1278" s="6" t="s">
        <v>175</v>
      </c>
      <c r="E1278" s="7" t="s">
        <v>15</v>
      </c>
      <c r="F1278" s="8" t="s">
        <v>22</v>
      </c>
      <c r="G1278" s="10" t="s">
        <v>135</v>
      </c>
      <c r="H1278" s="23"/>
      <c r="I1278" s="12">
        <v>103.4642452965153</v>
      </c>
      <c r="J1278" s="21">
        <v>-0.46591752507689999</v>
      </c>
      <c r="K1278" s="9" t="str">
        <f t="shared" si="24"/>
        <v>Disminución</v>
      </c>
      <c r="L1278" s="22">
        <v>-2.5608750743999998E-3</v>
      </c>
      <c r="M1278" s="25"/>
    </row>
    <row r="1279" spans="1:13" hidden="1" x14ac:dyDescent="0.25">
      <c r="A1279" s="24">
        <v>122</v>
      </c>
      <c r="B1279" s="11">
        <v>44378</v>
      </c>
      <c r="C1279" s="5">
        <v>2021</v>
      </c>
      <c r="D1279" s="6" t="s">
        <v>175</v>
      </c>
      <c r="E1279" s="7" t="s">
        <v>15</v>
      </c>
      <c r="F1279" s="8" t="s">
        <v>24</v>
      </c>
      <c r="G1279" s="10" t="s">
        <v>136</v>
      </c>
      <c r="H1279" s="23"/>
      <c r="I1279" s="12">
        <v>103.4642452965153</v>
      </c>
      <c r="J1279" s="21">
        <v>-0.46591752507689999</v>
      </c>
      <c r="K1279" s="9" t="str">
        <f t="shared" si="24"/>
        <v>Disminución</v>
      </c>
      <c r="L1279" s="22">
        <v>-2.5608750743999998E-3</v>
      </c>
      <c r="M1279" s="25"/>
    </row>
    <row r="1280" spans="1:13" hidden="1" x14ac:dyDescent="0.25">
      <c r="A1280" s="24">
        <v>123</v>
      </c>
      <c r="B1280" s="11">
        <v>44378</v>
      </c>
      <c r="C1280" s="5">
        <v>2021</v>
      </c>
      <c r="D1280" s="6" t="s">
        <v>175</v>
      </c>
      <c r="E1280" s="7" t="s">
        <v>15</v>
      </c>
      <c r="F1280" s="8" t="s">
        <v>22</v>
      </c>
      <c r="G1280" s="10" t="s">
        <v>137</v>
      </c>
      <c r="H1280" s="23"/>
      <c r="I1280" s="12">
        <v>101.7901540839464</v>
      </c>
      <c r="J1280" s="21">
        <v>0.70887825374119995</v>
      </c>
      <c r="K1280" s="9" t="str">
        <f t="shared" si="24"/>
        <v>Aumento</v>
      </c>
      <c r="L1280" s="22">
        <v>3.1679464776E-3</v>
      </c>
      <c r="M1280" s="25"/>
    </row>
    <row r="1281" spans="1:13" hidden="1" x14ac:dyDescent="0.25">
      <c r="A1281" s="24">
        <v>124</v>
      </c>
      <c r="B1281" s="11">
        <v>44378</v>
      </c>
      <c r="C1281" s="5">
        <v>2021</v>
      </c>
      <c r="D1281" s="6" t="s">
        <v>175</v>
      </c>
      <c r="E1281" s="7" t="s">
        <v>15</v>
      </c>
      <c r="F1281" s="8" t="s">
        <v>24</v>
      </c>
      <c r="G1281" s="10" t="s">
        <v>138</v>
      </c>
      <c r="H1281" s="23"/>
      <c r="I1281" s="12">
        <v>103.23582446204669</v>
      </c>
      <c r="J1281" s="21">
        <v>0.26377713784149998</v>
      </c>
      <c r="K1281" s="9" t="str">
        <f t="shared" si="24"/>
        <v>Aumento</v>
      </c>
      <c r="L1281" s="22">
        <v>3.2737631769999998E-4</v>
      </c>
      <c r="M1281" s="25"/>
    </row>
    <row r="1282" spans="1:13" hidden="1" x14ac:dyDescent="0.25">
      <c r="A1282" s="24">
        <v>125</v>
      </c>
      <c r="B1282" s="11">
        <v>44378</v>
      </c>
      <c r="C1282" s="5">
        <v>2021</v>
      </c>
      <c r="D1282" s="6" t="s">
        <v>175</v>
      </c>
      <c r="E1282" s="7" t="s">
        <v>15</v>
      </c>
      <c r="F1282" s="8" t="s">
        <v>24</v>
      </c>
      <c r="G1282" s="10" t="s">
        <v>139</v>
      </c>
      <c r="H1282" s="23"/>
      <c r="I1282" s="12">
        <v>100.8204361982887</v>
      </c>
      <c r="J1282" s="21">
        <v>-0.19864297087169999</v>
      </c>
      <c r="K1282" s="9" t="str">
        <f t="shared" si="24"/>
        <v>Disminución</v>
      </c>
      <c r="L1282" s="22">
        <v>-2.671536319E-4</v>
      </c>
      <c r="M1282" s="25"/>
    </row>
    <row r="1283" spans="1:13" hidden="1" x14ac:dyDescent="0.25">
      <c r="A1283" s="24">
        <v>126</v>
      </c>
      <c r="B1283" s="11">
        <v>44378</v>
      </c>
      <c r="C1283" s="5">
        <v>2021</v>
      </c>
      <c r="D1283" s="6" t="s">
        <v>175</v>
      </c>
      <c r="E1283" s="7" t="s">
        <v>15</v>
      </c>
      <c r="F1283" s="8" t="s">
        <v>24</v>
      </c>
      <c r="G1283" s="10" t="s">
        <v>140</v>
      </c>
      <c r="H1283" s="23"/>
      <c r="I1283" s="12">
        <v>101.5505558394304</v>
      </c>
      <c r="J1283" s="21">
        <v>1.6504511835921001</v>
      </c>
      <c r="K1283" s="9" t="str">
        <f t="shared" si="24"/>
        <v>Aumento</v>
      </c>
      <c r="L1283" s="22">
        <v>3.1077237917E-3</v>
      </c>
      <c r="M1283" s="25"/>
    </row>
    <row r="1284" spans="1:13" hidden="1" x14ac:dyDescent="0.25">
      <c r="A1284" s="24">
        <v>127</v>
      </c>
      <c r="B1284" s="11">
        <v>44378</v>
      </c>
      <c r="C1284" s="5">
        <v>2021</v>
      </c>
      <c r="D1284" s="6" t="s">
        <v>175</v>
      </c>
      <c r="E1284" s="7" t="s">
        <v>15</v>
      </c>
      <c r="F1284" s="8" t="s">
        <v>20</v>
      </c>
      <c r="G1284" s="10" t="s">
        <v>141</v>
      </c>
      <c r="H1284" s="23"/>
      <c r="I1284" s="12">
        <v>99.532505511648296</v>
      </c>
      <c r="J1284" s="21">
        <v>0.43743444280350002</v>
      </c>
      <c r="K1284" s="9" t="str">
        <f t="shared" si="24"/>
        <v>Aumento</v>
      </c>
      <c r="L1284" s="22">
        <v>5.368776661E-3</v>
      </c>
      <c r="M1284" s="25"/>
    </row>
    <row r="1285" spans="1:13" hidden="1" x14ac:dyDescent="0.25">
      <c r="A1285" s="24">
        <v>128</v>
      </c>
      <c r="B1285" s="11">
        <v>44378</v>
      </c>
      <c r="C1285" s="5">
        <v>2021</v>
      </c>
      <c r="D1285" s="6" t="s">
        <v>175</v>
      </c>
      <c r="E1285" s="7" t="s">
        <v>15</v>
      </c>
      <c r="F1285" s="8" t="s">
        <v>22</v>
      </c>
      <c r="G1285" s="10" t="s">
        <v>142</v>
      </c>
      <c r="H1285" s="23"/>
      <c r="I1285" s="12">
        <v>99.853857864789404</v>
      </c>
      <c r="J1285" s="21">
        <v>0.25910493190630002</v>
      </c>
      <c r="K1285" s="9" t="str">
        <f t="shared" si="24"/>
        <v>Aumento</v>
      </c>
      <c r="L1285" s="22">
        <v>1.3503358153000001E-3</v>
      </c>
      <c r="M1285" s="25"/>
    </row>
    <row r="1286" spans="1:13" hidden="1" x14ac:dyDescent="0.25">
      <c r="A1286" s="24">
        <v>129</v>
      </c>
      <c r="B1286" s="11">
        <v>44378</v>
      </c>
      <c r="C1286" s="5">
        <v>2021</v>
      </c>
      <c r="D1286" s="6" t="s">
        <v>175</v>
      </c>
      <c r="E1286" s="7" t="s">
        <v>15</v>
      </c>
      <c r="F1286" s="8" t="s">
        <v>24</v>
      </c>
      <c r="G1286" s="10" t="s">
        <v>143</v>
      </c>
      <c r="H1286" s="23"/>
      <c r="I1286" s="12">
        <v>99.853857864789404</v>
      </c>
      <c r="J1286" s="21">
        <v>0.25910493190630002</v>
      </c>
      <c r="K1286" s="9" t="str">
        <f t="shared" si="24"/>
        <v>Aumento</v>
      </c>
      <c r="L1286" s="22">
        <v>1.3503358153000001E-3</v>
      </c>
      <c r="M1286" s="25"/>
    </row>
    <row r="1287" spans="1:13" hidden="1" x14ac:dyDescent="0.25">
      <c r="A1287" s="24">
        <v>130</v>
      </c>
      <c r="B1287" s="11">
        <v>44378</v>
      </c>
      <c r="C1287" s="5">
        <v>2021</v>
      </c>
      <c r="D1287" s="6" t="s">
        <v>175</v>
      </c>
      <c r="E1287" s="7" t="s">
        <v>15</v>
      </c>
      <c r="F1287" s="8" t="s">
        <v>22</v>
      </c>
      <c r="G1287" s="10" t="s">
        <v>144</v>
      </c>
      <c r="H1287" s="23"/>
      <c r="I1287" s="12">
        <v>100.77537152147281</v>
      </c>
      <c r="J1287" s="21">
        <v>2.1854354264469</v>
      </c>
      <c r="K1287" s="9" t="str">
        <f t="shared" si="24"/>
        <v>Aumento</v>
      </c>
      <c r="L1287" s="22">
        <v>1.5165922971E-3</v>
      </c>
      <c r="M1287" s="25"/>
    </row>
    <row r="1288" spans="1:13" hidden="1" x14ac:dyDescent="0.25">
      <c r="A1288" s="24">
        <v>131</v>
      </c>
      <c r="B1288" s="11">
        <v>44378</v>
      </c>
      <c r="C1288" s="5">
        <v>2021</v>
      </c>
      <c r="D1288" s="6" t="s">
        <v>175</v>
      </c>
      <c r="E1288" s="7" t="s">
        <v>15</v>
      </c>
      <c r="F1288" s="8" t="s">
        <v>24</v>
      </c>
      <c r="G1288" s="10" t="s">
        <v>145</v>
      </c>
      <c r="H1288" s="23"/>
      <c r="I1288" s="12">
        <v>100.77537152147281</v>
      </c>
      <c r="J1288" s="21">
        <v>2.1854354264469</v>
      </c>
      <c r="K1288" s="9" t="str">
        <f t="shared" si="24"/>
        <v>Aumento</v>
      </c>
      <c r="L1288" s="22">
        <v>1.5165922971E-3</v>
      </c>
      <c r="M1288" s="25"/>
    </row>
    <row r="1289" spans="1:13" hidden="1" x14ac:dyDescent="0.25">
      <c r="A1289" s="24">
        <v>132</v>
      </c>
      <c r="B1289" s="11">
        <v>44378</v>
      </c>
      <c r="C1289" s="5">
        <v>2021</v>
      </c>
      <c r="D1289" s="6" t="s">
        <v>175</v>
      </c>
      <c r="E1289" s="7" t="s">
        <v>15</v>
      </c>
      <c r="F1289" s="8" t="s">
        <v>22</v>
      </c>
      <c r="G1289" s="10" t="s">
        <v>146</v>
      </c>
      <c r="H1289" s="23"/>
      <c r="I1289" s="12">
        <v>101.3083901625736</v>
      </c>
      <c r="J1289" s="21">
        <v>-1.2635974869975</v>
      </c>
      <c r="K1289" s="9" t="str">
        <f t="shared" si="24"/>
        <v>Disminución</v>
      </c>
      <c r="L1289" s="22">
        <v>-2.3058943963999998E-3</v>
      </c>
      <c r="M1289" s="25"/>
    </row>
    <row r="1290" spans="1:13" hidden="1" x14ac:dyDescent="0.25">
      <c r="A1290" s="24">
        <v>133</v>
      </c>
      <c r="B1290" s="11">
        <v>44378</v>
      </c>
      <c r="C1290" s="5">
        <v>2021</v>
      </c>
      <c r="D1290" s="6" t="s">
        <v>175</v>
      </c>
      <c r="E1290" s="7" t="s">
        <v>15</v>
      </c>
      <c r="F1290" s="8" t="s">
        <v>24</v>
      </c>
      <c r="G1290" s="10" t="s">
        <v>146</v>
      </c>
      <c r="H1290" s="23"/>
      <c r="I1290" s="12">
        <v>101.3083901625736</v>
      </c>
      <c r="J1290" s="21">
        <v>-1.2635974869975</v>
      </c>
      <c r="K1290" s="9" t="str">
        <f t="shared" si="24"/>
        <v>Disminución</v>
      </c>
      <c r="L1290" s="22">
        <v>-2.3058943963999998E-3</v>
      </c>
      <c r="M1290" s="25"/>
    </row>
    <row r="1291" spans="1:13" hidden="1" x14ac:dyDescent="0.25">
      <c r="A1291" s="24">
        <v>134</v>
      </c>
      <c r="B1291" s="11">
        <v>44378</v>
      </c>
      <c r="C1291" s="5">
        <v>2021</v>
      </c>
      <c r="D1291" s="6" t="s">
        <v>175</v>
      </c>
      <c r="E1291" s="7" t="s">
        <v>15</v>
      </c>
      <c r="F1291" s="8" t="s">
        <v>22</v>
      </c>
      <c r="G1291" s="10" t="s">
        <v>147</v>
      </c>
      <c r="H1291" s="23"/>
      <c r="I1291" s="12">
        <v>103.2950213735526</v>
      </c>
      <c r="J1291" s="21">
        <v>1.8600681530434999</v>
      </c>
      <c r="K1291" s="9" t="str">
        <f t="shared" si="24"/>
        <v>Aumento</v>
      </c>
      <c r="L1291" s="22">
        <v>5.4791635558000002E-3</v>
      </c>
      <c r="M1291" s="25"/>
    </row>
    <row r="1292" spans="1:13" hidden="1" x14ac:dyDescent="0.25">
      <c r="A1292" s="24">
        <v>135</v>
      </c>
      <c r="B1292" s="11">
        <v>44378</v>
      </c>
      <c r="C1292" s="5">
        <v>2021</v>
      </c>
      <c r="D1292" s="6" t="s">
        <v>175</v>
      </c>
      <c r="E1292" s="7" t="s">
        <v>15</v>
      </c>
      <c r="F1292" s="8" t="s">
        <v>24</v>
      </c>
      <c r="G1292" s="10" t="s">
        <v>147</v>
      </c>
      <c r="H1292" s="23"/>
      <c r="I1292" s="12">
        <v>103.2950213735526</v>
      </c>
      <c r="J1292" s="21">
        <v>1.8600681530434999</v>
      </c>
      <c r="K1292" s="9" t="str">
        <f t="shared" si="24"/>
        <v>Aumento</v>
      </c>
      <c r="L1292" s="22">
        <v>5.4791635558000002E-3</v>
      </c>
      <c r="M1292" s="25"/>
    </row>
    <row r="1293" spans="1:13" hidden="1" x14ac:dyDescent="0.25">
      <c r="A1293" s="24">
        <v>136</v>
      </c>
      <c r="B1293" s="11">
        <v>44378</v>
      </c>
      <c r="C1293" s="5">
        <v>2021</v>
      </c>
      <c r="D1293" s="6" t="s">
        <v>175</v>
      </c>
      <c r="E1293" s="7" t="s">
        <v>15</v>
      </c>
      <c r="F1293" s="8" t="s">
        <v>22</v>
      </c>
      <c r="G1293" s="10" t="s">
        <v>148</v>
      </c>
      <c r="H1293" s="23"/>
      <c r="I1293" s="12">
        <v>90.104030183948197</v>
      </c>
      <c r="J1293" s="21">
        <v>-0.42034975662730001</v>
      </c>
      <c r="K1293" s="9" t="str">
        <f t="shared" si="24"/>
        <v>Disminución</v>
      </c>
      <c r="L1293" s="22">
        <v>-6.7142061080000003E-4</v>
      </c>
      <c r="M1293" s="25"/>
    </row>
    <row r="1294" spans="1:13" hidden="1" x14ac:dyDescent="0.25">
      <c r="A1294" s="24">
        <v>137</v>
      </c>
      <c r="B1294" s="11">
        <v>44378</v>
      </c>
      <c r="C1294" s="5">
        <v>2021</v>
      </c>
      <c r="D1294" s="6" t="s">
        <v>175</v>
      </c>
      <c r="E1294" s="7" t="s">
        <v>15</v>
      </c>
      <c r="F1294" s="8" t="s">
        <v>24</v>
      </c>
      <c r="G1294" s="10" t="s">
        <v>149</v>
      </c>
      <c r="H1294" s="23"/>
      <c r="I1294" s="12">
        <v>90.104030183948197</v>
      </c>
      <c r="J1294" s="21">
        <v>-0.42034975662730001</v>
      </c>
      <c r="K1294" s="9" t="str">
        <f t="shared" si="24"/>
        <v>Disminución</v>
      </c>
      <c r="L1294" s="22">
        <v>-6.7142061080000003E-4</v>
      </c>
      <c r="M1294" s="25"/>
    </row>
    <row r="1295" spans="1:13" hidden="1" x14ac:dyDescent="0.25">
      <c r="A1295" s="24">
        <v>138</v>
      </c>
      <c r="B1295" s="11">
        <v>44378</v>
      </c>
      <c r="C1295" s="5">
        <v>2021</v>
      </c>
      <c r="D1295" s="6" t="s">
        <v>175</v>
      </c>
      <c r="E1295" s="7" t="s">
        <v>15</v>
      </c>
      <c r="F1295" s="8" t="s">
        <v>20</v>
      </c>
      <c r="G1295" s="10" t="s">
        <v>150</v>
      </c>
      <c r="H1295" s="23"/>
      <c r="I1295" s="12">
        <v>100.5861684151123</v>
      </c>
      <c r="J1295" s="21">
        <v>1.2774576936477999</v>
      </c>
      <c r="K1295" s="9" t="str">
        <f t="shared" si="24"/>
        <v>Aumento</v>
      </c>
      <c r="L1295" s="22">
        <v>1.45680613886E-2</v>
      </c>
      <c r="M1295" s="25"/>
    </row>
    <row r="1296" spans="1:13" hidden="1" x14ac:dyDescent="0.25">
      <c r="A1296" s="24">
        <v>139</v>
      </c>
      <c r="B1296" s="11">
        <v>44378</v>
      </c>
      <c r="C1296" s="5">
        <v>2021</v>
      </c>
      <c r="D1296" s="6" t="s">
        <v>175</v>
      </c>
      <c r="E1296" s="7" t="s">
        <v>15</v>
      </c>
      <c r="F1296" s="8" t="s">
        <v>22</v>
      </c>
      <c r="G1296" s="10" t="s">
        <v>151</v>
      </c>
      <c r="H1296" s="23"/>
      <c r="I1296" s="12">
        <v>99.040108936078795</v>
      </c>
      <c r="J1296" s="21">
        <v>0.70901476525560003</v>
      </c>
      <c r="K1296" s="9" t="str">
        <f t="shared" si="24"/>
        <v>Aumento</v>
      </c>
      <c r="L1296" s="22">
        <v>1.3350926089E-3</v>
      </c>
      <c r="M1296" s="25"/>
    </row>
    <row r="1297" spans="1:13" hidden="1" x14ac:dyDescent="0.25">
      <c r="A1297" s="24">
        <v>140</v>
      </c>
      <c r="B1297" s="11">
        <v>44378</v>
      </c>
      <c r="C1297" s="5">
        <v>2021</v>
      </c>
      <c r="D1297" s="6" t="s">
        <v>175</v>
      </c>
      <c r="E1297" s="7" t="s">
        <v>15</v>
      </c>
      <c r="F1297" s="8" t="s">
        <v>24</v>
      </c>
      <c r="G1297" s="10" t="s">
        <v>152</v>
      </c>
      <c r="H1297" s="23"/>
      <c r="I1297" s="12">
        <v>99.182961610721193</v>
      </c>
      <c r="J1297" s="21">
        <v>0.74647487685909997</v>
      </c>
      <c r="K1297" s="9" t="str">
        <f t="shared" si="24"/>
        <v>Aumento</v>
      </c>
      <c r="L1297" s="22">
        <v>8.5519338210000005E-4</v>
      </c>
      <c r="M1297" s="25"/>
    </row>
    <row r="1298" spans="1:13" hidden="1" x14ac:dyDescent="0.25">
      <c r="A1298" s="24">
        <v>141</v>
      </c>
      <c r="B1298" s="11">
        <v>44378</v>
      </c>
      <c r="C1298" s="5">
        <v>2021</v>
      </c>
      <c r="D1298" s="6" t="s">
        <v>175</v>
      </c>
      <c r="E1298" s="7" t="s">
        <v>15</v>
      </c>
      <c r="F1298" s="8" t="s">
        <v>24</v>
      </c>
      <c r="G1298" s="10" t="s">
        <v>153</v>
      </c>
      <c r="H1298" s="23"/>
      <c r="I1298" s="12">
        <v>98.818769101184103</v>
      </c>
      <c r="J1298" s="21">
        <v>0.65081444973640001</v>
      </c>
      <c r="K1298" s="9" t="str">
        <f t="shared" si="24"/>
        <v>Aumento</v>
      </c>
      <c r="L1298" s="22">
        <v>4.798992268E-4</v>
      </c>
      <c r="M1298" s="25"/>
    </row>
    <row r="1299" spans="1:13" hidden="1" x14ac:dyDescent="0.25">
      <c r="A1299" s="24">
        <v>142</v>
      </c>
      <c r="B1299" s="11">
        <v>44378</v>
      </c>
      <c r="C1299" s="5">
        <v>2021</v>
      </c>
      <c r="D1299" s="6" t="s">
        <v>175</v>
      </c>
      <c r="E1299" s="7" t="s">
        <v>15</v>
      </c>
      <c r="F1299" s="8" t="s">
        <v>22</v>
      </c>
      <c r="G1299" s="10" t="s">
        <v>154</v>
      </c>
      <c r="H1299" s="23"/>
      <c r="I1299" s="12">
        <v>100.4141298283414</v>
      </c>
      <c r="J1299" s="21">
        <v>1.1152254544503999</v>
      </c>
      <c r="K1299" s="9" t="str">
        <f t="shared" si="24"/>
        <v>Aumento</v>
      </c>
      <c r="L1299" s="22">
        <v>9.3967392929000006E-3</v>
      </c>
      <c r="M1299" s="25"/>
    </row>
    <row r="1300" spans="1:13" hidden="1" x14ac:dyDescent="0.25">
      <c r="A1300" s="24">
        <v>143</v>
      </c>
      <c r="B1300" s="11">
        <v>44378</v>
      </c>
      <c r="C1300" s="5">
        <v>2021</v>
      </c>
      <c r="D1300" s="6" t="s">
        <v>175</v>
      </c>
      <c r="E1300" s="7" t="s">
        <v>15</v>
      </c>
      <c r="F1300" s="8" t="s">
        <v>24</v>
      </c>
      <c r="G1300" s="10" t="s">
        <v>155</v>
      </c>
      <c r="H1300" s="23"/>
      <c r="I1300" s="12">
        <v>96.460884516594504</v>
      </c>
      <c r="J1300" s="21">
        <v>-0.59827435660369999</v>
      </c>
      <c r="K1300" s="9" t="str">
        <f t="shared" si="24"/>
        <v>Disminución</v>
      </c>
      <c r="L1300" s="22">
        <v>-3.4498063400000001E-4</v>
      </c>
      <c r="M1300" s="25"/>
    </row>
    <row r="1301" spans="1:13" hidden="1" x14ac:dyDescent="0.25">
      <c r="A1301" s="24">
        <v>144</v>
      </c>
      <c r="B1301" s="11">
        <v>44378</v>
      </c>
      <c r="C1301" s="5">
        <v>2021</v>
      </c>
      <c r="D1301" s="6" t="s">
        <v>175</v>
      </c>
      <c r="E1301" s="7" t="s">
        <v>15</v>
      </c>
      <c r="F1301" s="8" t="s">
        <v>24</v>
      </c>
      <c r="G1301" s="10" t="s">
        <v>156</v>
      </c>
      <c r="H1301" s="23"/>
      <c r="I1301" s="12">
        <v>93.172722871995603</v>
      </c>
      <c r="J1301" s="21">
        <v>-4.3222363337624001</v>
      </c>
      <c r="K1301" s="9" t="str">
        <f t="shared" si="24"/>
        <v>Disminución</v>
      </c>
      <c r="L1301" s="22">
        <v>-4.5756551197000004E-3</v>
      </c>
      <c r="M1301" s="25"/>
    </row>
    <row r="1302" spans="1:13" hidden="1" x14ac:dyDescent="0.25">
      <c r="A1302" s="24">
        <v>145</v>
      </c>
      <c r="B1302" s="11">
        <v>44378</v>
      </c>
      <c r="C1302" s="5">
        <v>2021</v>
      </c>
      <c r="D1302" s="6" t="s">
        <v>175</v>
      </c>
      <c r="E1302" s="7" t="s">
        <v>15</v>
      </c>
      <c r="F1302" s="8" t="s">
        <v>24</v>
      </c>
      <c r="G1302" s="10" t="s">
        <v>157</v>
      </c>
      <c r="H1302" s="23"/>
      <c r="I1302" s="12">
        <v>98.860734497171904</v>
      </c>
      <c r="J1302" s="21">
        <v>3.2526843454599002</v>
      </c>
      <c r="K1302" s="9" t="str">
        <f t="shared" si="24"/>
        <v>Aumento</v>
      </c>
      <c r="L1302" s="22">
        <v>4.8477456391999999E-3</v>
      </c>
      <c r="M1302" s="25"/>
    </row>
    <row r="1303" spans="1:13" hidden="1" x14ac:dyDescent="0.25">
      <c r="A1303" s="24">
        <v>146</v>
      </c>
      <c r="B1303" s="11">
        <v>44378</v>
      </c>
      <c r="C1303" s="5">
        <v>2021</v>
      </c>
      <c r="D1303" s="6" t="s">
        <v>175</v>
      </c>
      <c r="E1303" s="7" t="s">
        <v>15</v>
      </c>
      <c r="F1303" s="8" t="s">
        <v>24</v>
      </c>
      <c r="G1303" s="10" t="s">
        <v>158</v>
      </c>
      <c r="H1303" s="23"/>
      <c r="I1303" s="12">
        <v>97.5003947913372</v>
      </c>
      <c r="J1303" s="21">
        <v>-0.44618678023780001</v>
      </c>
      <c r="K1303" s="9" t="str">
        <f t="shared" si="24"/>
        <v>Disminución</v>
      </c>
      <c r="L1303" s="22">
        <v>-6.3027973710000004E-4</v>
      </c>
      <c r="M1303" s="25"/>
    </row>
    <row r="1304" spans="1:13" hidden="1" x14ac:dyDescent="0.25">
      <c r="A1304" s="24">
        <v>147</v>
      </c>
      <c r="B1304" s="11">
        <v>44378</v>
      </c>
      <c r="C1304" s="5">
        <v>2021</v>
      </c>
      <c r="D1304" s="6" t="s">
        <v>175</v>
      </c>
      <c r="E1304" s="7" t="s">
        <v>15</v>
      </c>
      <c r="F1304" s="8" t="s">
        <v>24</v>
      </c>
      <c r="G1304" s="10" t="s">
        <v>159</v>
      </c>
      <c r="H1304" s="23"/>
      <c r="I1304" s="12">
        <v>97.896578158661299</v>
      </c>
      <c r="J1304" s="21">
        <v>-1.6834120432941</v>
      </c>
      <c r="K1304" s="9" t="str">
        <f t="shared" si="24"/>
        <v>Disminución</v>
      </c>
      <c r="L1304" s="22">
        <v>-2.5859386063000001E-3</v>
      </c>
      <c r="M1304" s="25"/>
    </row>
    <row r="1305" spans="1:13" hidden="1" x14ac:dyDescent="0.25">
      <c r="A1305" s="24">
        <v>148</v>
      </c>
      <c r="B1305" s="11">
        <v>44378</v>
      </c>
      <c r="C1305" s="5">
        <v>2021</v>
      </c>
      <c r="D1305" s="6" t="s">
        <v>175</v>
      </c>
      <c r="E1305" s="7" t="s">
        <v>15</v>
      </c>
      <c r="F1305" s="8" t="s">
        <v>24</v>
      </c>
      <c r="G1305" s="10" t="s">
        <v>160</v>
      </c>
      <c r="H1305" s="23"/>
      <c r="I1305" s="12">
        <v>109.5777035751787</v>
      </c>
      <c r="J1305" s="21">
        <v>5.3947814931506004</v>
      </c>
      <c r="K1305" s="9" t="str">
        <f t="shared" si="24"/>
        <v>Aumento</v>
      </c>
      <c r="L1305" s="22">
        <v>1.26858477509E-2</v>
      </c>
      <c r="M1305" s="25"/>
    </row>
    <row r="1306" spans="1:13" hidden="1" x14ac:dyDescent="0.25">
      <c r="A1306" s="24">
        <v>149</v>
      </c>
      <c r="B1306" s="11">
        <v>44378</v>
      </c>
      <c r="C1306" s="5">
        <v>2021</v>
      </c>
      <c r="D1306" s="6" t="s">
        <v>175</v>
      </c>
      <c r="E1306" s="7" t="s">
        <v>15</v>
      </c>
      <c r="F1306" s="8" t="s">
        <v>22</v>
      </c>
      <c r="G1306" s="10" t="s">
        <v>161</v>
      </c>
      <c r="H1306" s="23"/>
      <c r="I1306" s="12">
        <v>104.66792379009701</v>
      </c>
      <c r="J1306" s="21">
        <v>3.5032205176400999</v>
      </c>
      <c r="K1306" s="9" t="str">
        <f t="shared" si="24"/>
        <v>Aumento</v>
      </c>
      <c r="L1306" s="22">
        <v>3.8362294868000001E-3</v>
      </c>
      <c r="M1306" s="25"/>
    </row>
    <row r="1307" spans="1:13" hidden="1" x14ac:dyDescent="0.25">
      <c r="A1307" s="24">
        <v>150</v>
      </c>
      <c r="B1307" s="11">
        <v>44378</v>
      </c>
      <c r="C1307" s="5">
        <v>2021</v>
      </c>
      <c r="D1307" s="6" t="s">
        <v>175</v>
      </c>
      <c r="E1307" s="7" t="s">
        <v>15</v>
      </c>
      <c r="F1307" s="8" t="s">
        <v>24</v>
      </c>
      <c r="G1307" s="10" t="s">
        <v>162</v>
      </c>
      <c r="H1307" s="23"/>
      <c r="I1307" s="12">
        <v>104.66792379009701</v>
      </c>
      <c r="J1307" s="21">
        <v>3.5032205176400999</v>
      </c>
      <c r="K1307" s="9" t="str">
        <f t="shared" si="24"/>
        <v>Aumento</v>
      </c>
      <c r="L1307" s="22">
        <v>3.8362294868000001E-3</v>
      </c>
      <c r="M1307" s="25"/>
    </row>
    <row r="1308" spans="1:13" hidden="1" x14ac:dyDescent="0.25">
      <c r="A1308" s="24">
        <v>151</v>
      </c>
      <c r="B1308" s="11">
        <v>44378</v>
      </c>
      <c r="C1308" s="5">
        <v>2021</v>
      </c>
      <c r="D1308" s="6" t="s">
        <v>175</v>
      </c>
      <c r="E1308" s="7" t="s">
        <v>15</v>
      </c>
      <c r="F1308" s="8" t="s">
        <v>18</v>
      </c>
      <c r="G1308" s="10" t="s">
        <v>163</v>
      </c>
      <c r="H1308" s="23"/>
      <c r="I1308" s="12">
        <v>100.6816445850616</v>
      </c>
      <c r="J1308" s="21">
        <v>0.2449731852756</v>
      </c>
      <c r="K1308" s="9" t="str">
        <f t="shared" si="24"/>
        <v>Aumento</v>
      </c>
      <c r="L1308" s="22">
        <v>4.9673742918000001E-3</v>
      </c>
      <c r="M1308" s="25"/>
    </row>
    <row r="1309" spans="1:13" hidden="1" x14ac:dyDescent="0.25">
      <c r="A1309" s="24">
        <v>152</v>
      </c>
      <c r="B1309" s="11">
        <v>44378</v>
      </c>
      <c r="C1309" s="5">
        <v>2021</v>
      </c>
      <c r="D1309" s="6" t="s">
        <v>175</v>
      </c>
      <c r="E1309" s="7" t="s">
        <v>15</v>
      </c>
      <c r="F1309" s="8" t="s">
        <v>20</v>
      </c>
      <c r="G1309" s="10" t="s">
        <v>164</v>
      </c>
      <c r="H1309" s="23"/>
      <c r="I1309" s="12">
        <v>99.817661145214203</v>
      </c>
      <c r="J1309" s="21">
        <v>-0.96718672618339996</v>
      </c>
      <c r="K1309" s="9" t="str">
        <f t="shared" si="24"/>
        <v>Disminución</v>
      </c>
      <c r="L1309" s="22">
        <v>-7.3175846449E-3</v>
      </c>
      <c r="M1309" s="25"/>
    </row>
    <row r="1310" spans="1:13" hidden="1" x14ac:dyDescent="0.25">
      <c r="A1310" s="24">
        <v>153</v>
      </c>
      <c r="B1310" s="11">
        <v>44378</v>
      </c>
      <c r="C1310" s="5">
        <v>2021</v>
      </c>
      <c r="D1310" s="6" t="s">
        <v>175</v>
      </c>
      <c r="E1310" s="7" t="s">
        <v>15</v>
      </c>
      <c r="F1310" s="8" t="s">
        <v>22</v>
      </c>
      <c r="G1310" s="10" t="s">
        <v>164</v>
      </c>
      <c r="H1310" s="23"/>
      <c r="I1310" s="12">
        <v>99.817661145214203</v>
      </c>
      <c r="J1310" s="21">
        <v>-0.96718672618339996</v>
      </c>
      <c r="K1310" s="9" t="str">
        <f t="shared" si="24"/>
        <v>Disminución</v>
      </c>
      <c r="L1310" s="22">
        <v>-7.3175846449E-3</v>
      </c>
      <c r="M1310" s="25"/>
    </row>
    <row r="1311" spans="1:13" hidden="1" x14ac:dyDescent="0.25">
      <c r="A1311" s="24">
        <v>154</v>
      </c>
      <c r="B1311" s="11">
        <v>44378</v>
      </c>
      <c r="C1311" s="5">
        <v>2021</v>
      </c>
      <c r="D1311" s="6" t="s">
        <v>175</v>
      </c>
      <c r="E1311" s="7" t="s">
        <v>15</v>
      </c>
      <c r="F1311" s="8" t="s">
        <v>24</v>
      </c>
      <c r="G1311" s="10" t="s">
        <v>165</v>
      </c>
      <c r="H1311" s="23"/>
      <c r="I1311" s="12">
        <v>98.606055623848107</v>
      </c>
      <c r="J1311" s="21">
        <v>-1.3720193424695999</v>
      </c>
      <c r="K1311" s="9" t="str">
        <f t="shared" si="24"/>
        <v>Disminución</v>
      </c>
      <c r="L1311" s="22">
        <v>-8.0206387459999997E-3</v>
      </c>
      <c r="M1311" s="25"/>
    </row>
    <row r="1312" spans="1:13" hidden="1" x14ac:dyDescent="0.25">
      <c r="A1312" s="24">
        <v>155</v>
      </c>
      <c r="B1312" s="11">
        <v>44378</v>
      </c>
      <c r="C1312" s="5">
        <v>2021</v>
      </c>
      <c r="D1312" s="6" t="s">
        <v>175</v>
      </c>
      <c r="E1312" s="7" t="s">
        <v>15</v>
      </c>
      <c r="F1312" s="8" t="s">
        <v>24</v>
      </c>
      <c r="G1312" s="10" t="s">
        <v>166</v>
      </c>
      <c r="H1312" s="23"/>
      <c r="I1312" s="12">
        <v>104.0874843821347</v>
      </c>
      <c r="J1312" s="21">
        <v>0.40875699748920002</v>
      </c>
      <c r="K1312" s="9" t="str">
        <f t="shared" si="24"/>
        <v>Aumento</v>
      </c>
      <c r="L1312" s="22">
        <v>7.0305410109999995E-4</v>
      </c>
      <c r="M1312" s="25"/>
    </row>
    <row r="1313" spans="1:13" hidden="1" x14ac:dyDescent="0.25">
      <c r="A1313" s="24">
        <v>156</v>
      </c>
      <c r="B1313" s="11">
        <v>44378</v>
      </c>
      <c r="C1313" s="5">
        <v>2021</v>
      </c>
      <c r="D1313" s="6" t="s">
        <v>175</v>
      </c>
      <c r="E1313" s="7" t="s">
        <v>15</v>
      </c>
      <c r="F1313" s="8" t="s">
        <v>20</v>
      </c>
      <c r="G1313" s="10" t="s">
        <v>167</v>
      </c>
      <c r="H1313" s="23"/>
      <c r="I1313" s="12">
        <v>103.29102912619859</v>
      </c>
      <c r="J1313" s="21">
        <v>2.1720720200149999</v>
      </c>
      <c r="K1313" s="9" t="str">
        <f t="shared" si="24"/>
        <v>Aumento</v>
      </c>
      <c r="L1313" s="22">
        <v>1.4895601680899999E-2</v>
      </c>
      <c r="M1313" s="25"/>
    </row>
    <row r="1314" spans="1:13" hidden="1" x14ac:dyDescent="0.25">
      <c r="A1314" s="24">
        <v>157</v>
      </c>
      <c r="B1314" s="11">
        <v>44378</v>
      </c>
      <c r="C1314" s="5">
        <v>2021</v>
      </c>
      <c r="D1314" s="6" t="s">
        <v>175</v>
      </c>
      <c r="E1314" s="7" t="s">
        <v>15</v>
      </c>
      <c r="F1314" s="8" t="s">
        <v>22</v>
      </c>
      <c r="G1314" s="10" t="s">
        <v>167</v>
      </c>
      <c r="H1314" s="23"/>
      <c r="I1314" s="12">
        <v>103.29102912619859</v>
      </c>
      <c r="J1314" s="21">
        <v>2.1720720200149999</v>
      </c>
      <c r="K1314" s="9" t="str">
        <f t="shared" si="24"/>
        <v>Aumento</v>
      </c>
      <c r="L1314" s="22">
        <v>1.4895601680899999E-2</v>
      </c>
      <c r="M1314" s="25"/>
    </row>
    <row r="1315" spans="1:13" hidden="1" x14ac:dyDescent="0.25">
      <c r="A1315" s="24">
        <v>158</v>
      </c>
      <c r="B1315" s="11">
        <v>44378</v>
      </c>
      <c r="C1315" s="5">
        <v>2021</v>
      </c>
      <c r="D1315" s="6" t="s">
        <v>175</v>
      </c>
      <c r="E1315" s="7" t="s">
        <v>15</v>
      </c>
      <c r="F1315" s="8" t="s">
        <v>24</v>
      </c>
      <c r="G1315" s="10" t="s">
        <v>167</v>
      </c>
      <c r="H1315" s="23"/>
      <c r="I1315" s="12">
        <v>103.29102912619859</v>
      </c>
      <c r="J1315" s="21">
        <v>2.1720720200149999</v>
      </c>
      <c r="K1315" s="9" t="str">
        <f t="shared" si="24"/>
        <v>Aumento</v>
      </c>
      <c r="L1315" s="22">
        <v>1.4895601680899999E-2</v>
      </c>
      <c r="M1315" s="25"/>
    </row>
    <row r="1316" spans="1:13" hidden="1" x14ac:dyDescent="0.25">
      <c r="A1316" s="24">
        <v>159</v>
      </c>
      <c r="B1316" s="11">
        <v>44378</v>
      </c>
      <c r="C1316" s="5">
        <v>2021</v>
      </c>
      <c r="D1316" s="6" t="s">
        <v>175</v>
      </c>
      <c r="E1316" s="7" t="s">
        <v>15</v>
      </c>
      <c r="F1316" s="8" t="s">
        <v>20</v>
      </c>
      <c r="G1316" s="10" t="s">
        <v>168</v>
      </c>
      <c r="H1316" s="23"/>
      <c r="I1316" s="12">
        <v>98.543396775030203</v>
      </c>
      <c r="J1316" s="21">
        <v>-1.15831484076E-2</v>
      </c>
      <c r="K1316" s="9" t="str">
        <f t="shared" si="24"/>
        <v>Disminución</v>
      </c>
      <c r="L1316" s="22">
        <v>-8.5631579999999997E-6</v>
      </c>
      <c r="M1316" s="25"/>
    </row>
    <row r="1317" spans="1:13" hidden="1" x14ac:dyDescent="0.25">
      <c r="A1317" s="24">
        <v>160</v>
      </c>
      <c r="B1317" s="11">
        <v>44378</v>
      </c>
      <c r="C1317" s="5">
        <v>2021</v>
      </c>
      <c r="D1317" s="6" t="s">
        <v>175</v>
      </c>
      <c r="E1317" s="7" t="s">
        <v>15</v>
      </c>
      <c r="F1317" s="8" t="s">
        <v>22</v>
      </c>
      <c r="G1317" s="10" t="s">
        <v>168</v>
      </c>
      <c r="H1317" s="23"/>
      <c r="I1317" s="12">
        <v>98.543396775030203</v>
      </c>
      <c r="J1317" s="21">
        <v>-1.15831484076E-2</v>
      </c>
      <c r="K1317" s="9" t="str">
        <f t="shared" si="24"/>
        <v>Disminución</v>
      </c>
      <c r="L1317" s="22">
        <v>-8.5631579999999997E-6</v>
      </c>
      <c r="M1317" s="25"/>
    </row>
    <row r="1318" spans="1:13" hidden="1" x14ac:dyDescent="0.25">
      <c r="A1318" s="24">
        <v>161</v>
      </c>
      <c r="B1318" s="11">
        <v>44378</v>
      </c>
      <c r="C1318" s="5">
        <v>2021</v>
      </c>
      <c r="D1318" s="6" t="s">
        <v>175</v>
      </c>
      <c r="E1318" s="7" t="s">
        <v>15</v>
      </c>
      <c r="F1318" s="8" t="s">
        <v>24</v>
      </c>
      <c r="G1318" s="10" t="s">
        <v>168</v>
      </c>
      <c r="H1318" s="23"/>
      <c r="I1318" s="12">
        <v>98.543396775030203</v>
      </c>
      <c r="J1318" s="21">
        <v>-1.15831484076E-2</v>
      </c>
      <c r="K1318" s="9" t="str">
        <f t="shared" si="24"/>
        <v>Disminución</v>
      </c>
      <c r="L1318" s="22">
        <v>-8.5631579999999997E-6</v>
      </c>
      <c r="M1318" s="25"/>
    </row>
    <row r="1319" spans="1:13" hidden="1" x14ac:dyDescent="0.25">
      <c r="A1319" s="24">
        <v>162</v>
      </c>
      <c r="B1319" s="11">
        <v>44378</v>
      </c>
      <c r="C1319" s="5">
        <v>2021</v>
      </c>
      <c r="D1319" s="6" t="s">
        <v>175</v>
      </c>
      <c r="E1319" s="7" t="s">
        <v>15</v>
      </c>
      <c r="F1319" s="8" t="s">
        <v>20</v>
      </c>
      <c r="G1319" s="10" t="s">
        <v>169</v>
      </c>
      <c r="H1319" s="23"/>
      <c r="I1319" s="12">
        <v>98.815093442740604</v>
      </c>
      <c r="J1319" s="21">
        <v>-0.50878409951519998</v>
      </c>
      <c r="K1319" s="9" t="str">
        <f t="shared" si="24"/>
        <v>Disminución</v>
      </c>
      <c r="L1319" s="22">
        <v>-2.6020795863000001E-3</v>
      </c>
      <c r="M1319" s="25"/>
    </row>
    <row r="1320" spans="1:13" hidden="1" x14ac:dyDescent="0.25">
      <c r="A1320" s="24">
        <v>163</v>
      </c>
      <c r="B1320" s="11">
        <v>44378</v>
      </c>
      <c r="C1320" s="5">
        <v>2021</v>
      </c>
      <c r="D1320" s="6" t="s">
        <v>175</v>
      </c>
      <c r="E1320" s="7" t="s">
        <v>15</v>
      </c>
      <c r="F1320" s="8" t="s">
        <v>22</v>
      </c>
      <c r="G1320" s="10" t="s">
        <v>169</v>
      </c>
      <c r="H1320" s="23"/>
      <c r="I1320" s="12">
        <v>98.815093442740604</v>
      </c>
      <c r="J1320" s="21">
        <v>-0.50878409951519998</v>
      </c>
      <c r="K1320" s="9" t="str">
        <f t="shared" si="24"/>
        <v>Disminución</v>
      </c>
      <c r="L1320" s="22">
        <v>-2.6020795863000001E-3</v>
      </c>
      <c r="M1320" s="25"/>
    </row>
    <row r="1321" spans="1:13" hidden="1" x14ac:dyDescent="0.25">
      <c r="A1321" s="24">
        <v>164</v>
      </c>
      <c r="B1321" s="11">
        <v>44378</v>
      </c>
      <c r="C1321" s="5">
        <v>2021</v>
      </c>
      <c r="D1321" s="6" t="s">
        <v>175</v>
      </c>
      <c r="E1321" s="7" t="s">
        <v>15</v>
      </c>
      <c r="F1321" s="8" t="s">
        <v>24</v>
      </c>
      <c r="G1321" s="10" t="s">
        <v>169</v>
      </c>
      <c r="H1321" s="23"/>
      <c r="I1321" s="12">
        <v>98.815093442740604</v>
      </c>
      <c r="J1321" s="21">
        <v>-0.50878409951519998</v>
      </c>
      <c r="K1321" s="9" t="str">
        <f t="shared" si="24"/>
        <v>Disminución</v>
      </c>
      <c r="L1321" s="22">
        <v>-2.6020795863000001E-3</v>
      </c>
      <c r="M1321" s="25"/>
    </row>
    <row r="1322" spans="1:13" hidden="1" x14ac:dyDescent="0.25">
      <c r="A1322" s="24">
        <v>0</v>
      </c>
      <c r="B1322" s="11">
        <v>44409</v>
      </c>
      <c r="C1322" s="5">
        <v>2021</v>
      </c>
      <c r="D1322" s="6" t="s">
        <v>176</v>
      </c>
      <c r="E1322" s="7" t="s">
        <v>12</v>
      </c>
      <c r="F1322" s="8" t="s">
        <v>14</v>
      </c>
      <c r="G1322" s="10" t="s">
        <v>14</v>
      </c>
      <c r="H1322" s="23"/>
      <c r="I1322" s="12">
        <v>100.83323018044329</v>
      </c>
      <c r="J1322" s="21">
        <v>0.27678152857630001</v>
      </c>
      <c r="K1322" s="9" t="str">
        <f t="shared" ref="K1322:K1376" si="25">+IF(J1322=0,"Sin variación",(IF(J1322&gt;0,"Aumento","Disminución")))</f>
        <v>Aumento</v>
      </c>
      <c r="L1322" s="11"/>
      <c r="M1322" s="25"/>
    </row>
    <row r="1323" spans="1:13" hidden="1" x14ac:dyDescent="0.25">
      <c r="A1323" s="24">
        <v>1</v>
      </c>
      <c r="B1323" s="11">
        <v>44409</v>
      </c>
      <c r="C1323" s="5">
        <v>2021</v>
      </c>
      <c r="D1323" s="6" t="s">
        <v>176</v>
      </c>
      <c r="E1323" s="7" t="s">
        <v>15</v>
      </c>
      <c r="F1323" s="7" t="s">
        <v>15</v>
      </c>
      <c r="G1323" s="10" t="s">
        <v>17</v>
      </c>
      <c r="H1323" s="23"/>
      <c r="I1323" s="12">
        <v>97.943965660229793</v>
      </c>
      <c r="J1323" s="21">
        <v>0.79011892635570002</v>
      </c>
      <c r="K1323" s="9" t="str">
        <f t="shared" si="25"/>
        <v>Aumento</v>
      </c>
      <c r="L1323" s="22">
        <v>0.18567169753080001</v>
      </c>
      <c r="M1323" s="25"/>
    </row>
    <row r="1324" spans="1:13" hidden="1" x14ac:dyDescent="0.25">
      <c r="A1324" s="24">
        <v>2</v>
      </c>
      <c r="B1324" s="11">
        <v>44409</v>
      </c>
      <c r="C1324" s="5">
        <v>2021</v>
      </c>
      <c r="D1324" s="6" t="s">
        <v>176</v>
      </c>
      <c r="E1324" s="7" t="s">
        <v>15</v>
      </c>
      <c r="F1324" s="8" t="s">
        <v>18</v>
      </c>
      <c r="G1324" s="10" t="s">
        <v>19</v>
      </c>
      <c r="H1324" s="23"/>
      <c r="I1324" s="12">
        <v>97.587793645889107</v>
      </c>
      <c r="J1324" s="21">
        <v>0.75543088355270005</v>
      </c>
      <c r="K1324" s="9" t="str">
        <f t="shared" si="25"/>
        <v>Aumento</v>
      </c>
      <c r="L1324" s="22">
        <v>0.16213310908670001</v>
      </c>
      <c r="M1324" s="25"/>
    </row>
    <row r="1325" spans="1:13" hidden="1" x14ac:dyDescent="0.25">
      <c r="A1325" s="24">
        <v>3</v>
      </c>
      <c r="B1325" s="11">
        <v>44409</v>
      </c>
      <c r="C1325" s="5">
        <v>2021</v>
      </c>
      <c r="D1325" s="6" t="s">
        <v>176</v>
      </c>
      <c r="E1325" s="7" t="s">
        <v>15</v>
      </c>
      <c r="F1325" s="8" t="s">
        <v>20</v>
      </c>
      <c r="G1325" s="10" t="s">
        <v>21</v>
      </c>
      <c r="H1325" s="23"/>
      <c r="I1325" s="12">
        <v>100.8882152812963</v>
      </c>
      <c r="J1325" s="21">
        <v>0.62569485356900001</v>
      </c>
      <c r="K1325" s="9" t="str">
        <f t="shared" si="25"/>
        <v>Aumento</v>
      </c>
      <c r="L1325" s="22">
        <v>3.0923730122999999E-2</v>
      </c>
      <c r="M1325" s="25"/>
    </row>
    <row r="1326" spans="1:13" hidden="1" x14ac:dyDescent="0.25">
      <c r="A1326" s="24">
        <v>4</v>
      </c>
      <c r="B1326" s="11">
        <v>44409</v>
      </c>
      <c r="C1326" s="5">
        <v>2021</v>
      </c>
      <c r="D1326" s="6" t="s">
        <v>176</v>
      </c>
      <c r="E1326" s="7" t="s">
        <v>15</v>
      </c>
      <c r="F1326" s="8" t="s">
        <v>22</v>
      </c>
      <c r="G1326" s="10" t="s">
        <v>23</v>
      </c>
      <c r="H1326" s="23"/>
      <c r="I1326" s="12">
        <v>98.043805040032694</v>
      </c>
      <c r="J1326" s="21">
        <v>1.3505885910999999E-3</v>
      </c>
      <c r="K1326" s="9" t="str">
        <f t="shared" si="25"/>
        <v>Aumento</v>
      </c>
      <c r="L1326" s="22">
        <v>1.8038364699999999E-5</v>
      </c>
      <c r="M1326" s="25"/>
    </row>
    <row r="1327" spans="1:13" hidden="1" x14ac:dyDescent="0.25">
      <c r="A1327" s="24">
        <v>5</v>
      </c>
      <c r="B1327" s="11">
        <v>44409</v>
      </c>
      <c r="C1327" s="5">
        <v>2021</v>
      </c>
      <c r="D1327" s="6" t="s">
        <v>176</v>
      </c>
      <c r="E1327" s="7" t="s">
        <v>15</v>
      </c>
      <c r="F1327" s="8" t="s">
        <v>24</v>
      </c>
      <c r="G1327" s="10" t="s">
        <v>25</v>
      </c>
      <c r="H1327" s="23"/>
      <c r="I1327" s="12">
        <v>98.043760018616794</v>
      </c>
      <c r="J1327" s="21">
        <v>1.23802741528E-2</v>
      </c>
      <c r="K1327" s="9" t="str">
        <f t="shared" si="25"/>
        <v>Aumento</v>
      </c>
      <c r="L1327" s="22">
        <v>1.5829301270000001E-4</v>
      </c>
      <c r="M1327" s="25"/>
    </row>
    <row r="1328" spans="1:13" hidden="1" x14ac:dyDescent="0.25">
      <c r="A1328" s="24">
        <v>6</v>
      </c>
      <c r="B1328" s="11">
        <v>44409</v>
      </c>
      <c r="C1328" s="5">
        <v>2021</v>
      </c>
      <c r="D1328" s="6" t="s">
        <v>176</v>
      </c>
      <c r="E1328" s="7" t="s">
        <v>15</v>
      </c>
      <c r="F1328" s="8" t="s">
        <v>24</v>
      </c>
      <c r="G1328" s="10" t="s">
        <v>26</v>
      </c>
      <c r="H1328" s="23"/>
      <c r="I1328" s="12">
        <v>98.044817519984505</v>
      </c>
      <c r="J1328" s="21">
        <v>-0.2460507615059</v>
      </c>
      <c r="K1328" s="9" t="str">
        <f t="shared" si="25"/>
        <v>Disminución</v>
      </c>
      <c r="L1328" s="22">
        <v>-1.4025464809999999E-4</v>
      </c>
      <c r="M1328" s="25"/>
    </row>
    <row r="1329" spans="1:13" hidden="1" x14ac:dyDescent="0.25">
      <c r="A1329" s="24">
        <v>7</v>
      </c>
      <c r="B1329" s="11">
        <v>44409</v>
      </c>
      <c r="C1329" s="5">
        <v>2021</v>
      </c>
      <c r="D1329" s="6" t="s">
        <v>176</v>
      </c>
      <c r="E1329" s="7" t="s">
        <v>15</v>
      </c>
      <c r="F1329" s="8" t="s">
        <v>22</v>
      </c>
      <c r="G1329" s="10" t="s">
        <v>27</v>
      </c>
      <c r="H1329" s="23"/>
      <c r="I1329" s="12">
        <v>107.7339267520553</v>
      </c>
      <c r="J1329" s="21">
        <v>-0.86808823020610004</v>
      </c>
      <c r="K1329" s="9" t="str">
        <f t="shared" si="25"/>
        <v>Disminución</v>
      </c>
      <c r="L1329" s="22">
        <v>-2.3987407948999999E-3</v>
      </c>
      <c r="M1329" s="25"/>
    </row>
    <row r="1330" spans="1:13" hidden="1" x14ac:dyDescent="0.25">
      <c r="A1330" s="24">
        <v>8</v>
      </c>
      <c r="B1330" s="11">
        <v>44409</v>
      </c>
      <c r="C1330" s="5">
        <v>2021</v>
      </c>
      <c r="D1330" s="6" t="s">
        <v>176</v>
      </c>
      <c r="E1330" s="7" t="s">
        <v>15</v>
      </c>
      <c r="F1330" s="8" t="s">
        <v>24</v>
      </c>
      <c r="G1330" s="10" t="s">
        <v>28</v>
      </c>
      <c r="H1330" s="23"/>
      <c r="I1330" s="12">
        <v>108.3593603654696</v>
      </c>
      <c r="J1330" s="21">
        <v>-1.7980128242249001</v>
      </c>
      <c r="K1330" s="9" t="str">
        <f t="shared" si="25"/>
        <v>Disminución</v>
      </c>
      <c r="L1330" s="22">
        <v>-3.7051607154999998E-3</v>
      </c>
      <c r="M1330" s="25"/>
    </row>
    <row r="1331" spans="1:13" hidden="1" x14ac:dyDescent="0.25">
      <c r="A1331" s="24">
        <v>9</v>
      </c>
      <c r="B1331" s="11">
        <v>44409</v>
      </c>
      <c r="C1331" s="5">
        <v>2021</v>
      </c>
      <c r="D1331" s="6" t="s">
        <v>176</v>
      </c>
      <c r="E1331" s="7" t="s">
        <v>15</v>
      </c>
      <c r="F1331" s="8" t="s">
        <v>24</v>
      </c>
      <c r="G1331" s="10" t="s">
        <v>29</v>
      </c>
      <c r="H1331" s="23"/>
      <c r="I1331" s="12">
        <v>106.0037402733232</v>
      </c>
      <c r="J1331" s="21">
        <v>1.8595460046789001</v>
      </c>
      <c r="K1331" s="9" t="str">
        <f t="shared" si="25"/>
        <v>Aumento</v>
      </c>
      <c r="L1331" s="22">
        <v>1.3064199205999999E-3</v>
      </c>
      <c r="M1331" s="25"/>
    </row>
    <row r="1332" spans="1:13" hidden="1" x14ac:dyDescent="0.25">
      <c r="A1332" s="24">
        <v>10</v>
      </c>
      <c r="B1332" s="11">
        <v>44409</v>
      </c>
      <c r="C1332" s="5">
        <v>2021</v>
      </c>
      <c r="D1332" s="6" t="s">
        <v>176</v>
      </c>
      <c r="E1332" s="7" t="s">
        <v>15</v>
      </c>
      <c r="F1332" s="8" t="s">
        <v>22</v>
      </c>
      <c r="G1332" s="10" t="s">
        <v>30</v>
      </c>
      <c r="H1332" s="23"/>
      <c r="I1332" s="12">
        <v>101.0991025088739</v>
      </c>
      <c r="J1332" s="21">
        <v>1.1585423097106999</v>
      </c>
      <c r="K1332" s="9" t="str">
        <f t="shared" si="25"/>
        <v>Aumento</v>
      </c>
      <c r="L1332" s="22">
        <v>2.9589146592100001E-2</v>
      </c>
      <c r="M1332" s="25"/>
    </row>
    <row r="1333" spans="1:13" hidden="1" x14ac:dyDescent="0.25">
      <c r="A1333" s="24">
        <v>11</v>
      </c>
      <c r="B1333" s="11">
        <v>44409</v>
      </c>
      <c r="C1333" s="5">
        <v>2021</v>
      </c>
      <c r="D1333" s="6" t="s">
        <v>176</v>
      </c>
      <c r="E1333" s="7" t="s">
        <v>15</v>
      </c>
      <c r="F1333" s="8" t="s">
        <v>24</v>
      </c>
      <c r="G1333" s="10" t="s">
        <v>31</v>
      </c>
      <c r="H1333" s="23"/>
      <c r="I1333" s="12">
        <v>102.78050762870561</v>
      </c>
      <c r="J1333" s="21">
        <v>1.6888055143194001</v>
      </c>
      <c r="K1333" s="9" t="str">
        <f t="shared" si="25"/>
        <v>Aumento</v>
      </c>
      <c r="L1333" s="22">
        <v>1.38150203398E-2</v>
      </c>
      <c r="M1333" s="25"/>
    </row>
    <row r="1334" spans="1:13" hidden="1" x14ac:dyDescent="0.25">
      <c r="A1334" s="24">
        <v>12</v>
      </c>
      <c r="B1334" s="11">
        <v>44409</v>
      </c>
      <c r="C1334" s="5">
        <v>2021</v>
      </c>
      <c r="D1334" s="6" t="s">
        <v>176</v>
      </c>
      <c r="E1334" s="7" t="s">
        <v>15</v>
      </c>
      <c r="F1334" s="8" t="s">
        <v>24</v>
      </c>
      <c r="G1334" s="10" t="s">
        <v>32</v>
      </c>
      <c r="H1334" s="23"/>
      <c r="I1334" s="12">
        <v>98.778521154267906</v>
      </c>
      <c r="J1334" s="21">
        <v>0.49904826516720002</v>
      </c>
      <c r="K1334" s="9" t="str">
        <f t="shared" si="25"/>
        <v>Aumento</v>
      </c>
      <c r="L1334" s="22">
        <v>1.3861928873E-3</v>
      </c>
      <c r="M1334" s="25"/>
    </row>
    <row r="1335" spans="1:13" hidden="1" x14ac:dyDescent="0.25">
      <c r="A1335" s="24">
        <v>13</v>
      </c>
      <c r="B1335" s="11">
        <v>44409</v>
      </c>
      <c r="C1335" s="5">
        <v>2021</v>
      </c>
      <c r="D1335" s="6" t="s">
        <v>176</v>
      </c>
      <c r="E1335" s="7" t="s">
        <v>15</v>
      </c>
      <c r="F1335" s="8" t="s">
        <v>24</v>
      </c>
      <c r="G1335" s="10" t="s">
        <v>33</v>
      </c>
      <c r="H1335" s="23"/>
      <c r="I1335" s="12">
        <v>103.5012130429984</v>
      </c>
      <c r="J1335" s="21">
        <v>1.0814978781013</v>
      </c>
      <c r="K1335" s="9" t="str">
        <f t="shared" si="25"/>
        <v>Aumento</v>
      </c>
      <c r="L1335" s="22">
        <v>1.4542384506000001E-3</v>
      </c>
      <c r="M1335" s="25"/>
    </row>
    <row r="1336" spans="1:13" hidden="1" x14ac:dyDescent="0.25">
      <c r="A1336" s="24">
        <v>14</v>
      </c>
      <c r="B1336" s="11">
        <v>44409</v>
      </c>
      <c r="C1336" s="5">
        <v>2021</v>
      </c>
      <c r="D1336" s="6" t="s">
        <v>176</v>
      </c>
      <c r="E1336" s="7" t="s">
        <v>15</v>
      </c>
      <c r="F1336" s="8" t="s">
        <v>24</v>
      </c>
      <c r="G1336" s="10" t="s">
        <v>34</v>
      </c>
      <c r="H1336" s="23"/>
      <c r="I1336" s="12">
        <v>97.634871237705198</v>
      </c>
      <c r="J1336" s="21">
        <v>0.45748128224559997</v>
      </c>
      <c r="K1336" s="9" t="str">
        <f t="shared" si="25"/>
        <v>Aumento</v>
      </c>
      <c r="L1336" s="22">
        <v>2.2168105645000002E-3</v>
      </c>
      <c r="M1336" s="25"/>
    </row>
    <row r="1337" spans="1:13" hidden="1" x14ac:dyDescent="0.25">
      <c r="A1337" s="24">
        <v>15</v>
      </c>
      <c r="B1337" s="11">
        <v>44409</v>
      </c>
      <c r="C1337" s="5">
        <v>2021</v>
      </c>
      <c r="D1337" s="6" t="s">
        <v>176</v>
      </c>
      <c r="E1337" s="7" t="s">
        <v>15</v>
      </c>
      <c r="F1337" s="8" t="s">
        <v>24</v>
      </c>
      <c r="G1337" s="10" t="s">
        <v>35</v>
      </c>
      <c r="H1337" s="23"/>
      <c r="I1337" s="12">
        <v>98.351221929204399</v>
      </c>
      <c r="J1337" s="21">
        <v>0.6338928179983</v>
      </c>
      <c r="K1337" s="9" t="str">
        <f t="shared" si="25"/>
        <v>Aumento</v>
      </c>
      <c r="L1337" s="22">
        <v>1.0553700208000001E-3</v>
      </c>
      <c r="M1337" s="25"/>
    </row>
    <row r="1338" spans="1:13" hidden="1" x14ac:dyDescent="0.25">
      <c r="A1338" s="24">
        <v>16</v>
      </c>
      <c r="B1338" s="11">
        <v>44409</v>
      </c>
      <c r="C1338" s="5">
        <v>2021</v>
      </c>
      <c r="D1338" s="6" t="s">
        <v>176</v>
      </c>
      <c r="E1338" s="7" t="s">
        <v>15</v>
      </c>
      <c r="F1338" s="8" t="s">
        <v>24</v>
      </c>
      <c r="G1338" s="10" t="s">
        <v>36</v>
      </c>
      <c r="H1338" s="23"/>
      <c r="I1338" s="12">
        <v>103.8273443510857</v>
      </c>
      <c r="J1338" s="21">
        <v>1.2588161495276</v>
      </c>
      <c r="K1338" s="9" t="str">
        <f t="shared" si="25"/>
        <v>Aumento</v>
      </c>
      <c r="L1338" s="22">
        <v>4.2503459362000003E-3</v>
      </c>
      <c r="M1338" s="25"/>
    </row>
    <row r="1339" spans="1:13" hidden="1" x14ac:dyDescent="0.25">
      <c r="A1339" s="24">
        <v>17</v>
      </c>
      <c r="B1339" s="11">
        <v>44409</v>
      </c>
      <c r="C1339" s="5">
        <v>2021</v>
      </c>
      <c r="D1339" s="6" t="s">
        <v>176</v>
      </c>
      <c r="E1339" s="7" t="s">
        <v>15</v>
      </c>
      <c r="F1339" s="8" t="s">
        <v>24</v>
      </c>
      <c r="G1339" s="10" t="s">
        <v>37</v>
      </c>
      <c r="H1339" s="23"/>
      <c r="I1339" s="12">
        <v>103.22551731389019</v>
      </c>
      <c r="J1339" s="21">
        <v>2.0618558918827001</v>
      </c>
      <c r="K1339" s="9" t="str">
        <f t="shared" si="25"/>
        <v>Aumento</v>
      </c>
      <c r="L1339" s="22">
        <v>3.3510119675999998E-3</v>
      </c>
      <c r="M1339" s="25"/>
    </row>
    <row r="1340" spans="1:13" hidden="1" x14ac:dyDescent="0.25">
      <c r="A1340" s="24">
        <v>18</v>
      </c>
      <c r="B1340" s="11">
        <v>44409</v>
      </c>
      <c r="C1340" s="5">
        <v>2021</v>
      </c>
      <c r="D1340" s="6" t="s">
        <v>176</v>
      </c>
      <c r="E1340" s="7" t="s">
        <v>15</v>
      </c>
      <c r="F1340" s="8" t="s">
        <v>24</v>
      </c>
      <c r="G1340" s="10" t="s">
        <v>38</v>
      </c>
      <c r="H1340" s="23"/>
      <c r="I1340" s="12">
        <v>100.72250654521611</v>
      </c>
      <c r="J1340" s="21">
        <v>1.1942853941010001</v>
      </c>
      <c r="K1340" s="9" t="str">
        <f t="shared" si="25"/>
        <v>Aumento</v>
      </c>
      <c r="L1340" s="22">
        <v>2.0601564253000001E-3</v>
      </c>
      <c r="M1340" s="25"/>
    </row>
    <row r="1341" spans="1:13" hidden="1" x14ac:dyDescent="0.25">
      <c r="A1341" s="24">
        <v>19</v>
      </c>
      <c r="B1341" s="11">
        <v>44409</v>
      </c>
      <c r="C1341" s="5">
        <v>2021</v>
      </c>
      <c r="D1341" s="6" t="s">
        <v>176</v>
      </c>
      <c r="E1341" s="7" t="s">
        <v>15</v>
      </c>
      <c r="F1341" s="8" t="s">
        <v>22</v>
      </c>
      <c r="G1341" s="10" t="s">
        <v>39</v>
      </c>
      <c r="H1341" s="23"/>
      <c r="I1341" s="12">
        <v>100.18871830421</v>
      </c>
      <c r="J1341" s="21">
        <v>-0.90438443955189995</v>
      </c>
      <c r="K1341" s="9" t="str">
        <f t="shared" si="25"/>
        <v>Disminución</v>
      </c>
      <c r="L1341" s="22">
        <v>-2.4666766188000001E-3</v>
      </c>
      <c r="M1341" s="25"/>
    </row>
    <row r="1342" spans="1:13" hidden="1" x14ac:dyDescent="0.25">
      <c r="A1342" s="24">
        <v>20</v>
      </c>
      <c r="B1342" s="11">
        <v>44409</v>
      </c>
      <c r="C1342" s="5">
        <v>2021</v>
      </c>
      <c r="D1342" s="6" t="s">
        <v>176</v>
      </c>
      <c r="E1342" s="7" t="s">
        <v>15</v>
      </c>
      <c r="F1342" s="8" t="s">
        <v>24</v>
      </c>
      <c r="G1342" s="10" t="s">
        <v>39</v>
      </c>
      <c r="H1342" s="23"/>
      <c r="I1342" s="12">
        <v>100.18871830421</v>
      </c>
      <c r="J1342" s="21">
        <v>-0.90438443955189995</v>
      </c>
      <c r="K1342" s="9" t="str">
        <f t="shared" si="25"/>
        <v>Disminución</v>
      </c>
      <c r="L1342" s="22">
        <v>-2.4666766188000001E-3</v>
      </c>
      <c r="M1342" s="25"/>
    </row>
    <row r="1343" spans="1:13" hidden="1" x14ac:dyDescent="0.25">
      <c r="A1343" s="24">
        <v>21</v>
      </c>
      <c r="B1343" s="11">
        <v>44409</v>
      </c>
      <c r="C1343" s="5">
        <v>2021</v>
      </c>
      <c r="D1343" s="6" t="s">
        <v>176</v>
      </c>
      <c r="E1343" s="7" t="s">
        <v>15</v>
      </c>
      <c r="F1343" s="8" t="s">
        <v>22</v>
      </c>
      <c r="G1343" s="10" t="s">
        <v>40</v>
      </c>
      <c r="H1343" s="23"/>
      <c r="I1343" s="12">
        <v>104.28081296141021</v>
      </c>
      <c r="J1343" s="21">
        <v>2.9613827502033998</v>
      </c>
      <c r="K1343" s="9" t="str">
        <f t="shared" si="25"/>
        <v>Aumento</v>
      </c>
      <c r="L1343" s="22">
        <v>7.2731779784000004E-3</v>
      </c>
      <c r="M1343" s="25"/>
    </row>
    <row r="1344" spans="1:13" hidden="1" x14ac:dyDescent="0.25">
      <c r="A1344" s="24">
        <v>22</v>
      </c>
      <c r="B1344" s="11">
        <v>44409</v>
      </c>
      <c r="C1344" s="5">
        <v>2021</v>
      </c>
      <c r="D1344" s="6" t="s">
        <v>176</v>
      </c>
      <c r="E1344" s="7" t="s">
        <v>15</v>
      </c>
      <c r="F1344" s="8" t="s">
        <v>24</v>
      </c>
      <c r="G1344" s="10" t="s">
        <v>40</v>
      </c>
      <c r="H1344" s="23"/>
      <c r="I1344" s="12">
        <v>104.28081296141021</v>
      </c>
      <c r="J1344" s="21">
        <v>2.9613827502033998</v>
      </c>
      <c r="K1344" s="9" t="str">
        <f t="shared" si="25"/>
        <v>Aumento</v>
      </c>
      <c r="L1344" s="22">
        <v>7.2731779784000004E-3</v>
      </c>
      <c r="M1344" s="25"/>
    </row>
    <row r="1345" spans="1:13" hidden="1" x14ac:dyDescent="0.25">
      <c r="A1345" s="24">
        <v>23</v>
      </c>
      <c r="B1345" s="11">
        <v>44409</v>
      </c>
      <c r="C1345" s="5">
        <v>2021</v>
      </c>
      <c r="D1345" s="6" t="s">
        <v>176</v>
      </c>
      <c r="E1345" s="7" t="s">
        <v>15</v>
      </c>
      <c r="F1345" s="8" t="s">
        <v>22</v>
      </c>
      <c r="G1345" s="10" t="s">
        <v>41</v>
      </c>
      <c r="H1345" s="23"/>
      <c r="I1345" s="12">
        <v>104.80946285591131</v>
      </c>
      <c r="J1345" s="21">
        <v>-0.42288677973349997</v>
      </c>
      <c r="K1345" s="9" t="str">
        <f t="shared" si="25"/>
        <v>Disminución</v>
      </c>
      <c r="L1345" s="22">
        <v>-1.0912153984E-3</v>
      </c>
      <c r="M1345" s="25"/>
    </row>
    <row r="1346" spans="1:13" hidden="1" x14ac:dyDescent="0.25">
      <c r="A1346" s="24">
        <v>24</v>
      </c>
      <c r="B1346" s="11">
        <v>44409</v>
      </c>
      <c r="C1346" s="5">
        <v>2021</v>
      </c>
      <c r="D1346" s="6" t="s">
        <v>176</v>
      </c>
      <c r="E1346" s="7" t="s">
        <v>15</v>
      </c>
      <c r="F1346" s="8" t="s">
        <v>24</v>
      </c>
      <c r="G1346" s="10" t="s">
        <v>42</v>
      </c>
      <c r="H1346" s="23"/>
      <c r="I1346" s="12">
        <v>106.0798372248008</v>
      </c>
      <c r="J1346" s="21">
        <v>-6.6385530256600003E-2</v>
      </c>
      <c r="K1346" s="9" t="str">
        <f t="shared" si="25"/>
        <v>Disminución</v>
      </c>
      <c r="L1346" s="22">
        <v>-1.2185315990000001E-4</v>
      </c>
      <c r="M1346" s="25"/>
    </row>
    <row r="1347" spans="1:13" hidden="1" x14ac:dyDescent="0.25">
      <c r="A1347" s="24">
        <v>25</v>
      </c>
      <c r="B1347" s="11">
        <v>44409</v>
      </c>
      <c r="C1347" s="5">
        <v>2021</v>
      </c>
      <c r="D1347" s="6" t="s">
        <v>176</v>
      </c>
      <c r="E1347" s="7" t="s">
        <v>15</v>
      </c>
      <c r="F1347" s="8" t="s">
        <v>24</v>
      </c>
      <c r="G1347" s="10" t="s">
        <v>43</v>
      </c>
      <c r="H1347" s="23"/>
      <c r="I1347" s="12">
        <v>101.7685574375224</v>
      </c>
      <c r="J1347" s="21">
        <v>-1.3014051481341999</v>
      </c>
      <c r="K1347" s="9" t="str">
        <f t="shared" si="25"/>
        <v>Disminución</v>
      </c>
      <c r="L1347" s="22">
        <v>-9.693622385E-4</v>
      </c>
      <c r="M1347" s="25"/>
    </row>
    <row r="1348" spans="1:13" hidden="1" x14ac:dyDescent="0.25">
      <c r="A1348" s="24">
        <v>26</v>
      </c>
      <c r="B1348" s="11">
        <v>44409</v>
      </c>
      <c r="C1348" s="5">
        <v>2021</v>
      </c>
      <c r="D1348" s="6" t="s">
        <v>176</v>
      </c>
      <c r="E1348" s="7" t="s">
        <v>15</v>
      </c>
      <c r="F1348" s="8" t="s">
        <v>20</v>
      </c>
      <c r="G1348" s="10" t="s">
        <v>44</v>
      </c>
      <c r="H1348" s="23"/>
      <c r="I1348" s="12">
        <v>104.7503136432032</v>
      </c>
      <c r="J1348" s="21">
        <v>0.24231045652950001</v>
      </c>
      <c r="K1348" s="9" t="str">
        <f t="shared" si="25"/>
        <v>Aumento</v>
      </c>
      <c r="L1348" s="22">
        <v>1.04316580866E-2</v>
      </c>
      <c r="M1348" s="25"/>
    </row>
    <row r="1349" spans="1:13" hidden="1" x14ac:dyDescent="0.25">
      <c r="A1349" s="24">
        <v>27</v>
      </c>
      <c r="B1349" s="11">
        <v>44409</v>
      </c>
      <c r="C1349" s="5">
        <v>2021</v>
      </c>
      <c r="D1349" s="6" t="s">
        <v>176</v>
      </c>
      <c r="E1349" s="7" t="s">
        <v>15</v>
      </c>
      <c r="F1349" s="8" t="s">
        <v>22</v>
      </c>
      <c r="G1349" s="10" t="s">
        <v>45</v>
      </c>
      <c r="H1349" s="23"/>
      <c r="I1349" s="12">
        <v>105.85413479946369</v>
      </c>
      <c r="J1349" s="21">
        <v>0.27896582587050001</v>
      </c>
      <c r="K1349" s="9" t="str">
        <f t="shared" si="25"/>
        <v>Aumento</v>
      </c>
      <c r="L1349" s="22">
        <v>9.2294817170000005E-3</v>
      </c>
      <c r="M1349" s="25"/>
    </row>
    <row r="1350" spans="1:13" hidden="1" x14ac:dyDescent="0.25">
      <c r="A1350" s="24">
        <v>28</v>
      </c>
      <c r="B1350" s="11">
        <v>44409</v>
      </c>
      <c r="C1350" s="5">
        <v>2021</v>
      </c>
      <c r="D1350" s="6" t="s">
        <v>176</v>
      </c>
      <c r="E1350" s="7" t="s">
        <v>15</v>
      </c>
      <c r="F1350" s="8" t="s">
        <v>24</v>
      </c>
      <c r="G1350" s="10" t="s">
        <v>46</v>
      </c>
      <c r="H1350" s="23"/>
      <c r="I1350" s="12">
        <v>107.5064877527777</v>
      </c>
      <c r="J1350" s="21">
        <v>0.74617013052100001</v>
      </c>
      <c r="K1350" s="9" t="str">
        <f t="shared" si="25"/>
        <v>Aumento</v>
      </c>
      <c r="L1350" s="22">
        <v>5.6348525577999999E-3</v>
      </c>
      <c r="M1350" s="25"/>
    </row>
    <row r="1351" spans="1:13" hidden="1" x14ac:dyDescent="0.25">
      <c r="A1351" s="24">
        <v>29</v>
      </c>
      <c r="B1351" s="11">
        <v>44409</v>
      </c>
      <c r="C1351" s="5">
        <v>2021</v>
      </c>
      <c r="D1351" s="6" t="s">
        <v>176</v>
      </c>
      <c r="E1351" s="7" t="s">
        <v>15</v>
      </c>
      <c r="F1351" s="8" t="s">
        <v>24</v>
      </c>
      <c r="G1351" s="10" t="s">
        <v>47</v>
      </c>
      <c r="H1351" s="23"/>
      <c r="I1351" s="12">
        <v>106.6632506753126</v>
      </c>
      <c r="J1351" s="21">
        <v>2.7847071762084998</v>
      </c>
      <c r="K1351" s="9" t="str">
        <f t="shared" si="25"/>
        <v>Aumento</v>
      </c>
      <c r="L1351" s="22">
        <v>1.0533827434900001E-2</v>
      </c>
      <c r="M1351" s="25"/>
    </row>
    <row r="1352" spans="1:13" hidden="1" x14ac:dyDescent="0.25">
      <c r="A1352" s="24">
        <v>30</v>
      </c>
      <c r="B1352" s="11">
        <v>44409</v>
      </c>
      <c r="C1352" s="5">
        <v>2021</v>
      </c>
      <c r="D1352" s="6" t="s">
        <v>176</v>
      </c>
      <c r="E1352" s="7" t="s">
        <v>15</v>
      </c>
      <c r="F1352" s="8" t="s">
        <v>24</v>
      </c>
      <c r="G1352" s="10" t="s">
        <v>48</v>
      </c>
      <c r="H1352" s="23"/>
      <c r="I1352" s="12">
        <v>107.44834012371371</v>
      </c>
      <c r="J1352" s="21">
        <v>-0.29162273870400002</v>
      </c>
      <c r="K1352" s="9" t="str">
        <f t="shared" si="25"/>
        <v>Disminución</v>
      </c>
      <c r="L1352" s="22">
        <v>-6.4893858930000002E-4</v>
      </c>
      <c r="M1352" s="25"/>
    </row>
    <row r="1353" spans="1:13" hidden="1" x14ac:dyDescent="0.25">
      <c r="A1353" s="24">
        <v>31</v>
      </c>
      <c r="B1353" s="11">
        <v>44409</v>
      </c>
      <c r="C1353" s="5">
        <v>2021</v>
      </c>
      <c r="D1353" s="6" t="s">
        <v>176</v>
      </c>
      <c r="E1353" s="7" t="s">
        <v>15</v>
      </c>
      <c r="F1353" s="8" t="s">
        <v>24</v>
      </c>
      <c r="G1353" s="10" t="s">
        <v>49</v>
      </c>
      <c r="H1353" s="23"/>
      <c r="I1353" s="12">
        <v>107.09648166771029</v>
      </c>
      <c r="J1353" s="21">
        <v>2.7809173890857002</v>
      </c>
      <c r="K1353" s="9" t="str">
        <f t="shared" si="25"/>
        <v>Aumento</v>
      </c>
      <c r="L1353" s="22">
        <v>2.5621224031E-3</v>
      </c>
      <c r="M1353" s="25"/>
    </row>
    <row r="1354" spans="1:13" hidden="1" x14ac:dyDescent="0.25">
      <c r="A1354" s="24">
        <v>32</v>
      </c>
      <c r="B1354" s="11">
        <v>44409</v>
      </c>
      <c r="C1354" s="5">
        <v>2021</v>
      </c>
      <c r="D1354" s="6" t="s">
        <v>176</v>
      </c>
      <c r="E1354" s="7" t="s">
        <v>15</v>
      </c>
      <c r="F1354" s="8" t="s">
        <v>24</v>
      </c>
      <c r="G1354" s="10" t="s">
        <v>50</v>
      </c>
      <c r="H1354" s="23"/>
      <c r="I1354" s="12">
        <v>102.7925062228786</v>
      </c>
      <c r="J1354" s="21">
        <v>1.4458625628477</v>
      </c>
      <c r="K1354" s="9" t="str">
        <f t="shared" si="25"/>
        <v>Aumento</v>
      </c>
      <c r="L1354" s="22">
        <v>7.1903449920000004E-4</v>
      </c>
      <c r="M1354" s="25"/>
    </row>
    <row r="1355" spans="1:13" hidden="1" x14ac:dyDescent="0.25">
      <c r="A1355" s="24">
        <v>33</v>
      </c>
      <c r="B1355" s="11">
        <v>44409</v>
      </c>
      <c r="C1355" s="5">
        <v>2021</v>
      </c>
      <c r="D1355" s="6" t="s">
        <v>176</v>
      </c>
      <c r="E1355" s="7" t="s">
        <v>15</v>
      </c>
      <c r="F1355" s="8" t="s">
        <v>24</v>
      </c>
      <c r="G1355" s="10" t="s">
        <v>51</v>
      </c>
      <c r="H1355" s="23"/>
      <c r="I1355" s="12">
        <v>108.1211766582509</v>
      </c>
      <c r="J1355" s="21">
        <v>0.37761271145129999</v>
      </c>
      <c r="K1355" s="9" t="str">
        <f t="shared" si="25"/>
        <v>Aumento</v>
      </c>
      <c r="L1355" s="22">
        <v>9.7164591330000001E-4</v>
      </c>
      <c r="M1355" s="25"/>
    </row>
    <row r="1356" spans="1:13" hidden="1" x14ac:dyDescent="0.25">
      <c r="A1356" s="24">
        <v>34</v>
      </c>
      <c r="B1356" s="11">
        <v>44409</v>
      </c>
      <c r="C1356" s="5">
        <v>2021</v>
      </c>
      <c r="D1356" s="6" t="s">
        <v>176</v>
      </c>
      <c r="E1356" s="7" t="s">
        <v>15</v>
      </c>
      <c r="F1356" s="8" t="s">
        <v>24</v>
      </c>
      <c r="G1356" s="10" t="s">
        <v>52</v>
      </c>
      <c r="H1356" s="23"/>
      <c r="I1356" s="12">
        <v>102.89102665072789</v>
      </c>
      <c r="J1356" s="21">
        <v>0.39384201759019999</v>
      </c>
      <c r="K1356" s="9" t="str">
        <f t="shared" si="25"/>
        <v>Aumento</v>
      </c>
      <c r="L1356" s="22">
        <v>1.3044286891E-3</v>
      </c>
      <c r="M1356" s="25"/>
    </row>
    <row r="1357" spans="1:13" hidden="1" x14ac:dyDescent="0.25">
      <c r="A1357" s="24">
        <v>35</v>
      </c>
      <c r="B1357" s="11">
        <v>44409</v>
      </c>
      <c r="C1357" s="5">
        <v>2021</v>
      </c>
      <c r="D1357" s="6" t="s">
        <v>176</v>
      </c>
      <c r="E1357" s="7" t="s">
        <v>15</v>
      </c>
      <c r="F1357" s="8" t="s">
        <v>24</v>
      </c>
      <c r="G1357" s="10" t="s">
        <v>53</v>
      </c>
      <c r="H1357" s="23"/>
      <c r="I1357" s="12">
        <v>106.6965477161056</v>
      </c>
      <c r="J1357" s="21">
        <v>0.13567398156880001</v>
      </c>
      <c r="K1357" s="9" t="str">
        <f t="shared" si="25"/>
        <v>Aumento</v>
      </c>
      <c r="L1357" s="22">
        <v>1.503064786E-4</v>
      </c>
      <c r="M1357" s="25"/>
    </row>
    <row r="1358" spans="1:13" hidden="1" x14ac:dyDescent="0.25">
      <c r="A1358" s="24">
        <v>36</v>
      </c>
      <c r="B1358" s="11">
        <v>44409</v>
      </c>
      <c r="C1358" s="5">
        <v>2021</v>
      </c>
      <c r="D1358" s="6" t="s">
        <v>176</v>
      </c>
      <c r="E1358" s="7" t="s">
        <v>15</v>
      </c>
      <c r="F1358" s="8" t="s">
        <v>24</v>
      </c>
      <c r="G1358" s="10" t="s">
        <v>54</v>
      </c>
      <c r="H1358" s="23"/>
      <c r="I1358" s="12">
        <v>106.6205860417664</v>
      </c>
      <c r="J1358" s="21">
        <v>-2.0998579812857998</v>
      </c>
      <c r="K1358" s="9" t="str">
        <f t="shared" si="25"/>
        <v>Disminución</v>
      </c>
      <c r="L1358" s="22">
        <v>-1.17397221216E-2</v>
      </c>
      <c r="M1358" s="25"/>
    </row>
    <row r="1359" spans="1:13" hidden="1" x14ac:dyDescent="0.25">
      <c r="A1359" s="24">
        <v>37</v>
      </c>
      <c r="B1359" s="11">
        <v>44409</v>
      </c>
      <c r="C1359" s="5">
        <v>2021</v>
      </c>
      <c r="D1359" s="6" t="s">
        <v>176</v>
      </c>
      <c r="E1359" s="7" t="s">
        <v>15</v>
      </c>
      <c r="F1359" s="8" t="s">
        <v>24</v>
      </c>
      <c r="G1359" s="10" t="s">
        <v>55</v>
      </c>
      <c r="H1359" s="23"/>
      <c r="I1359" s="12">
        <v>96.352369311548102</v>
      </c>
      <c r="J1359" s="21">
        <v>-1.0098188841260001</v>
      </c>
      <c r="K1359" s="9" t="str">
        <f t="shared" si="25"/>
        <v>Disminución</v>
      </c>
      <c r="L1359" s="22">
        <v>-2.0147626471000001E-3</v>
      </c>
      <c r="M1359" s="25"/>
    </row>
    <row r="1360" spans="1:13" hidden="1" x14ac:dyDescent="0.25">
      <c r="A1360" s="24">
        <v>38</v>
      </c>
      <c r="B1360" s="11">
        <v>44409</v>
      </c>
      <c r="C1360" s="5">
        <v>2021</v>
      </c>
      <c r="D1360" s="6" t="s">
        <v>176</v>
      </c>
      <c r="E1360" s="7" t="s">
        <v>15</v>
      </c>
      <c r="F1360" s="8" t="s">
        <v>24</v>
      </c>
      <c r="G1360" s="10" t="s">
        <v>56</v>
      </c>
      <c r="H1360" s="23"/>
      <c r="I1360" s="12">
        <v>105.04524938190281</v>
      </c>
      <c r="J1360" s="21">
        <v>-0.38245118988490001</v>
      </c>
      <c r="K1360" s="9" t="str">
        <f t="shared" si="25"/>
        <v>Disminución</v>
      </c>
      <c r="L1360" s="22">
        <v>-6.0302128059999997E-4</v>
      </c>
      <c r="M1360" s="25"/>
    </row>
    <row r="1361" spans="1:13" hidden="1" x14ac:dyDescent="0.25">
      <c r="A1361" s="24">
        <v>39</v>
      </c>
      <c r="B1361" s="11">
        <v>44409</v>
      </c>
      <c r="C1361" s="5">
        <v>2021</v>
      </c>
      <c r="D1361" s="6" t="s">
        <v>176</v>
      </c>
      <c r="E1361" s="7" t="s">
        <v>15</v>
      </c>
      <c r="F1361" s="8" t="s">
        <v>24</v>
      </c>
      <c r="G1361" s="10" t="s">
        <v>57</v>
      </c>
      <c r="H1361" s="23"/>
      <c r="I1361" s="12">
        <v>105.1449094852297</v>
      </c>
      <c r="J1361" s="21">
        <v>0.79435898780220005</v>
      </c>
      <c r="K1361" s="9" t="str">
        <f t="shared" si="25"/>
        <v>Aumento</v>
      </c>
      <c r="L1361" s="22">
        <v>5.7356622690000005E-4</v>
      </c>
      <c r="M1361" s="25"/>
    </row>
    <row r="1362" spans="1:13" hidden="1" x14ac:dyDescent="0.25">
      <c r="A1362" s="24">
        <v>40</v>
      </c>
      <c r="B1362" s="11">
        <v>44409</v>
      </c>
      <c r="C1362" s="5">
        <v>2021</v>
      </c>
      <c r="D1362" s="6" t="s">
        <v>176</v>
      </c>
      <c r="E1362" s="7" t="s">
        <v>15</v>
      </c>
      <c r="F1362" s="8" t="s">
        <v>24</v>
      </c>
      <c r="G1362" s="10" t="s">
        <v>58</v>
      </c>
      <c r="H1362" s="23"/>
      <c r="I1362" s="12">
        <v>108.4613016434274</v>
      </c>
      <c r="J1362" s="21">
        <v>1.4538195052825</v>
      </c>
      <c r="K1362" s="9" t="str">
        <f t="shared" si="25"/>
        <v>Aumento</v>
      </c>
      <c r="L1362" s="22">
        <v>1.7861421526999999E-3</v>
      </c>
      <c r="M1362" s="25"/>
    </row>
    <row r="1363" spans="1:13" hidden="1" x14ac:dyDescent="0.25">
      <c r="A1363" s="24">
        <v>41</v>
      </c>
      <c r="B1363" s="11">
        <v>44409</v>
      </c>
      <c r="C1363" s="5">
        <v>2021</v>
      </c>
      <c r="D1363" s="6" t="s">
        <v>176</v>
      </c>
      <c r="E1363" s="7" t="s">
        <v>15</v>
      </c>
      <c r="F1363" s="8" t="s">
        <v>22</v>
      </c>
      <c r="G1363" s="10" t="s">
        <v>59</v>
      </c>
      <c r="H1363" s="23"/>
      <c r="I1363" s="12">
        <v>99.473405677644493</v>
      </c>
      <c r="J1363" s="21">
        <v>0.34438454436080002</v>
      </c>
      <c r="K1363" s="9" t="str">
        <f t="shared" si="25"/>
        <v>Aumento</v>
      </c>
      <c r="L1363" s="22">
        <v>9.5482783119999999E-4</v>
      </c>
      <c r="M1363" s="25"/>
    </row>
    <row r="1364" spans="1:13" hidden="1" x14ac:dyDescent="0.25">
      <c r="A1364" s="24">
        <v>42</v>
      </c>
      <c r="B1364" s="11">
        <v>44409</v>
      </c>
      <c r="C1364" s="5">
        <v>2021</v>
      </c>
      <c r="D1364" s="6" t="s">
        <v>176</v>
      </c>
      <c r="E1364" s="7" t="s">
        <v>15</v>
      </c>
      <c r="F1364" s="8" t="s">
        <v>24</v>
      </c>
      <c r="G1364" s="10" t="s">
        <v>60</v>
      </c>
      <c r="H1364" s="23"/>
      <c r="I1364" s="12">
        <v>102.1643638502894</v>
      </c>
      <c r="J1364" s="21">
        <v>-4.4140132655000001E-3</v>
      </c>
      <c r="K1364" s="9" t="str">
        <f t="shared" si="25"/>
        <v>Disminución</v>
      </c>
      <c r="L1364" s="22">
        <v>-2.9773490000000001E-6</v>
      </c>
      <c r="M1364" s="25"/>
    </row>
    <row r="1365" spans="1:13" hidden="1" x14ac:dyDescent="0.25">
      <c r="A1365" s="24">
        <v>43</v>
      </c>
      <c r="B1365" s="11">
        <v>44409</v>
      </c>
      <c r="C1365" s="5">
        <v>2021</v>
      </c>
      <c r="D1365" s="6" t="s">
        <v>176</v>
      </c>
      <c r="E1365" s="7" t="s">
        <v>15</v>
      </c>
      <c r="F1365" s="8" t="s">
        <v>24</v>
      </c>
      <c r="G1365" s="10" t="s">
        <v>61</v>
      </c>
      <c r="H1365" s="23"/>
      <c r="I1365" s="12">
        <v>98.641921719922493</v>
      </c>
      <c r="J1365" s="21">
        <v>0.4565235842075</v>
      </c>
      <c r="K1365" s="9" t="str">
        <f t="shared" si="25"/>
        <v>Aumento</v>
      </c>
      <c r="L1365" s="22">
        <v>9.5780518020000005E-4</v>
      </c>
      <c r="M1365" s="25"/>
    </row>
    <row r="1366" spans="1:13" hidden="1" x14ac:dyDescent="0.25">
      <c r="A1366" s="24">
        <v>44</v>
      </c>
      <c r="B1366" s="11">
        <v>44409</v>
      </c>
      <c r="C1366" s="5">
        <v>2021</v>
      </c>
      <c r="D1366" s="6" t="s">
        <v>176</v>
      </c>
      <c r="E1366" s="7" t="s">
        <v>15</v>
      </c>
      <c r="F1366" s="8" t="s">
        <v>22</v>
      </c>
      <c r="G1366" s="10" t="s">
        <v>62</v>
      </c>
      <c r="H1366" s="23"/>
      <c r="I1366" s="12">
        <v>101.9401287330974</v>
      </c>
      <c r="J1366" s="21">
        <v>3.4384522132200002E-2</v>
      </c>
      <c r="K1366" s="9" t="str">
        <f t="shared" si="25"/>
        <v>Aumento</v>
      </c>
      <c r="L1366" s="22">
        <v>2.4734853850000001E-4</v>
      </c>
      <c r="M1366" s="25"/>
    </row>
    <row r="1367" spans="1:13" hidden="1" x14ac:dyDescent="0.25">
      <c r="A1367" s="24">
        <v>45</v>
      </c>
      <c r="B1367" s="11">
        <v>44409</v>
      </c>
      <c r="C1367" s="5">
        <v>2021</v>
      </c>
      <c r="D1367" s="6" t="s">
        <v>176</v>
      </c>
      <c r="E1367" s="7" t="s">
        <v>15</v>
      </c>
      <c r="F1367" s="8" t="s">
        <v>24</v>
      </c>
      <c r="G1367" s="10" t="s">
        <v>63</v>
      </c>
      <c r="H1367" s="23"/>
      <c r="I1367" s="12">
        <v>101.64395535540601</v>
      </c>
      <c r="J1367" s="21">
        <v>0.1788771474701</v>
      </c>
      <c r="K1367" s="9" t="str">
        <f t="shared" si="25"/>
        <v>Aumento</v>
      </c>
      <c r="L1367" s="22">
        <v>2.7973516219999999E-4</v>
      </c>
      <c r="M1367" s="25"/>
    </row>
    <row r="1368" spans="1:13" hidden="1" x14ac:dyDescent="0.25">
      <c r="A1368" s="24">
        <v>46</v>
      </c>
      <c r="B1368" s="11">
        <v>44409</v>
      </c>
      <c r="C1368" s="5">
        <v>2021</v>
      </c>
      <c r="D1368" s="6" t="s">
        <v>176</v>
      </c>
      <c r="E1368" s="7" t="s">
        <v>15</v>
      </c>
      <c r="F1368" s="8" t="s">
        <v>24</v>
      </c>
      <c r="G1368" s="10" t="s">
        <v>64</v>
      </c>
      <c r="H1368" s="23"/>
      <c r="I1368" s="12">
        <v>101.9445271853802</v>
      </c>
      <c r="J1368" s="21">
        <v>8.0858704135299997E-2</v>
      </c>
      <c r="K1368" s="9" t="str">
        <f t="shared" si="25"/>
        <v>Aumento</v>
      </c>
      <c r="L1368" s="22">
        <v>2.3609936779999999E-4</v>
      </c>
      <c r="M1368" s="25"/>
    </row>
    <row r="1369" spans="1:13" hidden="1" x14ac:dyDescent="0.25">
      <c r="A1369" s="24">
        <v>47</v>
      </c>
      <c r="B1369" s="11">
        <v>44409</v>
      </c>
      <c r="C1369" s="5">
        <v>2021</v>
      </c>
      <c r="D1369" s="6" t="s">
        <v>176</v>
      </c>
      <c r="E1369" s="7" t="s">
        <v>15</v>
      </c>
      <c r="F1369" s="8" t="s">
        <v>24</v>
      </c>
      <c r="G1369" s="10" t="s">
        <v>65</v>
      </c>
      <c r="H1369" s="23"/>
      <c r="I1369" s="12">
        <v>103.66351833571269</v>
      </c>
      <c r="J1369" s="21">
        <v>1.1185507892340001</v>
      </c>
      <c r="K1369" s="9" t="str">
        <f t="shared" si="25"/>
        <v>Aumento</v>
      </c>
      <c r="L1369" s="22">
        <v>1.4598523145E-3</v>
      </c>
      <c r="M1369" s="25"/>
    </row>
    <row r="1370" spans="1:13" hidden="1" x14ac:dyDescent="0.25">
      <c r="A1370" s="24">
        <v>48</v>
      </c>
      <c r="B1370" s="11">
        <v>44409</v>
      </c>
      <c r="C1370" s="5">
        <v>2021</v>
      </c>
      <c r="D1370" s="6" t="s">
        <v>176</v>
      </c>
      <c r="E1370" s="7" t="s">
        <v>15</v>
      </c>
      <c r="F1370" s="8" t="s">
        <v>24</v>
      </c>
      <c r="G1370" s="10" t="s">
        <v>66</v>
      </c>
      <c r="H1370" s="23"/>
      <c r="I1370" s="12">
        <v>100.6702646264489</v>
      </c>
      <c r="J1370" s="21">
        <v>-1.2303680106937001</v>
      </c>
      <c r="K1370" s="9" t="str">
        <f t="shared" si="25"/>
        <v>Disminución</v>
      </c>
      <c r="L1370" s="22">
        <v>-1.7283383059999999E-3</v>
      </c>
      <c r="M1370" s="25"/>
    </row>
    <row r="1371" spans="1:13" hidden="1" x14ac:dyDescent="0.25">
      <c r="A1371" s="24">
        <v>49</v>
      </c>
      <c r="B1371" s="11">
        <v>44409</v>
      </c>
      <c r="C1371" s="5">
        <v>2021</v>
      </c>
      <c r="D1371" s="6" t="s">
        <v>176</v>
      </c>
      <c r="E1371" s="7" t="s">
        <v>15</v>
      </c>
      <c r="F1371" s="8" t="s">
        <v>20</v>
      </c>
      <c r="G1371" s="10" t="s">
        <v>67</v>
      </c>
      <c r="H1371" s="23"/>
      <c r="I1371" s="12">
        <v>98.706921578014004</v>
      </c>
      <c r="J1371" s="21">
        <v>0.4906166540454</v>
      </c>
      <c r="K1371" s="9" t="str">
        <f t="shared" si="25"/>
        <v>Aumento</v>
      </c>
      <c r="L1371" s="22">
        <v>5.1749972262000003E-3</v>
      </c>
      <c r="M1371" s="25"/>
    </row>
    <row r="1372" spans="1:13" hidden="1" x14ac:dyDescent="0.25">
      <c r="A1372" s="24">
        <v>50</v>
      </c>
      <c r="B1372" s="11">
        <v>44409</v>
      </c>
      <c r="C1372" s="5">
        <v>2021</v>
      </c>
      <c r="D1372" s="6" t="s">
        <v>176</v>
      </c>
      <c r="E1372" s="7" t="s">
        <v>15</v>
      </c>
      <c r="F1372" s="8" t="s">
        <v>22</v>
      </c>
      <c r="G1372" s="10" t="s">
        <v>68</v>
      </c>
      <c r="H1372" s="23"/>
      <c r="I1372" s="12">
        <v>100.1592579503764</v>
      </c>
      <c r="J1372" s="21">
        <v>-1.1355298729954999</v>
      </c>
      <c r="K1372" s="9" t="str">
        <f t="shared" si="25"/>
        <v>Disminución</v>
      </c>
      <c r="L1372" s="22">
        <v>-3.5908888441999998E-3</v>
      </c>
      <c r="M1372" s="25"/>
    </row>
    <row r="1373" spans="1:13" hidden="1" x14ac:dyDescent="0.25">
      <c r="A1373" s="24">
        <v>51</v>
      </c>
      <c r="B1373" s="11">
        <v>44409</v>
      </c>
      <c r="C1373" s="5">
        <v>2021</v>
      </c>
      <c r="D1373" s="6" t="s">
        <v>176</v>
      </c>
      <c r="E1373" s="7" t="s">
        <v>15</v>
      </c>
      <c r="F1373" s="8" t="s">
        <v>24</v>
      </c>
      <c r="G1373" s="10" t="s">
        <v>69</v>
      </c>
      <c r="H1373" s="23"/>
      <c r="I1373" s="12">
        <v>100.1592579503764</v>
      </c>
      <c r="J1373" s="21">
        <v>-1.1355298729954999</v>
      </c>
      <c r="K1373" s="9" t="str">
        <f t="shared" si="25"/>
        <v>Disminución</v>
      </c>
      <c r="L1373" s="22">
        <v>-3.5908888441999998E-3</v>
      </c>
      <c r="M1373" s="25"/>
    </row>
    <row r="1374" spans="1:13" hidden="1" x14ac:dyDescent="0.25">
      <c r="A1374" s="24">
        <v>52</v>
      </c>
      <c r="B1374" s="11">
        <v>44409</v>
      </c>
      <c r="C1374" s="5">
        <v>2021</v>
      </c>
      <c r="D1374" s="6" t="s">
        <v>176</v>
      </c>
      <c r="E1374" s="7" t="s">
        <v>15</v>
      </c>
      <c r="F1374" s="8" t="s">
        <v>22</v>
      </c>
      <c r="G1374" s="10" t="s">
        <v>70</v>
      </c>
      <c r="H1374" s="23"/>
      <c r="I1374" s="12">
        <v>98.111768900732699</v>
      </c>
      <c r="J1374" s="21">
        <v>1.1868820586105</v>
      </c>
      <c r="K1374" s="9" t="str">
        <f t="shared" si="25"/>
        <v>Aumento</v>
      </c>
      <c r="L1374" s="22">
        <v>8.7658860705000004E-3</v>
      </c>
      <c r="M1374" s="25"/>
    </row>
    <row r="1375" spans="1:13" hidden="1" x14ac:dyDescent="0.25">
      <c r="A1375" s="24">
        <v>53</v>
      </c>
      <c r="B1375" s="11">
        <v>44409</v>
      </c>
      <c r="C1375" s="5">
        <v>2021</v>
      </c>
      <c r="D1375" s="6" t="s">
        <v>176</v>
      </c>
      <c r="E1375" s="7" t="s">
        <v>15</v>
      </c>
      <c r="F1375" s="8" t="s">
        <v>24</v>
      </c>
      <c r="G1375" s="10" t="s">
        <v>71</v>
      </c>
      <c r="H1375" s="23"/>
      <c r="I1375" s="12">
        <v>98.238142468815894</v>
      </c>
      <c r="J1375" s="21">
        <v>1.3270834212664999</v>
      </c>
      <c r="K1375" s="9" t="str">
        <f t="shared" si="25"/>
        <v>Aumento</v>
      </c>
      <c r="L1375" s="22">
        <v>9.1585285485999996E-3</v>
      </c>
      <c r="M1375" s="25"/>
    </row>
    <row r="1376" spans="1:13" hidden="1" x14ac:dyDescent="0.25">
      <c r="A1376" s="24">
        <v>54</v>
      </c>
      <c r="B1376" s="11">
        <v>44409</v>
      </c>
      <c r="C1376" s="5">
        <v>2021</v>
      </c>
      <c r="D1376" s="6" t="s">
        <v>176</v>
      </c>
      <c r="E1376" s="7" t="s">
        <v>15</v>
      </c>
      <c r="F1376" s="8" t="s">
        <v>24</v>
      </c>
      <c r="G1376" s="10" t="s">
        <v>72</v>
      </c>
      <c r="H1376" s="23"/>
      <c r="I1376" s="12">
        <v>96.308634979432298</v>
      </c>
      <c r="J1376" s="21">
        <v>-0.81058069872390004</v>
      </c>
      <c r="K1376" s="9" t="str">
        <f t="shared" si="25"/>
        <v>Disminución</v>
      </c>
      <c r="L1376" s="22">
        <v>-3.9264247809999998E-4</v>
      </c>
      <c r="M1376" s="25"/>
    </row>
    <row r="1377" spans="1:13" hidden="1" x14ac:dyDescent="0.25">
      <c r="A1377" s="24">
        <v>55</v>
      </c>
      <c r="B1377" s="11">
        <v>44409</v>
      </c>
      <c r="C1377" s="5">
        <v>2021</v>
      </c>
      <c r="D1377" s="6" t="s">
        <v>176</v>
      </c>
      <c r="E1377" s="7" t="s">
        <v>15</v>
      </c>
      <c r="F1377" s="8" t="s">
        <v>20</v>
      </c>
      <c r="G1377" s="10" t="s">
        <v>73</v>
      </c>
      <c r="H1377" s="23"/>
      <c r="I1377" s="12">
        <v>97.362270205354207</v>
      </c>
      <c r="J1377" s="21">
        <v>8.5628909064000003E-2</v>
      </c>
      <c r="K1377" s="9" t="str">
        <f t="shared" ref="K1377:K1440" si="26">+IF(J1377=0,"Sin variación",(IF(J1377&gt;0,"Aumento","Disminución")))</f>
        <v>Aumento</v>
      </c>
      <c r="L1377" s="22">
        <v>2.8409109314E-3</v>
      </c>
      <c r="M1377" s="25"/>
    </row>
    <row r="1378" spans="1:13" hidden="1" x14ac:dyDescent="0.25">
      <c r="A1378" s="24">
        <v>56</v>
      </c>
      <c r="B1378" s="11">
        <v>44409</v>
      </c>
      <c r="C1378" s="5">
        <v>2021</v>
      </c>
      <c r="D1378" s="6" t="s">
        <v>176</v>
      </c>
      <c r="E1378" s="7" t="s">
        <v>15</v>
      </c>
      <c r="F1378" s="8" t="s">
        <v>22</v>
      </c>
      <c r="G1378" s="10" t="s">
        <v>74</v>
      </c>
      <c r="H1378" s="23"/>
      <c r="I1378" s="12">
        <v>101.8640069909016</v>
      </c>
      <c r="J1378" s="21">
        <v>-0.25315469768650001</v>
      </c>
      <c r="K1378" s="9" t="str">
        <f t="shared" si="26"/>
        <v>Disminución</v>
      </c>
      <c r="L1378" s="22">
        <v>-2.2151720037E-3</v>
      </c>
      <c r="M1378" s="25"/>
    </row>
    <row r="1379" spans="1:13" hidden="1" x14ac:dyDescent="0.25">
      <c r="A1379" s="24">
        <v>57</v>
      </c>
      <c r="B1379" s="11">
        <v>44409</v>
      </c>
      <c r="C1379" s="5">
        <v>2021</v>
      </c>
      <c r="D1379" s="6" t="s">
        <v>176</v>
      </c>
      <c r="E1379" s="7" t="s">
        <v>15</v>
      </c>
      <c r="F1379" s="8" t="s">
        <v>24</v>
      </c>
      <c r="G1379" s="10" t="s">
        <v>74</v>
      </c>
      <c r="H1379" s="23"/>
      <c r="I1379" s="12">
        <v>101.8640069909016</v>
      </c>
      <c r="J1379" s="21">
        <v>-0.25315469768650001</v>
      </c>
      <c r="K1379" s="9" t="str">
        <f t="shared" si="26"/>
        <v>Disminución</v>
      </c>
      <c r="L1379" s="22">
        <v>-2.2151720037E-3</v>
      </c>
      <c r="M1379" s="25"/>
    </row>
    <row r="1380" spans="1:13" hidden="1" x14ac:dyDescent="0.25">
      <c r="A1380" s="24">
        <v>58</v>
      </c>
      <c r="B1380" s="11">
        <v>44409</v>
      </c>
      <c r="C1380" s="5">
        <v>2021</v>
      </c>
      <c r="D1380" s="6" t="s">
        <v>176</v>
      </c>
      <c r="E1380" s="7" t="s">
        <v>15</v>
      </c>
      <c r="F1380" s="8" t="s">
        <v>22</v>
      </c>
      <c r="G1380" s="10" t="s">
        <v>75</v>
      </c>
      <c r="H1380" s="23"/>
      <c r="I1380" s="12">
        <v>99.704919324656998</v>
      </c>
      <c r="J1380" s="21">
        <v>1.1925289310227001</v>
      </c>
      <c r="K1380" s="9" t="str">
        <f t="shared" si="26"/>
        <v>Aumento</v>
      </c>
      <c r="L1380" s="22">
        <v>3.8861824443000002E-3</v>
      </c>
      <c r="M1380" s="25"/>
    </row>
    <row r="1381" spans="1:13" hidden="1" x14ac:dyDescent="0.25">
      <c r="A1381" s="24">
        <v>59</v>
      </c>
      <c r="B1381" s="11">
        <v>44409</v>
      </c>
      <c r="C1381" s="5">
        <v>2021</v>
      </c>
      <c r="D1381" s="6" t="s">
        <v>176</v>
      </c>
      <c r="E1381" s="7" t="s">
        <v>15</v>
      </c>
      <c r="F1381" s="8" t="s">
        <v>24</v>
      </c>
      <c r="G1381" s="10" t="s">
        <v>76</v>
      </c>
      <c r="H1381" s="23"/>
      <c r="I1381" s="12">
        <v>98.163163658225201</v>
      </c>
      <c r="J1381" s="21">
        <v>0.95150018334289999</v>
      </c>
      <c r="K1381" s="9" t="str">
        <f t="shared" si="26"/>
        <v>Aumento</v>
      </c>
      <c r="L1381" s="22">
        <v>2.3523215629000001E-3</v>
      </c>
      <c r="M1381" s="25"/>
    </row>
    <row r="1382" spans="1:13" hidden="1" x14ac:dyDescent="0.25">
      <c r="A1382" s="24">
        <v>60</v>
      </c>
      <c r="B1382" s="11">
        <v>44409</v>
      </c>
      <c r="C1382" s="5">
        <v>2021</v>
      </c>
      <c r="D1382" s="6" t="s">
        <v>176</v>
      </c>
      <c r="E1382" s="7" t="s">
        <v>15</v>
      </c>
      <c r="F1382" s="8" t="s">
        <v>24</v>
      </c>
      <c r="G1382" s="10" t="s">
        <v>77</v>
      </c>
      <c r="H1382" s="23"/>
      <c r="I1382" s="12">
        <v>104.829235018497</v>
      </c>
      <c r="J1382" s="21">
        <v>1.9501119445984001</v>
      </c>
      <c r="K1382" s="9" t="str">
        <f t="shared" si="26"/>
        <v>Aumento</v>
      </c>
      <c r="L1382" s="22">
        <v>1.5338608812999999E-3</v>
      </c>
      <c r="M1382" s="25"/>
    </row>
    <row r="1383" spans="1:13" hidden="1" x14ac:dyDescent="0.25">
      <c r="A1383" s="24">
        <v>61</v>
      </c>
      <c r="B1383" s="11">
        <v>44409</v>
      </c>
      <c r="C1383" s="5">
        <v>2021</v>
      </c>
      <c r="D1383" s="6" t="s">
        <v>176</v>
      </c>
      <c r="E1383" s="7" t="s">
        <v>15</v>
      </c>
      <c r="F1383" s="8" t="s">
        <v>22</v>
      </c>
      <c r="G1383" s="10" t="s">
        <v>78</v>
      </c>
      <c r="H1383" s="23"/>
      <c r="I1383" s="12">
        <v>97.771740078881393</v>
      </c>
      <c r="J1383" s="21">
        <v>-3.0654934391400001E-2</v>
      </c>
      <c r="K1383" s="9" t="str">
        <f t="shared" si="26"/>
        <v>Disminución</v>
      </c>
      <c r="L1383" s="22">
        <v>-2.5503753260000002E-4</v>
      </c>
      <c r="M1383" s="25"/>
    </row>
    <row r="1384" spans="1:13" hidden="1" x14ac:dyDescent="0.25">
      <c r="A1384" s="24">
        <v>62</v>
      </c>
      <c r="B1384" s="11">
        <v>44409</v>
      </c>
      <c r="C1384" s="5">
        <v>2021</v>
      </c>
      <c r="D1384" s="6" t="s">
        <v>176</v>
      </c>
      <c r="E1384" s="7" t="s">
        <v>15</v>
      </c>
      <c r="F1384" s="8" t="s">
        <v>24</v>
      </c>
      <c r="G1384" s="10" t="s">
        <v>79</v>
      </c>
      <c r="H1384" s="23"/>
      <c r="I1384" s="12">
        <v>98.642620601361003</v>
      </c>
      <c r="J1384" s="21">
        <v>0.7635076254473</v>
      </c>
      <c r="K1384" s="9" t="str">
        <f t="shared" si="26"/>
        <v>Aumento</v>
      </c>
      <c r="L1384" s="22">
        <v>4.5373902654000002E-3</v>
      </c>
      <c r="M1384" s="25"/>
    </row>
    <row r="1385" spans="1:13" hidden="1" x14ac:dyDescent="0.25">
      <c r="A1385" s="24">
        <v>63</v>
      </c>
      <c r="B1385" s="11">
        <v>44409</v>
      </c>
      <c r="C1385" s="5">
        <v>2021</v>
      </c>
      <c r="D1385" s="6" t="s">
        <v>176</v>
      </c>
      <c r="E1385" s="7" t="s">
        <v>15</v>
      </c>
      <c r="F1385" s="8" t="s">
        <v>24</v>
      </c>
      <c r="G1385" s="10" t="s">
        <v>80</v>
      </c>
      <c r="H1385" s="23"/>
      <c r="I1385" s="12">
        <v>93.108461383192605</v>
      </c>
      <c r="J1385" s="21">
        <v>-5.0251169449157</v>
      </c>
      <c r="K1385" s="9" t="str">
        <f t="shared" si="26"/>
        <v>Disminución</v>
      </c>
      <c r="L1385" s="22">
        <v>-3.1455111907000002E-3</v>
      </c>
      <c r="M1385" s="25"/>
    </row>
    <row r="1386" spans="1:13" hidden="1" x14ac:dyDescent="0.25">
      <c r="A1386" s="24">
        <v>64</v>
      </c>
      <c r="B1386" s="11">
        <v>44409</v>
      </c>
      <c r="C1386" s="5">
        <v>2021</v>
      </c>
      <c r="D1386" s="6" t="s">
        <v>176</v>
      </c>
      <c r="E1386" s="7" t="s">
        <v>15</v>
      </c>
      <c r="F1386" s="8" t="s">
        <v>24</v>
      </c>
      <c r="G1386" s="10" t="s">
        <v>81</v>
      </c>
      <c r="H1386" s="23"/>
      <c r="I1386" s="12">
        <v>92.058081602580202</v>
      </c>
      <c r="J1386" s="21">
        <v>-1.8467303495431999</v>
      </c>
      <c r="K1386" s="9" t="str">
        <f t="shared" si="26"/>
        <v>Disminución</v>
      </c>
      <c r="L1386" s="22">
        <v>-1.5380454554000001E-3</v>
      </c>
      <c r="M1386" s="25"/>
    </row>
    <row r="1387" spans="1:13" hidden="1" x14ac:dyDescent="0.25">
      <c r="A1387" s="24">
        <v>65</v>
      </c>
      <c r="B1387" s="11">
        <v>44409</v>
      </c>
      <c r="C1387" s="5">
        <v>2021</v>
      </c>
      <c r="D1387" s="6" t="s">
        <v>176</v>
      </c>
      <c r="E1387" s="7" t="s">
        <v>15</v>
      </c>
      <c r="F1387" s="8" t="s">
        <v>24</v>
      </c>
      <c r="G1387" s="10" t="s">
        <v>82</v>
      </c>
      <c r="H1387" s="23"/>
      <c r="I1387" s="12">
        <v>100.81115889268099</v>
      </c>
      <c r="J1387" s="21">
        <v>-0.11859654185970001</v>
      </c>
      <c r="K1387" s="9" t="str">
        <f t="shared" si="26"/>
        <v>Disminución</v>
      </c>
      <c r="L1387" s="22">
        <v>-1.0887115190000001E-4</v>
      </c>
      <c r="M1387" s="25"/>
    </row>
    <row r="1388" spans="1:13" hidden="1" x14ac:dyDescent="0.25">
      <c r="A1388" s="24">
        <v>66</v>
      </c>
      <c r="B1388" s="11">
        <v>44409</v>
      </c>
      <c r="C1388" s="5">
        <v>2021</v>
      </c>
      <c r="D1388" s="6" t="s">
        <v>176</v>
      </c>
      <c r="E1388" s="7" t="s">
        <v>15</v>
      </c>
      <c r="F1388" s="8" t="s">
        <v>22</v>
      </c>
      <c r="G1388" s="10" t="s">
        <v>83</v>
      </c>
      <c r="H1388" s="23"/>
      <c r="I1388" s="12">
        <v>100.51252382148451</v>
      </c>
      <c r="J1388" s="21">
        <v>0.80886691918849996</v>
      </c>
      <c r="K1388" s="9" t="str">
        <f t="shared" si="26"/>
        <v>Aumento</v>
      </c>
      <c r="L1388" s="22">
        <v>4.1881648031E-3</v>
      </c>
      <c r="M1388" s="25"/>
    </row>
    <row r="1389" spans="1:13" hidden="1" x14ac:dyDescent="0.25">
      <c r="A1389" s="24">
        <v>67</v>
      </c>
      <c r="B1389" s="11">
        <v>44409</v>
      </c>
      <c r="C1389" s="5">
        <v>2021</v>
      </c>
      <c r="D1389" s="6" t="s">
        <v>176</v>
      </c>
      <c r="E1389" s="7" t="s">
        <v>15</v>
      </c>
      <c r="F1389" s="8" t="s">
        <v>24</v>
      </c>
      <c r="G1389" s="10" t="s">
        <v>84</v>
      </c>
      <c r="H1389" s="23"/>
      <c r="I1389" s="12">
        <v>98.560740029700597</v>
      </c>
      <c r="J1389" s="21">
        <v>9.2210424070000001E-3</v>
      </c>
      <c r="K1389" s="9" t="str">
        <f t="shared" si="26"/>
        <v>Aumento</v>
      </c>
      <c r="L1389" s="22">
        <v>2.4284416400000001E-5</v>
      </c>
      <c r="M1389" s="25"/>
    </row>
    <row r="1390" spans="1:13" hidden="1" x14ac:dyDescent="0.25">
      <c r="A1390" s="24">
        <v>68</v>
      </c>
      <c r="B1390" s="11">
        <v>44409</v>
      </c>
      <c r="C1390" s="5">
        <v>2021</v>
      </c>
      <c r="D1390" s="6" t="s">
        <v>176</v>
      </c>
      <c r="E1390" s="7" t="s">
        <v>15</v>
      </c>
      <c r="F1390" s="8" t="s">
        <v>24</v>
      </c>
      <c r="G1390" s="10" t="s">
        <v>85</v>
      </c>
      <c r="H1390" s="23"/>
      <c r="I1390" s="12">
        <v>102.5816094719189</v>
      </c>
      <c r="J1390" s="21">
        <v>1.6365974677312001</v>
      </c>
      <c r="K1390" s="9" t="str">
        <f t="shared" si="26"/>
        <v>Aumento</v>
      </c>
      <c r="L1390" s="22">
        <v>4.1638803867000002E-3</v>
      </c>
      <c r="M1390" s="25"/>
    </row>
    <row r="1391" spans="1:13" hidden="1" x14ac:dyDescent="0.25">
      <c r="A1391" s="24">
        <v>69</v>
      </c>
      <c r="B1391" s="11">
        <v>44409</v>
      </c>
      <c r="C1391" s="5">
        <v>2021</v>
      </c>
      <c r="D1391" s="6" t="s">
        <v>176</v>
      </c>
      <c r="E1391" s="7" t="s">
        <v>15</v>
      </c>
      <c r="F1391" s="8" t="s">
        <v>22</v>
      </c>
      <c r="G1391" s="10" t="s">
        <v>86</v>
      </c>
      <c r="H1391" s="23"/>
      <c r="I1391" s="12">
        <v>104.0553387571031</v>
      </c>
      <c r="J1391" s="21">
        <v>1.1403685349092001</v>
      </c>
      <c r="K1391" s="9" t="str">
        <f t="shared" si="26"/>
        <v>Aumento</v>
      </c>
      <c r="L1391" s="22">
        <v>6.7661195940000001E-4</v>
      </c>
      <c r="M1391" s="25"/>
    </row>
    <row r="1392" spans="1:13" hidden="1" x14ac:dyDescent="0.25">
      <c r="A1392" s="24">
        <v>70</v>
      </c>
      <c r="B1392" s="11">
        <v>44409</v>
      </c>
      <c r="C1392" s="5">
        <v>2021</v>
      </c>
      <c r="D1392" s="6" t="s">
        <v>176</v>
      </c>
      <c r="E1392" s="7" t="s">
        <v>15</v>
      </c>
      <c r="F1392" s="8" t="s">
        <v>24</v>
      </c>
      <c r="G1392" s="10" t="s">
        <v>87</v>
      </c>
      <c r="H1392" s="23"/>
      <c r="I1392" s="12">
        <v>104.0553387571031</v>
      </c>
      <c r="J1392" s="21">
        <v>1.1403685349092001</v>
      </c>
      <c r="K1392" s="9" t="str">
        <f t="shared" si="26"/>
        <v>Aumento</v>
      </c>
      <c r="L1392" s="22">
        <v>6.7661195940000001E-4</v>
      </c>
      <c r="M1392" s="25"/>
    </row>
    <row r="1393" spans="1:13" hidden="1" x14ac:dyDescent="0.25">
      <c r="A1393" s="24">
        <v>71</v>
      </c>
      <c r="B1393" s="11">
        <v>44409</v>
      </c>
      <c r="C1393" s="5">
        <v>2021</v>
      </c>
      <c r="D1393" s="6" t="s">
        <v>176</v>
      </c>
      <c r="E1393" s="7" t="s">
        <v>15</v>
      </c>
      <c r="F1393" s="8" t="s">
        <v>22</v>
      </c>
      <c r="G1393" s="10" t="s">
        <v>88</v>
      </c>
      <c r="H1393" s="23"/>
      <c r="I1393" s="12">
        <v>86.400575996876597</v>
      </c>
      <c r="J1393" s="21">
        <v>-0.24957382947920001</v>
      </c>
      <c r="K1393" s="9" t="str">
        <f t="shared" si="26"/>
        <v>Disminución</v>
      </c>
      <c r="L1393" s="22">
        <v>-1.3952773516000001E-3</v>
      </c>
      <c r="M1393" s="25"/>
    </row>
    <row r="1394" spans="1:13" hidden="1" x14ac:dyDescent="0.25">
      <c r="A1394" s="24">
        <v>72</v>
      </c>
      <c r="B1394" s="11">
        <v>44409</v>
      </c>
      <c r="C1394" s="5">
        <v>2021</v>
      </c>
      <c r="D1394" s="6" t="s">
        <v>176</v>
      </c>
      <c r="E1394" s="7" t="s">
        <v>15</v>
      </c>
      <c r="F1394" s="8" t="s">
        <v>24</v>
      </c>
      <c r="G1394" s="10" t="s">
        <v>88</v>
      </c>
      <c r="H1394" s="23"/>
      <c r="I1394" s="12">
        <v>86.400575996876597</v>
      </c>
      <c r="J1394" s="21">
        <v>-0.24957382947920001</v>
      </c>
      <c r="K1394" s="9" t="str">
        <f t="shared" si="26"/>
        <v>Disminución</v>
      </c>
      <c r="L1394" s="22">
        <v>-1.3952773516000001E-3</v>
      </c>
      <c r="M1394" s="25"/>
    </row>
    <row r="1395" spans="1:13" hidden="1" x14ac:dyDescent="0.25">
      <c r="A1395" s="24">
        <v>73</v>
      </c>
      <c r="B1395" s="11">
        <v>44409</v>
      </c>
      <c r="C1395" s="5">
        <v>2021</v>
      </c>
      <c r="D1395" s="6" t="s">
        <v>176</v>
      </c>
      <c r="E1395" s="7" t="s">
        <v>15</v>
      </c>
      <c r="F1395" s="8" t="s">
        <v>22</v>
      </c>
      <c r="G1395" s="10" t="s">
        <v>89</v>
      </c>
      <c r="H1395" s="23"/>
      <c r="I1395" s="12">
        <v>97.848365874620796</v>
      </c>
      <c r="J1395" s="21">
        <v>-1.3753691100532</v>
      </c>
      <c r="K1395" s="9" t="str">
        <f t="shared" si="26"/>
        <v>Disminución</v>
      </c>
      <c r="L1395" s="22">
        <v>-2.0445613874999998E-3</v>
      </c>
      <c r="M1395" s="25"/>
    </row>
    <row r="1396" spans="1:13" hidden="1" x14ac:dyDescent="0.25">
      <c r="A1396" s="24">
        <v>74</v>
      </c>
      <c r="B1396" s="11">
        <v>44409</v>
      </c>
      <c r="C1396" s="5">
        <v>2021</v>
      </c>
      <c r="D1396" s="6" t="s">
        <v>176</v>
      </c>
      <c r="E1396" s="7" t="s">
        <v>15</v>
      </c>
      <c r="F1396" s="8" t="s">
        <v>24</v>
      </c>
      <c r="G1396" s="10" t="s">
        <v>90</v>
      </c>
      <c r="H1396" s="23"/>
      <c r="I1396" s="12">
        <v>97.848365874620796</v>
      </c>
      <c r="J1396" s="21">
        <v>-1.3753691100532</v>
      </c>
      <c r="K1396" s="9" t="str">
        <f t="shared" si="26"/>
        <v>Disminución</v>
      </c>
      <c r="L1396" s="22">
        <v>-2.0445613874999998E-3</v>
      </c>
      <c r="M1396" s="25"/>
    </row>
    <row r="1397" spans="1:13" hidden="1" x14ac:dyDescent="0.25">
      <c r="A1397" s="24">
        <v>75</v>
      </c>
      <c r="B1397" s="11">
        <v>44409</v>
      </c>
      <c r="C1397" s="5">
        <v>2021</v>
      </c>
      <c r="D1397" s="6" t="s">
        <v>176</v>
      </c>
      <c r="E1397" s="7" t="s">
        <v>15</v>
      </c>
      <c r="F1397" s="8" t="s">
        <v>20</v>
      </c>
      <c r="G1397" s="10" t="s">
        <v>91</v>
      </c>
      <c r="H1397" s="23"/>
      <c r="I1397" s="12">
        <v>140.84820986843101</v>
      </c>
      <c r="J1397" s="21">
        <v>2.8211955818934999</v>
      </c>
      <c r="K1397" s="9" t="str">
        <f t="shared" si="26"/>
        <v>Aumento</v>
      </c>
      <c r="L1397" s="22">
        <v>2.5311496129300001E-2</v>
      </c>
      <c r="M1397" s="25"/>
    </row>
    <row r="1398" spans="1:13" hidden="1" x14ac:dyDescent="0.25">
      <c r="A1398" s="24">
        <v>76</v>
      </c>
      <c r="B1398" s="11">
        <v>44409</v>
      </c>
      <c r="C1398" s="5">
        <v>2021</v>
      </c>
      <c r="D1398" s="6" t="s">
        <v>176</v>
      </c>
      <c r="E1398" s="7" t="s">
        <v>15</v>
      </c>
      <c r="F1398" s="8" t="s">
        <v>22</v>
      </c>
      <c r="G1398" s="10" t="s">
        <v>92</v>
      </c>
      <c r="H1398" s="23"/>
      <c r="I1398" s="12">
        <v>159.57248903124511</v>
      </c>
      <c r="J1398" s="21">
        <v>3.9653424828911001</v>
      </c>
      <c r="K1398" s="9" t="str">
        <f t="shared" si="26"/>
        <v>Aumento</v>
      </c>
      <c r="L1398" s="22">
        <v>2.4699580338700001E-2</v>
      </c>
      <c r="M1398" s="25"/>
    </row>
    <row r="1399" spans="1:13" hidden="1" x14ac:dyDescent="0.25">
      <c r="A1399" s="24">
        <v>77</v>
      </c>
      <c r="B1399" s="11">
        <v>44409</v>
      </c>
      <c r="C1399" s="5">
        <v>2021</v>
      </c>
      <c r="D1399" s="6" t="s">
        <v>176</v>
      </c>
      <c r="E1399" s="7" t="s">
        <v>15</v>
      </c>
      <c r="F1399" s="8" t="s">
        <v>24</v>
      </c>
      <c r="G1399" s="10" t="s">
        <v>93</v>
      </c>
      <c r="H1399" s="23"/>
      <c r="I1399" s="12">
        <v>159.57248903124511</v>
      </c>
      <c r="J1399" s="21">
        <v>3.9653424828911001</v>
      </c>
      <c r="K1399" s="9" t="str">
        <f t="shared" si="26"/>
        <v>Aumento</v>
      </c>
      <c r="L1399" s="22">
        <v>2.4699580338700001E-2</v>
      </c>
      <c r="M1399" s="25"/>
    </row>
    <row r="1400" spans="1:13" hidden="1" x14ac:dyDescent="0.25">
      <c r="A1400" s="24">
        <v>78</v>
      </c>
      <c r="B1400" s="11">
        <v>44409</v>
      </c>
      <c r="C1400" s="5">
        <v>2021</v>
      </c>
      <c r="D1400" s="6" t="s">
        <v>176</v>
      </c>
      <c r="E1400" s="7" t="s">
        <v>15</v>
      </c>
      <c r="F1400" s="8" t="s">
        <v>22</v>
      </c>
      <c r="G1400" s="10" t="s">
        <v>94</v>
      </c>
      <c r="H1400" s="23"/>
      <c r="I1400" s="12">
        <v>105.156389672698</v>
      </c>
      <c r="J1400" s="21">
        <v>0.28851509204379999</v>
      </c>
      <c r="K1400" s="9" t="str">
        <f t="shared" si="26"/>
        <v>Aumento</v>
      </c>
      <c r="L1400" s="22">
        <v>2.5131293230000001E-4</v>
      </c>
      <c r="M1400" s="25"/>
    </row>
    <row r="1401" spans="1:13" hidden="1" x14ac:dyDescent="0.25">
      <c r="A1401" s="24">
        <v>79</v>
      </c>
      <c r="B1401" s="11">
        <v>44409</v>
      </c>
      <c r="C1401" s="5">
        <v>2021</v>
      </c>
      <c r="D1401" s="6" t="s">
        <v>176</v>
      </c>
      <c r="E1401" s="7" t="s">
        <v>15</v>
      </c>
      <c r="F1401" s="8" t="s">
        <v>24</v>
      </c>
      <c r="G1401" s="10" t="s">
        <v>94</v>
      </c>
      <c r="H1401" s="23"/>
      <c r="I1401" s="12">
        <v>105.156389672698</v>
      </c>
      <c r="J1401" s="21">
        <v>0.28851509204379999</v>
      </c>
      <c r="K1401" s="9" t="str">
        <f t="shared" si="26"/>
        <v>Aumento</v>
      </c>
      <c r="L1401" s="22">
        <v>2.5131293230000001E-4</v>
      </c>
      <c r="M1401" s="25"/>
    </row>
    <row r="1402" spans="1:13" hidden="1" x14ac:dyDescent="0.25">
      <c r="A1402" s="24">
        <v>80</v>
      </c>
      <c r="B1402" s="11">
        <v>44409</v>
      </c>
      <c r="C1402" s="5">
        <v>2021</v>
      </c>
      <c r="D1402" s="6" t="s">
        <v>176</v>
      </c>
      <c r="E1402" s="7" t="s">
        <v>15</v>
      </c>
      <c r="F1402" s="8" t="s">
        <v>22</v>
      </c>
      <c r="G1402" s="10" t="s">
        <v>95</v>
      </c>
      <c r="H1402" s="23"/>
      <c r="I1402" s="12">
        <v>112.94459396996869</v>
      </c>
      <c r="J1402" s="21">
        <v>0.1926314511775</v>
      </c>
      <c r="K1402" s="9" t="str">
        <f t="shared" si="26"/>
        <v>Aumento</v>
      </c>
      <c r="L1402" s="22">
        <v>3.6060285820000001E-4</v>
      </c>
      <c r="M1402" s="25"/>
    </row>
    <row r="1403" spans="1:13" hidden="1" x14ac:dyDescent="0.25">
      <c r="A1403" s="24">
        <v>81</v>
      </c>
      <c r="B1403" s="11">
        <v>44409</v>
      </c>
      <c r="C1403" s="5">
        <v>2021</v>
      </c>
      <c r="D1403" s="6" t="s">
        <v>176</v>
      </c>
      <c r="E1403" s="7" t="s">
        <v>15</v>
      </c>
      <c r="F1403" s="8" t="s">
        <v>24</v>
      </c>
      <c r="G1403" s="10" t="s">
        <v>95</v>
      </c>
      <c r="H1403" s="23"/>
      <c r="I1403" s="12">
        <v>112.94459396996869</v>
      </c>
      <c r="J1403" s="21">
        <v>0.1926314511775</v>
      </c>
      <c r="K1403" s="9" t="str">
        <f t="shared" si="26"/>
        <v>Aumento</v>
      </c>
      <c r="L1403" s="22">
        <v>3.6060285820000001E-4</v>
      </c>
      <c r="M1403" s="25"/>
    </row>
    <row r="1404" spans="1:13" hidden="1" x14ac:dyDescent="0.25">
      <c r="A1404" s="24">
        <v>82</v>
      </c>
      <c r="B1404" s="11">
        <v>44409</v>
      </c>
      <c r="C1404" s="5">
        <v>2021</v>
      </c>
      <c r="D1404" s="6" t="s">
        <v>176</v>
      </c>
      <c r="E1404" s="7" t="s">
        <v>15</v>
      </c>
      <c r="F1404" s="8" t="s">
        <v>20</v>
      </c>
      <c r="G1404" s="10" t="s">
        <v>96</v>
      </c>
      <c r="H1404" s="23"/>
      <c r="I1404" s="12">
        <v>95.375237820390197</v>
      </c>
      <c r="J1404" s="21">
        <v>0.64102246356350001</v>
      </c>
      <c r="K1404" s="9" t="str">
        <f t="shared" si="26"/>
        <v>Aumento</v>
      </c>
      <c r="L1404" s="22">
        <v>1.02949636956E-2</v>
      </c>
      <c r="M1404" s="25"/>
    </row>
    <row r="1405" spans="1:13" hidden="1" x14ac:dyDescent="0.25">
      <c r="A1405" s="24">
        <v>83</v>
      </c>
      <c r="B1405" s="11">
        <v>44409</v>
      </c>
      <c r="C1405" s="5">
        <v>2021</v>
      </c>
      <c r="D1405" s="6" t="s">
        <v>176</v>
      </c>
      <c r="E1405" s="7" t="s">
        <v>15</v>
      </c>
      <c r="F1405" s="8" t="s">
        <v>22</v>
      </c>
      <c r="G1405" s="10" t="s">
        <v>97</v>
      </c>
      <c r="H1405" s="23"/>
      <c r="I1405" s="12">
        <v>98.563751551257198</v>
      </c>
      <c r="J1405" s="21">
        <v>-2.6397900585562</v>
      </c>
      <c r="K1405" s="9" t="str">
        <f t="shared" si="26"/>
        <v>Disminución</v>
      </c>
      <c r="L1405" s="22">
        <v>-1.8308732596999999E-2</v>
      </c>
      <c r="M1405" s="25"/>
    </row>
    <row r="1406" spans="1:13" hidden="1" x14ac:dyDescent="0.25">
      <c r="A1406" s="24">
        <v>84</v>
      </c>
      <c r="B1406" s="11">
        <v>44409</v>
      </c>
      <c r="C1406" s="5">
        <v>2021</v>
      </c>
      <c r="D1406" s="6" t="s">
        <v>176</v>
      </c>
      <c r="E1406" s="7" t="s">
        <v>15</v>
      </c>
      <c r="F1406" s="8" t="s">
        <v>24</v>
      </c>
      <c r="G1406" s="10" t="s">
        <v>98</v>
      </c>
      <c r="H1406" s="23"/>
      <c r="I1406" s="12">
        <v>102.6812160504695</v>
      </c>
      <c r="J1406" s="21">
        <v>1.1546034597602</v>
      </c>
      <c r="K1406" s="9" t="str">
        <f t="shared" si="26"/>
        <v>Aumento</v>
      </c>
      <c r="L1406" s="22">
        <v>2.12197356E-3</v>
      </c>
      <c r="M1406" s="25"/>
    </row>
    <row r="1407" spans="1:13" hidden="1" x14ac:dyDescent="0.25">
      <c r="A1407" s="24">
        <v>85</v>
      </c>
      <c r="B1407" s="11">
        <v>44409</v>
      </c>
      <c r="C1407" s="5">
        <v>2021</v>
      </c>
      <c r="D1407" s="6" t="s">
        <v>176</v>
      </c>
      <c r="E1407" s="7" t="s">
        <v>15</v>
      </c>
      <c r="F1407" s="8" t="s">
        <v>24</v>
      </c>
      <c r="G1407" s="10" t="s">
        <v>99</v>
      </c>
      <c r="H1407" s="23"/>
      <c r="I1407" s="12">
        <v>96.843132785126997</v>
      </c>
      <c r="J1407" s="21">
        <v>-8.0516901547998998</v>
      </c>
      <c r="K1407" s="9" t="str">
        <f t="shared" si="26"/>
        <v>Disminución</v>
      </c>
      <c r="L1407" s="22">
        <v>-1.71582896225E-2</v>
      </c>
      <c r="M1407" s="25"/>
    </row>
    <row r="1408" spans="1:13" hidden="1" x14ac:dyDescent="0.25">
      <c r="A1408" s="24">
        <v>86</v>
      </c>
      <c r="B1408" s="11">
        <v>44409</v>
      </c>
      <c r="C1408" s="5">
        <v>2021</v>
      </c>
      <c r="D1408" s="6" t="s">
        <v>176</v>
      </c>
      <c r="E1408" s="7" t="s">
        <v>15</v>
      </c>
      <c r="F1408" s="8" t="s">
        <v>24</v>
      </c>
      <c r="G1408" s="10" t="s">
        <v>100</v>
      </c>
      <c r="H1408" s="23"/>
      <c r="I1408" s="12">
        <v>103.56231382041319</v>
      </c>
      <c r="J1408" s="21">
        <v>0.60296273508989995</v>
      </c>
      <c r="K1408" s="9" t="str">
        <f t="shared" si="26"/>
        <v>Aumento</v>
      </c>
      <c r="L1408" s="22">
        <v>9.7406437949999996E-4</v>
      </c>
      <c r="M1408" s="25"/>
    </row>
    <row r="1409" spans="1:13" hidden="1" x14ac:dyDescent="0.25">
      <c r="A1409" s="24">
        <v>87</v>
      </c>
      <c r="B1409" s="11">
        <v>44409</v>
      </c>
      <c r="C1409" s="5">
        <v>2021</v>
      </c>
      <c r="D1409" s="6" t="s">
        <v>176</v>
      </c>
      <c r="E1409" s="7" t="s">
        <v>15</v>
      </c>
      <c r="F1409" s="8" t="s">
        <v>24</v>
      </c>
      <c r="G1409" s="10" t="s">
        <v>101</v>
      </c>
      <c r="H1409" s="23"/>
      <c r="I1409" s="12">
        <v>90.4016461294528</v>
      </c>
      <c r="J1409" s="21">
        <v>-3.1423775423556002</v>
      </c>
      <c r="K1409" s="9" t="str">
        <f t="shared" si="26"/>
        <v>Disminución</v>
      </c>
      <c r="L1409" s="22">
        <v>-4.2464809140000002E-3</v>
      </c>
      <c r="M1409" s="25"/>
    </row>
    <row r="1410" spans="1:13" hidden="1" x14ac:dyDescent="0.25">
      <c r="A1410" s="24">
        <v>88</v>
      </c>
      <c r="B1410" s="11">
        <v>44409</v>
      </c>
      <c r="C1410" s="5">
        <v>2021</v>
      </c>
      <c r="D1410" s="6" t="s">
        <v>176</v>
      </c>
      <c r="E1410" s="7" t="s">
        <v>15</v>
      </c>
      <c r="F1410" s="8" t="s">
        <v>22</v>
      </c>
      <c r="G1410" s="10" t="s">
        <v>102</v>
      </c>
      <c r="H1410" s="23"/>
      <c r="I1410" s="12">
        <v>88.343191702188307</v>
      </c>
      <c r="J1410" s="21">
        <v>-9.1290117596479998</v>
      </c>
      <c r="K1410" s="9" t="str">
        <f t="shared" si="26"/>
        <v>Disminución</v>
      </c>
      <c r="L1410" s="22">
        <v>-1.92202190374E-2</v>
      </c>
      <c r="M1410" s="25"/>
    </row>
    <row r="1411" spans="1:13" hidden="1" x14ac:dyDescent="0.25">
      <c r="A1411" s="24">
        <v>89</v>
      </c>
      <c r="B1411" s="11">
        <v>44409</v>
      </c>
      <c r="C1411" s="5">
        <v>2021</v>
      </c>
      <c r="D1411" s="6" t="s">
        <v>176</v>
      </c>
      <c r="E1411" s="7" t="s">
        <v>15</v>
      </c>
      <c r="F1411" s="8" t="s">
        <v>24</v>
      </c>
      <c r="G1411" s="10" t="s">
        <v>103</v>
      </c>
      <c r="H1411" s="23"/>
      <c r="I1411" s="12">
        <v>81.5680828610639</v>
      </c>
      <c r="J1411" s="21">
        <v>-19.4470929938932</v>
      </c>
      <c r="K1411" s="9" t="str">
        <f t="shared" si="26"/>
        <v>Disminución</v>
      </c>
      <c r="L1411" s="22">
        <v>-1.73965315366E-2</v>
      </c>
      <c r="M1411" s="25"/>
    </row>
    <row r="1412" spans="1:13" hidden="1" x14ac:dyDescent="0.25">
      <c r="A1412" s="24">
        <v>90</v>
      </c>
      <c r="B1412" s="11">
        <v>44409</v>
      </c>
      <c r="C1412" s="5">
        <v>2021</v>
      </c>
      <c r="D1412" s="6" t="s">
        <v>176</v>
      </c>
      <c r="E1412" s="7" t="s">
        <v>15</v>
      </c>
      <c r="F1412" s="8" t="s">
        <v>24</v>
      </c>
      <c r="G1412" s="10" t="s">
        <v>104</v>
      </c>
      <c r="H1412" s="23"/>
      <c r="I1412" s="12">
        <v>93.011108020422697</v>
      </c>
      <c r="J1412" s="21">
        <v>-1.5061306523196001</v>
      </c>
      <c r="K1412" s="9" t="str">
        <f t="shared" si="26"/>
        <v>Disminución</v>
      </c>
      <c r="L1412" s="22">
        <v>-1.8236875008E-3</v>
      </c>
      <c r="M1412" s="25"/>
    </row>
    <row r="1413" spans="1:13" hidden="1" x14ac:dyDescent="0.25">
      <c r="A1413" s="24">
        <v>91</v>
      </c>
      <c r="B1413" s="11">
        <v>44409</v>
      </c>
      <c r="C1413" s="5">
        <v>2021</v>
      </c>
      <c r="D1413" s="6" t="s">
        <v>176</v>
      </c>
      <c r="E1413" s="7" t="s">
        <v>15</v>
      </c>
      <c r="F1413" s="8" t="s">
        <v>22</v>
      </c>
      <c r="G1413" s="10" t="s">
        <v>105</v>
      </c>
      <c r="H1413" s="23"/>
      <c r="I1413" s="12">
        <v>98.440780916320094</v>
      </c>
      <c r="J1413" s="21">
        <v>-0.1451402345883</v>
      </c>
      <c r="K1413" s="9" t="str">
        <f t="shared" si="26"/>
        <v>Disminución</v>
      </c>
      <c r="L1413" s="22">
        <v>-3.9793517789999999E-4</v>
      </c>
      <c r="M1413" s="25"/>
    </row>
    <row r="1414" spans="1:13" hidden="1" x14ac:dyDescent="0.25">
      <c r="A1414" s="24">
        <v>92</v>
      </c>
      <c r="B1414" s="11">
        <v>44409</v>
      </c>
      <c r="C1414" s="5">
        <v>2021</v>
      </c>
      <c r="D1414" s="6" t="s">
        <v>176</v>
      </c>
      <c r="E1414" s="7" t="s">
        <v>15</v>
      </c>
      <c r="F1414" s="8" t="s">
        <v>24</v>
      </c>
      <c r="G1414" s="10" t="s">
        <v>106</v>
      </c>
      <c r="H1414" s="23"/>
      <c r="I1414" s="12">
        <v>98.440780916320094</v>
      </c>
      <c r="J1414" s="21">
        <v>-0.1451402345883</v>
      </c>
      <c r="K1414" s="9" t="str">
        <f t="shared" si="26"/>
        <v>Disminución</v>
      </c>
      <c r="L1414" s="22">
        <v>-3.9793517789999999E-4</v>
      </c>
      <c r="M1414" s="25"/>
    </row>
    <row r="1415" spans="1:13" hidden="1" x14ac:dyDescent="0.25">
      <c r="A1415" s="24">
        <v>93</v>
      </c>
      <c r="B1415" s="11">
        <v>44409</v>
      </c>
      <c r="C1415" s="5">
        <v>2021</v>
      </c>
      <c r="D1415" s="6" t="s">
        <v>176</v>
      </c>
      <c r="E1415" s="7" t="s">
        <v>15</v>
      </c>
      <c r="F1415" s="8" t="s">
        <v>22</v>
      </c>
      <c r="G1415" s="10" t="s">
        <v>107</v>
      </c>
      <c r="H1415" s="23"/>
      <c r="I1415" s="12">
        <v>77.432511388429901</v>
      </c>
      <c r="J1415" s="21">
        <v>-1.3066000836753999</v>
      </c>
      <c r="K1415" s="9" t="str">
        <f t="shared" si="26"/>
        <v>Disminución</v>
      </c>
      <c r="L1415" s="22">
        <v>-1.3201345039E-3</v>
      </c>
      <c r="M1415" s="25"/>
    </row>
    <row r="1416" spans="1:13" hidden="1" x14ac:dyDescent="0.25">
      <c r="A1416" s="24">
        <v>94</v>
      </c>
      <c r="B1416" s="11">
        <v>44409</v>
      </c>
      <c r="C1416" s="5">
        <v>2021</v>
      </c>
      <c r="D1416" s="6" t="s">
        <v>176</v>
      </c>
      <c r="E1416" s="7" t="s">
        <v>15</v>
      </c>
      <c r="F1416" s="8" t="s">
        <v>24</v>
      </c>
      <c r="G1416" s="10" t="s">
        <v>108</v>
      </c>
      <c r="H1416" s="23"/>
      <c r="I1416" s="12">
        <v>77.432511388429901</v>
      </c>
      <c r="J1416" s="21">
        <v>-1.3066000836753999</v>
      </c>
      <c r="K1416" s="9" t="str">
        <f t="shared" si="26"/>
        <v>Disminución</v>
      </c>
      <c r="L1416" s="22">
        <v>-1.3201345039E-3</v>
      </c>
      <c r="M1416" s="25"/>
    </row>
    <row r="1417" spans="1:13" hidden="1" x14ac:dyDescent="0.25">
      <c r="A1417" s="24">
        <v>95</v>
      </c>
      <c r="B1417" s="11">
        <v>44409</v>
      </c>
      <c r="C1417" s="5">
        <v>2021</v>
      </c>
      <c r="D1417" s="6" t="s">
        <v>176</v>
      </c>
      <c r="E1417" s="7" t="s">
        <v>15</v>
      </c>
      <c r="F1417" s="8" t="s">
        <v>22</v>
      </c>
      <c r="G1417" s="10" t="s">
        <v>109</v>
      </c>
      <c r="H1417" s="23"/>
      <c r="I1417" s="12">
        <v>96.816311417032296</v>
      </c>
      <c r="J1417" s="21">
        <v>24.8305254839219</v>
      </c>
      <c r="K1417" s="9" t="str">
        <f t="shared" si="26"/>
        <v>Aumento</v>
      </c>
      <c r="L1417" s="22">
        <v>5.0481065694600001E-2</v>
      </c>
      <c r="M1417" s="25"/>
    </row>
    <row r="1418" spans="1:13" hidden="1" x14ac:dyDescent="0.25">
      <c r="A1418" s="24">
        <v>96</v>
      </c>
      <c r="B1418" s="11">
        <v>44409</v>
      </c>
      <c r="C1418" s="5">
        <v>2021</v>
      </c>
      <c r="D1418" s="6" t="s">
        <v>176</v>
      </c>
      <c r="E1418" s="7" t="s">
        <v>15</v>
      </c>
      <c r="F1418" s="8" t="s">
        <v>24</v>
      </c>
      <c r="G1418" s="10" t="s">
        <v>110</v>
      </c>
      <c r="H1418" s="23"/>
      <c r="I1418" s="12">
        <v>95.860261289189097</v>
      </c>
      <c r="J1418" s="21">
        <v>30.369684447206499</v>
      </c>
      <c r="K1418" s="9" t="str">
        <f t="shared" si="26"/>
        <v>Aumento</v>
      </c>
      <c r="L1418" s="22">
        <v>3.5755100727999999E-2</v>
      </c>
      <c r="M1418" s="25"/>
    </row>
    <row r="1419" spans="1:13" hidden="1" x14ac:dyDescent="0.25">
      <c r="A1419" s="24">
        <v>97</v>
      </c>
      <c r="B1419" s="11">
        <v>44409</v>
      </c>
      <c r="C1419" s="5">
        <v>2021</v>
      </c>
      <c r="D1419" s="6" t="s">
        <v>176</v>
      </c>
      <c r="E1419" s="7" t="s">
        <v>15</v>
      </c>
      <c r="F1419" s="8" t="s">
        <v>24</v>
      </c>
      <c r="G1419" s="10" t="s">
        <v>111</v>
      </c>
      <c r="H1419" s="23"/>
      <c r="I1419" s="12">
        <v>98.316904574385305</v>
      </c>
      <c r="J1419" s="21">
        <v>17.209346378875999</v>
      </c>
      <c r="K1419" s="9" t="str">
        <f t="shared" si="26"/>
        <v>Aumento</v>
      </c>
      <c r="L1419" s="22">
        <v>1.4725964966600001E-2</v>
      </c>
      <c r="M1419" s="25"/>
    </row>
    <row r="1420" spans="1:13" hidden="1" x14ac:dyDescent="0.25">
      <c r="A1420" s="24">
        <v>98</v>
      </c>
      <c r="B1420" s="11">
        <v>44409</v>
      </c>
      <c r="C1420" s="5">
        <v>2021</v>
      </c>
      <c r="D1420" s="6" t="s">
        <v>176</v>
      </c>
      <c r="E1420" s="7" t="s">
        <v>15</v>
      </c>
      <c r="F1420" s="8" t="s">
        <v>22</v>
      </c>
      <c r="G1420" s="10" t="s">
        <v>112</v>
      </c>
      <c r="H1420" s="23"/>
      <c r="I1420" s="12">
        <v>98.751963901594294</v>
      </c>
      <c r="J1420" s="21">
        <v>-0.76098456126210001</v>
      </c>
      <c r="K1420" s="9" t="str">
        <f t="shared" si="26"/>
        <v>Disminución</v>
      </c>
      <c r="L1420" s="22">
        <v>-9.3908068280000004E-4</v>
      </c>
      <c r="M1420" s="25"/>
    </row>
    <row r="1421" spans="1:13" hidden="1" x14ac:dyDescent="0.25">
      <c r="A1421" s="24">
        <v>99</v>
      </c>
      <c r="B1421" s="11">
        <v>44409</v>
      </c>
      <c r="C1421" s="5">
        <v>2021</v>
      </c>
      <c r="D1421" s="6" t="s">
        <v>176</v>
      </c>
      <c r="E1421" s="7" t="s">
        <v>15</v>
      </c>
      <c r="F1421" s="8" t="s">
        <v>24</v>
      </c>
      <c r="G1421" s="10" t="s">
        <v>113</v>
      </c>
      <c r="H1421" s="23"/>
      <c r="I1421" s="12">
        <v>98.751963901594294</v>
      </c>
      <c r="J1421" s="21">
        <v>-0.76098456126210001</v>
      </c>
      <c r="K1421" s="9" t="str">
        <f t="shared" si="26"/>
        <v>Disminución</v>
      </c>
      <c r="L1421" s="22">
        <v>-9.3908068280000004E-4</v>
      </c>
      <c r="M1421" s="25"/>
    </row>
    <row r="1422" spans="1:13" hidden="1" x14ac:dyDescent="0.25">
      <c r="A1422" s="24">
        <v>100</v>
      </c>
      <c r="B1422" s="11">
        <v>44409</v>
      </c>
      <c r="C1422" s="5">
        <v>2021</v>
      </c>
      <c r="D1422" s="6" t="s">
        <v>176</v>
      </c>
      <c r="E1422" s="7" t="s">
        <v>15</v>
      </c>
      <c r="F1422" s="8" t="s">
        <v>20</v>
      </c>
      <c r="G1422" s="10" t="s">
        <v>114</v>
      </c>
      <c r="H1422" s="23"/>
      <c r="I1422" s="12">
        <v>77.657295735114701</v>
      </c>
      <c r="J1422" s="21">
        <v>2.3624807278505</v>
      </c>
      <c r="K1422" s="9" t="str">
        <f t="shared" si="26"/>
        <v>Aumento</v>
      </c>
      <c r="L1422" s="22">
        <v>6.9614409193300003E-2</v>
      </c>
      <c r="M1422" s="25"/>
    </row>
    <row r="1423" spans="1:13" hidden="1" x14ac:dyDescent="0.25">
      <c r="A1423" s="24">
        <v>101</v>
      </c>
      <c r="B1423" s="11">
        <v>44409</v>
      </c>
      <c r="C1423" s="5">
        <v>2021</v>
      </c>
      <c r="D1423" s="6" t="s">
        <v>176</v>
      </c>
      <c r="E1423" s="7" t="s">
        <v>15</v>
      </c>
      <c r="F1423" s="8" t="s">
        <v>22</v>
      </c>
      <c r="G1423" s="10" t="s">
        <v>115</v>
      </c>
      <c r="H1423" s="23"/>
      <c r="I1423" s="12">
        <v>82.112890939084593</v>
      </c>
      <c r="J1423" s="21">
        <v>2.900964344973</v>
      </c>
      <c r="K1423" s="9" t="str">
        <f t="shared" si="26"/>
        <v>Aumento</v>
      </c>
      <c r="L1423" s="22">
        <v>8.7358223435999999E-3</v>
      </c>
      <c r="M1423" s="25"/>
    </row>
    <row r="1424" spans="1:13" hidden="1" x14ac:dyDescent="0.25">
      <c r="A1424" s="24">
        <v>102</v>
      </c>
      <c r="B1424" s="11">
        <v>44409</v>
      </c>
      <c r="C1424" s="5">
        <v>2021</v>
      </c>
      <c r="D1424" s="6" t="s">
        <v>176</v>
      </c>
      <c r="E1424" s="7" t="s">
        <v>15</v>
      </c>
      <c r="F1424" s="8" t="s">
        <v>24</v>
      </c>
      <c r="G1424" s="10" t="s">
        <v>116</v>
      </c>
      <c r="H1424" s="23"/>
      <c r="I1424" s="12">
        <v>90.456456622233205</v>
      </c>
      <c r="J1424" s="21">
        <v>0.1065248641517</v>
      </c>
      <c r="K1424" s="9" t="str">
        <f t="shared" si="26"/>
        <v>Aumento</v>
      </c>
      <c r="L1424" s="22">
        <v>1.103706803E-4</v>
      </c>
      <c r="M1424" s="25"/>
    </row>
    <row r="1425" spans="1:13" hidden="1" x14ac:dyDescent="0.25">
      <c r="A1425" s="24">
        <v>103</v>
      </c>
      <c r="B1425" s="11">
        <v>44409</v>
      </c>
      <c r="C1425" s="5">
        <v>2021</v>
      </c>
      <c r="D1425" s="6" t="s">
        <v>176</v>
      </c>
      <c r="E1425" s="7" t="s">
        <v>15</v>
      </c>
      <c r="F1425" s="8" t="s">
        <v>24</v>
      </c>
      <c r="G1425" s="10" t="s">
        <v>117</v>
      </c>
      <c r="H1425" s="23"/>
      <c r="I1425" s="12">
        <v>92.720750099607699</v>
      </c>
      <c r="J1425" s="21">
        <v>0.30679210124849998</v>
      </c>
      <c r="K1425" s="9" t="str">
        <f t="shared" si="26"/>
        <v>Aumento</v>
      </c>
      <c r="L1425" s="22">
        <v>1.9155079509999999E-4</v>
      </c>
      <c r="M1425" s="25"/>
    </row>
    <row r="1426" spans="1:13" hidden="1" x14ac:dyDescent="0.25">
      <c r="A1426" s="24">
        <v>104</v>
      </c>
      <c r="B1426" s="11">
        <v>44409</v>
      </c>
      <c r="C1426" s="5">
        <v>2021</v>
      </c>
      <c r="D1426" s="6" t="s">
        <v>176</v>
      </c>
      <c r="E1426" s="7" t="s">
        <v>15</v>
      </c>
      <c r="F1426" s="8" t="s">
        <v>24</v>
      </c>
      <c r="G1426" s="10" t="s">
        <v>118</v>
      </c>
      <c r="H1426" s="23"/>
      <c r="I1426" s="12">
        <v>81.118560383787496</v>
      </c>
      <c r="J1426" s="21">
        <v>8.3909345224071998</v>
      </c>
      <c r="K1426" s="9" t="str">
        <f t="shared" si="26"/>
        <v>Aumento</v>
      </c>
      <c r="L1426" s="22">
        <v>8.2856684845000004E-3</v>
      </c>
      <c r="M1426" s="25"/>
    </row>
    <row r="1427" spans="1:13" hidden="1" x14ac:dyDescent="0.25">
      <c r="A1427" s="24">
        <v>105</v>
      </c>
      <c r="B1427" s="11">
        <v>44409</v>
      </c>
      <c r="C1427" s="5">
        <v>2021</v>
      </c>
      <c r="D1427" s="6" t="s">
        <v>176</v>
      </c>
      <c r="E1427" s="7" t="s">
        <v>15</v>
      </c>
      <c r="F1427" s="8" t="s">
        <v>24</v>
      </c>
      <c r="G1427" s="10" t="s">
        <v>119</v>
      </c>
      <c r="H1427" s="23"/>
      <c r="I1427" s="12">
        <v>57.721318716545099</v>
      </c>
      <c r="J1427" s="21">
        <v>0.40787380699469999</v>
      </c>
      <c r="K1427" s="9" t="str">
        <f t="shared" si="26"/>
        <v>Aumento</v>
      </c>
      <c r="L1427" s="22">
        <v>1.4823238370000001E-4</v>
      </c>
      <c r="M1427" s="25"/>
    </row>
    <row r="1428" spans="1:13" hidden="1" x14ac:dyDescent="0.25">
      <c r="A1428" s="24">
        <v>106</v>
      </c>
      <c r="B1428" s="11">
        <v>44409</v>
      </c>
      <c r="C1428" s="5">
        <v>2021</v>
      </c>
      <c r="D1428" s="6" t="s">
        <v>176</v>
      </c>
      <c r="E1428" s="7" t="s">
        <v>15</v>
      </c>
      <c r="F1428" s="8" t="s">
        <v>22</v>
      </c>
      <c r="G1428" s="10" t="s">
        <v>120</v>
      </c>
      <c r="H1428" s="23"/>
      <c r="I1428" s="12">
        <v>60.2964830355751</v>
      </c>
      <c r="J1428" s="21">
        <v>5.6495765476106001</v>
      </c>
      <c r="K1428" s="9" t="str">
        <f t="shared" si="26"/>
        <v>Aumento</v>
      </c>
      <c r="L1428" s="22">
        <v>3.3040304123999997E-2</v>
      </c>
      <c r="M1428" s="25"/>
    </row>
    <row r="1429" spans="1:13" hidden="1" x14ac:dyDescent="0.25">
      <c r="A1429" s="24">
        <v>107</v>
      </c>
      <c r="B1429" s="11">
        <v>44409</v>
      </c>
      <c r="C1429" s="5">
        <v>2021</v>
      </c>
      <c r="D1429" s="6" t="s">
        <v>176</v>
      </c>
      <c r="E1429" s="7" t="s">
        <v>15</v>
      </c>
      <c r="F1429" s="8" t="s">
        <v>24</v>
      </c>
      <c r="G1429" s="10" t="s">
        <v>121</v>
      </c>
      <c r="H1429" s="23"/>
      <c r="I1429" s="12">
        <v>45.635857301905403</v>
      </c>
      <c r="J1429" s="21">
        <v>9.8218634762107992</v>
      </c>
      <c r="K1429" s="9" t="str">
        <f t="shared" si="26"/>
        <v>Aumento</v>
      </c>
      <c r="L1429" s="22">
        <v>2.8580909688299998E-2</v>
      </c>
      <c r="M1429" s="25"/>
    </row>
    <row r="1430" spans="1:13" hidden="1" x14ac:dyDescent="0.25">
      <c r="A1430" s="24">
        <v>108</v>
      </c>
      <c r="B1430" s="11">
        <v>44409</v>
      </c>
      <c r="C1430" s="5">
        <v>2021</v>
      </c>
      <c r="D1430" s="6" t="s">
        <v>176</v>
      </c>
      <c r="E1430" s="7" t="s">
        <v>15</v>
      </c>
      <c r="F1430" s="8" t="s">
        <v>24</v>
      </c>
      <c r="G1430" s="10" t="s">
        <v>122</v>
      </c>
      <c r="H1430" s="23"/>
      <c r="I1430" s="12">
        <v>82.017050344892994</v>
      </c>
      <c r="J1430" s="21">
        <v>-5.1160333671879004</v>
      </c>
      <c r="K1430" s="9" t="str">
        <f t="shared" si="26"/>
        <v>Disminución</v>
      </c>
      <c r="L1430" s="22">
        <v>-2.4637635947000001E-3</v>
      </c>
      <c r="M1430" s="25"/>
    </row>
    <row r="1431" spans="1:13" hidden="1" x14ac:dyDescent="0.25">
      <c r="A1431" s="24">
        <v>109</v>
      </c>
      <c r="B1431" s="11">
        <v>44409</v>
      </c>
      <c r="C1431" s="5">
        <v>2021</v>
      </c>
      <c r="D1431" s="6" t="s">
        <v>176</v>
      </c>
      <c r="E1431" s="7" t="s">
        <v>15</v>
      </c>
      <c r="F1431" s="8" t="s">
        <v>24</v>
      </c>
      <c r="G1431" s="10" t="s">
        <v>123</v>
      </c>
      <c r="H1431" s="23"/>
      <c r="I1431" s="12">
        <v>85.869880056678298</v>
      </c>
      <c r="J1431" s="21">
        <v>-5.1996554226709</v>
      </c>
      <c r="K1431" s="9" t="str">
        <f t="shared" si="26"/>
        <v>Disminución</v>
      </c>
      <c r="L1431" s="22">
        <v>-8.2258619603000002E-3</v>
      </c>
      <c r="M1431" s="25"/>
    </row>
    <row r="1432" spans="1:13" hidden="1" x14ac:dyDescent="0.25">
      <c r="A1432" s="24">
        <v>110</v>
      </c>
      <c r="B1432" s="11">
        <v>44409</v>
      </c>
      <c r="C1432" s="5">
        <v>2021</v>
      </c>
      <c r="D1432" s="6" t="s">
        <v>176</v>
      </c>
      <c r="E1432" s="7" t="s">
        <v>15</v>
      </c>
      <c r="F1432" s="8" t="s">
        <v>24</v>
      </c>
      <c r="G1432" s="10" t="s">
        <v>124</v>
      </c>
      <c r="H1432" s="23"/>
      <c r="I1432" s="12">
        <v>109.0812825705445</v>
      </c>
      <c r="J1432" s="21">
        <v>17.317637331080999</v>
      </c>
      <c r="K1432" s="9" t="str">
        <f t="shared" si="26"/>
        <v>Aumento</v>
      </c>
      <c r="L1432" s="22">
        <v>1.5149019990599999E-2</v>
      </c>
      <c r="M1432" s="25"/>
    </row>
    <row r="1433" spans="1:13" hidden="1" x14ac:dyDescent="0.25">
      <c r="A1433" s="24">
        <v>111</v>
      </c>
      <c r="B1433" s="11">
        <v>44409</v>
      </c>
      <c r="C1433" s="5">
        <v>2021</v>
      </c>
      <c r="D1433" s="6" t="s">
        <v>176</v>
      </c>
      <c r="E1433" s="7" t="s">
        <v>15</v>
      </c>
      <c r="F1433" s="8" t="s">
        <v>22</v>
      </c>
      <c r="G1433" s="10" t="s">
        <v>125</v>
      </c>
      <c r="H1433" s="23"/>
      <c r="I1433" s="12">
        <v>84.568364367312498</v>
      </c>
      <c r="J1433" s="21">
        <v>9.6455770529786005</v>
      </c>
      <c r="K1433" s="9" t="str">
        <f t="shared" si="26"/>
        <v>Aumento</v>
      </c>
      <c r="L1433" s="22">
        <v>4.1032075778999998E-3</v>
      </c>
      <c r="M1433" s="25"/>
    </row>
    <row r="1434" spans="1:13" hidden="1" x14ac:dyDescent="0.25">
      <c r="A1434" s="24">
        <v>112</v>
      </c>
      <c r="B1434" s="11">
        <v>44409</v>
      </c>
      <c r="C1434" s="5">
        <v>2021</v>
      </c>
      <c r="D1434" s="6" t="s">
        <v>176</v>
      </c>
      <c r="E1434" s="7" t="s">
        <v>15</v>
      </c>
      <c r="F1434" s="8" t="s">
        <v>24</v>
      </c>
      <c r="G1434" s="10" t="s">
        <v>126</v>
      </c>
      <c r="H1434" s="23"/>
      <c r="I1434" s="12">
        <v>84.568364367312498</v>
      </c>
      <c r="J1434" s="21">
        <v>9.6455770529786005</v>
      </c>
      <c r="K1434" s="9" t="str">
        <f t="shared" si="26"/>
        <v>Aumento</v>
      </c>
      <c r="L1434" s="22">
        <v>4.1032075778999998E-3</v>
      </c>
      <c r="M1434" s="25"/>
    </row>
    <row r="1435" spans="1:13" hidden="1" x14ac:dyDescent="0.25">
      <c r="A1435" s="24">
        <v>113</v>
      </c>
      <c r="B1435" s="11">
        <v>44409</v>
      </c>
      <c r="C1435" s="5">
        <v>2021</v>
      </c>
      <c r="D1435" s="6" t="s">
        <v>176</v>
      </c>
      <c r="E1435" s="7" t="s">
        <v>15</v>
      </c>
      <c r="F1435" s="8" t="s">
        <v>22</v>
      </c>
      <c r="G1435" s="10" t="s">
        <v>127</v>
      </c>
      <c r="H1435" s="23"/>
      <c r="I1435" s="12">
        <v>64.6371608617888</v>
      </c>
      <c r="J1435" s="21">
        <v>-8.5048835023539002</v>
      </c>
      <c r="K1435" s="9" t="str">
        <f t="shared" si="26"/>
        <v>Disminución</v>
      </c>
      <c r="L1435" s="22">
        <v>-4.4383348785799998E-2</v>
      </c>
      <c r="M1435" s="25"/>
    </row>
    <row r="1436" spans="1:13" hidden="1" x14ac:dyDescent="0.25">
      <c r="A1436" s="24">
        <v>114</v>
      </c>
      <c r="B1436" s="11">
        <v>44409</v>
      </c>
      <c r="C1436" s="5">
        <v>2021</v>
      </c>
      <c r="D1436" s="6" t="s">
        <v>176</v>
      </c>
      <c r="E1436" s="7" t="s">
        <v>15</v>
      </c>
      <c r="F1436" s="8" t="s">
        <v>24</v>
      </c>
      <c r="G1436" s="10" t="s">
        <v>128</v>
      </c>
      <c r="H1436" s="23"/>
      <c r="I1436" s="12">
        <v>53.427956722818998</v>
      </c>
      <c r="J1436" s="21">
        <v>-14.7913953759052</v>
      </c>
      <c r="K1436" s="9" t="str">
        <f t="shared" si="26"/>
        <v>Disminución</v>
      </c>
      <c r="L1436" s="22">
        <v>-5.2996167169799997E-2</v>
      </c>
      <c r="M1436" s="25"/>
    </row>
    <row r="1437" spans="1:13" hidden="1" x14ac:dyDescent="0.25">
      <c r="A1437" s="24">
        <v>115</v>
      </c>
      <c r="B1437" s="11">
        <v>44409</v>
      </c>
      <c r="C1437" s="5">
        <v>2021</v>
      </c>
      <c r="D1437" s="6" t="s">
        <v>176</v>
      </c>
      <c r="E1437" s="7" t="s">
        <v>15</v>
      </c>
      <c r="F1437" s="8" t="s">
        <v>24</v>
      </c>
      <c r="G1437" s="10" t="s">
        <v>129</v>
      </c>
      <c r="H1437" s="23"/>
      <c r="I1437" s="12">
        <v>128.21397865629879</v>
      </c>
      <c r="J1437" s="21">
        <v>21.8392567160429</v>
      </c>
      <c r="K1437" s="9" t="str">
        <f t="shared" si="26"/>
        <v>Aumento</v>
      </c>
      <c r="L1437" s="22">
        <v>1.38162674985E-2</v>
      </c>
      <c r="M1437" s="25"/>
    </row>
    <row r="1438" spans="1:13" hidden="1" x14ac:dyDescent="0.25">
      <c r="A1438" s="24">
        <v>116</v>
      </c>
      <c r="B1438" s="11">
        <v>44409</v>
      </c>
      <c r="C1438" s="5">
        <v>2021</v>
      </c>
      <c r="D1438" s="6" t="s">
        <v>176</v>
      </c>
      <c r="E1438" s="7" t="s">
        <v>15</v>
      </c>
      <c r="F1438" s="8" t="s">
        <v>24</v>
      </c>
      <c r="G1438" s="10" t="s">
        <v>130</v>
      </c>
      <c r="H1438" s="23"/>
      <c r="I1438" s="12">
        <v>88.739352313042104</v>
      </c>
      <c r="J1438" s="21">
        <v>-5.1877172294424998</v>
      </c>
      <c r="K1438" s="9" t="str">
        <f t="shared" si="26"/>
        <v>Disminución</v>
      </c>
      <c r="L1438" s="22">
        <v>-5.2034491143999996E-3</v>
      </c>
      <c r="M1438" s="25"/>
    </row>
    <row r="1439" spans="1:13" hidden="1" x14ac:dyDescent="0.25">
      <c r="A1439" s="24">
        <v>117</v>
      </c>
      <c r="B1439" s="11">
        <v>44409</v>
      </c>
      <c r="C1439" s="5">
        <v>2021</v>
      </c>
      <c r="D1439" s="6" t="s">
        <v>176</v>
      </c>
      <c r="E1439" s="7" t="s">
        <v>15</v>
      </c>
      <c r="F1439" s="8" t="s">
        <v>22</v>
      </c>
      <c r="G1439" s="10" t="s">
        <v>131</v>
      </c>
      <c r="H1439" s="23"/>
      <c r="I1439" s="12">
        <v>77.460947465480203</v>
      </c>
      <c r="J1439" s="21">
        <v>11.4506975150492</v>
      </c>
      <c r="K1439" s="9" t="str">
        <f t="shared" si="26"/>
        <v>Aumento</v>
      </c>
      <c r="L1439" s="22">
        <v>5.69224176566E-2</v>
      </c>
      <c r="M1439" s="25"/>
    </row>
    <row r="1440" spans="1:13" hidden="1" x14ac:dyDescent="0.25">
      <c r="A1440" s="24">
        <v>118</v>
      </c>
      <c r="B1440" s="11">
        <v>44409</v>
      </c>
      <c r="C1440" s="5">
        <v>2021</v>
      </c>
      <c r="D1440" s="6" t="s">
        <v>176</v>
      </c>
      <c r="E1440" s="7" t="s">
        <v>15</v>
      </c>
      <c r="F1440" s="8" t="s">
        <v>24</v>
      </c>
      <c r="G1440" s="10" t="s">
        <v>132</v>
      </c>
      <c r="H1440" s="23"/>
      <c r="I1440" s="12">
        <v>69.041435003783903</v>
      </c>
      <c r="J1440" s="21">
        <v>17.037257252086601</v>
      </c>
      <c r="K1440" s="9" t="str">
        <f t="shared" si="26"/>
        <v>Aumento</v>
      </c>
      <c r="L1440" s="22">
        <v>5.02190806852E-2</v>
      </c>
      <c r="M1440" s="25"/>
    </row>
    <row r="1441" spans="1:13" hidden="1" x14ac:dyDescent="0.25">
      <c r="A1441" s="24">
        <v>119</v>
      </c>
      <c r="B1441" s="11">
        <v>44409</v>
      </c>
      <c r="C1441" s="5">
        <v>2021</v>
      </c>
      <c r="D1441" s="6" t="s">
        <v>176</v>
      </c>
      <c r="E1441" s="7" t="s">
        <v>15</v>
      </c>
      <c r="F1441" s="8" t="s">
        <v>24</v>
      </c>
      <c r="G1441" s="10" t="s">
        <v>133</v>
      </c>
      <c r="H1441" s="23"/>
      <c r="I1441" s="12">
        <v>89.805447350383304</v>
      </c>
      <c r="J1441" s="21">
        <v>-3.1700051685731001</v>
      </c>
      <c r="K1441" s="9" t="str">
        <f t="shared" ref="K1441:K1486" si="27">+IF(J1441=0,"Sin variación",(IF(J1441&gt;0,"Aumento","Disminución")))</f>
        <v>Disminución</v>
      </c>
      <c r="L1441" s="22">
        <v>-1.8701975061000001E-3</v>
      </c>
      <c r="M1441" s="25"/>
    </row>
    <row r="1442" spans="1:13" hidden="1" x14ac:dyDescent="0.25">
      <c r="A1442" s="24">
        <v>120</v>
      </c>
      <c r="B1442" s="11">
        <v>44409</v>
      </c>
      <c r="C1442" s="5">
        <v>2021</v>
      </c>
      <c r="D1442" s="6" t="s">
        <v>176</v>
      </c>
      <c r="E1442" s="7" t="s">
        <v>15</v>
      </c>
      <c r="F1442" s="8" t="s">
        <v>24</v>
      </c>
      <c r="G1442" s="10" t="s">
        <v>134</v>
      </c>
      <c r="H1442" s="23"/>
      <c r="I1442" s="12">
        <v>99.978570168506096</v>
      </c>
      <c r="J1442" s="21">
        <v>5.9807690599718004</v>
      </c>
      <c r="K1442" s="9" t="str">
        <f t="shared" si="27"/>
        <v>Aumento</v>
      </c>
      <c r="L1442" s="22">
        <v>8.5735344775000003E-3</v>
      </c>
      <c r="M1442" s="25"/>
    </row>
    <row r="1443" spans="1:13" hidden="1" x14ac:dyDescent="0.25">
      <c r="A1443" s="24">
        <v>121</v>
      </c>
      <c r="B1443" s="11">
        <v>44409</v>
      </c>
      <c r="C1443" s="5">
        <v>2021</v>
      </c>
      <c r="D1443" s="6" t="s">
        <v>176</v>
      </c>
      <c r="E1443" s="7" t="s">
        <v>15</v>
      </c>
      <c r="F1443" s="8" t="s">
        <v>22</v>
      </c>
      <c r="G1443" s="10" t="s">
        <v>135</v>
      </c>
      <c r="H1443" s="23"/>
      <c r="I1443" s="12">
        <v>104.22506454004559</v>
      </c>
      <c r="J1443" s="21">
        <v>0.73534508597619996</v>
      </c>
      <c r="K1443" s="9" t="str">
        <f t="shared" si="27"/>
        <v>Aumento</v>
      </c>
      <c r="L1443" s="22">
        <v>4.0312108407000004E-3</v>
      </c>
      <c r="M1443" s="25"/>
    </row>
    <row r="1444" spans="1:13" hidden="1" x14ac:dyDescent="0.25">
      <c r="A1444" s="24">
        <v>122</v>
      </c>
      <c r="B1444" s="11">
        <v>44409</v>
      </c>
      <c r="C1444" s="5">
        <v>2021</v>
      </c>
      <c r="D1444" s="6" t="s">
        <v>176</v>
      </c>
      <c r="E1444" s="7" t="s">
        <v>15</v>
      </c>
      <c r="F1444" s="8" t="s">
        <v>24</v>
      </c>
      <c r="G1444" s="10" t="s">
        <v>136</v>
      </c>
      <c r="H1444" s="23"/>
      <c r="I1444" s="12">
        <v>104.22506454004559</v>
      </c>
      <c r="J1444" s="21">
        <v>0.73534508597619996</v>
      </c>
      <c r="K1444" s="9" t="str">
        <f t="shared" si="27"/>
        <v>Aumento</v>
      </c>
      <c r="L1444" s="22">
        <v>4.0312108407000004E-3</v>
      </c>
      <c r="M1444" s="25"/>
    </row>
    <row r="1445" spans="1:13" hidden="1" x14ac:dyDescent="0.25">
      <c r="A1445" s="24">
        <v>123</v>
      </c>
      <c r="B1445" s="11">
        <v>44409</v>
      </c>
      <c r="C1445" s="5">
        <v>2021</v>
      </c>
      <c r="D1445" s="6" t="s">
        <v>176</v>
      </c>
      <c r="E1445" s="7" t="s">
        <v>15</v>
      </c>
      <c r="F1445" s="8" t="s">
        <v>22</v>
      </c>
      <c r="G1445" s="10" t="s">
        <v>137</v>
      </c>
      <c r="H1445" s="23"/>
      <c r="I1445" s="12">
        <v>103.407274916547</v>
      </c>
      <c r="J1445" s="21">
        <v>1.5886809948898</v>
      </c>
      <c r="K1445" s="9" t="str">
        <f t="shared" si="27"/>
        <v>Aumento</v>
      </c>
      <c r="L1445" s="22">
        <v>7.1647954363000003E-3</v>
      </c>
      <c r="M1445" s="25"/>
    </row>
    <row r="1446" spans="1:13" hidden="1" x14ac:dyDescent="0.25">
      <c r="A1446" s="24">
        <v>124</v>
      </c>
      <c r="B1446" s="11">
        <v>44409</v>
      </c>
      <c r="C1446" s="5">
        <v>2021</v>
      </c>
      <c r="D1446" s="6" t="s">
        <v>176</v>
      </c>
      <c r="E1446" s="7" t="s">
        <v>15</v>
      </c>
      <c r="F1446" s="8" t="s">
        <v>24</v>
      </c>
      <c r="G1446" s="10" t="s">
        <v>138</v>
      </c>
      <c r="H1446" s="23"/>
      <c r="I1446" s="12">
        <v>102.68818762875161</v>
      </c>
      <c r="J1446" s="21">
        <v>-0.53047170025400003</v>
      </c>
      <c r="K1446" s="9" t="str">
        <f t="shared" si="27"/>
        <v>Disminución</v>
      </c>
      <c r="L1446" s="22">
        <v>-6.6146907339999998E-4</v>
      </c>
      <c r="M1446" s="25"/>
    </row>
    <row r="1447" spans="1:13" hidden="1" x14ac:dyDescent="0.25">
      <c r="A1447" s="24">
        <v>125</v>
      </c>
      <c r="B1447" s="11">
        <v>44409</v>
      </c>
      <c r="C1447" s="5">
        <v>2021</v>
      </c>
      <c r="D1447" s="6" t="s">
        <v>176</v>
      </c>
      <c r="E1447" s="7" t="s">
        <v>15</v>
      </c>
      <c r="F1447" s="8" t="s">
        <v>24</v>
      </c>
      <c r="G1447" s="10" t="s">
        <v>139</v>
      </c>
      <c r="H1447" s="23"/>
      <c r="I1447" s="12">
        <v>102.51278155729641</v>
      </c>
      <c r="J1447" s="21">
        <v>1.6785737324912999</v>
      </c>
      <c r="K1447" s="9" t="str">
        <f t="shared" si="27"/>
        <v>Aumento</v>
      </c>
      <c r="L1447" s="22">
        <v>2.2576567053000001E-3</v>
      </c>
      <c r="M1447" s="25"/>
    </row>
    <row r="1448" spans="1:13" hidden="1" x14ac:dyDescent="0.25">
      <c r="A1448" s="24">
        <v>126</v>
      </c>
      <c r="B1448" s="11">
        <v>44409</v>
      </c>
      <c r="C1448" s="5">
        <v>2021</v>
      </c>
      <c r="D1448" s="6" t="s">
        <v>176</v>
      </c>
      <c r="E1448" s="7" t="s">
        <v>15</v>
      </c>
      <c r="F1448" s="8" t="s">
        <v>24</v>
      </c>
      <c r="G1448" s="10" t="s">
        <v>140</v>
      </c>
      <c r="H1448" s="23"/>
      <c r="I1448" s="12">
        <v>104.498958145397</v>
      </c>
      <c r="J1448" s="21">
        <v>2.9033837201527</v>
      </c>
      <c r="K1448" s="9" t="str">
        <f t="shared" si="27"/>
        <v>Aumento</v>
      </c>
      <c r="L1448" s="22">
        <v>5.5686078045000002E-3</v>
      </c>
      <c r="M1448" s="25"/>
    </row>
    <row r="1449" spans="1:13" hidden="1" x14ac:dyDescent="0.25">
      <c r="A1449" s="24">
        <v>127</v>
      </c>
      <c r="B1449" s="11">
        <v>44409</v>
      </c>
      <c r="C1449" s="5">
        <v>2021</v>
      </c>
      <c r="D1449" s="6" t="s">
        <v>176</v>
      </c>
      <c r="E1449" s="7" t="s">
        <v>15</v>
      </c>
      <c r="F1449" s="8" t="s">
        <v>20</v>
      </c>
      <c r="G1449" s="10" t="s">
        <v>141</v>
      </c>
      <c r="H1449" s="23"/>
      <c r="I1449" s="12">
        <v>100.268475413977</v>
      </c>
      <c r="J1449" s="21">
        <v>0.73942668130919997</v>
      </c>
      <c r="K1449" s="9" t="str">
        <f t="shared" si="27"/>
        <v>Aumento</v>
      </c>
      <c r="L1449" s="22">
        <v>9.1336895279000001E-3</v>
      </c>
      <c r="M1449" s="25"/>
    </row>
    <row r="1450" spans="1:13" hidden="1" x14ac:dyDescent="0.25">
      <c r="A1450" s="24">
        <v>128</v>
      </c>
      <c r="B1450" s="11">
        <v>44409</v>
      </c>
      <c r="C1450" s="5">
        <v>2021</v>
      </c>
      <c r="D1450" s="6" t="s">
        <v>176</v>
      </c>
      <c r="E1450" s="7" t="s">
        <v>15</v>
      </c>
      <c r="F1450" s="8" t="s">
        <v>22</v>
      </c>
      <c r="G1450" s="10" t="s">
        <v>142</v>
      </c>
      <c r="H1450" s="23"/>
      <c r="I1450" s="12">
        <v>100.3419041086664</v>
      </c>
      <c r="J1450" s="21">
        <v>0.48876052894999999</v>
      </c>
      <c r="K1450" s="9" t="str">
        <f t="shared" si="27"/>
        <v>Aumento</v>
      </c>
      <c r="L1450" s="22">
        <v>2.5590525899999998E-3</v>
      </c>
      <c r="M1450" s="25"/>
    </row>
    <row r="1451" spans="1:13" hidden="1" x14ac:dyDescent="0.25">
      <c r="A1451" s="24">
        <v>129</v>
      </c>
      <c r="B1451" s="11">
        <v>44409</v>
      </c>
      <c r="C1451" s="5">
        <v>2021</v>
      </c>
      <c r="D1451" s="6" t="s">
        <v>176</v>
      </c>
      <c r="E1451" s="7" t="s">
        <v>15</v>
      </c>
      <c r="F1451" s="8" t="s">
        <v>24</v>
      </c>
      <c r="G1451" s="10" t="s">
        <v>143</v>
      </c>
      <c r="H1451" s="23"/>
      <c r="I1451" s="12">
        <v>100.3419041086664</v>
      </c>
      <c r="J1451" s="21">
        <v>0.48876052894999999</v>
      </c>
      <c r="K1451" s="9" t="str">
        <f t="shared" si="27"/>
        <v>Aumento</v>
      </c>
      <c r="L1451" s="22">
        <v>2.5590525899999998E-3</v>
      </c>
      <c r="M1451" s="25"/>
    </row>
    <row r="1452" spans="1:13" hidden="1" x14ac:dyDescent="0.25">
      <c r="A1452" s="24">
        <v>130</v>
      </c>
      <c r="B1452" s="11">
        <v>44409</v>
      </c>
      <c r="C1452" s="5">
        <v>2021</v>
      </c>
      <c r="D1452" s="6" t="s">
        <v>176</v>
      </c>
      <c r="E1452" s="7" t="s">
        <v>15</v>
      </c>
      <c r="F1452" s="8" t="s">
        <v>22</v>
      </c>
      <c r="G1452" s="10" t="s">
        <v>144</v>
      </c>
      <c r="H1452" s="23"/>
      <c r="I1452" s="12">
        <v>100.7974732501921</v>
      </c>
      <c r="J1452" s="21">
        <v>2.1931676743700002E-2</v>
      </c>
      <c r="K1452" s="9" t="str">
        <f t="shared" si="27"/>
        <v>Aumento</v>
      </c>
      <c r="L1452" s="22">
        <v>1.5584212400000002E-5</v>
      </c>
      <c r="M1452" s="25"/>
    </row>
    <row r="1453" spans="1:13" hidden="1" x14ac:dyDescent="0.25">
      <c r="A1453" s="24">
        <v>131</v>
      </c>
      <c r="B1453" s="11">
        <v>44409</v>
      </c>
      <c r="C1453" s="5">
        <v>2021</v>
      </c>
      <c r="D1453" s="6" t="s">
        <v>176</v>
      </c>
      <c r="E1453" s="7" t="s">
        <v>15</v>
      </c>
      <c r="F1453" s="8" t="s">
        <v>24</v>
      </c>
      <c r="G1453" s="10" t="s">
        <v>145</v>
      </c>
      <c r="H1453" s="23"/>
      <c r="I1453" s="12">
        <v>100.7974732501921</v>
      </c>
      <c r="J1453" s="21">
        <v>2.1931676743700002E-2</v>
      </c>
      <c r="K1453" s="9" t="str">
        <f t="shared" si="27"/>
        <v>Aumento</v>
      </c>
      <c r="L1453" s="22">
        <v>1.5584212400000002E-5</v>
      </c>
      <c r="M1453" s="25"/>
    </row>
    <row r="1454" spans="1:13" hidden="1" x14ac:dyDescent="0.25">
      <c r="A1454" s="24">
        <v>132</v>
      </c>
      <c r="B1454" s="11">
        <v>44409</v>
      </c>
      <c r="C1454" s="5">
        <v>2021</v>
      </c>
      <c r="D1454" s="6" t="s">
        <v>176</v>
      </c>
      <c r="E1454" s="7" t="s">
        <v>15</v>
      </c>
      <c r="F1454" s="8" t="s">
        <v>22</v>
      </c>
      <c r="G1454" s="10" t="s">
        <v>146</v>
      </c>
      <c r="H1454" s="23"/>
      <c r="I1454" s="12">
        <v>100.9095585935913</v>
      </c>
      <c r="J1454" s="21">
        <v>-0.39368068956800001</v>
      </c>
      <c r="K1454" s="9" t="str">
        <f t="shared" si="27"/>
        <v>Disminución</v>
      </c>
      <c r="L1454" s="22">
        <v>-7.1079641260000004E-4</v>
      </c>
      <c r="M1454" s="25"/>
    </row>
    <row r="1455" spans="1:13" hidden="1" x14ac:dyDescent="0.25">
      <c r="A1455" s="24">
        <v>133</v>
      </c>
      <c r="B1455" s="11">
        <v>44409</v>
      </c>
      <c r="C1455" s="5">
        <v>2021</v>
      </c>
      <c r="D1455" s="6" t="s">
        <v>176</v>
      </c>
      <c r="E1455" s="7" t="s">
        <v>15</v>
      </c>
      <c r="F1455" s="8" t="s">
        <v>24</v>
      </c>
      <c r="G1455" s="10" t="s">
        <v>146</v>
      </c>
      <c r="H1455" s="23"/>
      <c r="I1455" s="12">
        <v>100.9095585935913</v>
      </c>
      <c r="J1455" s="21">
        <v>-0.39368068956800001</v>
      </c>
      <c r="K1455" s="9" t="str">
        <f t="shared" si="27"/>
        <v>Disminución</v>
      </c>
      <c r="L1455" s="22">
        <v>-7.1079641260000004E-4</v>
      </c>
      <c r="M1455" s="25"/>
    </row>
    <row r="1456" spans="1:13" hidden="1" x14ac:dyDescent="0.25">
      <c r="A1456" s="24">
        <v>134</v>
      </c>
      <c r="B1456" s="11">
        <v>44409</v>
      </c>
      <c r="C1456" s="5">
        <v>2021</v>
      </c>
      <c r="D1456" s="6" t="s">
        <v>176</v>
      </c>
      <c r="E1456" s="7" t="s">
        <v>15</v>
      </c>
      <c r="F1456" s="8" t="s">
        <v>22</v>
      </c>
      <c r="G1456" s="10" t="s">
        <v>147</v>
      </c>
      <c r="H1456" s="23"/>
      <c r="I1456" s="12">
        <v>103.1881255944664</v>
      </c>
      <c r="J1456" s="21">
        <v>-0.1034858966722</v>
      </c>
      <c r="K1456" s="9" t="str">
        <f t="shared" si="27"/>
        <v>Disminución</v>
      </c>
      <c r="L1456" s="22">
        <v>-3.1114561979999998E-4</v>
      </c>
      <c r="M1456" s="25"/>
    </row>
    <row r="1457" spans="1:13" hidden="1" x14ac:dyDescent="0.25">
      <c r="A1457" s="24">
        <v>135</v>
      </c>
      <c r="B1457" s="11">
        <v>44409</v>
      </c>
      <c r="C1457" s="5">
        <v>2021</v>
      </c>
      <c r="D1457" s="6" t="s">
        <v>176</v>
      </c>
      <c r="E1457" s="7" t="s">
        <v>15</v>
      </c>
      <c r="F1457" s="8" t="s">
        <v>24</v>
      </c>
      <c r="G1457" s="10" t="s">
        <v>147</v>
      </c>
      <c r="H1457" s="23"/>
      <c r="I1457" s="12">
        <v>103.1881255944664</v>
      </c>
      <c r="J1457" s="21">
        <v>-0.1034858966722</v>
      </c>
      <c r="K1457" s="9" t="str">
        <f t="shared" si="27"/>
        <v>Disminución</v>
      </c>
      <c r="L1457" s="22">
        <v>-3.1114561979999998E-4</v>
      </c>
      <c r="M1457" s="25"/>
    </row>
    <row r="1458" spans="1:13" hidden="1" x14ac:dyDescent="0.25">
      <c r="A1458" s="24">
        <v>136</v>
      </c>
      <c r="B1458" s="11">
        <v>44409</v>
      </c>
      <c r="C1458" s="5">
        <v>2021</v>
      </c>
      <c r="D1458" s="6" t="s">
        <v>176</v>
      </c>
      <c r="E1458" s="7" t="s">
        <v>15</v>
      </c>
      <c r="F1458" s="8" t="s">
        <v>22</v>
      </c>
      <c r="G1458" s="10" t="s">
        <v>148</v>
      </c>
      <c r="H1458" s="23"/>
      <c r="I1458" s="12">
        <v>94.389740311035396</v>
      </c>
      <c r="J1458" s="21">
        <v>4.7564022589641999</v>
      </c>
      <c r="K1458" s="9" t="str">
        <f t="shared" si="27"/>
        <v>Aumento</v>
      </c>
      <c r="L1458" s="22">
        <v>7.5809947580000002E-3</v>
      </c>
      <c r="M1458" s="25"/>
    </row>
    <row r="1459" spans="1:13" hidden="1" x14ac:dyDescent="0.25">
      <c r="A1459" s="24">
        <v>137</v>
      </c>
      <c r="B1459" s="11">
        <v>44409</v>
      </c>
      <c r="C1459" s="5">
        <v>2021</v>
      </c>
      <c r="D1459" s="6" t="s">
        <v>176</v>
      </c>
      <c r="E1459" s="7" t="s">
        <v>15</v>
      </c>
      <c r="F1459" s="8" t="s">
        <v>24</v>
      </c>
      <c r="G1459" s="10" t="s">
        <v>149</v>
      </c>
      <c r="H1459" s="23"/>
      <c r="I1459" s="12">
        <v>94.389740311035396</v>
      </c>
      <c r="J1459" s="21">
        <v>4.7564022589641999</v>
      </c>
      <c r="K1459" s="9" t="str">
        <f t="shared" si="27"/>
        <v>Aumento</v>
      </c>
      <c r="L1459" s="22">
        <v>7.5809947580000002E-3</v>
      </c>
      <c r="M1459" s="25"/>
    </row>
    <row r="1460" spans="1:13" hidden="1" x14ac:dyDescent="0.25">
      <c r="A1460" s="24">
        <v>138</v>
      </c>
      <c r="B1460" s="11">
        <v>44409</v>
      </c>
      <c r="C1460" s="5">
        <v>2021</v>
      </c>
      <c r="D1460" s="6" t="s">
        <v>176</v>
      </c>
      <c r="E1460" s="7" t="s">
        <v>15</v>
      </c>
      <c r="F1460" s="8" t="s">
        <v>20</v>
      </c>
      <c r="G1460" s="10" t="s">
        <v>150</v>
      </c>
      <c r="H1460" s="23"/>
      <c r="I1460" s="12">
        <v>100.44774053804051</v>
      </c>
      <c r="J1460" s="21">
        <v>-0.1376211851519</v>
      </c>
      <c r="K1460" s="9" t="str">
        <f t="shared" si="27"/>
        <v>Disminución</v>
      </c>
      <c r="L1460" s="22">
        <v>-1.5927458265E-3</v>
      </c>
      <c r="M1460" s="25"/>
    </row>
    <row r="1461" spans="1:13" hidden="1" x14ac:dyDescent="0.25">
      <c r="A1461" s="24">
        <v>139</v>
      </c>
      <c r="B1461" s="11">
        <v>44409</v>
      </c>
      <c r="C1461" s="5">
        <v>2021</v>
      </c>
      <c r="D1461" s="6" t="s">
        <v>176</v>
      </c>
      <c r="E1461" s="7" t="s">
        <v>15</v>
      </c>
      <c r="F1461" s="8" t="s">
        <v>22</v>
      </c>
      <c r="G1461" s="10" t="s">
        <v>151</v>
      </c>
      <c r="H1461" s="23"/>
      <c r="I1461" s="12">
        <v>97.958723307407197</v>
      </c>
      <c r="J1461" s="21">
        <v>-1.0918663562552999</v>
      </c>
      <c r="K1461" s="9" t="str">
        <f t="shared" si="27"/>
        <v>Disminución</v>
      </c>
      <c r="L1461" s="22">
        <v>-2.0748518785000001E-3</v>
      </c>
      <c r="M1461" s="25"/>
    </row>
    <row r="1462" spans="1:13" hidden="1" x14ac:dyDescent="0.25">
      <c r="A1462" s="24">
        <v>140</v>
      </c>
      <c r="B1462" s="11">
        <v>44409</v>
      </c>
      <c r="C1462" s="5">
        <v>2021</v>
      </c>
      <c r="D1462" s="6" t="s">
        <v>176</v>
      </c>
      <c r="E1462" s="7" t="s">
        <v>15</v>
      </c>
      <c r="F1462" s="8" t="s">
        <v>24</v>
      </c>
      <c r="G1462" s="10" t="s">
        <v>152</v>
      </c>
      <c r="H1462" s="23"/>
      <c r="I1462" s="12">
        <v>100.505324591449</v>
      </c>
      <c r="J1462" s="21">
        <v>1.3332561956739</v>
      </c>
      <c r="K1462" s="9" t="str">
        <f t="shared" si="27"/>
        <v>Aumento</v>
      </c>
      <c r="L1462" s="22">
        <v>1.5420049215999999E-3</v>
      </c>
      <c r="M1462" s="25"/>
    </row>
    <row r="1463" spans="1:13" hidden="1" x14ac:dyDescent="0.25">
      <c r="A1463" s="24">
        <v>141</v>
      </c>
      <c r="B1463" s="11">
        <v>44409</v>
      </c>
      <c r="C1463" s="5">
        <v>2021</v>
      </c>
      <c r="D1463" s="6" t="s">
        <v>176</v>
      </c>
      <c r="E1463" s="7" t="s">
        <v>15</v>
      </c>
      <c r="F1463" s="8" t="s">
        <v>24</v>
      </c>
      <c r="G1463" s="10" t="s">
        <v>153</v>
      </c>
      <c r="H1463" s="23"/>
      <c r="I1463" s="12">
        <v>94.012949739192393</v>
      </c>
      <c r="J1463" s="21">
        <v>-4.8632657598384004</v>
      </c>
      <c r="K1463" s="9" t="str">
        <f t="shared" si="27"/>
        <v>Disminución</v>
      </c>
      <c r="L1463" s="22">
        <v>-3.6168568001E-3</v>
      </c>
      <c r="M1463" s="25"/>
    </row>
    <row r="1464" spans="1:13" hidden="1" x14ac:dyDescent="0.25">
      <c r="A1464" s="24">
        <v>142</v>
      </c>
      <c r="B1464" s="11">
        <v>44409</v>
      </c>
      <c r="C1464" s="5">
        <v>2021</v>
      </c>
      <c r="D1464" s="6" t="s">
        <v>176</v>
      </c>
      <c r="E1464" s="7" t="s">
        <v>15</v>
      </c>
      <c r="F1464" s="8" t="s">
        <v>22</v>
      </c>
      <c r="G1464" s="10" t="s">
        <v>154</v>
      </c>
      <c r="H1464" s="23"/>
      <c r="I1464" s="12">
        <v>100.01069595117769</v>
      </c>
      <c r="J1464" s="21">
        <v>-0.40177002763789998</v>
      </c>
      <c r="K1464" s="9" t="str">
        <f t="shared" si="27"/>
        <v>Disminución</v>
      </c>
      <c r="L1464" s="22">
        <v>-3.4300602484000002E-3</v>
      </c>
      <c r="M1464" s="25"/>
    </row>
    <row r="1465" spans="1:13" hidden="1" x14ac:dyDescent="0.25">
      <c r="A1465" s="24">
        <v>143</v>
      </c>
      <c r="B1465" s="11">
        <v>44409</v>
      </c>
      <c r="C1465" s="5">
        <v>2021</v>
      </c>
      <c r="D1465" s="6" t="s">
        <v>176</v>
      </c>
      <c r="E1465" s="7" t="s">
        <v>15</v>
      </c>
      <c r="F1465" s="8" t="s">
        <v>24</v>
      </c>
      <c r="G1465" s="10" t="s">
        <v>155</v>
      </c>
      <c r="H1465" s="23"/>
      <c r="I1465" s="12">
        <v>96.561244738935102</v>
      </c>
      <c r="J1465" s="21">
        <v>0.1040424031394</v>
      </c>
      <c r="K1465" s="9" t="str">
        <f t="shared" si="27"/>
        <v>Aumento</v>
      </c>
      <c r="L1465" s="22">
        <v>5.9757412100000003E-5</v>
      </c>
      <c r="M1465" s="25"/>
    </row>
    <row r="1466" spans="1:13" hidden="1" x14ac:dyDescent="0.25">
      <c r="A1466" s="24">
        <v>144</v>
      </c>
      <c r="B1466" s="11">
        <v>44409</v>
      </c>
      <c r="C1466" s="5">
        <v>2021</v>
      </c>
      <c r="D1466" s="6" t="s">
        <v>176</v>
      </c>
      <c r="E1466" s="7" t="s">
        <v>15</v>
      </c>
      <c r="F1466" s="8" t="s">
        <v>24</v>
      </c>
      <c r="G1466" s="10" t="s">
        <v>156</v>
      </c>
      <c r="H1466" s="23"/>
      <c r="I1466" s="12">
        <v>95.125346043890602</v>
      </c>
      <c r="J1466" s="21">
        <v>2.0957025958956002</v>
      </c>
      <c r="K1466" s="9" t="str">
        <f t="shared" si="27"/>
        <v>Aumento</v>
      </c>
      <c r="L1466" s="22">
        <v>2.1270543883999998E-3</v>
      </c>
      <c r="M1466" s="25"/>
    </row>
    <row r="1467" spans="1:13" hidden="1" x14ac:dyDescent="0.25">
      <c r="A1467" s="24">
        <v>145</v>
      </c>
      <c r="B1467" s="11">
        <v>44409</v>
      </c>
      <c r="C1467" s="5">
        <v>2021</v>
      </c>
      <c r="D1467" s="6" t="s">
        <v>176</v>
      </c>
      <c r="E1467" s="7" t="s">
        <v>15</v>
      </c>
      <c r="F1467" s="8" t="s">
        <v>24</v>
      </c>
      <c r="G1467" s="10" t="s">
        <v>157</v>
      </c>
      <c r="H1467" s="23"/>
      <c r="I1467" s="12">
        <v>96.697841298467395</v>
      </c>
      <c r="J1467" s="21">
        <v>-2.1878182573752998</v>
      </c>
      <c r="K1467" s="9" t="str">
        <f t="shared" si="27"/>
        <v>Disminución</v>
      </c>
      <c r="L1467" s="22">
        <v>-3.3736781846E-3</v>
      </c>
      <c r="M1467" s="25"/>
    </row>
    <row r="1468" spans="1:13" hidden="1" x14ac:dyDescent="0.25">
      <c r="A1468" s="24">
        <v>146</v>
      </c>
      <c r="B1468" s="11">
        <v>44409</v>
      </c>
      <c r="C1468" s="5">
        <v>2021</v>
      </c>
      <c r="D1468" s="6" t="s">
        <v>176</v>
      </c>
      <c r="E1468" s="7" t="s">
        <v>15</v>
      </c>
      <c r="F1468" s="8" t="s">
        <v>24</v>
      </c>
      <c r="G1468" s="10" t="s">
        <v>158</v>
      </c>
      <c r="H1468" s="23"/>
      <c r="I1468" s="12">
        <v>97.532821288087902</v>
      </c>
      <c r="J1468" s="21">
        <v>3.3257810719800003E-2</v>
      </c>
      <c r="K1468" s="9" t="str">
        <f t="shared" si="27"/>
        <v>Aumento</v>
      </c>
      <c r="L1468" s="22">
        <v>4.6866374399999998E-5</v>
      </c>
      <c r="M1468" s="25"/>
    </row>
    <row r="1469" spans="1:13" hidden="1" x14ac:dyDescent="0.25">
      <c r="A1469" s="24">
        <v>147</v>
      </c>
      <c r="B1469" s="11">
        <v>44409</v>
      </c>
      <c r="C1469" s="5">
        <v>2021</v>
      </c>
      <c r="D1469" s="6" t="s">
        <v>176</v>
      </c>
      <c r="E1469" s="7" t="s">
        <v>15</v>
      </c>
      <c r="F1469" s="8" t="s">
        <v>24</v>
      </c>
      <c r="G1469" s="10" t="s">
        <v>159</v>
      </c>
      <c r="H1469" s="23"/>
      <c r="I1469" s="12">
        <v>94.3737056841655</v>
      </c>
      <c r="J1469" s="21">
        <v>-3.5985654869225998</v>
      </c>
      <c r="K1469" s="9" t="str">
        <f t="shared" si="27"/>
        <v>Disminución</v>
      </c>
      <c r="L1469" s="22">
        <v>-5.4459938079999999E-3</v>
      </c>
      <c r="M1469" s="25"/>
    </row>
    <row r="1470" spans="1:13" hidden="1" x14ac:dyDescent="0.25">
      <c r="A1470" s="24">
        <v>148</v>
      </c>
      <c r="B1470" s="11">
        <v>44409</v>
      </c>
      <c r="C1470" s="5">
        <v>2021</v>
      </c>
      <c r="D1470" s="6" t="s">
        <v>176</v>
      </c>
      <c r="E1470" s="7" t="s">
        <v>15</v>
      </c>
      <c r="F1470" s="8" t="s">
        <v>24</v>
      </c>
      <c r="G1470" s="10" t="s">
        <v>160</v>
      </c>
      <c r="H1470" s="23"/>
      <c r="I1470" s="12">
        <v>110.970193781302</v>
      </c>
      <c r="J1470" s="21">
        <v>1.2707787813492999</v>
      </c>
      <c r="K1470" s="9" t="str">
        <f t="shared" si="27"/>
        <v>Aumento</v>
      </c>
      <c r="L1470" s="22">
        <v>3.1559335693999999E-3</v>
      </c>
      <c r="M1470" s="25"/>
    </row>
    <row r="1471" spans="1:13" hidden="1" x14ac:dyDescent="0.25">
      <c r="A1471" s="24">
        <v>149</v>
      </c>
      <c r="B1471" s="11">
        <v>44409</v>
      </c>
      <c r="C1471" s="5">
        <v>2021</v>
      </c>
      <c r="D1471" s="6" t="s">
        <v>176</v>
      </c>
      <c r="E1471" s="7" t="s">
        <v>15</v>
      </c>
      <c r="F1471" s="8" t="s">
        <v>22</v>
      </c>
      <c r="G1471" s="10" t="s">
        <v>161</v>
      </c>
      <c r="H1471" s="23"/>
      <c r="I1471" s="12">
        <v>108.2732685149135</v>
      </c>
      <c r="J1471" s="21">
        <v>3.4445554992059</v>
      </c>
      <c r="K1471" s="9" t="str">
        <f t="shared" si="27"/>
        <v>Aumento</v>
      </c>
      <c r="L1471" s="22">
        <v>3.9121663003999999E-3</v>
      </c>
      <c r="M1471" s="25"/>
    </row>
    <row r="1472" spans="1:13" hidden="1" x14ac:dyDescent="0.25">
      <c r="A1472" s="24">
        <v>150</v>
      </c>
      <c r="B1472" s="11">
        <v>44409</v>
      </c>
      <c r="C1472" s="5">
        <v>2021</v>
      </c>
      <c r="D1472" s="6" t="s">
        <v>176</v>
      </c>
      <c r="E1472" s="7" t="s">
        <v>15</v>
      </c>
      <c r="F1472" s="8" t="s">
        <v>24</v>
      </c>
      <c r="G1472" s="10" t="s">
        <v>162</v>
      </c>
      <c r="H1472" s="23"/>
      <c r="I1472" s="12">
        <v>108.2732685149135</v>
      </c>
      <c r="J1472" s="21">
        <v>3.4445554992059</v>
      </c>
      <c r="K1472" s="9" t="str">
        <f t="shared" si="27"/>
        <v>Aumento</v>
      </c>
      <c r="L1472" s="22">
        <v>3.9121663003999999E-3</v>
      </c>
      <c r="M1472" s="25"/>
    </row>
    <row r="1473" spans="1:13" hidden="1" x14ac:dyDescent="0.25">
      <c r="A1473" s="24">
        <v>151</v>
      </c>
      <c r="B1473" s="11">
        <v>44409</v>
      </c>
      <c r="C1473" s="5">
        <v>2021</v>
      </c>
      <c r="D1473" s="6" t="s">
        <v>176</v>
      </c>
      <c r="E1473" s="7" t="s">
        <v>15</v>
      </c>
      <c r="F1473" s="8" t="s">
        <v>18</v>
      </c>
      <c r="G1473" s="10" t="s">
        <v>163</v>
      </c>
      <c r="H1473" s="23"/>
      <c r="I1473" s="12">
        <v>101.8451452123312</v>
      </c>
      <c r="J1473" s="21">
        <v>1.1556233830553</v>
      </c>
      <c r="K1473" s="9" t="str">
        <f t="shared" si="27"/>
        <v>Aumento</v>
      </c>
      <c r="L1473" s="22">
        <v>2.3538588443999999E-2</v>
      </c>
      <c r="M1473" s="25"/>
    </row>
    <row r="1474" spans="1:13" hidden="1" x14ac:dyDescent="0.25">
      <c r="A1474" s="24">
        <v>152</v>
      </c>
      <c r="B1474" s="11">
        <v>44409</v>
      </c>
      <c r="C1474" s="5">
        <v>2021</v>
      </c>
      <c r="D1474" s="6" t="s">
        <v>176</v>
      </c>
      <c r="E1474" s="7" t="s">
        <v>15</v>
      </c>
      <c r="F1474" s="8" t="s">
        <v>20</v>
      </c>
      <c r="G1474" s="10" t="s">
        <v>164</v>
      </c>
      <c r="H1474" s="23"/>
      <c r="I1474" s="12">
        <v>100.50048249121561</v>
      </c>
      <c r="J1474" s="21">
        <v>0.68406866897840002</v>
      </c>
      <c r="K1474" s="9" t="str">
        <f t="shared" si="27"/>
        <v>Aumento</v>
      </c>
      <c r="L1474" s="22">
        <v>5.1360518333000002E-3</v>
      </c>
      <c r="M1474" s="25"/>
    </row>
    <row r="1475" spans="1:13" hidden="1" x14ac:dyDescent="0.25">
      <c r="A1475" s="24">
        <v>153</v>
      </c>
      <c r="B1475" s="11">
        <v>44409</v>
      </c>
      <c r="C1475" s="5">
        <v>2021</v>
      </c>
      <c r="D1475" s="6" t="s">
        <v>176</v>
      </c>
      <c r="E1475" s="7" t="s">
        <v>15</v>
      </c>
      <c r="F1475" s="8" t="s">
        <v>22</v>
      </c>
      <c r="G1475" s="10" t="s">
        <v>164</v>
      </c>
      <c r="H1475" s="23"/>
      <c r="I1475" s="12">
        <v>100.50048249121561</v>
      </c>
      <c r="J1475" s="21">
        <v>0.68406866897840002</v>
      </c>
      <c r="K1475" s="9" t="str">
        <f t="shared" si="27"/>
        <v>Aumento</v>
      </c>
      <c r="L1475" s="22">
        <v>5.1360518333000002E-3</v>
      </c>
      <c r="M1475" s="25"/>
    </row>
    <row r="1476" spans="1:13" hidden="1" x14ac:dyDescent="0.25">
      <c r="A1476" s="24">
        <v>154</v>
      </c>
      <c r="B1476" s="11">
        <v>44409</v>
      </c>
      <c r="C1476" s="5">
        <v>2021</v>
      </c>
      <c r="D1476" s="6" t="s">
        <v>176</v>
      </c>
      <c r="E1476" s="7" t="s">
        <v>15</v>
      </c>
      <c r="F1476" s="8" t="s">
        <v>24</v>
      </c>
      <c r="G1476" s="10" t="s">
        <v>165</v>
      </c>
      <c r="H1476" s="23"/>
      <c r="I1476" s="12">
        <v>100.21892433257641</v>
      </c>
      <c r="J1476" s="21">
        <v>1.6356690251164001</v>
      </c>
      <c r="K1476" s="9" t="str">
        <f t="shared" si="27"/>
        <v>Aumento</v>
      </c>
      <c r="L1476" s="22">
        <v>9.4501226977000002E-3</v>
      </c>
      <c r="M1476" s="25"/>
    </row>
    <row r="1477" spans="1:13" hidden="1" x14ac:dyDescent="0.25">
      <c r="A1477" s="24">
        <v>155</v>
      </c>
      <c r="B1477" s="11">
        <v>44409</v>
      </c>
      <c r="C1477" s="5">
        <v>2021</v>
      </c>
      <c r="D1477" s="6" t="s">
        <v>176</v>
      </c>
      <c r="E1477" s="7" t="s">
        <v>15</v>
      </c>
      <c r="F1477" s="8" t="s">
        <v>24</v>
      </c>
      <c r="G1477" s="10" t="s">
        <v>166</v>
      </c>
      <c r="H1477" s="23"/>
      <c r="I1477" s="12">
        <v>101.4927225785231</v>
      </c>
      <c r="J1477" s="21">
        <v>-2.4928662836019</v>
      </c>
      <c r="K1477" s="9" t="str">
        <f t="shared" si="27"/>
        <v>Disminución</v>
      </c>
      <c r="L1477" s="22">
        <v>-4.3140708644000001E-3</v>
      </c>
      <c r="M1477" s="25"/>
    </row>
    <row r="1478" spans="1:13" hidden="1" x14ac:dyDescent="0.25">
      <c r="A1478" s="24">
        <v>156</v>
      </c>
      <c r="B1478" s="11">
        <v>44409</v>
      </c>
      <c r="C1478" s="5">
        <v>2021</v>
      </c>
      <c r="D1478" s="6" t="s">
        <v>176</v>
      </c>
      <c r="E1478" s="7" t="s">
        <v>15</v>
      </c>
      <c r="F1478" s="8" t="s">
        <v>20</v>
      </c>
      <c r="G1478" s="10" t="s">
        <v>167</v>
      </c>
      <c r="H1478" s="23"/>
      <c r="I1478" s="12">
        <v>106.28410529102619</v>
      </c>
      <c r="J1478" s="21">
        <v>2.8977116310562998</v>
      </c>
      <c r="K1478" s="9" t="str">
        <f t="shared" si="27"/>
        <v>Aumento</v>
      </c>
      <c r="L1478" s="22">
        <v>2.0345311740599999E-2</v>
      </c>
      <c r="M1478" s="25"/>
    </row>
    <row r="1479" spans="1:13" hidden="1" x14ac:dyDescent="0.25">
      <c r="A1479" s="24">
        <v>157</v>
      </c>
      <c r="B1479" s="11">
        <v>44409</v>
      </c>
      <c r="C1479" s="5">
        <v>2021</v>
      </c>
      <c r="D1479" s="6" t="s">
        <v>176</v>
      </c>
      <c r="E1479" s="7" t="s">
        <v>15</v>
      </c>
      <c r="F1479" s="8" t="s">
        <v>22</v>
      </c>
      <c r="G1479" s="10" t="s">
        <v>167</v>
      </c>
      <c r="H1479" s="23"/>
      <c r="I1479" s="12">
        <v>106.28410529102619</v>
      </c>
      <c r="J1479" s="21">
        <v>2.8977116310562998</v>
      </c>
      <c r="K1479" s="9" t="str">
        <f t="shared" si="27"/>
        <v>Aumento</v>
      </c>
      <c r="L1479" s="22">
        <v>2.0345311740599999E-2</v>
      </c>
      <c r="M1479" s="25"/>
    </row>
    <row r="1480" spans="1:13" hidden="1" x14ac:dyDescent="0.25">
      <c r="A1480" s="24">
        <v>158</v>
      </c>
      <c r="B1480" s="11">
        <v>44409</v>
      </c>
      <c r="C1480" s="5">
        <v>2021</v>
      </c>
      <c r="D1480" s="6" t="s">
        <v>176</v>
      </c>
      <c r="E1480" s="7" t="s">
        <v>15</v>
      </c>
      <c r="F1480" s="8" t="s">
        <v>24</v>
      </c>
      <c r="G1480" s="10" t="s">
        <v>167</v>
      </c>
      <c r="H1480" s="23"/>
      <c r="I1480" s="12">
        <v>106.28410529102619</v>
      </c>
      <c r="J1480" s="21">
        <v>2.8977116310562998</v>
      </c>
      <c r="K1480" s="9" t="str">
        <f t="shared" si="27"/>
        <v>Aumento</v>
      </c>
      <c r="L1480" s="22">
        <v>2.0345311740599999E-2</v>
      </c>
      <c r="M1480" s="25"/>
    </row>
    <row r="1481" spans="1:13" hidden="1" x14ac:dyDescent="0.25">
      <c r="A1481" s="24">
        <v>159</v>
      </c>
      <c r="B1481" s="11">
        <v>44409</v>
      </c>
      <c r="C1481" s="5">
        <v>2021</v>
      </c>
      <c r="D1481" s="6" t="s">
        <v>176</v>
      </c>
      <c r="E1481" s="7" t="s">
        <v>15</v>
      </c>
      <c r="F1481" s="8" t="s">
        <v>20</v>
      </c>
      <c r="G1481" s="10" t="s">
        <v>168</v>
      </c>
      <c r="H1481" s="23"/>
      <c r="I1481" s="12">
        <v>97.609575442793599</v>
      </c>
      <c r="J1481" s="21">
        <v>-0.9476244606916</v>
      </c>
      <c r="K1481" s="9" t="str">
        <f t="shared" si="27"/>
        <v>Disminución</v>
      </c>
      <c r="L1481" s="22">
        <v>-7.0191810389999998E-4</v>
      </c>
      <c r="M1481" s="25"/>
    </row>
    <row r="1482" spans="1:13" hidden="1" x14ac:dyDescent="0.25">
      <c r="A1482" s="24">
        <v>160</v>
      </c>
      <c r="B1482" s="11">
        <v>44409</v>
      </c>
      <c r="C1482" s="5">
        <v>2021</v>
      </c>
      <c r="D1482" s="6" t="s">
        <v>176</v>
      </c>
      <c r="E1482" s="7" t="s">
        <v>15</v>
      </c>
      <c r="F1482" s="8" t="s">
        <v>22</v>
      </c>
      <c r="G1482" s="10" t="s">
        <v>168</v>
      </c>
      <c r="H1482" s="23"/>
      <c r="I1482" s="12">
        <v>97.609575442793599</v>
      </c>
      <c r="J1482" s="21">
        <v>-0.9476244606916</v>
      </c>
      <c r="K1482" s="9" t="str">
        <f t="shared" si="27"/>
        <v>Disminución</v>
      </c>
      <c r="L1482" s="22">
        <v>-7.0191810389999998E-4</v>
      </c>
      <c r="M1482" s="25"/>
    </row>
    <row r="1483" spans="1:13" hidden="1" x14ac:dyDescent="0.25">
      <c r="A1483" s="24">
        <v>161</v>
      </c>
      <c r="B1483" s="11">
        <v>44409</v>
      </c>
      <c r="C1483" s="5">
        <v>2021</v>
      </c>
      <c r="D1483" s="6" t="s">
        <v>176</v>
      </c>
      <c r="E1483" s="7" t="s">
        <v>15</v>
      </c>
      <c r="F1483" s="8" t="s">
        <v>24</v>
      </c>
      <c r="G1483" s="10" t="s">
        <v>168</v>
      </c>
      <c r="H1483" s="23"/>
      <c r="I1483" s="12">
        <v>97.609575442793599</v>
      </c>
      <c r="J1483" s="21">
        <v>-0.9476244606916</v>
      </c>
      <c r="K1483" s="9" t="str">
        <f t="shared" si="27"/>
        <v>Disminución</v>
      </c>
      <c r="L1483" s="22">
        <v>-7.0191810389999998E-4</v>
      </c>
      <c r="M1483" s="25"/>
    </row>
    <row r="1484" spans="1:13" hidden="1" x14ac:dyDescent="0.25">
      <c r="A1484" s="24">
        <v>162</v>
      </c>
      <c r="B1484" s="11">
        <v>44409</v>
      </c>
      <c r="C1484" s="5">
        <v>2021</v>
      </c>
      <c r="D1484" s="6" t="s">
        <v>176</v>
      </c>
      <c r="E1484" s="7" t="s">
        <v>15</v>
      </c>
      <c r="F1484" s="8" t="s">
        <v>20</v>
      </c>
      <c r="G1484" s="10" t="s">
        <v>169</v>
      </c>
      <c r="H1484" s="23"/>
      <c r="I1484" s="12">
        <v>98.574612818060899</v>
      </c>
      <c r="J1484" s="21">
        <v>-0.24336426379959999</v>
      </c>
      <c r="K1484" s="9" t="str">
        <f t="shared" si="27"/>
        <v>Disminución</v>
      </c>
      <c r="L1484" s="22">
        <v>-1.2408570260000001E-3</v>
      </c>
      <c r="M1484" s="25"/>
    </row>
    <row r="1485" spans="1:13" hidden="1" x14ac:dyDescent="0.25">
      <c r="A1485" s="24">
        <v>163</v>
      </c>
      <c r="B1485" s="11">
        <v>44409</v>
      </c>
      <c r="C1485" s="5">
        <v>2021</v>
      </c>
      <c r="D1485" s="6" t="s">
        <v>176</v>
      </c>
      <c r="E1485" s="7" t="s">
        <v>15</v>
      </c>
      <c r="F1485" s="8" t="s">
        <v>22</v>
      </c>
      <c r="G1485" s="10" t="s">
        <v>169</v>
      </c>
      <c r="H1485" s="23"/>
      <c r="I1485" s="12">
        <v>98.574612818060899</v>
      </c>
      <c r="J1485" s="21">
        <v>-0.24336426379959999</v>
      </c>
      <c r="K1485" s="9" t="str">
        <f t="shared" si="27"/>
        <v>Disminución</v>
      </c>
      <c r="L1485" s="22">
        <v>-1.2408570260000001E-3</v>
      </c>
      <c r="M1485" s="25"/>
    </row>
    <row r="1486" spans="1:13" hidden="1" x14ac:dyDescent="0.25">
      <c r="A1486" s="24">
        <v>164</v>
      </c>
      <c r="B1486" s="11">
        <v>44409</v>
      </c>
      <c r="C1486" s="5">
        <v>2021</v>
      </c>
      <c r="D1486" s="6" t="s">
        <v>176</v>
      </c>
      <c r="E1486" s="7" t="s">
        <v>15</v>
      </c>
      <c r="F1486" s="8" t="s">
        <v>24</v>
      </c>
      <c r="G1486" s="10" t="s">
        <v>169</v>
      </c>
      <c r="H1486" s="23"/>
      <c r="I1486" s="12">
        <v>98.574612818060899</v>
      </c>
      <c r="J1486" s="21">
        <v>-0.24336426379959999</v>
      </c>
      <c r="K1486" s="9" t="str">
        <f t="shared" si="27"/>
        <v>Disminución</v>
      </c>
      <c r="L1486" s="22">
        <v>-1.2408570260000001E-3</v>
      </c>
      <c r="M1486" s="25"/>
    </row>
    <row r="1487" spans="1:13" hidden="1" x14ac:dyDescent="0.25">
      <c r="A1487" s="24">
        <v>0</v>
      </c>
      <c r="B1487" s="11">
        <v>44440</v>
      </c>
      <c r="C1487" s="5">
        <v>2021</v>
      </c>
      <c r="D1487" s="6" t="s">
        <v>354</v>
      </c>
      <c r="E1487" s="7" t="s">
        <v>12</v>
      </c>
      <c r="F1487" s="8" t="s">
        <v>14</v>
      </c>
      <c r="G1487" s="10" t="s">
        <v>14</v>
      </c>
      <c r="H1487" s="23"/>
      <c r="I1487" s="12">
        <v>101.4674680748347</v>
      </c>
      <c r="J1487" s="21">
        <v>0.62899690236679995</v>
      </c>
      <c r="K1487" s="9" t="str">
        <f t="shared" ref="K1487:K1494" si="28">+IF(J1487=0,"Sin variación",(IF(J1487&gt;0,"Aumento","Disminución")))</f>
        <v>Aumento</v>
      </c>
      <c r="L1487" s="11"/>
      <c r="M1487" s="25"/>
    </row>
    <row r="1488" spans="1:13" hidden="1" x14ac:dyDescent="0.25">
      <c r="A1488" s="24">
        <v>1</v>
      </c>
      <c r="B1488" s="11">
        <v>44440</v>
      </c>
      <c r="C1488" s="5">
        <v>2021</v>
      </c>
      <c r="D1488" s="6" t="s">
        <v>354</v>
      </c>
      <c r="E1488" s="7" t="s">
        <v>15</v>
      </c>
      <c r="F1488" s="7" t="s">
        <v>15</v>
      </c>
      <c r="G1488" s="10" t="s">
        <v>17</v>
      </c>
      <c r="H1488" s="23"/>
      <c r="I1488" s="12">
        <v>98.759615567702994</v>
      </c>
      <c r="J1488" s="21">
        <v>0.83277198546630005</v>
      </c>
      <c r="K1488" s="9" t="str">
        <f t="shared" si="28"/>
        <v>Aumento</v>
      </c>
      <c r="L1488" s="22">
        <v>0.1966966309588</v>
      </c>
      <c r="M1488" s="25"/>
    </row>
    <row r="1489" spans="1:13" hidden="1" x14ac:dyDescent="0.25">
      <c r="A1489" s="24">
        <v>2</v>
      </c>
      <c r="B1489" s="11">
        <v>44440</v>
      </c>
      <c r="C1489" s="5">
        <v>2021</v>
      </c>
      <c r="D1489" s="6" t="s">
        <v>354</v>
      </c>
      <c r="E1489" s="7" t="s">
        <v>15</v>
      </c>
      <c r="F1489" s="8" t="s">
        <v>18</v>
      </c>
      <c r="G1489" s="10" t="s">
        <v>19</v>
      </c>
      <c r="H1489" s="23"/>
      <c r="I1489" s="12">
        <v>98.461960298194697</v>
      </c>
      <c r="J1489" s="21">
        <v>0.89577458373300001</v>
      </c>
      <c r="K1489" s="9" t="str">
        <f t="shared" si="28"/>
        <v>Aumento</v>
      </c>
      <c r="L1489" s="22">
        <v>0.1931718278183</v>
      </c>
      <c r="M1489" s="25"/>
    </row>
    <row r="1490" spans="1:13" hidden="1" x14ac:dyDescent="0.25">
      <c r="A1490" s="24">
        <v>3</v>
      </c>
      <c r="B1490" s="11">
        <v>44440</v>
      </c>
      <c r="C1490" s="5">
        <v>2021</v>
      </c>
      <c r="D1490" s="6" t="s">
        <v>354</v>
      </c>
      <c r="E1490" s="7" t="s">
        <v>15</v>
      </c>
      <c r="F1490" s="8" t="s">
        <v>20</v>
      </c>
      <c r="G1490" s="10" t="s">
        <v>21</v>
      </c>
      <c r="H1490" s="23"/>
      <c r="I1490" s="12">
        <v>103.9149101949527</v>
      </c>
      <c r="J1490" s="21">
        <v>3.0000480286200002</v>
      </c>
      <c r="K1490" s="9" t="str">
        <f t="shared" si="28"/>
        <v>Aumento</v>
      </c>
      <c r="L1490" s="22">
        <v>0.1487873487062</v>
      </c>
      <c r="M1490" s="25"/>
    </row>
    <row r="1491" spans="1:13" hidden="1" x14ac:dyDescent="0.25">
      <c r="A1491" s="24">
        <v>4</v>
      </c>
      <c r="B1491" s="11">
        <v>44440</v>
      </c>
      <c r="C1491" s="5">
        <v>2021</v>
      </c>
      <c r="D1491" s="6" t="s">
        <v>354</v>
      </c>
      <c r="E1491" s="7" t="s">
        <v>15</v>
      </c>
      <c r="F1491" s="8" t="s">
        <v>22</v>
      </c>
      <c r="G1491" s="10" t="s">
        <v>23</v>
      </c>
      <c r="H1491" s="23"/>
      <c r="I1491" s="12">
        <v>104.77631723281731</v>
      </c>
      <c r="J1491" s="21">
        <v>6.8668409901427001</v>
      </c>
      <c r="K1491" s="9" t="str">
        <f t="shared" si="28"/>
        <v>Aumento</v>
      </c>
      <c r="L1491" s="22">
        <v>9.1461128510999995E-2</v>
      </c>
      <c r="M1491" s="25"/>
    </row>
    <row r="1492" spans="1:13" hidden="1" x14ac:dyDescent="0.25">
      <c r="A1492" s="24">
        <v>5</v>
      </c>
      <c r="B1492" s="11">
        <v>44440</v>
      </c>
      <c r="C1492" s="5">
        <v>2021</v>
      </c>
      <c r="D1492" s="6" t="s">
        <v>354</v>
      </c>
      <c r="E1492" s="7" t="s">
        <v>15</v>
      </c>
      <c r="F1492" s="8" t="s">
        <v>24</v>
      </c>
      <c r="G1492" s="10" t="s">
        <v>25</v>
      </c>
      <c r="H1492" s="23"/>
      <c r="I1492" s="12">
        <v>105.0516296531945</v>
      </c>
      <c r="J1492" s="21">
        <v>7.1476957159202001</v>
      </c>
      <c r="K1492" s="9" t="str">
        <f t="shared" si="28"/>
        <v>Aumento</v>
      </c>
      <c r="L1492" s="22">
        <v>9.1148791729300002E-2</v>
      </c>
      <c r="M1492" s="25"/>
    </row>
    <row r="1493" spans="1:13" hidden="1" x14ac:dyDescent="0.25">
      <c r="A1493" s="24">
        <v>6</v>
      </c>
      <c r="B1493" s="11">
        <v>44440</v>
      </c>
      <c r="C1493" s="5">
        <v>2021</v>
      </c>
      <c r="D1493" s="6" t="s">
        <v>354</v>
      </c>
      <c r="E1493" s="7" t="s">
        <v>15</v>
      </c>
      <c r="F1493" s="8" t="s">
        <v>24</v>
      </c>
      <c r="G1493" s="10" t="s">
        <v>26</v>
      </c>
      <c r="H1493" s="23"/>
      <c r="I1493" s="12">
        <v>98.584857002402401</v>
      </c>
      <c r="J1493" s="21">
        <v>0.55080879956539996</v>
      </c>
      <c r="K1493" s="9" t="str">
        <f t="shared" si="28"/>
        <v>Aumento</v>
      </c>
      <c r="L1493" s="22">
        <v>3.123367817E-4</v>
      </c>
      <c r="M1493" s="25"/>
    </row>
    <row r="1494" spans="1:13" hidden="1" x14ac:dyDescent="0.25">
      <c r="A1494" s="24">
        <v>7</v>
      </c>
      <c r="B1494" s="11">
        <v>44440</v>
      </c>
      <c r="C1494" s="5">
        <v>2021</v>
      </c>
      <c r="D1494" s="6" t="s">
        <v>354</v>
      </c>
      <c r="E1494" s="7" t="s">
        <v>15</v>
      </c>
      <c r="F1494" s="8" t="s">
        <v>22</v>
      </c>
      <c r="G1494" s="10" t="s">
        <v>27</v>
      </c>
      <c r="H1494" s="23"/>
      <c r="I1494" s="12">
        <v>109.1701624549694</v>
      </c>
      <c r="J1494" s="21">
        <v>1.3331322325413</v>
      </c>
      <c r="K1494" s="9" t="str">
        <f t="shared" si="28"/>
        <v>Aumento</v>
      </c>
      <c r="L1494" s="22">
        <v>3.6417135107000001E-3</v>
      </c>
      <c r="M1494" s="25"/>
    </row>
    <row r="1495" spans="1:13" hidden="1" x14ac:dyDescent="0.25">
      <c r="A1495" s="24">
        <v>8</v>
      </c>
      <c r="B1495" s="11">
        <v>44440</v>
      </c>
      <c r="C1495" s="5">
        <v>2021</v>
      </c>
      <c r="D1495" s="6" t="s">
        <v>354</v>
      </c>
      <c r="E1495" s="7" t="s">
        <v>15</v>
      </c>
      <c r="F1495" s="8" t="s">
        <v>24</v>
      </c>
      <c r="G1495" s="10" t="s">
        <v>28</v>
      </c>
      <c r="H1495" s="23"/>
      <c r="I1495" s="12">
        <v>108.33532325500521</v>
      </c>
      <c r="J1495" s="21">
        <v>-2.21827725665E-2</v>
      </c>
      <c r="K1495" s="9" t="str">
        <f t="shared" ref="K1495:K1558" si="29">+IF(J1495=0,"Sin variación",(IF(J1495&gt;0,"Aumento","Disminución")))</f>
        <v>Disminución</v>
      </c>
      <c r="L1495" s="22">
        <v>-4.47661744E-5</v>
      </c>
      <c r="M1495" s="25"/>
    </row>
    <row r="1496" spans="1:13" hidden="1" x14ac:dyDescent="0.25">
      <c r="A1496" s="24">
        <v>9</v>
      </c>
      <c r="B1496" s="11">
        <v>44440</v>
      </c>
      <c r="C1496" s="5">
        <v>2021</v>
      </c>
      <c r="D1496" s="6" t="s">
        <v>354</v>
      </c>
      <c r="E1496" s="7" t="s">
        <v>15</v>
      </c>
      <c r="F1496" s="8" t="s">
        <v>24</v>
      </c>
      <c r="G1496" s="10" t="s">
        <v>29</v>
      </c>
      <c r="H1496" s="23"/>
      <c r="I1496" s="12">
        <v>111.47964417247481</v>
      </c>
      <c r="J1496" s="21">
        <v>5.1657647975743997</v>
      </c>
      <c r="K1496" s="9" t="str">
        <f t="shared" si="29"/>
        <v>Aumento</v>
      </c>
      <c r="L1496" s="22">
        <v>3.6864796850000002E-3</v>
      </c>
      <c r="M1496" s="25"/>
    </row>
    <row r="1497" spans="1:13" hidden="1" x14ac:dyDescent="0.25">
      <c r="A1497" s="24">
        <v>10</v>
      </c>
      <c r="B1497" s="11">
        <v>44440</v>
      </c>
      <c r="C1497" s="5">
        <v>2021</v>
      </c>
      <c r="D1497" s="6" t="s">
        <v>354</v>
      </c>
      <c r="E1497" s="7" t="s">
        <v>15</v>
      </c>
      <c r="F1497" s="8" t="s">
        <v>22</v>
      </c>
      <c r="G1497" s="10" t="s">
        <v>30</v>
      </c>
      <c r="H1497" s="23"/>
      <c r="I1497" s="12">
        <v>102.8757354968872</v>
      </c>
      <c r="J1497" s="21">
        <v>1.7573182589403999</v>
      </c>
      <c r="K1497" s="9" t="str">
        <f t="shared" si="29"/>
        <v>Aumento</v>
      </c>
      <c r="L1497" s="22">
        <v>4.5276530335400002E-2</v>
      </c>
      <c r="M1497" s="25"/>
    </row>
    <row r="1498" spans="1:13" hidden="1" x14ac:dyDescent="0.25">
      <c r="A1498" s="24">
        <v>11</v>
      </c>
      <c r="B1498" s="11">
        <v>44440</v>
      </c>
      <c r="C1498" s="5">
        <v>2021</v>
      </c>
      <c r="D1498" s="6" t="s">
        <v>354</v>
      </c>
      <c r="E1498" s="7" t="s">
        <v>15</v>
      </c>
      <c r="F1498" s="8" t="s">
        <v>24</v>
      </c>
      <c r="G1498" s="10" t="s">
        <v>31</v>
      </c>
      <c r="H1498" s="23"/>
      <c r="I1498" s="12">
        <v>105.30505603015079</v>
      </c>
      <c r="J1498" s="21">
        <v>2.4562521237636998</v>
      </c>
      <c r="K1498" s="9" t="str">
        <f t="shared" si="29"/>
        <v>Aumento</v>
      </c>
      <c r="L1498" s="22">
        <v>2.0375937180000001E-2</v>
      </c>
      <c r="M1498" s="25"/>
    </row>
    <row r="1499" spans="1:13" hidden="1" x14ac:dyDescent="0.25">
      <c r="A1499" s="24">
        <v>12</v>
      </c>
      <c r="B1499" s="11">
        <v>44440</v>
      </c>
      <c r="C1499" s="5">
        <v>2021</v>
      </c>
      <c r="D1499" s="6" t="s">
        <v>354</v>
      </c>
      <c r="E1499" s="7" t="s">
        <v>15</v>
      </c>
      <c r="F1499" s="8" t="s">
        <v>24</v>
      </c>
      <c r="G1499" s="10" t="s">
        <v>32</v>
      </c>
      <c r="H1499" s="23"/>
      <c r="I1499" s="12">
        <v>99.548695976980795</v>
      </c>
      <c r="J1499" s="21">
        <v>0.77969867711429997</v>
      </c>
      <c r="K1499" s="9" t="str">
        <f t="shared" si="29"/>
        <v>Aumento</v>
      </c>
      <c r="L1499" s="22">
        <v>2.1705484068999998E-3</v>
      </c>
      <c r="M1499" s="25"/>
    </row>
    <row r="1500" spans="1:13" hidden="1" x14ac:dyDescent="0.25">
      <c r="A1500" s="24">
        <v>13</v>
      </c>
      <c r="B1500" s="11">
        <v>44440</v>
      </c>
      <c r="C1500" s="5">
        <v>2021</v>
      </c>
      <c r="D1500" s="6" t="s">
        <v>354</v>
      </c>
      <c r="E1500" s="7" t="s">
        <v>15</v>
      </c>
      <c r="F1500" s="8" t="s">
        <v>24</v>
      </c>
      <c r="G1500" s="10" t="s">
        <v>33</v>
      </c>
      <c r="H1500" s="23"/>
      <c r="I1500" s="12">
        <v>106.05151675738411</v>
      </c>
      <c r="J1500" s="21">
        <v>2.4640326807825002</v>
      </c>
      <c r="K1500" s="9" t="str">
        <f t="shared" si="29"/>
        <v>Aumento</v>
      </c>
      <c r="L1500" s="22">
        <v>3.3398556571999998E-3</v>
      </c>
      <c r="M1500" s="25"/>
    </row>
    <row r="1501" spans="1:13" hidden="1" x14ac:dyDescent="0.25">
      <c r="A1501" s="24">
        <v>14</v>
      </c>
      <c r="B1501" s="11">
        <v>44440</v>
      </c>
      <c r="C1501" s="5">
        <v>2021</v>
      </c>
      <c r="D1501" s="6" t="s">
        <v>354</v>
      </c>
      <c r="E1501" s="7" t="s">
        <v>15</v>
      </c>
      <c r="F1501" s="8" t="s">
        <v>24</v>
      </c>
      <c r="G1501" s="10" t="s">
        <v>34</v>
      </c>
      <c r="H1501" s="23"/>
      <c r="I1501" s="12">
        <v>98.961345356416103</v>
      </c>
      <c r="J1501" s="21">
        <v>1.3586069217845</v>
      </c>
      <c r="K1501" s="9" t="str">
        <f t="shared" si="29"/>
        <v>Aumento</v>
      </c>
      <c r="L1501" s="22">
        <v>6.5952456224E-3</v>
      </c>
      <c r="M1501" s="25"/>
    </row>
    <row r="1502" spans="1:13" hidden="1" x14ac:dyDescent="0.25">
      <c r="A1502" s="24">
        <v>15</v>
      </c>
      <c r="B1502" s="11">
        <v>44440</v>
      </c>
      <c r="C1502" s="5">
        <v>2021</v>
      </c>
      <c r="D1502" s="6" t="s">
        <v>354</v>
      </c>
      <c r="E1502" s="7" t="s">
        <v>15</v>
      </c>
      <c r="F1502" s="8" t="s">
        <v>24</v>
      </c>
      <c r="G1502" s="10" t="s">
        <v>35</v>
      </c>
      <c r="H1502" s="23"/>
      <c r="I1502" s="12">
        <v>99.793023563691193</v>
      </c>
      <c r="J1502" s="21">
        <v>1.4659722636945001</v>
      </c>
      <c r="K1502" s="9" t="str">
        <f t="shared" si="29"/>
        <v>Aumento</v>
      </c>
      <c r="L1502" s="22">
        <v>2.4493935052000001E-3</v>
      </c>
      <c r="M1502" s="25"/>
    </row>
    <row r="1503" spans="1:13" hidden="1" x14ac:dyDescent="0.25">
      <c r="A1503" s="24">
        <v>16</v>
      </c>
      <c r="B1503" s="11">
        <v>44440</v>
      </c>
      <c r="C1503" s="5">
        <v>2021</v>
      </c>
      <c r="D1503" s="6" t="s">
        <v>354</v>
      </c>
      <c r="E1503" s="7" t="s">
        <v>15</v>
      </c>
      <c r="F1503" s="8" t="s">
        <v>24</v>
      </c>
      <c r="G1503" s="10" t="s">
        <v>36</v>
      </c>
      <c r="H1503" s="23"/>
      <c r="I1503" s="12">
        <v>105.9908956514427</v>
      </c>
      <c r="J1503" s="21">
        <v>2.0837972057159</v>
      </c>
      <c r="K1503" s="9" t="str">
        <f t="shared" si="29"/>
        <v>Aumento</v>
      </c>
      <c r="L1503" s="22">
        <v>7.1047677114000002E-3</v>
      </c>
      <c r="M1503" s="25"/>
    </row>
    <row r="1504" spans="1:13" hidden="1" x14ac:dyDescent="0.25">
      <c r="A1504" s="24">
        <v>17</v>
      </c>
      <c r="B1504" s="11">
        <v>44440</v>
      </c>
      <c r="C1504" s="5">
        <v>2021</v>
      </c>
      <c r="D1504" s="6" t="s">
        <v>354</v>
      </c>
      <c r="E1504" s="7" t="s">
        <v>15</v>
      </c>
      <c r="F1504" s="8" t="s">
        <v>24</v>
      </c>
      <c r="G1504" s="10" t="s">
        <v>37</v>
      </c>
      <c r="H1504" s="23"/>
      <c r="I1504" s="12">
        <v>103.2913602180694</v>
      </c>
      <c r="J1504" s="21">
        <v>6.3785492088099999E-2</v>
      </c>
      <c r="K1504" s="9" t="str">
        <f t="shared" si="29"/>
        <v>Aumento</v>
      </c>
      <c r="L1504" s="22">
        <v>1.055121945E-4</v>
      </c>
      <c r="M1504" s="25"/>
    </row>
    <row r="1505" spans="1:13" hidden="1" x14ac:dyDescent="0.25">
      <c r="A1505" s="24">
        <v>18</v>
      </c>
      <c r="B1505" s="11">
        <v>44440</v>
      </c>
      <c r="C1505" s="5">
        <v>2021</v>
      </c>
      <c r="D1505" s="6" t="s">
        <v>354</v>
      </c>
      <c r="E1505" s="7" t="s">
        <v>15</v>
      </c>
      <c r="F1505" s="8" t="s">
        <v>24</v>
      </c>
      <c r="G1505" s="10" t="s">
        <v>38</v>
      </c>
      <c r="H1505" s="23"/>
      <c r="I1505" s="12">
        <v>102.5365755469124</v>
      </c>
      <c r="J1505" s="21">
        <v>1.8010562523897</v>
      </c>
      <c r="K1505" s="9" t="str">
        <f t="shared" si="29"/>
        <v>Aumento</v>
      </c>
      <c r="L1505" s="22">
        <v>3.1352700577000001E-3</v>
      </c>
      <c r="M1505" s="25"/>
    </row>
    <row r="1506" spans="1:13" hidden="1" x14ac:dyDescent="0.25">
      <c r="A1506" s="24">
        <v>19</v>
      </c>
      <c r="B1506" s="11">
        <v>44440</v>
      </c>
      <c r="C1506" s="5">
        <v>2021</v>
      </c>
      <c r="D1506" s="6" t="s">
        <v>354</v>
      </c>
      <c r="E1506" s="7" t="s">
        <v>15</v>
      </c>
      <c r="F1506" s="8" t="s">
        <v>22</v>
      </c>
      <c r="G1506" s="10" t="s">
        <v>39</v>
      </c>
      <c r="H1506" s="23"/>
      <c r="I1506" s="12">
        <v>100.7458707018481</v>
      </c>
      <c r="J1506" s="21">
        <v>0.55610292961959995</v>
      </c>
      <c r="K1506" s="9" t="str">
        <f t="shared" si="29"/>
        <v>Aumento</v>
      </c>
      <c r="L1506" s="22">
        <v>1.4988852023999999E-3</v>
      </c>
      <c r="M1506" s="25"/>
    </row>
    <row r="1507" spans="1:13" hidden="1" x14ac:dyDescent="0.25">
      <c r="A1507" s="24">
        <v>20</v>
      </c>
      <c r="B1507" s="11">
        <v>44440</v>
      </c>
      <c r="C1507" s="5">
        <v>2021</v>
      </c>
      <c r="D1507" s="6" t="s">
        <v>354</v>
      </c>
      <c r="E1507" s="7" t="s">
        <v>15</v>
      </c>
      <c r="F1507" s="8" t="s">
        <v>24</v>
      </c>
      <c r="G1507" s="10" t="s">
        <v>39</v>
      </c>
      <c r="H1507" s="23"/>
      <c r="I1507" s="12">
        <v>100.7458707018481</v>
      </c>
      <c r="J1507" s="21">
        <v>0.55610292961959995</v>
      </c>
      <c r="K1507" s="9" t="str">
        <f t="shared" si="29"/>
        <v>Aumento</v>
      </c>
      <c r="L1507" s="22">
        <v>1.4988852023999999E-3</v>
      </c>
      <c r="M1507" s="25"/>
    </row>
    <row r="1508" spans="1:13" hidden="1" x14ac:dyDescent="0.25">
      <c r="A1508" s="24">
        <v>21</v>
      </c>
      <c r="B1508" s="11">
        <v>44440</v>
      </c>
      <c r="C1508" s="5">
        <v>2021</v>
      </c>
      <c r="D1508" s="6" t="s">
        <v>354</v>
      </c>
      <c r="E1508" s="7" t="s">
        <v>15</v>
      </c>
      <c r="F1508" s="8" t="s">
        <v>22</v>
      </c>
      <c r="G1508" s="10" t="s">
        <v>40</v>
      </c>
      <c r="H1508" s="23"/>
      <c r="I1508" s="12">
        <v>105.87468123934261</v>
      </c>
      <c r="J1508" s="21">
        <v>1.5284386769427001</v>
      </c>
      <c r="K1508" s="9" t="str">
        <f t="shared" si="29"/>
        <v>Aumento</v>
      </c>
      <c r="L1508" s="22">
        <v>3.8543546399000001E-3</v>
      </c>
      <c r="M1508" s="25"/>
    </row>
    <row r="1509" spans="1:13" hidden="1" x14ac:dyDescent="0.25">
      <c r="A1509" s="24">
        <v>22</v>
      </c>
      <c r="B1509" s="11">
        <v>44440</v>
      </c>
      <c r="C1509" s="5">
        <v>2021</v>
      </c>
      <c r="D1509" s="6" t="s">
        <v>354</v>
      </c>
      <c r="E1509" s="7" t="s">
        <v>15</v>
      </c>
      <c r="F1509" s="8" t="s">
        <v>24</v>
      </c>
      <c r="G1509" s="10" t="s">
        <v>40</v>
      </c>
      <c r="H1509" s="23"/>
      <c r="I1509" s="12">
        <v>105.87468123934261</v>
      </c>
      <c r="J1509" s="21">
        <v>1.5284386769427001</v>
      </c>
      <c r="K1509" s="9" t="str">
        <f t="shared" si="29"/>
        <v>Aumento</v>
      </c>
      <c r="L1509" s="22">
        <v>3.8543546399000001E-3</v>
      </c>
      <c r="M1509" s="25"/>
    </row>
    <row r="1510" spans="1:13" hidden="1" x14ac:dyDescent="0.25">
      <c r="A1510" s="24">
        <v>23</v>
      </c>
      <c r="B1510" s="11">
        <v>44440</v>
      </c>
      <c r="C1510" s="5">
        <v>2021</v>
      </c>
      <c r="D1510" s="6" t="s">
        <v>354</v>
      </c>
      <c r="E1510" s="7" t="s">
        <v>15</v>
      </c>
      <c r="F1510" s="8" t="s">
        <v>22</v>
      </c>
      <c r="G1510" s="10" t="s">
        <v>41</v>
      </c>
      <c r="H1510" s="23"/>
      <c r="I1510" s="12">
        <v>106.0589411838763</v>
      </c>
      <c r="J1510" s="21">
        <v>1.1921426691049</v>
      </c>
      <c r="K1510" s="9" t="str">
        <f t="shared" si="29"/>
        <v>Aumento</v>
      </c>
      <c r="L1510" s="22">
        <v>3.0547365068000001E-3</v>
      </c>
      <c r="M1510" s="25"/>
    </row>
    <row r="1511" spans="1:13" hidden="1" x14ac:dyDescent="0.25">
      <c r="A1511" s="24">
        <v>24</v>
      </c>
      <c r="B1511" s="11">
        <v>44440</v>
      </c>
      <c r="C1511" s="5">
        <v>2021</v>
      </c>
      <c r="D1511" s="6" t="s">
        <v>354</v>
      </c>
      <c r="E1511" s="7" t="s">
        <v>15</v>
      </c>
      <c r="F1511" s="8" t="s">
        <v>24</v>
      </c>
      <c r="G1511" s="10" t="s">
        <v>42</v>
      </c>
      <c r="H1511" s="23"/>
      <c r="I1511" s="12">
        <v>107.5022375864031</v>
      </c>
      <c r="J1511" s="21">
        <v>1.3408772098585</v>
      </c>
      <c r="K1511" s="9" t="str">
        <f t="shared" si="29"/>
        <v>Aumento</v>
      </c>
      <c r="L1511" s="22">
        <v>2.4528081800999999E-3</v>
      </c>
      <c r="M1511" s="25"/>
    </row>
    <row r="1512" spans="1:13" hidden="1" x14ac:dyDescent="0.25">
      <c r="A1512" s="24">
        <v>25</v>
      </c>
      <c r="B1512" s="11">
        <v>44440</v>
      </c>
      <c r="C1512" s="5">
        <v>2021</v>
      </c>
      <c r="D1512" s="6" t="s">
        <v>354</v>
      </c>
      <c r="E1512" s="7" t="s">
        <v>15</v>
      </c>
      <c r="F1512" s="8" t="s">
        <v>24</v>
      </c>
      <c r="G1512" s="10" t="s">
        <v>43</v>
      </c>
      <c r="H1512" s="23"/>
      <c r="I1512" s="12">
        <v>102.6041108926908</v>
      </c>
      <c r="J1512" s="21">
        <v>0.8210330147221</v>
      </c>
      <c r="K1512" s="9" t="str">
        <f t="shared" si="29"/>
        <v>Aumento</v>
      </c>
      <c r="L1512" s="22">
        <v>6.0192832670000001E-4</v>
      </c>
      <c r="M1512" s="25"/>
    </row>
    <row r="1513" spans="1:13" hidden="1" x14ac:dyDescent="0.25">
      <c r="A1513" s="24">
        <v>26</v>
      </c>
      <c r="B1513" s="11">
        <v>44440</v>
      </c>
      <c r="C1513" s="5">
        <v>2021</v>
      </c>
      <c r="D1513" s="6" t="s">
        <v>354</v>
      </c>
      <c r="E1513" s="7" t="s">
        <v>15</v>
      </c>
      <c r="F1513" s="8" t="s">
        <v>20</v>
      </c>
      <c r="G1513" s="10" t="s">
        <v>44</v>
      </c>
      <c r="H1513" s="23"/>
      <c r="I1513" s="12">
        <v>106.3118842126496</v>
      </c>
      <c r="J1513" s="21">
        <v>1.4907550298754</v>
      </c>
      <c r="K1513" s="9" t="str">
        <f t="shared" si="29"/>
        <v>Aumento</v>
      </c>
      <c r="L1513" s="22">
        <v>6.4156129161399997E-2</v>
      </c>
      <c r="M1513" s="25"/>
    </row>
    <row r="1514" spans="1:13" hidden="1" x14ac:dyDescent="0.25">
      <c r="A1514" s="24">
        <v>27</v>
      </c>
      <c r="B1514" s="11">
        <v>44440</v>
      </c>
      <c r="C1514" s="5">
        <v>2021</v>
      </c>
      <c r="D1514" s="6" t="s">
        <v>354</v>
      </c>
      <c r="E1514" s="7" t="s">
        <v>15</v>
      </c>
      <c r="F1514" s="8" t="s">
        <v>22</v>
      </c>
      <c r="G1514" s="10" t="s">
        <v>45</v>
      </c>
      <c r="H1514" s="23"/>
      <c r="I1514" s="12">
        <v>107.56300171471101</v>
      </c>
      <c r="J1514" s="21">
        <v>1.6143600989085001</v>
      </c>
      <c r="K1514" s="9" t="str">
        <f t="shared" si="29"/>
        <v>Aumento</v>
      </c>
      <c r="L1514" s="22">
        <v>5.3411673371099998E-2</v>
      </c>
      <c r="M1514" s="25"/>
    </row>
    <row r="1515" spans="1:13" hidden="1" x14ac:dyDescent="0.25">
      <c r="A1515" s="24">
        <v>28</v>
      </c>
      <c r="B1515" s="11">
        <v>44440</v>
      </c>
      <c r="C1515" s="5">
        <v>2021</v>
      </c>
      <c r="D1515" s="6" t="s">
        <v>354</v>
      </c>
      <c r="E1515" s="7" t="s">
        <v>15</v>
      </c>
      <c r="F1515" s="8" t="s">
        <v>24</v>
      </c>
      <c r="G1515" s="10" t="s">
        <v>46</v>
      </c>
      <c r="H1515" s="23"/>
      <c r="I1515" s="12">
        <v>109.124343398197</v>
      </c>
      <c r="J1515" s="21">
        <v>1.5048911737677</v>
      </c>
      <c r="K1515" s="9" t="str">
        <f t="shared" si="29"/>
        <v>Aumento</v>
      </c>
      <c r="L1515" s="22">
        <v>1.14176821997E-2</v>
      </c>
      <c r="M1515" s="25"/>
    </row>
    <row r="1516" spans="1:13" hidden="1" x14ac:dyDescent="0.25">
      <c r="A1516" s="24">
        <v>29</v>
      </c>
      <c r="B1516" s="11">
        <v>44440</v>
      </c>
      <c r="C1516" s="5">
        <v>2021</v>
      </c>
      <c r="D1516" s="6" t="s">
        <v>354</v>
      </c>
      <c r="E1516" s="7" t="s">
        <v>15</v>
      </c>
      <c r="F1516" s="8" t="s">
        <v>24</v>
      </c>
      <c r="G1516" s="10" t="s">
        <v>47</v>
      </c>
      <c r="H1516" s="23"/>
      <c r="I1516" s="12">
        <v>106.8103650546614</v>
      </c>
      <c r="J1516" s="21">
        <v>0.13792414764909999</v>
      </c>
      <c r="K1516" s="9" t="str">
        <f t="shared" si="29"/>
        <v>Aumento</v>
      </c>
      <c r="L1516" s="22">
        <v>5.347799185E-4</v>
      </c>
      <c r="M1516" s="25"/>
    </row>
    <row r="1517" spans="1:13" hidden="1" x14ac:dyDescent="0.25">
      <c r="A1517" s="24">
        <v>30</v>
      </c>
      <c r="B1517" s="11">
        <v>44440</v>
      </c>
      <c r="C1517" s="5">
        <v>2021</v>
      </c>
      <c r="D1517" s="6" t="s">
        <v>354</v>
      </c>
      <c r="E1517" s="7" t="s">
        <v>15</v>
      </c>
      <c r="F1517" s="8" t="s">
        <v>24</v>
      </c>
      <c r="G1517" s="10" t="s">
        <v>48</v>
      </c>
      <c r="H1517" s="23"/>
      <c r="I1517" s="12">
        <v>109.0974059529765</v>
      </c>
      <c r="J1517" s="21">
        <v>1.5347522608204001</v>
      </c>
      <c r="K1517" s="9" t="str">
        <f t="shared" si="29"/>
        <v>Aumento</v>
      </c>
      <c r="L1517" s="22">
        <v>3.3958755004000001E-3</v>
      </c>
      <c r="M1517" s="25"/>
    </row>
    <row r="1518" spans="1:13" hidden="1" x14ac:dyDescent="0.25">
      <c r="A1518" s="24">
        <v>31</v>
      </c>
      <c r="B1518" s="11">
        <v>44440</v>
      </c>
      <c r="C1518" s="5">
        <v>2021</v>
      </c>
      <c r="D1518" s="6" t="s">
        <v>354</v>
      </c>
      <c r="E1518" s="7" t="s">
        <v>15</v>
      </c>
      <c r="F1518" s="8" t="s">
        <v>24</v>
      </c>
      <c r="G1518" s="10" t="s">
        <v>49</v>
      </c>
      <c r="H1518" s="23"/>
      <c r="I1518" s="12">
        <v>109.9635770113192</v>
      </c>
      <c r="J1518" s="21">
        <v>2.6771144102611002</v>
      </c>
      <c r="K1518" s="9" t="str">
        <f t="shared" si="29"/>
        <v>Aumento</v>
      </c>
      <c r="L1518" s="22">
        <v>2.5280800487E-3</v>
      </c>
      <c r="M1518" s="25"/>
    </row>
    <row r="1519" spans="1:13" hidden="1" x14ac:dyDescent="0.25">
      <c r="A1519" s="24">
        <v>32</v>
      </c>
      <c r="B1519" s="11">
        <v>44440</v>
      </c>
      <c r="C1519" s="5">
        <v>2021</v>
      </c>
      <c r="D1519" s="6" t="s">
        <v>354</v>
      </c>
      <c r="E1519" s="7" t="s">
        <v>15</v>
      </c>
      <c r="F1519" s="8" t="s">
        <v>24</v>
      </c>
      <c r="G1519" s="10" t="s">
        <v>50</v>
      </c>
      <c r="H1519" s="23"/>
      <c r="I1519" s="12">
        <v>106.6690730883071</v>
      </c>
      <c r="J1519" s="21">
        <v>3.771254352942</v>
      </c>
      <c r="K1519" s="9" t="str">
        <f t="shared" si="29"/>
        <v>Aumento</v>
      </c>
      <c r="L1519" s="22">
        <v>1.8973283351E-3</v>
      </c>
      <c r="M1519" s="25"/>
    </row>
    <row r="1520" spans="1:13" hidden="1" x14ac:dyDescent="0.25">
      <c r="A1520" s="24">
        <v>33</v>
      </c>
      <c r="B1520" s="11">
        <v>44440</v>
      </c>
      <c r="C1520" s="5">
        <v>2021</v>
      </c>
      <c r="D1520" s="6" t="s">
        <v>354</v>
      </c>
      <c r="E1520" s="7" t="s">
        <v>15</v>
      </c>
      <c r="F1520" s="8" t="s">
        <v>24</v>
      </c>
      <c r="G1520" s="10" t="s">
        <v>51</v>
      </c>
      <c r="H1520" s="23"/>
      <c r="I1520" s="12">
        <v>107.3672140830506</v>
      </c>
      <c r="J1520" s="21">
        <v>-0.6973310858274</v>
      </c>
      <c r="K1520" s="9" t="str">
        <f t="shared" si="29"/>
        <v>Disminución</v>
      </c>
      <c r="L1520" s="22">
        <v>-1.7961265183E-3</v>
      </c>
      <c r="M1520" s="25"/>
    </row>
    <row r="1521" spans="1:13" hidden="1" x14ac:dyDescent="0.25">
      <c r="A1521" s="24">
        <v>34</v>
      </c>
      <c r="B1521" s="11">
        <v>44440</v>
      </c>
      <c r="C1521" s="5">
        <v>2021</v>
      </c>
      <c r="D1521" s="6" t="s">
        <v>354</v>
      </c>
      <c r="E1521" s="7" t="s">
        <v>15</v>
      </c>
      <c r="F1521" s="8" t="s">
        <v>24</v>
      </c>
      <c r="G1521" s="10" t="s">
        <v>52</v>
      </c>
      <c r="H1521" s="23"/>
      <c r="I1521" s="12">
        <v>101.7520723301315</v>
      </c>
      <c r="J1521" s="21">
        <v>-1.1069520420500001</v>
      </c>
      <c r="K1521" s="9" t="str">
        <f t="shared" si="29"/>
        <v>Disminución</v>
      </c>
      <c r="L1521" s="22">
        <v>-3.6705723469E-3</v>
      </c>
      <c r="M1521" s="25"/>
    </row>
    <row r="1522" spans="1:13" hidden="1" x14ac:dyDescent="0.25">
      <c r="A1522" s="24">
        <v>35</v>
      </c>
      <c r="B1522" s="11">
        <v>44440</v>
      </c>
      <c r="C1522" s="5">
        <v>2021</v>
      </c>
      <c r="D1522" s="6" t="s">
        <v>354</v>
      </c>
      <c r="E1522" s="7" t="s">
        <v>15</v>
      </c>
      <c r="F1522" s="8" t="s">
        <v>24</v>
      </c>
      <c r="G1522" s="10" t="s">
        <v>53</v>
      </c>
      <c r="H1522" s="23"/>
      <c r="I1522" s="12">
        <v>107.3723348611894</v>
      </c>
      <c r="J1522" s="21">
        <v>0.63337301866780005</v>
      </c>
      <c r="K1522" s="9" t="str">
        <f t="shared" si="29"/>
        <v>Aumento</v>
      </c>
      <c r="L1522" s="22">
        <v>7.0069517600000004E-4</v>
      </c>
      <c r="M1522" s="25"/>
    </row>
    <row r="1523" spans="1:13" hidden="1" x14ac:dyDescent="0.25">
      <c r="A1523" s="24">
        <v>36</v>
      </c>
      <c r="B1523" s="11">
        <v>44440</v>
      </c>
      <c r="C1523" s="5">
        <v>2021</v>
      </c>
      <c r="D1523" s="6" t="s">
        <v>354</v>
      </c>
      <c r="E1523" s="7" t="s">
        <v>15</v>
      </c>
      <c r="F1523" s="8" t="s">
        <v>24</v>
      </c>
      <c r="G1523" s="10" t="s">
        <v>54</v>
      </c>
      <c r="H1523" s="23"/>
      <c r="I1523" s="12">
        <v>110.08321931699329</v>
      </c>
      <c r="J1523" s="21">
        <v>3.2476216871201</v>
      </c>
      <c r="K1523" s="9" t="str">
        <f t="shared" si="29"/>
        <v>Aumento</v>
      </c>
      <c r="L1523" s="22">
        <v>1.7726225194100002E-2</v>
      </c>
      <c r="M1523" s="25"/>
    </row>
    <row r="1524" spans="1:13" hidden="1" x14ac:dyDescent="0.25">
      <c r="A1524" s="24">
        <v>37</v>
      </c>
      <c r="B1524" s="11">
        <v>44440</v>
      </c>
      <c r="C1524" s="5">
        <v>2021</v>
      </c>
      <c r="D1524" s="6" t="s">
        <v>354</v>
      </c>
      <c r="E1524" s="7" t="s">
        <v>15</v>
      </c>
      <c r="F1524" s="8" t="s">
        <v>24</v>
      </c>
      <c r="G1524" s="10" t="s">
        <v>55</v>
      </c>
      <c r="H1524" s="23"/>
      <c r="I1524" s="12">
        <v>102.3419846786413</v>
      </c>
      <c r="J1524" s="21">
        <v>6.2163654198540002</v>
      </c>
      <c r="K1524" s="9" t="str">
        <f t="shared" si="29"/>
        <v>Aumento</v>
      </c>
      <c r="L1524" s="22">
        <v>1.2243586982500001E-2</v>
      </c>
      <c r="M1524" s="25"/>
    </row>
    <row r="1525" spans="1:13" hidden="1" x14ac:dyDescent="0.25">
      <c r="A1525" s="24">
        <v>38</v>
      </c>
      <c r="B1525" s="11">
        <v>44440</v>
      </c>
      <c r="C1525" s="5">
        <v>2021</v>
      </c>
      <c r="D1525" s="6" t="s">
        <v>354</v>
      </c>
      <c r="E1525" s="7" t="s">
        <v>15</v>
      </c>
      <c r="F1525" s="8" t="s">
        <v>24</v>
      </c>
      <c r="G1525" s="10" t="s">
        <v>56</v>
      </c>
      <c r="H1525" s="23"/>
      <c r="I1525" s="12">
        <v>108.1175148646314</v>
      </c>
      <c r="J1525" s="21">
        <v>2.9247067342941002</v>
      </c>
      <c r="K1525" s="9" t="str">
        <f t="shared" si="29"/>
        <v>Aumento</v>
      </c>
      <c r="L1525" s="22">
        <v>4.5811489459E-3</v>
      </c>
      <c r="M1525" s="25"/>
    </row>
    <row r="1526" spans="1:13" hidden="1" x14ac:dyDescent="0.25">
      <c r="A1526" s="24">
        <v>39</v>
      </c>
      <c r="B1526" s="11">
        <v>44440</v>
      </c>
      <c r="C1526" s="5">
        <v>2021</v>
      </c>
      <c r="D1526" s="6" t="s">
        <v>354</v>
      </c>
      <c r="E1526" s="7" t="s">
        <v>15</v>
      </c>
      <c r="F1526" s="8" t="s">
        <v>24</v>
      </c>
      <c r="G1526" s="10" t="s">
        <v>57</v>
      </c>
      <c r="H1526" s="23"/>
      <c r="I1526" s="12">
        <v>109.02730846035951</v>
      </c>
      <c r="J1526" s="21">
        <v>3.6924269507076999</v>
      </c>
      <c r="K1526" s="9" t="str">
        <f t="shared" si="29"/>
        <v>Aumento</v>
      </c>
      <c r="L1526" s="22">
        <v>2.6798748331999999E-3</v>
      </c>
      <c r="M1526" s="25"/>
    </row>
    <row r="1527" spans="1:13" hidden="1" x14ac:dyDescent="0.25">
      <c r="A1527" s="24">
        <v>40</v>
      </c>
      <c r="B1527" s="11">
        <v>44440</v>
      </c>
      <c r="C1527" s="5">
        <v>2021</v>
      </c>
      <c r="D1527" s="6" t="s">
        <v>354</v>
      </c>
      <c r="E1527" s="7" t="s">
        <v>15</v>
      </c>
      <c r="F1527" s="8" t="s">
        <v>24</v>
      </c>
      <c r="G1527" s="10" t="s">
        <v>58</v>
      </c>
      <c r="H1527" s="23"/>
      <c r="I1527" s="12">
        <v>109.4849115717993</v>
      </c>
      <c r="J1527" s="21">
        <v>0.94375589529350001</v>
      </c>
      <c r="K1527" s="9" t="str">
        <f t="shared" si="29"/>
        <v>Aumento</v>
      </c>
      <c r="L1527" s="22">
        <v>1.1730951021E-3</v>
      </c>
      <c r="M1527" s="25"/>
    </row>
    <row r="1528" spans="1:13" hidden="1" x14ac:dyDescent="0.25">
      <c r="A1528" s="24">
        <v>41</v>
      </c>
      <c r="B1528" s="11">
        <v>44440</v>
      </c>
      <c r="C1528" s="5">
        <v>2021</v>
      </c>
      <c r="D1528" s="6" t="s">
        <v>354</v>
      </c>
      <c r="E1528" s="7" t="s">
        <v>15</v>
      </c>
      <c r="F1528" s="8" t="s">
        <v>22</v>
      </c>
      <c r="G1528" s="10" t="s">
        <v>59</v>
      </c>
      <c r="H1528" s="23"/>
      <c r="I1528" s="12">
        <v>100.26760627301471</v>
      </c>
      <c r="J1528" s="21">
        <v>0.79840495050890004</v>
      </c>
      <c r="K1528" s="9" t="str">
        <f t="shared" si="29"/>
        <v>Aumento</v>
      </c>
      <c r="L1528" s="22">
        <v>2.2151203404E-3</v>
      </c>
      <c r="M1528" s="25"/>
    </row>
    <row r="1529" spans="1:13" hidden="1" x14ac:dyDescent="0.25">
      <c r="A1529" s="24">
        <v>42</v>
      </c>
      <c r="B1529" s="11">
        <v>44440</v>
      </c>
      <c r="C1529" s="5">
        <v>2021</v>
      </c>
      <c r="D1529" s="6" t="s">
        <v>354</v>
      </c>
      <c r="E1529" s="7" t="s">
        <v>15</v>
      </c>
      <c r="F1529" s="8" t="s">
        <v>24</v>
      </c>
      <c r="G1529" s="10" t="s">
        <v>60</v>
      </c>
      <c r="H1529" s="23"/>
      <c r="I1529" s="12">
        <v>103.0076286517765</v>
      </c>
      <c r="J1529" s="21">
        <v>0.82540013925279998</v>
      </c>
      <c r="K1529" s="9" t="str">
        <f t="shared" si="29"/>
        <v>Aumento</v>
      </c>
      <c r="L1529" s="22">
        <v>5.5518931260000002E-4</v>
      </c>
      <c r="M1529" s="25"/>
    </row>
    <row r="1530" spans="1:13" hidden="1" x14ac:dyDescent="0.25">
      <c r="A1530" s="24">
        <v>43</v>
      </c>
      <c r="B1530" s="11">
        <v>44440</v>
      </c>
      <c r="C1530" s="5">
        <v>2021</v>
      </c>
      <c r="D1530" s="6" t="s">
        <v>354</v>
      </c>
      <c r="E1530" s="7" t="s">
        <v>15</v>
      </c>
      <c r="F1530" s="8" t="s">
        <v>24</v>
      </c>
      <c r="G1530" s="10" t="s">
        <v>61</v>
      </c>
      <c r="H1530" s="23"/>
      <c r="I1530" s="12">
        <v>99.420961878872902</v>
      </c>
      <c r="J1530" s="21">
        <v>0.78976579669879998</v>
      </c>
      <c r="K1530" s="9" t="str">
        <f t="shared" si="29"/>
        <v>Aumento</v>
      </c>
      <c r="L1530" s="22">
        <v>1.6599310278000001E-3</v>
      </c>
      <c r="M1530" s="25"/>
    </row>
    <row r="1531" spans="1:13" hidden="1" x14ac:dyDescent="0.25">
      <c r="A1531" s="24">
        <v>44</v>
      </c>
      <c r="B1531" s="11">
        <v>44440</v>
      </c>
      <c r="C1531" s="5">
        <v>2021</v>
      </c>
      <c r="D1531" s="6" t="s">
        <v>354</v>
      </c>
      <c r="E1531" s="7" t="s">
        <v>15</v>
      </c>
      <c r="F1531" s="8" t="s">
        <v>22</v>
      </c>
      <c r="G1531" s="10" t="s">
        <v>62</v>
      </c>
      <c r="H1531" s="23"/>
      <c r="I1531" s="12">
        <v>103.1517450106023</v>
      </c>
      <c r="J1531" s="21">
        <v>1.1885567465557001</v>
      </c>
      <c r="K1531" s="9" t="str">
        <f t="shared" si="29"/>
        <v>Aumento</v>
      </c>
      <c r="L1531" s="22">
        <v>8.5293354499999998E-3</v>
      </c>
      <c r="M1531" s="25"/>
    </row>
    <row r="1532" spans="1:13" hidden="1" x14ac:dyDescent="0.25">
      <c r="A1532" s="24">
        <v>45</v>
      </c>
      <c r="B1532" s="11">
        <v>44440</v>
      </c>
      <c r="C1532" s="5">
        <v>2021</v>
      </c>
      <c r="D1532" s="6" t="s">
        <v>354</v>
      </c>
      <c r="E1532" s="7" t="s">
        <v>15</v>
      </c>
      <c r="F1532" s="8" t="s">
        <v>24</v>
      </c>
      <c r="G1532" s="10" t="s">
        <v>63</v>
      </c>
      <c r="H1532" s="23"/>
      <c r="I1532" s="12">
        <v>102.395815230803</v>
      </c>
      <c r="J1532" s="21">
        <v>0.73969954511119995</v>
      </c>
      <c r="K1532" s="9" t="str">
        <f t="shared" si="29"/>
        <v>Aumento</v>
      </c>
      <c r="L1532" s="22">
        <v>1.1556420180999999E-3</v>
      </c>
      <c r="M1532" s="25"/>
    </row>
    <row r="1533" spans="1:13" hidden="1" x14ac:dyDescent="0.25">
      <c r="A1533" s="24">
        <v>46</v>
      </c>
      <c r="B1533" s="11">
        <v>44440</v>
      </c>
      <c r="C1533" s="5">
        <v>2021</v>
      </c>
      <c r="D1533" s="6" t="s">
        <v>354</v>
      </c>
      <c r="E1533" s="7" t="s">
        <v>15</v>
      </c>
      <c r="F1533" s="8" t="s">
        <v>24</v>
      </c>
      <c r="G1533" s="10" t="s">
        <v>64</v>
      </c>
      <c r="H1533" s="23"/>
      <c r="I1533" s="12">
        <v>103.29128601454541</v>
      </c>
      <c r="J1533" s="21">
        <v>1.3210702588440999</v>
      </c>
      <c r="K1533" s="9" t="str">
        <f t="shared" si="29"/>
        <v>Aumento</v>
      </c>
      <c r="L1533" s="22">
        <v>3.8498570079999999E-3</v>
      </c>
      <c r="M1533" s="25"/>
    </row>
    <row r="1534" spans="1:13" hidden="1" x14ac:dyDescent="0.25">
      <c r="A1534" s="24">
        <v>47</v>
      </c>
      <c r="B1534" s="11">
        <v>44440</v>
      </c>
      <c r="C1534" s="5">
        <v>2021</v>
      </c>
      <c r="D1534" s="6" t="s">
        <v>354</v>
      </c>
      <c r="E1534" s="7" t="s">
        <v>15</v>
      </c>
      <c r="F1534" s="8" t="s">
        <v>24</v>
      </c>
      <c r="G1534" s="10" t="s">
        <v>65</v>
      </c>
      <c r="H1534" s="23"/>
      <c r="I1534" s="12">
        <v>105.1212555132735</v>
      </c>
      <c r="J1534" s="21">
        <v>1.4062200482525999</v>
      </c>
      <c r="K1534" s="9" t="str">
        <f t="shared" si="29"/>
        <v>Aumento</v>
      </c>
      <c r="L1534" s="22">
        <v>1.8507039411E-3</v>
      </c>
      <c r="M1534" s="25"/>
    </row>
    <row r="1535" spans="1:13" hidden="1" x14ac:dyDescent="0.25">
      <c r="A1535" s="24">
        <v>48</v>
      </c>
      <c r="B1535" s="11">
        <v>44440</v>
      </c>
      <c r="C1535" s="5">
        <v>2021</v>
      </c>
      <c r="D1535" s="6" t="s">
        <v>354</v>
      </c>
      <c r="E1535" s="7" t="s">
        <v>15</v>
      </c>
      <c r="F1535" s="8" t="s">
        <v>24</v>
      </c>
      <c r="G1535" s="10" t="s">
        <v>66</v>
      </c>
      <c r="H1535" s="23"/>
      <c r="I1535" s="12">
        <v>101.887612684819</v>
      </c>
      <c r="J1535" s="21">
        <v>1.2092429307574</v>
      </c>
      <c r="K1535" s="9" t="str">
        <f t="shared" si="29"/>
        <v>Aumento</v>
      </c>
      <c r="L1535" s="22">
        <v>1.6731324828E-3</v>
      </c>
      <c r="M1535" s="25"/>
    </row>
    <row r="1536" spans="1:13" hidden="1" x14ac:dyDescent="0.25">
      <c r="A1536" s="24">
        <v>49</v>
      </c>
      <c r="B1536" s="11">
        <v>44440</v>
      </c>
      <c r="C1536" s="5">
        <v>2021</v>
      </c>
      <c r="D1536" s="6" t="s">
        <v>354</v>
      </c>
      <c r="E1536" s="7" t="s">
        <v>15</v>
      </c>
      <c r="F1536" s="8" t="s">
        <v>20</v>
      </c>
      <c r="G1536" s="10" t="s">
        <v>67</v>
      </c>
      <c r="H1536" s="23"/>
      <c r="I1536" s="12">
        <v>99.409429653379902</v>
      </c>
      <c r="J1536" s="21">
        <v>0.71171105747700003</v>
      </c>
      <c r="K1536" s="9" t="str">
        <f t="shared" si="29"/>
        <v>Aumento</v>
      </c>
      <c r="L1536" s="22">
        <v>7.5230972017999997E-3</v>
      </c>
      <c r="M1536" s="25"/>
    </row>
    <row r="1537" spans="1:13" hidden="1" x14ac:dyDescent="0.25">
      <c r="A1537" s="24">
        <v>50</v>
      </c>
      <c r="B1537" s="11">
        <v>44440</v>
      </c>
      <c r="C1537" s="5">
        <v>2021</v>
      </c>
      <c r="D1537" s="6" t="s">
        <v>354</v>
      </c>
      <c r="E1537" s="7" t="s">
        <v>15</v>
      </c>
      <c r="F1537" s="8" t="s">
        <v>22</v>
      </c>
      <c r="G1537" s="10" t="s">
        <v>68</v>
      </c>
      <c r="H1537" s="23"/>
      <c r="I1537" s="12">
        <v>102.6939251811739</v>
      </c>
      <c r="J1537" s="21">
        <v>2.5306369901955001</v>
      </c>
      <c r="K1537" s="9" t="str">
        <f t="shared" si="29"/>
        <v>Aumento</v>
      </c>
      <c r="L1537" s="22">
        <v>7.8899292032000006E-3</v>
      </c>
      <c r="M1537" s="25"/>
    </row>
    <row r="1538" spans="1:13" hidden="1" x14ac:dyDescent="0.25">
      <c r="A1538" s="24">
        <v>51</v>
      </c>
      <c r="B1538" s="11">
        <v>44440</v>
      </c>
      <c r="C1538" s="5">
        <v>2021</v>
      </c>
      <c r="D1538" s="6" t="s">
        <v>354</v>
      </c>
      <c r="E1538" s="7" t="s">
        <v>15</v>
      </c>
      <c r="F1538" s="8" t="s">
        <v>24</v>
      </c>
      <c r="G1538" s="10" t="s">
        <v>69</v>
      </c>
      <c r="H1538" s="23"/>
      <c r="I1538" s="12">
        <v>102.6939251811739</v>
      </c>
      <c r="J1538" s="21">
        <v>2.5306369901955001</v>
      </c>
      <c r="K1538" s="9" t="str">
        <f t="shared" si="29"/>
        <v>Aumento</v>
      </c>
      <c r="L1538" s="22">
        <v>7.8899292032000006E-3</v>
      </c>
      <c r="M1538" s="25"/>
    </row>
    <row r="1539" spans="1:13" hidden="1" x14ac:dyDescent="0.25">
      <c r="A1539" s="24">
        <v>52</v>
      </c>
      <c r="B1539" s="11">
        <v>44440</v>
      </c>
      <c r="C1539" s="5">
        <v>2021</v>
      </c>
      <c r="D1539" s="6" t="s">
        <v>354</v>
      </c>
      <c r="E1539" s="7" t="s">
        <v>15</v>
      </c>
      <c r="F1539" s="8" t="s">
        <v>22</v>
      </c>
      <c r="G1539" s="10" t="s">
        <v>70</v>
      </c>
      <c r="H1539" s="23"/>
      <c r="I1539" s="12">
        <v>98.063476784551597</v>
      </c>
      <c r="J1539" s="21">
        <v>-4.9221532464699999E-2</v>
      </c>
      <c r="K1539" s="9" t="str">
        <f t="shared" si="29"/>
        <v>Disminución</v>
      </c>
      <c r="L1539" s="22">
        <v>-3.668320014E-4</v>
      </c>
      <c r="M1539" s="25"/>
    </row>
    <row r="1540" spans="1:13" hidden="1" x14ac:dyDescent="0.25">
      <c r="A1540" s="24">
        <v>53</v>
      </c>
      <c r="B1540" s="11">
        <v>44440</v>
      </c>
      <c r="C1540" s="5">
        <v>2021</v>
      </c>
      <c r="D1540" s="6" t="s">
        <v>354</v>
      </c>
      <c r="E1540" s="7" t="s">
        <v>15</v>
      </c>
      <c r="F1540" s="8" t="s">
        <v>24</v>
      </c>
      <c r="G1540" s="10" t="s">
        <v>71</v>
      </c>
      <c r="H1540" s="23"/>
      <c r="I1540" s="12">
        <v>98.179160430375703</v>
      </c>
      <c r="J1540" s="21">
        <v>-6.0039855149899998E-2</v>
      </c>
      <c r="K1540" s="9" t="str">
        <f t="shared" si="29"/>
        <v>Disminución</v>
      </c>
      <c r="L1540" s="22">
        <v>-4.1868969439999999E-4</v>
      </c>
      <c r="M1540" s="25"/>
    </row>
    <row r="1541" spans="1:13" hidden="1" x14ac:dyDescent="0.25">
      <c r="A1541" s="24">
        <v>54</v>
      </c>
      <c r="B1541" s="11">
        <v>44440</v>
      </c>
      <c r="C1541" s="5">
        <v>2021</v>
      </c>
      <c r="D1541" s="6" t="s">
        <v>354</v>
      </c>
      <c r="E1541" s="7" t="s">
        <v>15</v>
      </c>
      <c r="F1541" s="8" t="s">
        <v>24</v>
      </c>
      <c r="G1541" s="10" t="s">
        <v>72</v>
      </c>
      <c r="H1541" s="23"/>
      <c r="I1541" s="12">
        <v>96.412869706749007</v>
      </c>
      <c r="J1541" s="21">
        <v>0.1082298875266</v>
      </c>
      <c r="K1541" s="9" t="str">
        <f t="shared" si="29"/>
        <v>Aumento</v>
      </c>
      <c r="L1541" s="22">
        <v>5.1857692999999997E-5</v>
      </c>
      <c r="M1541" s="25"/>
    </row>
    <row r="1542" spans="1:13" hidden="1" x14ac:dyDescent="0.25">
      <c r="A1542" s="24">
        <v>55</v>
      </c>
      <c r="B1542" s="11">
        <v>44440</v>
      </c>
      <c r="C1542" s="5">
        <v>2021</v>
      </c>
      <c r="D1542" s="6" t="s">
        <v>354</v>
      </c>
      <c r="E1542" s="7" t="s">
        <v>15</v>
      </c>
      <c r="F1542" s="8" t="s">
        <v>20</v>
      </c>
      <c r="G1542" s="10" t="s">
        <v>73</v>
      </c>
      <c r="H1542" s="23"/>
      <c r="I1542" s="12">
        <v>99.274706056029402</v>
      </c>
      <c r="J1542" s="21">
        <v>1.9642473893034</v>
      </c>
      <c r="K1542" s="9" t="str">
        <f t="shared" si="29"/>
        <v>Aumento</v>
      </c>
      <c r="L1542" s="22">
        <v>6.5043623534700001E-2</v>
      </c>
      <c r="M1542" s="25"/>
    </row>
    <row r="1543" spans="1:13" hidden="1" x14ac:dyDescent="0.25">
      <c r="A1543" s="24">
        <v>56</v>
      </c>
      <c r="B1543" s="11">
        <v>44440</v>
      </c>
      <c r="C1543" s="5">
        <v>2021</v>
      </c>
      <c r="D1543" s="6" t="s">
        <v>354</v>
      </c>
      <c r="E1543" s="7" t="s">
        <v>15</v>
      </c>
      <c r="F1543" s="8" t="s">
        <v>22</v>
      </c>
      <c r="G1543" s="10" t="s">
        <v>74</v>
      </c>
      <c r="H1543" s="23"/>
      <c r="I1543" s="12">
        <v>102.69366771921391</v>
      </c>
      <c r="J1543" s="21">
        <v>0.81447878678719998</v>
      </c>
      <c r="K1543" s="9" t="str">
        <f t="shared" si="29"/>
        <v>Aumento</v>
      </c>
      <c r="L1543" s="22">
        <v>7.0892456169999998E-3</v>
      </c>
      <c r="M1543" s="25"/>
    </row>
    <row r="1544" spans="1:13" hidden="1" x14ac:dyDescent="0.25">
      <c r="A1544" s="24">
        <v>57</v>
      </c>
      <c r="B1544" s="11">
        <v>44440</v>
      </c>
      <c r="C1544" s="5">
        <v>2021</v>
      </c>
      <c r="D1544" s="6" t="s">
        <v>354</v>
      </c>
      <c r="E1544" s="7" t="s">
        <v>15</v>
      </c>
      <c r="F1544" s="8" t="s">
        <v>24</v>
      </c>
      <c r="G1544" s="10" t="s">
        <v>74</v>
      </c>
      <c r="H1544" s="23"/>
      <c r="I1544" s="12">
        <v>102.69366771921391</v>
      </c>
      <c r="J1544" s="21">
        <v>0.81447878678719998</v>
      </c>
      <c r="K1544" s="9" t="str">
        <f t="shared" si="29"/>
        <v>Aumento</v>
      </c>
      <c r="L1544" s="22">
        <v>7.0892456169999998E-3</v>
      </c>
      <c r="M1544" s="25"/>
    </row>
    <row r="1545" spans="1:13" hidden="1" x14ac:dyDescent="0.25">
      <c r="A1545" s="24">
        <v>58</v>
      </c>
      <c r="B1545" s="11">
        <v>44440</v>
      </c>
      <c r="C1545" s="5">
        <v>2021</v>
      </c>
      <c r="D1545" s="6" t="s">
        <v>354</v>
      </c>
      <c r="E1545" s="7" t="s">
        <v>15</v>
      </c>
      <c r="F1545" s="8" t="s">
        <v>22</v>
      </c>
      <c r="G1545" s="10" t="s">
        <v>75</v>
      </c>
      <c r="H1545" s="23"/>
      <c r="I1545" s="12">
        <v>102.06624469877011</v>
      </c>
      <c r="J1545" s="21">
        <v>2.3683138104992998</v>
      </c>
      <c r="K1545" s="9" t="str">
        <f t="shared" si="29"/>
        <v>Aumento</v>
      </c>
      <c r="L1545" s="22">
        <v>7.7882802805999997E-3</v>
      </c>
      <c r="M1545" s="25"/>
    </row>
    <row r="1546" spans="1:13" hidden="1" x14ac:dyDescent="0.25">
      <c r="A1546" s="24">
        <v>59</v>
      </c>
      <c r="B1546" s="11">
        <v>44440</v>
      </c>
      <c r="C1546" s="5">
        <v>2021</v>
      </c>
      <c r="D1546" s="6" t="s">
        <v>354</v>
      </c>
      <c r="E1546" s="7" t="s">
        <v>15</v>
      </c>
      <c r="F1546" s="8" t="s">
        <v>24</v>
      </c>
      <c r="G1546" s="10" t="s">
        <v>76</v>
      </c>
      <c r="H1546" s="23"/>
      <c r="I1546" s="12">
        <v>101.19178096740799</v>
      </c>
      <c r="J1546" s="21">
        <v>3.0852890191350002</v>
      </c>
      <c r="K1546" s="9" t="str">
        <f t="shared" si="29"/>
        <v>Aumento</v>
      </c>
      <c r="L1546" s="22">
        <v>7.6788477613000004E-3</v>
      </c>
      <c r="M1546" s="25"/>
    </row>
    <row r="1547" spans="1:13" hidden="1" x14ac:dyDescent="0.25">
      <c r="A1547" s="24">
        <v>60</v>
      </c>
      <c r="B1547" s="11">
        <v>44440</v>
      </c>
      <c r="C1547" s="5">
        <v>2021</v>
      </c>
      <c r="D1547" s="6" t="s">
        <v>354</v>
      </c>
      <c r="E1547" s="7" t="s">
        <v>15</v>
      </c>
      <c r="F1547" s="8" t="s">
        <v>24</v>
      </c>
      <c r="G1547" s="10" t="s">
        <v>77</v>
      </c>
      <c r="H1547" s="23"/>
      <c r="I1547" s="12">
        <v>104.97268981188159</v>
      </c>
      <c r="J1547" s="21">
        <v>0.13684617021129999</v>
      </c>
      <c r="K1547" s="9" t="str">
        <f t="shared" si="29"/>
        <v>Aumento</v>
      </c>
      <c r="L1547" s="22">
        <v>1.0943251930000001E-4</v>
      </c>
      <c r="M1547" s="25"/>
    </row>
    <row r="1548" spans="1:13" hidden="1" x14ac:dyDescent="0.25">
      <c r="A1548" s="24">
        <v>61</v>
      </c>
      <c r="B1548" s="11">
        <v>44440</v>
      </c>
      <c r="C1548" s="5">
        <v>2021</v>
      </c>
      <c r="D1548" s="6" t="s">
        <v>354</v>
      </c>
      <c r="E1548" s="7" t="s">
        <v>15</v>
      </c>
      <c r="F1548" s="8" t="s">
        <v>22</v>
      </c>
      <c r="G1548" s="10" t="s">
        <v>78</v>
      </c>
      <c r="H1548" s="23"/>
      <c r="I1548" s="12">
        <v>100.24072076353249</v>
      </c>
      <c r="J1548" s="21">
        <v>2.5252498141683</v>
      </c>
      <c r="K1548" s="9" t="str">
        <f t="shared" si="29"/>
        <v>Aumento</v>
      </c>
      <c r="L1548" s="22">
        <v>2.09447179075E-2</v>
      </c>
      <c r="M1548" s="25"/>
    </row>
    <row r="1549" spans="1:13" hidden="1" x14ac:dyDescent="0.25">
      <c r="A1549" s="24">
        <v>62</v>
      </c>
      <c r="B1549" s="11">
        <v>44440</v>
      </c>
      <c r="C1549" s="5">
        <v>2021</v>
      </c>
      <c r="D1549" s="6" t="s">
        <v>354</v>
      </c>
      <c r="E1549" s="7" t="s">
        <v>15</v>
      </c>
      <c r="F1549" s="8" t="s">
        <v>24</v>
      </c>
      <c r="G1549" s="10" t="s">
        <v>79</v>
      </c>
      <c r="H1549" s="23"/>
      <c r="I1549" s="12">
        <v>101.1478924173276</v>
      </c>
      <c r="J1549" s="21">
        <v>2.5397458022644002</v>
      </c>
      <c r="K1549" s="9" t="str">
        <f t="shared" si="29"/>
        <v>Aumento</v>
      </c>
      <c r="L1549" s="22">
        <v>1.51665184551E-2</v>
      </c>
      <c r="M1549" s="25"/>
    </row>
    <row r="1550" spans="1:13" hidden="1" x14ac:dyDescent="0.25">
      <c r="A1550" s="24">
        <v>63</v>
      </c>
      <c r="B1550" s="11">
        <v>44440</v>
      </c>
      <c r="C1550" s="5">
        <v>2021</v>
      </c>
      <c r="D1550" s="6" t="s">
        <v>354</v>
      </c>
      <c r="E1550" s="7" t="s">
        <v>15</v>
      </c>
      <c r="F1550" s="8" t="s">
        <v>24</v>
      </c>
      <c r="G1550" s="10" t="s">
        <v>80</v>
      </c>
      <c r="H1550" s="23"/>
      <c r="I1550" s="12">
        <v>98.006918492815402</v>
      </c>
      <c r="J1550" s="21">
        <v>5.2610225073562997</v>
      </c>
      <c r="K1550" s="9" t="str">
        <f t="shared" si="29"/>
        <v>Aumento</v>
      </c>
      <c r="L1550" s="22">
        <v>3.1190590884999998E-3</v>
      </c>
      <c r="M1550" s="25"/>
    </row>
    <row r="1551" spans="1:13" hidden="1" x14ac:dyDescent="0.25">
      <c r="A1551" s="24">
        <v>64</v>
      </c>
      <c r="B1551" s="11">
        <v>44440</v>
      </c>
      <c r="C1551" s="5">
        <v>2021</v>
      </c>
      <c r="D1551" s="6" t="s">
        <v>354</v>
      </c>
      <c r="E1551" s="7" t="s">
        <v>15</v>
      </c>
      <c r="F1551" s="8" t="s">
        <v>24</v>
      </c>
      <c r="G1551" s="10" t="s">
        <v>81</v>
      </c>
      <c r="H1551" s="23"/>
      <c r="I1551" s="12">
        <v>94.966479299322302</v>
      </c>
      <c r="J1551" s="21">
        <v>3.1593073048140998</v>
      </c>
      <c r="K1551" s="9" t="str">
        <f t="shared" si="29"/>
        <v>Aumento</v>
      </c>
      <c r="L1551" s="22">
        <v>2.5755022920999999E-3</v>
      </c>
      <c r="M1551" s="25"/>
    </row>
    <row r="1552" spans="1:13" hidden="1" x14ac:dyDescent="0.25">
      <c r="A1552" s="24">
        <v>65</v>
      </c>
      <c r="B1552" s="11">
        <v>44440</v>
      </c>
      <c r="C1552" s="5">
        <v>2021</v>
      </c>
      <c r="D1552" s="6" t="s">
        <v>354</v>
      </c>
      <c r="E1552" s="7" t="s">
        <v>15</v>
      </c>
      <c r="F1552" s="8" t="s">
        <v>24</v>
      </c>
      <c r="G1552" s="10" t="s">
        <v>82</v>
      </c>
      <c r="H1552" s="23"/>
      <c r="I1552" s="12">
        <v>100.90337092143869</v>
      </c>
      <c r="J1552" s="21">
        <v>9.1470061221900004E-2</v>
      </c>
      <c r="K1552" s="9" t="str">
        <f t="shared" si="29"/>
        <v>Aumento</v>
      </c>
      <c r="L1552" s="22">
        <v>8.3638071699999997E-5</v>
      </c>
      <c r="M1552" s="25"/>
    </row>
    <row r="1553" spans="1:13" hidden="1" x14ac:dyDescent="0.25">
      <c r="A1553" s="24">
        <v>66</v>
      </c>
      <c r="B1553" s="11">
        <v>44440</v>
      </c>
      <c r="C1553" s="5">
        <v>2021</v>
      </c>
      <c r="D1553" s="6" t="s">
        <v>354</v>
      </c>
      <c r="E1553" s="7" t="s">
        <v>15</v>
      </c>
      <c r="F1553" s="8" t="s">
        <v>22</v>
      </c>
      <c r="G1553" s="10" t="s">
        <v>83</v>
      </c>
      <c r="H1553" s="23"/>
      <c r="I1553" s="12">
        <v>101.2062043461344</v>
      </c>
      <c r="J1553" s="21">
        <v>0.69014337544829996</v>
      </c>
      <c r="K1553" s="9" t="str">
        <f t="shared" si="29"/>
        <v>Aumento</v>
      </c>
      <c r="L1553" s="22">
        <v>3.5923972819000001E-3</v>
      </c>
      <c r="M1553" s="25"/>
    </row>
    <row r="1554" spans="1:13" hidden="1" x14ac:dyDescent="0.25">
      <c r="A1554" s="24">
        <v>67</v>
      </c>
      <c r="B1554" s="11">
        <v>44440</v>
      </c>
      <c r="C1554" s="5">
        <v>2021</v>
      </c>
      <c r="D1554" s="6" t="s">
        <v>354</v>
      </c>
      <c r="E1554" s="7" t="s">
        <v>15</v>
      </c>
      <c r="F1554" s="8" t="s">
        <v>24</v>
      </c>
      <c r="G1554" s="10" t="s">
        <v>84</v>
      </c>
      <c r="H1554" s="23"/>
      <c r="I1554" s="12">
        <v>99.652167429863795</v>
      </c>
      <c r="J1554" s="21">
        <v>1.1073652651495001</v>
      </c>
      <c r="K1554" s="9" t="str">
        <f t="shared" si="29"/>
        <v>Aumento</v>
      </c>
      <c r="L1554" s="22">
        <v>2.9085612038999998E-3</v>
      </c>
      <c r="M1554" s="25"/>
    </row>
    <row r="1555" spans="1:13" hidden="1" x14ac:dyDescent="0.25">
      <c r="A1555" s="24">
        <v>68</v>
      </c>
      <c r="B1555" s="11">
        <v>44440</v>
      </c>
      <c r="C1555" s="5">
        <v>2021</v>
      </c>
      <c r="D1555" s="6" t="s">
        <v>354</v>
      </c>
      <c r="E1555" s="7" t="s">
        <v>15</v>
      </c>
      <c r="F1555" s="8" t="s">
        <v>24</v>
      </c>
      <c r="G1555" s="10" t="s">
        <v>85</v>
      </c>
      <c r="H1555" s="23"/>
      <c r="I1555" s="12">
        <v>102.8536386045991</v>
      </c>
      <c r="J1555" s="21">
        <v>0.2651831396296</v>
      </c>
      <c r="K1555" s="9" t="str">
        <f t="shared" si="29"/>
        <v>Aumento</v>
      </c>
      <c r="L1555" s="22">
        <v>6.8383607799999996E-4</v>
      </c>
      <c r="M1555" s="25"/>
    </row>
    <row r="1556" spans="1:13" hidden="1" x14ac:dyDescent="0.25">
      <c r="A1556" s="24">
        <v>69</v>
      </c>
      <c r="B1556" s="11">
        <v>44440</v>
      </c>
      <c r="C1556" s="5">
        <v>2021</v>
      </c>
      <c r="D1556" s="6" t="s">
        <v>354</v>
      </c>
      <c r="E1556" s="7" t="s">
        <v>15</v>
      </c>
      <c r="F1556" s="8" t="s">
        <v>22</v>
      </c>
      <c r="G1556" s="10" t="s">
        <v>86</v>
      </c>
      <c r="H1556" s="23"/>
      <c r="I1556" s="12">
        <v>104.40165476716351</v>
      </c>
      <c r="J1556" s="21">
        <v>0.33281906935</v>
      </c>
      <c r="K1556" s="9" t="str">
        <f t="shared" si="29"/>
        <v>Aumento</v>
      </c>
      <c r="L1556" s="22">
        <v>1.991713153E-4</v>
      </c>
      <c r="M1556" s="25"/>
    </row>
    <row r="1557" spans="1:13" hidden="1" x14ac:dyDescent="0.25">
      <c r="A1557" s="24">
        <v>70</v>
      </c>
      <c r="B1557" s="11">
        <v>44440</v>
      </c>
      <c r="C1557" s="5">
        <v>2021</v>
      </c>
      <c r="D1557" s="6" t="s">
        <v>354</v>
      </c>
      <c r="E1557" s="7" t="s">
        <v>15</v>
      </c>
      <c r="F1557" s="8" t="s">
        <v>24</v>
      </c>
      <c r="G1557" s="10" t="s">
        <v>87</v>
      </c>
      <c r="H1557" s="23"/>
      <c r="I1557" s="12">
        <v>104.40165476716351</v>
      </c>
      <c r="J1557" s="21">
        <v>0.33281906935</v>
      </c>
      <c r="K1557" s="9" t="str">
        <f t="shared" si="29"/>
        <v>Aumento</v>
      </c>
      <c r="L1557" s="22">
        <v>1.991713153E-4</v>
      </c>
      <c r="M1557" s="25"/>
    </row>
    <row r="1558" spans="1:13" hidden="1" x14ac:dyDescent="0.25">
      <c r="A1558" s="24">
        <v>71</v>
      </c>
      <c r="B1558" s="11">
        <v>44440</v>
      </c>
      <c r="C1558" s="5">
        <v>2021</v>
      </c>
      <c r="D1558" s="6" t="s">
        <v>354</v>
      </c>
      <c r="E1558" s="7" t="s">
        <v>15</v>
      </c>
      <c r="F1558" s="8" t="s">
        <v>22</v>
      </c>
      <c r="G1558" s="10" t="s">
        <v>88</v>
      </c>
      <c r="H1558" s="23"/>
      <c r="I1558" s="12">
        <v>90.278132787011401</v>
      </c>
      <c r="J1558" s="21">
        <v>4.4878830324869998</v>
      </c>
      <c r="K1558" s="9" t="str">
        <f t="shared" si="29"/>
        <v>Aumento</v>
      </c>
      <c r="L1558" s="22">
        <v>2.4958438151699999E-2</v>
      </c>
      <c r="M1558" s="25"/>
    </row>
    <row r="1559" spans="1:13" hidden="1" x14ac:dyDescent="0.25">
      <c r="A1559" s="24">
        <v>72</v>
      </c>
      <c r="B1559" s="11">
        <v>44440</v>
      </c>
      <c r="C1559" s="5">
        <v>2021</v>
      </c>
      <c r="D1559" s="6" t="s">
        <v>354</v>
      </c>
      <c r="E1559" s="7" t="s">
        <v>15</v>
      </c>
      <c r="F1559" s="8" t="s">
        <v>24</v>
      </c>
      <c r="G1559" s="10" t="s">
        <v>88</v>
      </c>
      <c r="H1559" s="23"/>
      <c r="I1559" s="12">
        <v>90.278132787011401</v>
      </c>
      <c r="J1559" s="21">
        <v>4.4878830324869998</v>
      </c>
      <c r="K1559" s="9" t="str">
        <f t="shared" ref="K1559:K1622" si="30">+IF(J1559=0,"Sin variación",(IF(J1559&gt;0,"Aumento","Disminución")))</f>
        <v>Aumento</v>
      </c>
      <c r="L1559" s="22">
        <v>2.4958438151699999E-2</v>
      </c>
      <c r="M1559" s="25"/>
    </row>
    <row r="1560" spans="1:13" hidden="1" x14ac:dyDescent="0.25">
      <c r="A1560" s="24">
        <v>73</v>
      </c>
      <c r="B1560" s="11">
        <v>44440</v>
      </c>
      <c r="C1560" s="5">
        <v>2021</v>
      </c>
      <c r="D1560" s="6" t="s">
        <v>354</v>
      </c>
      <c r="E1560" s="7" t="s">
        <v>15</v>
      </c>
      <c r="F1560" s="8" t="s">
        <v>22</v>
      </c>
      <c r="G1560" s="10" t="s">
        <v>89</v>
      </c>
      <c r="H1560" s="23"/>
      <c r="I1560" s="12">
        <v>98.163831736657002</v>
      </c>
      <c r="J1560" s="21">
        <v>0.32240279049780002</v>
      </c>
      <c r="K1560" s="9" t="str">
        <f t="shared" si="30"/>
        <v>Aumento</v>
      </c>
      <c r="L1560" s="22">
        <v>4.7137298079999999E-4</v>
      </c>
      <c r="M1560" s="25"/>
    </row>
    <row r="1561" spans="1:13" hidden="1" x14ac:dyDescent="0.25">
      <c r="A1561" s="24">
        <v>74</v>
      </c>
      <c r="B1561" s="11">
        <v>44440</v>
      </c>
      <c r="C1561" s="5">
        <v>2021</v>
      </c>
      <c r="D1561" s="6" t="s">
        <v>354</v>
      </c>
      <c r="E1561" s="7" t="s">
        <v>15</v>
      </c>
      <c r="F1561" s="8" t="s">
        <v>24</v>
      </c>
      <c r="G1561" s="10" t="s">
        <v>90</v>
      </c>
      <c r="H1561" s="23"/>
      <c r="I1561" s="12">
        <v>98.163831736657002</v>
      </c>
      <c r="J1561" s="21">
        <v>0.32240279049780002</v>
      </c>
      <c r="K1561" s="9" t="str">
        <f t="shared" si="30"/>
        <v>Aumento</v>
      </c>
      <c r="L1561" s="22">
        <v>4.7137298079999999E-4</v>
      </c>
      <c r="M1561" s="25"/>
    </row>
    <row r="1562" spans="1:13" hidden="1" x14ac:dyDescent="0.25">
      <c r="A1562" s="24">
        <v>75</v>
      </c>
      <c r="B1562" s="11">
        <v>44440</v>
      </c>
      <c r="C1562" s="5">
        <v>2021</v>
      </c>
      <c r="D1562" s="6" t="s">
        <v>354</v>
      </c>
      <c r="E1562" s="7" t="s">
        <v>15</v>
      </c>
      <c r="F1562" s="8" t="s">
        <v>20</v>
      </c>
      <c r="G1562" s="10" t="s">
        <v>91</v>
      </c>
      <c r="H1562" s="23"/>
      <c r="I1562" s="12">
        <v>142.08294838556461</v>
      </c>
      <c r="J1562" s="21">
        <v>0.87664480669440004</v>
      </c>
      <c r="K1562" s="9" t="str">
        <f t="shared" si="30"/>
        <v>Aumento</v>
      </c>
      <c r="L1562" s="22">
        <v>8.0647433074000005E-3</v>
      </c>
      <c r="M1562" s="25"/>
    </row>
    <row r="1563" spans="1:13" hidden="1" x14ac:dyDescent="0.25">
      <c r="A1563" s="24">
        <v>76</v>
      </c>
      <c r="B1563" s="11">
        <v>44440</v>
      </c>
      <c r="C1563" s="5">
        <v>2021</v>
      </c>
      <c r="D1563" s="6" t="s">
        <v>354</v>
      </c>
      <c r="E1563" s="7" t="s">
        <v>15</v>
      </c>
      <c r="F1563" s="8" t="s">
        <v>22</v>
      </c>
      <c r="G1563" s="10" t="s">
        <v>92</v>
      </c>
      <c r="H1563" s="23"/>
      <c r="I1563" s="12">
        <v>160.1983381173701</v>
      </c>
      <c r="J1563" s="21">
        <v>0.39220362477539999</v>
      </c>
      <c r="K1563" s="9" t="str">
        <f t="shared" si="30"/>
        <v>Aumento</v>
      </c>
      <c r="L1563" s="22">
        <v>2.5328453687999998E-3</v>
      </c>
      <c r="M1563" s="25"/>
    </row>
    <row r="1564" spans="1:13" hidden="1" x14ac:dyDescent="0.25">
      <c r="A1564" s="24">
        <v>77</v>
      </c>
      <c r="B1564" s="11">
        <v>44440</v>
      </c>
      <c r="C1564" s="5">
        <v>2021</v>
      </c>
      <c r="D1564" s="6" t="s">
        <v>354</v>
      </c>
      <c r="E1564" s="7" t="s">
        <v>15</v>
      </c>
      <c r="F1564" s="8" t="s">
        <v>24</v>
      </c>
      <c r="G1564" s="10" t="s">
        <v>93</v>
      </c>
      <c r="H1564" s="23"/>
      <c r="I1564" s="12">
        <v>160.1983381173701</v>
      </c>
      <c r="J1564" s="21">
        <v>0.39220362477539999</v>
      </c>
      <c r="K1564" s="9" t="str">
        <f t="shared" si="30"/>
        <v>Aumento</v>
      </c>
      <c r="L1564" s="22">
        <v>2.5328453687999998E-3</v>
      </c>
      <c r="M1564" s="25"/>
    </row>
    <row r="1565" spans="1:13" hidden="1" x14ac:dyDescent="0.25">
      <c r="A1565" s="24">
        <v>78</v>
      </c>
      <c r="B1565" s="11">
        <v>44440</v>
      </c>
      <c r="C1565" s="5">
        <v>2021</v>
      </c>
      <c r="D1565" s="6" t="s">
        <v>354</v>
      </c>
      <c r="E1565" s="7" t="s">
        <v>15</v>
      </c>
      <c r="F1565" s="8" t="s">
        <v>22</v>
      </c>
      <c r="G1565" s="10" t="s">
        <v>94</v>
      </c>
      <c r="H1565" s="23"/>
      <c r="I1565" s="12">
        <v>110.5828312127782</v>
      </c>
      <c r="J1565" s="21">
        <v>5.1603535999763999</v>
      </c>
      <c r="K1565" s="9" t="str">
        <f t="shared" si="30"/>
        <v>Aumento</v>
      </c>
      <c r="L1565" s="22">
        <v>4.4954852595000001E-3</v>
      </c>
      <c r="M1565" s="25"/>
    </row>
    <row r="1566" spans="1:13" hidden="1" x14ac:dyDescent="0.25">
      <c r="A1566" s="24">
        <v>79</v>
      </c>
      <c r="B1566" s="11">
        <v>44440</v>
      </c>
      <c r="C1566" s="5">
        <v>2021</v>
      </c>
      <c r="D1566" s="6" t="s">
        <v>354</v>
      </c>
      <c r="E1566" s="7" t="s">
        <v>15</v>
      </c>
      <c r="F1566" s="8" t="s">
        <v>24</v>
      </c>
      <c r="G1566" s="10" t="s">
        <v>94</v>
      </c>
      <c r="H1566" s="23"/>
      <c r="I1566" s="12">
        <v>110.5828312127782</v>
      </c>
      <c r="J1566" s="21">
        <v>5.1603535999763999</v>
      </c>
      <c r="K1566" s="9" t="str">
        <f t="shared" si="30"/>
        <v>Aumento</v>
      </c>
      <c r="L1566" s="22">
        <v>4.4954852595000001E-3</v>
      </c>
      <c r="M1566" s="25"/>
    </row>
    <row r="1567" spans="1:13" hidden="1" x14ac:dyDescent="0.25">
      <c r="A1567" s="24">
        <v>80</v>
      </c>
      <c r="B1567" s="11">
        <v>44440</v>
      </c>
      <c r="C1567" s="5">
        <v>2021</v>
      </c>
      <c r="D1567" s="6" t="s">
        <v>354</v>
      </c>
      <c r="E1567" s="7" t="s">
        <v>15</v>
      </c>
      <c r="F1567" s="8" t="s">
        <v>22</v>
      </c>
      <c r="G1567" s="10" t="s">
        <v>95</v>
      </c>
      <c r="H1567" s="23"/>
      <c r="I1567" s="12">
        <v>113.5704303438045</v>
      </c>
      <c r="J1567" s="21">
        <v>0.55410918915009999</v>
      </c>
      <c r="K1567" s="9" t="str">
        <f t="shared" si="30"/>
        <v>Aumento</v>
      </c>
      <c r="L1567" s="22">
        <v>1.0364126791E-3</v>
      </c>
      <c r="M1567" s="25"/>
    </row>
    <row r="1568" spans="1:13" hidden="1" x14ac:dyDescent="0.25">
      <c r="A1568" s="24">
        <v>81</v>
      </c>
      <c r="B1568" s="11">
        <v>44440</v>
      </c>
      <c r="C1568" s="5">
        <v>2021</v>
      </c>
      <c r="D1568" s="6" t="s">
        <v>354</v>
      </c>
      <c r="E1568" s="7" t="s">
        <v>15</v>
      </c>
      <c r="F1568" s="8" t="s">
        <v>24</v>
      </c>
      <c r="G1568" s="10" t="s">
        <v>95</v>
      </c>
      <c r="H1568" s="23"/>
      <c r="I1568" s="12">
        <v>113.5704303438045</v>
      </c>
      <c r="J1568" s="21">
        <v>0.55410918915009999</v>
      </c>
      <c r="K1568" s="9" t="str">
        <f t="shared" si="30"/>
        <v>Aumento</v>
      </c>
      <c r="L1568" s="22">
        <v>1.0364126791E-3</v>
      </c>
      <c r="M1568" s="25"/>
    </row>
    <row r="1569" spans="1:13" hidden="1" x14ac:dyDescent="0.25">
      <c r="A1569" s="24">
        <v>82</v>
      </c>
      <c r="B1569" s="11">
        <v>44440</v>
      </c>
      <c r="C1569" s="5">
        <v>2021</v>
      </c>
      <c r="D1569" s="6" t="s">
        <v>354</v>
      </c>
      <c r="E1569" s="7" t="s">
        <v>15</v>
      </c>
      <c r="F1569" s="8" t="s">
        <v>20</v>
      </c>
      <c r="G1569" s="10" t="s">
        <v>96</v>
      </c>
      <c r="H1569" s="23"/>
      <c r="I1569" s="12">
        <v>94.132640519816306</v>
      </c>
      <c r="J1569" s="21">
        <v>-1.3028510638305999</v>
      </c>
      <c r="K1569" s="9" t="str">
        <f t="shared" si="30"/>
        <v>Disminución</v>
      </c>
      <c r="L1569" s="22">
        <v>-2.1000082281100001E-2</v>
      </c>
      <c r="M1569" s="25"/>
    </row>
    <row r="1570" spans="1:13" hidden="1" x14ac:dyDescent="0.25">
      <c r="A1570" s="24">
        <v>83</v>
      </c>
      <c r="B1570" s="11">
        <v>44440</v>
      </c>
      <c r="C1570" s="5">
        <v>2021</v>
      </c>
      <c r="D1570" s="6" t="s">
        <v>354</v>
      </c>
      <c r="E1570" s="7" t="s">
        <v>15</v>
      </c>
      <c r="F1570" s="8" t="s">
        <v>22</v>
      </c>
      <c r="G1570" s="10" t="s">
        <v>97</v>
      </c>
      <c r="H1570" s="23"/>
      <c r="I1570" s="12">
        <v>94.532690547840403</v>
      </c>
      <c r="J1570" s="21">
        <v>-4.0898007025640002</v>
      </c>
      <c r="K1570" s="9" t="str">
        <f t="shared" si="30"/>
        <v>Disminución</v>
      </c>
      <c r="L1570" s="22">
        <v>-2.75405210915E-2</v>
      </c>
      <c r="M1570" s="25"/>
    </row>
    <row r="1571" spans="1:13" hidden="1" x14ac:dyDescent="0.25">
      <c r="A1571" s="24">
        <v>84</v>
      </c>
      <c r="B1571" s="11">
        <v>44440</v>
      </c>
      <c r="C1571" s="5">
        <v>2021</v>
      </c>
      <c r="D1571" s="6" t="s">
        <v>354</v>
      </c>
      <c r="E1571" s="7" t="s">
        <v>15</v>
      </c>
      <c r="F1571" s="8" t="s">
        <v>24</v>
      </c>
      <c r="G1571" s="10" t="s">
        <v>98</v>
      </c>
      <c r="H1571" s="23"/>
      <c r="I1571" s="12">
        <v>90.854949625924206</v>
      </c>
      <c r="J1571" s="21">
        <v>-11.517458479195</v>
      </c>
      <c r="K1571" s="9" t="str">
        <f t="shared" si="30"/>
        <v>Disminución</v>
      </c>
      <c r="L1571" s="22">
        <v>-2.1352514944099999E-2</v>
      </c>
      <c r="M1571" s="25"/>
    </row>
    <row r="1572" spans="1:13" hidden="1" x14ac:dyDescent="0.25">
      <c r="A1572" s="24">
        <v>85</v>
      </c>
      <c r="B1572" s="11">
        <v>44440</v>
      </c>
      <c r="C1572" s="5">
        <v>2021</v>
      </c>
      <c r="D1572" s="6" t="s">
        <v>354</v>
      </c>
      <c r="E1572" s="7" t="s">
        <v>15</v>
      </c>
      <c r="F1572" s="8" t="s">
        <v>24</v>
      </c>
      <c r="G1572" s="10" t="s">
        <v>99</v>
      </c>
      <c r="H1572" s="23"/>
      <c r="I1572" s="12">
        <v>96.958984047006098</v>
      </c>
      <c r="J1572" s="21">
        <v>0.1196277511345</v>
      </c>
      <c r="K1572" s="9" t="str">
        <f t="shared" si="30"/>
        <v>Aumento</v>
      </c>
      <c r="L1572" s="22">
        <v>2.3375571790000001E-4</v>
      </c>
      <c r="M1572" s="25"/>
    </row>
    <row r="1573" spans="1:13" hidden="1" x14ac:dyDescent="0.25">
      <c r="A1573" s="24">
        <v>86</v>
      </c>
      <c r="B1573" s="11">
        <v>44440</v>
      </c>
      <c r="C1573" s="5">
        <v>2021</v>
      </c>
      <c r="D1573" s="6" t="s">
        <v>354</v>
      </c>
      <c r="E1573" s="7" t="s">
        <v>15</v>
      </c>
      <c r="F1573" s="8" t="s">
        <v>24</v>
      </c>
      <c r="G1573" s="10" t="s">
        <v>100</v>
      </c>
      <c r="H1573" s="23"/>
      <c r="I1573" s="12">
        <v>100.89156383878699</v>
      </c>
      <c r="J1573" s="21">
        <v>-2.5788821078847999</v>
      </c>
      <c r="K1573" s="9" t="str">
        <f t="shared" si="30"/>
        <v>Disminución</v>
      </c>
      <c r="L1573" s="22">
        <v>-4.1796417926999998E-3</v>
      </c>
      <c r="M1573" s="25"/>
    </row>
    <row r="1574" spans="1:13" hidden="1" x14ac:dyDescent="0.25">
      <c r="A1574" s="24">
        <v>87</v>
      </c>
      <c r="B1574" s="11">
        <v>44440</v>
      </c>
      <c r="C1574" s="5">
        <v>2021</v>
      </c>
      <c r="D1574" s="6" t="s">
        <v>354</v>
      </c>
      <c r="E1574" s="7" t="s">
        <v>15</v>
      </c>
      <c r="F1574" s="8" t="s">
        <v>24</v>
      </c>
      <c r="G1574" s="10" t="s">
        <v>101</v>
      </c>
      <c r="H1574" s="23"/>
      <c r="I1574" s="12">
        <v>88.848790884200795</v>
      </c>
      <c r="J1574" s="21">
        <v>-1.7177289482410001</v>
      </c>
      <c r="K1574" s="9" t="str">
        <f t="shared" si="30"/>
        <v>Disminución</v>
      </c>
      <c r="L1574" s="22">
        <v>-2.2421200726E-3</v>
      </c>
      <c r="M1574" s="25"/>
    </row>
    <row r="1575" spans="1:13" hidden="1" x14ac:dyDescent="0.25">
      <c r="A1575" s="24">
        <v>88</v>
      </c>
      <c r="B1575" s="11">
        <v>44440</v>
      </c>
      <c r="C1575" s="5">
        <v>2021</v>
      </c>
      <c r="D1575" s="6" t="s">
        <v>354</v>
      </c>
      <c r="E1575" s="7" t="s">
        <v>15</v>
      </c>
      <c r="F1575" s="8" t="s">
        <v>22</v>
      </c>
      <c r="G1575" s="10" t="s">
        <v>102</v>
      </c>
      <c r="H1575" s="23"/>
      <c r="I1575" s="12">
        <v>84.014463886068697</v>
      </c>
      <c r="J1575" s="21">
        <v>-4.8998997350152997</v>
      </c>
      <c r="K1575" s="9" t="str">
        <f t="shared" si="30"/>
        <v>Disminución</v>
      </c>
      <c r="L1575" s="22">
        <v>-9.3486009936999993E-3</v>
      </c>
      <c r="M1575" s="25"/>
    </row>
    <row r="1576" spans="1:13" hidden="1" x14ac:dyDescent="0.25">
      <c r="A1576" s="24">
        <v>89</v>
      </c>
      <c r="B1576" s="11">
        <v>44440</v>
      </c>
      <c r="C1576" s="5">
        <v>2021</v>
      </c>
      <c r="D1576" s="6" t="s">
        <v>354</v>
      </c>
      <c r="E1576" s="7" t="s">
        <v>15</v>
      </c>
      <c r="F1576" s="8" t="s">
        <v>24</v>
      </c>
      <c r="G1576" s="10" t="s">
        <v>103</v>
      </c>
      <c r="H1576" s="23"/>
      <c r="I1576" s="12">
        <v>73.752642482623003</v>
      </c>
      <c r="J1576" s="21">
        <v>-9.5814932805923991</v>
      </c>
      <c r="K1576" s="9" t="str">
        <f t="shared" si="30"/>
        <v>Disminución</v>
      </c>
      <c r="L1576" s="22">
        <v>-6.8852863800000002E-3</v>
      </c>
      <c r="M1576" s="25"/>
    </row>
    <row r="1577" spans="1:13" hidden="1" x14ac:dyDescent="0.25">
      <c r="A1577" s="24">
        <v>90</v>
      </c>
      <c r="B1577" s="11">
        <v>44440</v>
      </c>
      <c r="C1577" s="5">
        <v>2021</v>
      </c>
      <c r="D1577" s="6" t="s">
        <v>354</v>
      </c>
      <c r="E1577" s="7" t="s">
        <v>15</v>
      </c>
      <c r="F1577" s="8" t="s">
        <v>24</v>
      </c>
      <c r="G1577" s="10" t="s">
        <v>104</v>
      </c>
      <c r="H1577" s="23"/>
      <c r="I1577" s="12">
        <v>91.084656366696393</v>
      </c>
      <c r="J1577" s="21">
        <v>-2.0712060040220002</v>
      </c>
      <c r="K1577" s="9" t="str">
        <f t="shared" si="30"/>
        <v>Disminución</v>
      </c>
      <c r="L1577" s="22">
        <v>-2.4633146137E-3</v>
      </c>
      <c r="M1577" s="25"/>
    </row>
    <row r="1578" spans="1:13" hidden="1" x14ac:dyDescent="0.25">
      <c r="A1578" s="24">
        <v>91</v>
      </c>
      <c r="B1578" s="11">
        <v>44440</v>
      </c>
      <c r="C1578" s="5">
        <v>2021</v>
      </c>
      <c r="D1578" s="6" t="s">
        <v>354</v>
      </c>
      <c r="E1578" s="7" t="s">
        <v>15</v>
      </c>
      <c r="F1578" s="8" t="s">
        <v>22</v>
      </c>
      <c r="G1578" s="10" t="s">
        <v>105</v>
      </c>
      <c r="H1578" s="23"/>
      <c r="I1578" s="12">
        <v>98.033776556470897</v>
      </c>
      <c r="J1578" s="21">
        <v>-0.4134509662161</v>
      </c>
      <c r="K1578" s="9" t="str">
        <f t="shared" si="30"/>
        <v>Disminución</v>
      </c>
      <c r="L1578" s="22">
        <v>-1.1288008898000001E-3</v>
      </c>
      <c r="M1578" s="25"/>
    </row>
    <row r="1579" spans="1:13" hidden="1" x14ac:dyDescent="0.25">
      <c r="A1579" s="24">
        <v>92</v>
      </c>
      <c r="B1579" s="11">
        <v>44440</v>
      </c>
      <c r="C1579" s="5">
        <v>2021</v>
      </c>
      <c r="D1579" s="6" t="s">
        <v>354</v>
      </c>
      <c r="E1579" s="7" t="s">
        <v>15</v>
      </c>
      <c r="F1579" s="8" t="s">
        <v>24</v>
      </c>
      <c r="G1579" s="10" t="s">
        <v>106</v>
      </c>
      <c r="H1579" s="23"/>
      <c r="I1579" s="12">
        <v>98.033776556470897</v>
      </c>
      <c r="J1579" s="21">
        <v>-0.4134509662161</v>
      </c>
      <c r="K1579" s="9" t="str">
        <f t="shared" si="30"/>
        <v>Disminución</v>
      </c>
      <c r="L1579" s="22">
        <v>-1.1288008898000001E-3</v>
      </c>
      <c r="M1579" s="25"/>
    </row>
    <row r="1580" spans="1:13" hidden="1" x14ac:dyDescent="0.25">
      <c r="A1580" s="24">
        <v>93</v>
      </c>
      <c r="B1580" s="11">
        <v>44440</v>
      </c>
      <c r="C1580" s="5">
        <v>2021</v>
      </c>
      <c r="D1580" s="6" t="s">
        <v>354</v>
      </c>
      <c r="E1580" s="7" t="s">
        <v>15</v>
      </c>
      <c r="F1580" s="8" t="s">
        <v>22</v>
      </c>
      <c r="G1580" s="10" t="s">
        <v>107</v>
      </c>
      <c r="H1580" s="23"/>
      <c r="I1580" s="12">
        <v>76.446014142707199</v>
      </c>
      <c r="J1580" s="21">
        <v>-1.2740091055216001</v>
      </c>
      <c r="K1580" s="9" t="str">
        <f t="shared" si="30"/>
        <v>Disminución</v>
      </c>
      <c r="L1580" s="22">
        <v>-1.2668808061999999E-3</v>
      </c>
      <c r="M1580" s="25"/>
    </row>
    <row r="1581" spans="1:13" hidden="1" x14ac:dyDescent="0.25">
      <c r="A1581" s="24">
        <v>94</v>
      </c>
      <c r="B1581" s="11">
        <v>44440</v>
      </c>
      <c r="C1581" s="5">
        <v>2021</v>
      </c>
      <c r="D1581" s="6" t="s">
        <v>354</v>
      </c>
      <c r="E1581" s="7" t="s">
        <v>15</v>
      </c>
      <c r="F1581" s="8" t="s">
        <v>24</v>
      </c>
      <c r="G1581" s="10" t="s">
        <v>108</v>
      </c>
      <c r="H1581" s="23"/>
      <c r="I1581" s="12">
        <v>76.446014142707199</v>
      </c>
      <c r="J1581" s="21">
        <v>-1.2740091055216001</v>
      </c>
      <c r="K1581" s="9" t="str">
        <f t="shared" si="30"/>
        <v>Disminución</v>
      </c>
      <c r="L1581" s="22">
        <v>-1.2668808061999999E-3</v>
      </c>
      <c r="M1581" s="25"/>
    </row>
    <row r="1582" spans="1:13" hidden="1" x14ac:dyDescent="0.25">
      <c r="A1582" s="24">
        <v>95</v>
      </c>
      <c r="B1582" s="11">
        <v>44440</v>
      </c>
      <c r="C1582" s="5">
        <v>2021</v>
      </c>
      <c r="D1582" s="6" t="s">
        <v>354</v>
      </c>
      <c r="E1582" s="7" t="s">
        <v>15</v>
      </c>
      <c r="F1582" s="8" t="s">
        <v>22</v>
      </c>
      <c r="G1582" s="10" t="s">
        <v>109</v>
      </c>
      <c r="H1582" s="23"/>
      <c r="I1582" s="12">
        <v>104.2266441359653</v>
      </c>
      <c r="J1582" s="21">
        <v>7.6540126456722</v>
      </c>
      <c r="K1582" s="9" t="str">
        <f t="shared" si="30"/>
        <v>Aumento</v>
      </c>
      <c r="L1582" s="22">
        <v>1.9371006718799998E-2</v>
      </c>
      <c r="M1582" s="25"/>
    </row>
    <row r="1583" spans="1:13" hidden="1" x14ac:dyDescent="0.25">
      <c r="A1583" s="24">
        <v>96</v>
      </c>
      <c r="B1583" s="11">
        <v>44440</v>
      </c>
      <c r="C1583" s="5">
        <v>2021</v>
      </c>
      <c r="D1583" s="6" t="s">
        <v>354</v>
      </c>
      <c r="E1583" s="7" t="s">
        <v>15</v>
      </c>
      <c r="F1583" s="8" t="s">
        <v>24</v>
      </c>
      <c r="G1583" s="10" t="s">
        <v>110</v>
      </c>
      <c r="H1583" s="23"/>
      <c r="I1583" s="12">
        <v>107.5649141442327</v>
      </c>
      <c r="J1583" s="21">
        <v>12.2101199158359</v>
      </c>
      <c r="K1583" s="9" t="str">
        <f t="shared" si="30"/>
        <v>Aumento</v>
      </c>
      <c r="L1583" s="22">
        <v>1.86893364976E-2</v>
      </c>
      <c r="M1583" s="25"/>
    </row>
    <row r="1584" spans="1:13" hidden="1" x14ac:dyDescent="0.25">
      <c r="A1584" s="24">
        <v>97</v>
      </c>
      <c r="B1584" s="11">
        <v>44440</v>
      </c>
      <c r="C1584" s="5">
        <v>2021</v>
      </c>
      <c r="D1584" s="6" t="s">
        <v>354</v>
      </c>
      <c r="E1584" s="7" t="s">
        <v>15</v>
      </c>
      <c r="F1584" s="8" t="s">
        <v>24</v>
      </c>
      <c r="G1584" s="10" t="s">
        <v>111</v>
      </c>
      <c r="H1584" s="23"/>
      <c r="I1584" s="12">
        <v>98.986976271369002</v>
      </c>
      <c r="J1584" s="21">
        <v>0.68154271117910004</v>
      </c>
      <c r="K1584" s="9" t="str">
        <f t="shared" si="30"/>
        <v>Aumento</v>
      </c>
      <c r="L1584" s="22">
        <v>6.8167022130000002E-4</v>
      </c>
      <c r="M1584" s="25"/>
    </row>
    <row r="1585" spans="1:13" hidden="1" x14ac:dyDescent="0.25">
      <c r="A1585" s="24">
        <v>98</v>
      </c>
      <c r="B1585" s="11">
        <v>44440</v>
      </c>
      <c r="C1585" s="5">
        <v>2021</v>
      </c>
      <c r="D1585" s="6" t="s">
        <v>354</v>
      </c>
      <c r="E1585" s="7" t="s">
        <v>15</v>
      </c>
      <c r="F1585" s="8" t="s">
        <v>22</v>
      </c>
      <c r="G1585" s="10" t="s">
        <v>112</v>
      </c>
      <c r="H1585" s="23"/>
      <c r="I1585" s="12">
        <v>97.873587843402305</v>
      </c>
      <c r="J1585" s="21">
        <v>-0.88947705289919998</v>
      </c>
      <c r="K1585" s="9" t="str">
        <f t="shared" si="30"/>
        <v>Disminución</v>
      </c>
      <c r="L1585" s="22">
        <v>-1.0862852186999999E-3</v>
      </c>
      <c r="M1585" s="25"/>
    </row>
    <row r="1586" spans="1:13" hidden="1" x14ac:dyDescent="0.25">
      <c r="A1586" s="24">
        <v>99</v>
      </c>
      <c r="B1586" s="11">
        <v>44440</v>
      </c>
      <c r="C1586" s="5">
        <v>2021</v>
      </c>
      <c r="D1586" s="6" t="s">
        <v>354</v>
      </c>
      <c r="E1586" s="7" t="s">
        <v>15</v>
      </c>
      <c r="F1586" s="8" t="s">
        <v>24</v>
      </c>
      <c r="G1586" s="10" t="s">
        <v>113</v>
      </c>
      <c r="H1586" s="23"/>
      <c r="I1586" s="12">
        <v>97.873587843402305</v>
      </c>
      <c r="J1586" s="21">
        <v>-0.88947705289919998</v>
      </c>
      <c r="K1586" s="9" t="str">
        <f t="shared" si="30"/>
        <v>Disminución</v>
      </c>
      <c r="L1586" s="22">
        <v>-1.0862852186999999E-3</v>
      </c>
      <c r="M1586" s="25"/>
    </row>
    <row r="1587" spans="1:13" hidden="1" x14ac:dyDescent="0.25">
      <c r="A1587" s="24">
        <v>100</v>
      </c>
      <c r="B1587" s="11">
        <v>44440</v>
      </c>
      <c r="C1587" s="5">
        <v>2021</v>
      </c>
      <c r="D1587" s="6" t="s">
        <v>354</v>
      </c>
      <c r="E1587" s="7" t="s">
        <v>15</v>
      </c>
      <c r="F1587" s="8" t="s">
        <v>20</v>
      </c>
      <c r="G1587" s="10" t="s">
        <v>114</v>
      </c>
      <c r="H1587" s="23"/>
      <c r="I1587" s="12">
        <v>75.055463776198096</v>
      </c>
      <c r="J1587" s="21">
        <v>-3.3504024757587998</v>
      </c>
      <c r="K1587" s="9" t="str">
        <f t="shared" si="30"/>
        <v>Disminución</v>
      </c>
      <c r="L1587" s="22">
        <v>-0.1007785868229</v>
      </c>
      <c r="M1587" s="25"/>
    </row>
    <row r="1588" spans="1:13" hidden="1" x14ac:dyDescent="0.25">
      <c r="A1588" s="24">
        <v>101</v>
      </c>
      <c r="B1588" s="11">
        <v>44440</v>
      </c>
      <c r="C1588" s="5">
        <v>2021</v>
      </c>
      <c r="D1588" s="6" t="s">
        <v>354</v>
      </c>
      <c r="E1588" s="7" t="s">
        <v>15</v>
      </c>
      <c r="F1588" s="8" t="s">
        <v>22</v>
      </c>
      <c r="G1588" s="10" t="s">
        <v>115</v>
      </c>
      <c r="H1588" s="23"/>
      <c r="I1588" s="12">
        <v>77.025402323752004</v>
      </c>
      <c r="J1588" s="21">
        <v>-6.1957246385428002</v>
      </c>
      <c r="K1588" s="9" t="str">
        <f t="shared" si="30"/>
        <v>Disminución</v>
      </c>
      <c r="L1588" s="22">
        <v>-1.9145758148799999E-2</v>
      </c>
      <c r="M1588" s="25"/>
    </row>
    <row r="1589" spans="1:13" hidden="1" x14ac:dyDescent="0.25">
      <c r="A1589" s="24">
        <v>102</v>
      </c>
      <c r="B1589" s="11">
        <v>44440</v>
      </c>
      <c r="C1589" s="5">
        <v>2021</v>
      </c>
      <c r="D1589" s="6" t="s">
        <v>354</v>
      </c>
      <c r="E1589" s="7" t="s">
        <v>15</v>
      </c>
      <c r="F1589" s="8" t="s">
        <v>24</v>
      </c>
      <c r="G1589" s="10" t="s">
        <v>116</v>
      </c>
      <c r="H1589" s="23"/>
      <c r="I1589" s="12">
        <v>82.135643787355093</v>
      </c>
      <c r="J1589" s="21">
        <v>-9.1986942066808002</v>
      </c>
      <c r="K1589" s="9" t="str">
        <f t="shared" si="30"/>
        <v>Disminución</v>
      </c>
      <c r="L1589" s="22">
        <v>-9.5146082428999995E-3</v>
      </c>
      <c r="M1589" s="25"/>
    </row>
    <row r="1590" spans="1:13" hidden="1" x14ac:dyDescent="0.25">
      <c r="A1590" s="24">
        <v>103</v>
      </c>
      <c r="B1590" s="11">
        <v>44440</v>
      </c>
      <c r="C1590" s="5">
        <v>2021</v>
      </c>
      <c r="D1590" s="6" t="s">
        <v>354</v>
      </c>
      <c r="E1590" s="7" t="s">
        <v>15</v>
      </c>
      <c r="F1590" s="8" t="s">
        <v>24</v>
      </c>
      <c r="G1590" s="10" t="s">
        <v>117</v>
      </c>
      <c r="H1590" s="23"/>
      <c r="I1590" s="12">
        <v>84.708934652916099</v>
      </c>
      <c r="J1590" s="21">
        <v>-8.6408009405497008</v>
      </c>
      <c r="K1590" s="9" t="str">
        <f t="shared" si="30"/>
        <v>Disminución</v>
      </c>
      <c r="L1590" s="22">
        <v>-5.3966436341000004E-3</v>
      </c>
      <c r="M1590" s="25"/>
    </row>
    <row r="1591" spans="1:13" hidden="1" x14ac:dyDescent="0.25">
      <c r="A1591" s="24">
        <v>104</v>
      </c>
      <c r="B1591" s="11">
        <v>44440</v>
      </c>
      <c r="C1591" s="5">
        <v>2021</v>
      </c>
      <c r="D1591" s="6" t="s">
        <v>354</v>
      </c>
      <c r="E1591" s="7" t="s">
        <v>15</v>
      </c>
      <c r="F1591" s="8" t="s">
        <v>24</v>
      </c>
      <c r="G1591" s="10" t="s">
        <v>118</v>
      </c>
      <c r="H1591" s="23"/>
      <c r="I1591" s="12">
        <v>80.095817871262895</v>
      </c>
      <c r="J1591" s="21">
        <v>-1.2607996341229</v>
      </c>
      <c r="K1591" s="9" t="str">
        <f t="shared" si="30"/>
        <v>Disminución</v>
      </c>
      <c r="L1591" s="22">
        <v>-1.3457236012E-3</v>
      </c>
      <c r="M1591" s="25"/>
    </row>
    <row r="1592" spans="1:13" hidden="1" x14ac:dyDescent="0.25">
      <c r="A1592" s="24">
        <v>105</v>
      </c>
      <c r="B1592" s="11">
        <v>44440</v>
      </c>
      <c r="C1592" s="5">
        <v>2021</v>
      </c>
      <c r="D1592" s="6" t="s">
        <v>354</v>
      </c>
      <c r="E1592" s="7" t="s">
        <v>15</v>
      </c>
      <c r="F1592" s="8" t="s">
        <v>24</v>
      </c>
      <c r="G1592" s="10" t="s">
        <v>119</v>
      </c>
      <c r="H1592" s="23"/>
      <c r="I1592" s="12">
        <v>53.139198759508197</v>
      </c>
      <c r="J1592" s="21">
        <v>-7.9383493983192999</v>
      </c>
      <c r="K1592" s="9" t="str">
        <f t="shared" si="30"/>
        <v>Disminución</v>
      </c>
      <c r="L1592" s="22">
        <v>-2.8887826707000002E-3</v>
      </c>
      <c r="M1592" s="25"/>
    </row>
    <row r="1593" spans="1:13" hidden="1" x14ac:dyDescent="0.25">
      <c r="A1593" s="24">
        <v>106</v>
      </c>
      <c r="B1593" s="11">
        <v>44440</v>
      </c>
      <c r="C1593" s="5">
        <v>2021</v>
      </c>
      <c r="D1593" s="6" t="s">
        <v>354</v>
      </c>
      <c r="E1593" s="7" t="s">
        <v>15</v>
      </c>
      <c r="F1593" s="8" t="s">
        <v>22</v>
      </c>
      <c r="G1593" s="10" t="s">
        <v>120</v>
      </c>
      <c r="H1593" s="23"/>
      <c r="I1593" s="12">
        <v>61.874140054399199</v>
      </c>
      <c r="J1593" s="21">
        <v>2.6164992374318001</v>
      </c>
      <c r="K1593" s="9" t="str">
        <f t="shared" si="30"/>
        <v>Aumento</v>
      </c>
      <c r="L1593" s="22">
        <v>1.6121896382500001E-2</v>
      </c>
      <c r="M1593" s="25"/>
    </row>
    <row r="1594" spans="1:13" hidden="1" x14ac:dyDescent="0.25">
      <c r="A1594" s="24">
        <v>107</v>
      </c>
      <c r="B1594" s="11">
        <v>44440</v>
      </c>
      <c r="C1594" s="5">
        <v>2021</v>
      </c>
      <c r="D1594" s="6" t="s">
        <v>354</v>
      </c>
      <c r="E1594" s="7" t="s">
        <v>15</v>
      </c>
      <c r="F1594" s="8" t="s">
        <v>24</v>
      </c>
      <c r="G1594" s="10" t="s">
        <v>121</v>
      </c>
      <c r="H1594" s="23"/>
      <c r="I1594" s="12">
        <v>52.0292081217343</v>
      </c>
      <c r="J1594" s="21">
        <v>14.009489900745001</v>
      </c>
      <c r="K1594" s="9" t="str">
        <f t="shared" si="30"/>
        <v>Aumento</v>
      </c>
      <c r="L1594" s="22">
        <v>4.4647063410700003E-2</v>
      </c>
      <c r="M1594" s="25"/>
    </row>
    <row r="1595" spans="1:13" hidden="1" x14ac:dyDescent="0.25">
      <c r="A1595" s="24">
        <v>108</v>
      </c>
      <c r="B1595" s="11">
        <v>44440</v>
      </c>
      <c r="C1595" s="5">
        <v>2021</v>
      </c>
      <c r="D1595" s="6" t="s">
        <v>354</v>
      </c>
      <c r="E1595" s="7" t="s">
        <v>15</v>
      </c>
      <c r="F1595" s="8" t="s">
        <v>24</v>
      </c>
      <c r="G1595" s="10" t="s">
        <v>122</v>
      </c>
      <c r="H1595" s="23"/>
      <c r="I1595" s="12">
        <v>75.965896708087598</v>
      </c>
      <c r="J1595" s="21">
        <v>-7.3779215557734998</v>
      </c>
      <c r="K1595" s="9" t="str">
        <f t="shared" si="30"/>
        <v>Disminución</v>
      </c>
      <c r="L1595" s="22">
        <v>-3.3619569222000001E-3</v>
      </c>
      <c r="M1595" s="25"/>
    </row>
    <row r="1596" spans="1:13" hidden="1" x14ac:dyDescent="0.25">
      <c r="A1596" s="24">
        <v>109</v>
      </c>
      <c r="B1596" s="11">
        <v>44440</v>
      </c>
      <c r="C1596" s="5">
        <v>2021</v>
      </c>
      <c r="D1596" s="6" t="s">
        <v>354</v>
      </c>
      <c r="E1596" s="7" t="s">
        <v>15</v>
      </c>
      <c r="F1596" s="8" t="s">
        <v>24</v>
      </c>
      <c r="G1596" s="10" t="s">
        <v>123</v>
      </c>
      <c r="H1596" s="23"/>
      <c r="I1596" s="12">
        <v>75.956245229157204</v>
      </c>
      <c r="J1596" s="21">
        <v>-11.5449501280048</v>
      </c>
      <c r="K1596" s="9" t="str">
        <f t="shared" si="30"/>
        <v>Disminución</v>
      </c>
      <c r="L1596" s="22">
        <v>-1.7266664227899998E-2</v>
      </c>
      <c r="M1596" s="25"/>
    </row>
    <row r="1597" spans="1:13" hidden="1" x14ac:dyDescent="0.25">
      <c r="A1597" s="24">
        <v>110</v>
      </c>
      <c r="B1597" s="11">
        <v>44440</v>
      </c>
      <c r="C1597" s="5">
        <v>2021</v>
      </c>
      <c r="D1597" s="6" t="s">
        <v>354</v>
      </c>
      <c r="E1597" s="7" t="s">
        <v>15</v>
      </c>
      <c r="F1597" s="8" t="s">
        <v>24</v>
      </c>
      <c r="G1597" s="10" t="s">
        <v>124</v>
      </c>
      <c r="H1597" s="23"/>
      <c r="I1597" s="12">
        <v>100.66483972381241</v>
      </c>
      <c r="J1597" s="21">
        <v>-7.7157534715354004</v>
      </c>
      <c r="K1597" s="9" t="str">
        <f t="shared" si="30"/>
        <v>Disminución</v>
      </c>
      <c r="L1597" s="22">
        <v>-7.8965458782000002E-3</v>
      </c>
      <c r="M1597" s="25"/>
    </row>
    <row r="1598" spans="1:13" hidden="1" x14ac:dyDescent="0.25">
      <c r="A1598" s="24">
        <v>111</v>
      </c>
      <c r="B1598" s="11">
        <v>44440</v>
      </c>
      <c r="C1598" s="5">
        <v>2021</v>
      </c>
      <c r="D1598" s="6" t="s">
        <v>354</v>
      </c>
      <c r="E1598" s="7" t="s">
        <v>15</v>
      </c>
      <c r="F1598" s="8" t="s">
        <v>22</v>
      </c>
      <c r="G1598" s="10" t="s">
        <v>125</v>
      </c>
      <c r="H1598" s="23"/>
      <c r="I1598" s="12">
        <v>99.877500219507795</v>
      </c>
      <c r="J1598" s="21">
        <v>18.102674642850999</v>
      </c>
      <c r="K1598" s="9" t="str">
        <f t="shared" si="30"/>
        <v>Aumento</v>
      </c>
      <c r="L1598" s="22">
        <v>8.4203229864000008E-3</v>
      </c>
      <c r="M1598" s="25"/>
    </row>
    <row r="1599" spans="1:13" hidden="1" x14ac:dyDescent="0.25">
      <c r="A1599" s="24">
        <v>112</v>
      </c>
      <c r="B1599" s="11">
        <v>44440</v>
      </c>
      <c r="C1599" s="5">
        <v>2021</v>
      </c>
      <c r="D1599" s="6" t="s">
        <v>354</v>
      </c>
      <c r="E1599" s="7" t="s">
        <v>15</v>
      </c>
      <c r="F1599" s="8" t="s">
        <v>24</v>
      </c>
      <c r="G1599" s="10" t="s">
        <v>126</v>
      </c>
      <c r="H1599" s="23"/>
      <c r="I1599" s="12">
        <v>99.877500219507795</v>
      </c>
      <c r="J1599" s="21">
        <v>18.102674642850999</v>
      </c>
      <c r="K1599" s="9" t="str">
        <f t="shared" si="30"/>
        <v>Aumento</v>
      </c>
      <c r="L1599" s="22">
        <v>8.4203229864000008E-3</v>
      </c>
      <c r="M1599" s="25"/>
    </row>
    <row r="1600" spans="1:13" hidden="1" x14ac:dyDescent="0.25">
      <c r="A1600" s="24">
        <v>113</v>
      </c>
      <c r="B1600" s="11">
        <v>44440</v>
      </c>
      <c r="C1600" s="5">
        <v>2021</v>
      </c>
      <c r="D1600" s="6" t="s">
        <v>354</v>
      </c>
      <c r="E1600" s="7" t="s">
        <v>15</v>
      </c>
      <c r="F1600" s="8" t="s">
        <v>22</v>
      </c>
      <c r="G1600" s="10" t="s">
        <v>127</v>
      </c>
      <c r="H1600" s="23"/>
      <c r="I1600" s="12">
        <v>53.886366847670203</v>
      </c>
      <c r="J1600" s="21">
        <v>-16.632528209440601</v>
      </c>
      <c r="K1600" s="9" t="str">
        <f t="shared" si="30"/>
        <v>Disminución</v>
      </c>
      <c r="L1600" s="22">
        <v>-7.9196774623499999E-2</v>
      </c>
      <c r="M1600" s="25"/>
    </row>
    <row r="1601" spans="1:13" hidden="1" x14ac:dyDescent="0.25">
      <c r="A1601" s="24">
        <v>114</v>
      </c>
      <c r="B1601" s="11">
        <v>44440</v>
      </c>
      <c r="C1601" s="5">
        <v>2021</v>
      </c>
      <c r="D1601" s="6" t="s">
        <v>354</v>
      </c>
      <c r="E1601" s="7" t="s">
        <v>15</v>
      </c>
      <c r="F1601" s="8" t="s">
        <v>24</v>
      </c>
      <c r="G1601" s="10" t="s">
        <v>128</v>
      </c>
      <c r="H1601" s="23"/>
      <c r="I1601" s="12">
        <v>42.670041447601797</v>
      </c>
      <c r="J1601" s="21">
        <v>-20.135367203032999</v>
      </c>
      <c r="K1601" s="9" t="str">
        <f t="shared" si="30"/>
        <v>Disminución</v>
      </c>
      <c r="L1601" s="22">
        <v>-6.1302464769800002E-2</v>
      </c>
      <c r="M1601" s="25"/>
    </row>
    <row r="1602" spans="1:13" hidden="1" x14ac:dyDescent="0.25">
      <c r="A1602" s="24">
        <v>115</v>
      </c>
      <c r="B1602" s="11">
        <v>44440</v>
      </c>
      <c r="C1602" s="5">
        <v>2021</v>
      </c>
      <c r="D1602" s="6" t="s">
        <v>354</v>
      </c>
      <c r="E1602" s="7" t="s">
        <v>15</v>
      </c>
      <c r="F1602" s="8" t="s">
        <v>24</v>
      </c>
      <c r="G1602" s="10" t="s">
        <v>129</v>
      </c>
      <c r="H1602" s="23"/>
      <c r="I1602" s="12">
        <v>132.07549523009769</v>
      </c>
      <c r="J1602" s="21">
        <v>3.0117750141350998</v>
      </c>
      <c r="K1602" s="9" t="str">
        <f t="shared" si="30"/>
        <v>Aumento</v>
      </c>
      <c r="L1602" s="22">
        <v>2.3150600478999998E-3</v>
      </c>
      <c r="M1602" s="25"/>
    </row>
    <row r="1603" spans="1:13" hidden="1" x14ac:dyDescent="0.25">
      <c r="A1603" s="24">
        <v>116</v>
      </c>
      <c r="B1603" s="11">
        <v>44440</v>
      </c>
      <c r="C1603" s="5">
        <v>2021</v>
      </c>
      <c r="D1603" s="6" t="s">
        <v>354</v>
      </c>
      <c r="E1603" s="7" t="s">
        <v>15</v>
      </c>
      <c r="F1603" s="8" t="s">
        <v>24</v>
      </c>
      <c r="G1603" s="10" t="s">
        <v>130</v>
      </c>
      <c r="H1603" s="23"/>
      <c r="I1603" s="12">
        <v>69.829427816854405</v>
      </c>
      <c r="J1603" s="21">
        <v>-21.309513765076801</v>
      </c>
      <c r="K1603" s="9" t="str">
        <f t="shared" si="30"/>
        <v>Disminución</v>
      </c>
      <c r="L1603" s="22">
        <v>-2.0209369901600001E-2</v>
      </c>
      <c r="M1603" s="25"/>
    </row>
    <row r="1604" spans="1:13" hidden="1" x14ac:dyDescent="0.25">
      <c r="A1604" s="24">
        <v>117</v>
      </c>
      <c r="B1604" s="11">
        <v>44440</v>
      </c>
      <c r="C1604" s="5">
        <v>2021</v>
      </c>
      <c r="D1604" s="6" t="s">
        <v>354</v>
      </c>
      <c r="E1604" s="7" t="s">
        <v>15</v>
      </c>
      <c r="F1604" s="8" t="s">
        <v>22</v>
      </c>
      <c r="G1604" s="10" t="s">
        <v>131</v>
      </c>
      <c r="H1604" s="23"/>
      <c r="I1604" s="12">
        <v>71.511263133441503</v>
      </c>
      <c r="J1604" s="21">
        <v>-7.6808824662132</v>
      </c>
      <c r="K1604" s="9" t="str">
        <f t="shared" si="30"/>
        <v>Disminución</v>
      </c>
      <c r="L1604" s="22">
        <v>-4.2437023879299998E-2</v>
      </c>
      <c r="M1604" s="25"/>
    </row>
    <row r="1605" spans="1:13" hidden="1" x14ac:dyDescent="0.25">
      <c r="A1605" s="24">
        <v>118</v>
      </c>
      <c r="B1605" s="11">
        <v>44440</v>
      </c>
      <c r="C1605" s="5">
        <v>2021</v>
      </c>
      <c r="D1605" s="6" t="s">
        <v>354</v>
      </c>
      <c r="E1605" s="7" t="s">
        <v>15</v>
      </c>
      <c r="F1605" s="8" t="s">
        <v>24</v>
      </c>
      <c r="G1605" s="10" t="s">
        <v>132</v>
      </c>
      <c r="H1605" s="23"/>
      <c r="I1605" s="12">
        <v>62.568443966334399</v>
      </c>
      <c r="J1605" s="21">
        <v>-9.3755163650564999</v>
      </c>
      <c r="K1605" s="9" t="str">
        <f t="shared" si="30"/>
        <v>Disminución</v>
      </c>
      <c r="L1605" s="22">
        <v>-3.2254329821499998E-2</v>
      </c>
      <c r="M1605" s="25"/>
    </row>
    <row r="1606" spans="1:13" hidden="1" x14ac:dyDescent="0.25">
      <c r="A1606" s="24">
        <v>119</v>
      </c>
      <c r="B1606" s="11">
        <v>44440</v>
      </c>
      <c r="C1606" s="5">
        <v>2021</v>
      </c>
      <c r="D1606" s="6" t="s">
        <v>354</v>
      </c>
      <c r="E1606" s="7" t="s">
        <v>15</v>
      </c>
      <c r="F1606" s="8" t="s">
        <v>24</v>
      </c>
      <c r="G1606" s="10" t="s">
        <v>133</v>
      </c>
      <c r="H1606" s="23"/>
      <c r="I1606" s="12">
        <v>84.696636707792294</v>
      </c>
      <c r="J1606" s="21">
        <v>-5.6887536261119998</v>
      </c>
      <c r="K1606" s="9" t="str">
        <f t="shared" si="30"/>
        <v>Disminución</v>
      </c>
      <c r="L1606" s="22">
        <v>-3.2408143319E-3</v>
      </c>
      <c r="M1606" s="25"/>
    </row>
    <row r="1607" spans="1:13" hidden="1" x14ac:dyDescent="0.25">
      <c r="A1607" s="24">
        <v>120</v>
      </c>
      <c r="B1607" s="11">
        <v>44440</v>
      </c>
      <c r="C1607" s="5">
        <v>2021</v>
      </c>
      <c r="D1607" s="6" t="s">
        <v>354</v>
      </c>
      <c r="E1607" s="7" t="s">
        <v>15</v>
      </c>
      <c r="F1607" s="8" t="s">
        <v>24</v>
      </c>
      <c r="G1607" s="10" t="s">
        <v>134</v>
      </c>
      <c r="H1607" s="23"/>
      <c r="I1607" s="12">
        <v>95.397631678162</v>
      </c>
      <c r="J1607" s="21">
        <v>-4.5819203881624997</v>
      </c>
      <c r="K1607" s="9" t="str">
        <f t="shared" si="30"/>
        <v>Disminución</v>
      </c>
      <c r="L1607" s="22">
        <v>-6.9418797258999996E-3</v>
      </c>
      <c r="M1607" s="25"/>
    </row>
    <row r="1608" spans="1:13" hidden="1" x14ac:dyDescent="0.25">
      <c r="A1608" s="24">
        <v>121</v>
      </c>
      <c r="B1608" s="11">
        <v>44440</v>
      </c>
      <c r="C1608" s="5">
        <v>2021</v>
      </c>
      <c r="D1608" s="6" t="s">
        <v>354</v>
      </c>
      <c r="E1608" s="7" t="s">
        <v>15</v>
      </c>
      <c r="F1608" s="8" t="s">
        <v>22</v>
      </c>
      <c r="G1608" s="10" t="s">
        <v>135</v>
      </c>
      <c r="H1608" s="23"/>
      <c r="I1608" s="12">
        <v>106.4138884110896</v>
      </c>
      <c r="J1608" s="21">
        <v>2.1000935626218999</v>
      </c>
      <c r="K1608" s="9" t="str">
        <f t="shared" si="30"/>
        <v>Aumento</v>
      </c>
      <c r="L1608" s="22">
        <v>1.1565501106200001E-2</v>
      </c>
      <c r="M1608" s="25"/>
    </row>
    <row r="1609" spans="1:13" hidden="1" x14ac:dyDescent="0.25">
      <c r="A1609" s="24">
        <v>122</v>
      </c>
      <c r="B1609" s="11">
        <v>44440</v>
      </c>
      <c r="C1609" s="5">
        <v>2021</v>
      </c>
      <c r="D1609" s="6" t="s">
        <v>354</v>
      </c>
      <c r="E1609" s="7" t="s">
        <v>15</v>
      </c>
      <c r="F1609" s="8" t="s">
        <v>24</v>
      </c>
      <c r="G1609" s="10" t="s">
        <v>136</v>
      </c>
      <c r="H1609" s="23"/>
      <c r="I1609" s="12">
        <v>106.4138884110896</v>
      </c>
      <c r="J1609" s="21">
        <v>2.1000935626218999</v>
      </c>
      <c r="K1609" s="9" t="str">
        <f t="shared" si="30"/>
        <v>Aumento</v>
      </c>
      <c r="L1609" s="22">
        <v>1.1565501106200001E-2</v>
      </c>
      <c r="M1609" s="25"/>
    </row>
    <row r="1610" spans="1:13" hidden="1" x14ac:dyDescent="0.25">
      <c r="A1610" s="24">
        <v>123</v>
      </c>
      <c r="B1610" s="11">
        <v>44440</v>
      </c>
      <c r="C1610" s="5">
        <v>2021</v>
      </c>
      <c r="D1610" s="6" t="s">
        <v>354</v>
      </c>
      <c r="E1610" s="7" t="s">
        <v>15</v>
      </c>
      <c r="F1610" s="8" t="s">
        <v>22</v>
      </c>
      <c r="G1610" s="10" t="s">
        <v>137</v>
      </c>
      <c r="H1610" s="23"/>
      <c r="I1610" s="12">
        <v>104.2884278336355</v>
      </c>
      <c r="J1610" s="21">
        <v>0.8521188840917</v>
      </c>
      <c r="K1610" s="9" t="str">
        <f t="shared" si="30"/>
        <v>Aumento</v>
      </c>
      <c r="L1610" s="22">
        <v>3.8932493536999999E-3</v>
      </c>
      <c r="M1610" s="25"/>
    </row>
    <row r="1611" spans="1:13" hidden="1" x14ac:dyDescent="0.25">
      <c r="A1611" s="24">
        <v>124</v>
      </c>
      <c r="B1611" s="11">
        <v>44440</v>
      </c>
      <c r="C1611" s="5">
        <v>2021</v>
      </c>
      <c r="D1611" s="6" t="s">
        <v>354</v>
      </c>
      <c r="E1611" s="7" t="s">
        <v>15</v>
      </c>
      <c r="F1611" s="8" t="s">
        <v>24</v>
      </c>
      <c r="G1611" s="10" t="s">
        <v>138</v>
      </c>
      <c r="H1611" s="23"/>
      <c r="I1611" s="12">
        <v>104.8357047059728</v>
      </c>
      <c r="J1611" s="21">
        <v>2.0912990352746998</v>
      </c>
      <c r="K1611" s="9" t="str">
        <f t="shared" si="30"/>
        <v>Aumento</v>
      </c>
      <c r="L1611" s="22">
        <v>2.5867421092000001E-3</v>
      </c>
      <c r="M1611" s="25"/>
    </row>
    <row r="1612" spans="1:13" hidden="1" x14ac:dyDescent="0.25">
      <c r="A1612" s="24">
        <v>125</v>
      </c>
      <c r="B1612" s="11">
        <v>44440</v>
      </c>
      <c r="C1612" s="5">
        <v>2021</v>
      </c>
      <c r="D1612" s="6" t="s">
        <v>354</v>
      </c>
      <c r="E1612" s="7" t="s">
        <v>15</v>
      </c>
      <c r="F1612" s="8" t="s">
        <v>24</v>
      </c>
      <c r="G1612" s="10" t="s">
        <v>139</v>
      </c>
      <c r="H1612" s="23"/>
      <c r="I1612" s="12">
        <v>103.6661462625736</v>
      </c>
      <c r="J1612" s="21">
        <v>1.1250935617550999</v>
      </c>
      <c r="K1612" s="9" t="str">
        <f t="shared" si="30"/>
        <v>Aumento</v>
      </c>
      <c r="L1612" s="22">
        <v>1.5343879551999999E-3</v>
      </c>
      <c r="M1612" s="25"/>
    </row>
    <row r="1613" spans="1:13" hidden="1" x14ac:dyDescent="0.25">
      <c r="A1613" s="24">
        <v>126</v>
      </c>
      <c r="B1613" s="11">
        <v>44440</v>
      </c>
      <c r="C1613" s="5">
        <v>2021</v>
      </c>
      <c r="D1613" s="6" t="s">
        <v>354</v>
      </c>
      <c r="E1613" s="7" t="s">
        <v>15</v>
      </c>
      <c r="F1613" s="8" t="s">
        <v>24</v>
      </c>
      <c r="G1613" s="10" t="s">
        <v>140</v>
      </c>
      <c r="H1613" s="23"/>
      <c r="I1613" s="12">
        <v>104.37796853951031</v>
      </c>
      <c r="J1613" s="21">
        <v>-0.11578068148619999</v>
      </c>
      <c r="K1613" s="9" t="str">
        <f t="shared" si="30"/>
        <v>Disminución</v>
      </c>
      <c r="L1613" s="22">
        <v>-2.2788071060000001E-4</v>
      </c>
      <c r="M1613" s="25"/>
    </row>
    <row r="1614" spans="1:13" hidden="1" x14ac:dyDescent="0.25">
      <c r="A1614" s="24">
        <v>127</v>
      </c>
      <c r="B1614" s="11">
        <v>44440</v>
      </c>
      <c r="C1614" s="5">
        <v>2021</v>
      </c>
      <c r="D1614" s="6" t="s">
        <v>354</v>
      </c>
      <c r="E1614" s="7" t="s">
        <v>15</v>
      </c>
      <c r="F1614" s="8" t="s">
        <v>20</v>
      </c>
      <c r="G1614" s="10" t="s">
        <v>141</v>
      </c>
      <c r="H1614" s="23"/>
      <c r="I1614" s="12">
        <v>100.7883289817338</v>
      </c>
      <c r="J1614" s="21">
        <v>0.51846162576069998</v>
      </c>
      <c r="K1614" s="9" t="str">
        <f t="shared" si="30"/>
        <v>Aumento</v>
      </c>
      <c r="L1614" s="22">
        <v>6.4337892882999998E-3</v>
      </c>
      <c r="M1614" s="25"/>
    </row>
    <row r="1615" spans="1:13" hidden="1" x14ac:dyDescent="0.25">
      <c r="A1615" s="24">
        <v>128</v>
      </c>
      <c r="B1615" s="11">
        <v>44440</v>
      </c>
      <c r="C1615" s="5">
        <v>2021</v>
      </c>
      <c r="D1615" s="6" t="s">
        <v>354</v>
      </c>
      <c r="E1615" s="7" t="s">
        <v>15</v>
      </c>
      <c r="F1615" s="8" t="s">
        <v>22</v>
      </c>
      <c r="G1615" s="10" t="s">
        <v>142</v>
      </c>
      <c r="H1615" s="23"/>
      <c r="I1615" s="12">
        <v>100.3183603904465</v>
      </c>
      <c r="J1615" s="21">
        <v>-2.34634955644E-2</v>
      </c>
      <c r="K1615" s="9" t="str">
        <f t="shared" si="30"/>
        <v>Disminución</v>
      </c>
      <c r="L1615" s="22">
        <v>-1.2310987810000001E-4</v>
      </c>
      <c r="M1615" s="25"/>
    </row>
    <row r="1616" spans="1:13" hidden="1" x14ac:dyDescent="0.25">
      <c r="A1616" s="24">
        <v>129</v>
      </c>
      <c r="B1616" s="11">
        <v>44440</v>
      </c>
      <c r="C1616" s="5">
        <v>2021</v>
      </c>
      <c r="D1616" s="6" t="s">
        <v>354</v>
      </c>
      <c r="E1616" s="7" t="s">
        <v>15</v>
      </c>
      <c r="F1616" s="8" t="s">
        <v>24</v>
      </c>
      <c r="G1616" s="10" t="s">
        <v>143</v>
      </c>
      <c r="H1616" s="23"/>
      <c r="I1616" s="12">
        <v>100.3183603904465</v>
      </c>
      <c r="J1616" s="21">
        <v>-2.34634955644E-2</v>
      </c>
      <c r="K1616" s="9" t="str">
        <f t="shared" si="30"/>
        <v>Disminución</v>
      </c>
      <c r="L1616" s="22">
        <v>-1.2310987810000001E-4</v>
      </c>
      <c r="M1616" s="25"/>
    </row>
    <row r="1617" spans="1:13" hidden="1" x14ac:dyDescent="0.25">
      <c r="A1617" s="24">
        <v>130</v>
      </c>
      <c r="B1617" s="11">
        <v>44440</v>
      </c>
      <c r="C1617" s="5">
        <v>2021</v>
      </c>
      <c r="D1617" s="6" t="s">
        <v>354</v>
      </c>
      <c r="E1617" s="7" t="s">
        <v>15</v>
      </c>
      <c r="F1617" s="8" t="s">
        <v>22</v>
      </c>
      <c r="G1617" s="10" t="s">
        <v>144</v>
      </c>
      <c r="H1617" s="23"/>
      <c r="I1617" s="12">
        <v>100.15456994923881</v>
      </c>
      <c r="J1617" s="21">
        <v>-0.63781688193469999</v>
      </c>
      <c r="K1617" s="9" t="str">
        <f t="shared" si="30"/>
        <v>Disminución</v>
      </c>
      <c r="L1617" s="22">
        <v>-4.5206812130000002E-4</v>
      </c>
      <c r="M1617" s="25"/>
    </row>
    <row r="1618" spans="1:13" hidden="1" x14ac:dyDescent="0.25">
      <c r="A1618" s="24">
        <v>131</v>
      </c>
      <c r="B1618" s="11">
        <v>44440</v>
      </c>
      <c r="C1618" s="5">
        <v>2021</v>
      </c>
      <c r="D1618" s="6" t="s">
        <v>354</v>
      </c>
      <c r="E1618" s="7" t="s">
        <v>15</v>
      </c>
      <c r="F1618" s="8" t="s">
        <v>24</v>
      </c>
      <c r="G1618" s="10" t="s">
        <v>145</v>
      </c>
      <c r="H1618" s="23"/>
      <c r="I1618" s="12">
        <v>100.15456994923881</v>
      </c>
      <c r="J1618" s="21">
        <v>-0.63781688193469999</v>
      </c>
      <c r="K1618" s="9" t="str">
        <f t="shared" si="30"/>
        <v>Disminución</v>
      </c>
      <c r="L1618" s="22">
        <v>-4.5206812130000002E-4</v>
      </c>
      <c r="M1618" s="25"/>
    </row>
    <row r="1619" spans="1:13" hidden="1" x14ac:dyDescent="0.25">
      <c r="A1619" s="24">
        <v>132</v>
      </c>
      <c r="B1619" s="11">
        <v>44440</v>
      </c>
      <c r="C1619" s="5">
        <v>2021</v>
      </c>
      <c r="D1619" s="6" t="s">
        <v>354</v>
      </c>
      <c r="E1619" s="7" t="s">
        <v>15</v>
      </c>
      <c r="F1619" s="8" t="s">
        <v>22</v>
      </c>
      <c r="G1619" s="10" t="s">
        <v>146</v>
      </c>
      <c r="H1619" s="23"/>
      <c r="I1619" s="12">
        <v>101.88965805153229</v>
      </c>
      <c r="J1619" s="21">
        <v>0.97126523156080002</v>
      </c>
      <c r="K1619" s="9" t="str">
        <f t="shared" si="30"/>
        <v>Aumento</v>
      </c>
      <c r="L1619" s="22">
        <v>1.7419089990999999E-3</v>
      </c>
      <c r="M1619" s="25"/>
    </row>
    <row r="1620" spans="1:13" hidden="1" x14ac:dyDescent="0.25">
      <c r="A1620" s="24">
        <v>133</v>
      </c>
      <c r="B1620" s="11">
        <v>44440</v>
      </c>
      <c r="C1620" s="5">
        <v>2021</v>
      </c>
      <c r="D1620" s="6" t="s">
        <v>354</v>
      </c>
      <c r="E1620" s="7" t="s">
        <v>15</v>
      </c>
      <c r="F1620" s="8" t="s">
        <v>24</v>
      </c>
      <c r="G1620" s="10" t="s">
        <v>146</v>
      </c>
      <c r="H1620" s="23"/>
      <c r="I1620" s="12">
        <v>101.88965805153229</v>
      </c>
      <c r="J1620" s="21">
        <v>0.97126523156080002</v>
      </c>
      <c r="K1620" s="9" t="str">
        <f t="shared" si="30"/>
        <v>Aumento</v>
      </c>
      <c r="L1620" s="22">
        <v>1.7419089990999999E-3</v>
      </c>
      <c r="M1620" s="25"/>
    </row>
    <row r="1621" spans="1:13" hidden="1" x14ac:dyDescent="0.25">
      <c r="A1621" s="24">
        <v>134</v>
      </c>
      <c r="B1621" s="11">
        <v>44440</v>
      </c>
      <c r="C1621" s="5">
        <v>2021</v>
      </c>
      <c r="D1621" s="6" t="s">
        <v>354</v>
      </c>
      <c r="E1621" s="7" t="s">
        <v>15</v>
      </c>
      <c r="F1621" s="8" t="s">
        <v>22</v>
      </c>
      <c r="G1621" s="10" t="s">
        <v>147</v>
      </c>
      <c r="H1621" s="23"/>
      <c r="I1621" s="12">
        <v>104.2009565431667</v>
      </c>
      <c r="J1621" s="21">
        <v>0.98153827571279995</v>
      </c>
      <c r="K1621" s="9" t="str">
        <f t="shared" si="30"/>
        <v>Aumento</v>
      </c>
      <c r="L1621" s="22">
        <v>2.9399484243999999E-3</v>
      </c>
      <c r="M1621" s="25"/>
    </row>
    <row r="1622" spans="1:13" hidden="1" x14ac:dyDescent="0.25">
      <c r="A1622" s="24">
        <v>135</v>
      </c>
      <c r="B1622" s="11">
        <v>44440</v>
      </c>
      <c r="C1622" s="5">
        <v>2021</v>
      </c>
      <c r="D1622" s="6" t="s">
        <v>354</v>
      </c>
      <c r="E1622" s="7" t="s">
        <v>15</v>
      </c>
      <c r="F1622" s="8" t="s">
        <v>24</v>
      </c>
      <c r="G1622" s="10" t="s">
        <v>147</v>
      </c>
      <c r="H1622" s="23"/>
      <c r="I1622" s="12">
        <v>104.2009565431667</v>
      </c>
      <c r="J1622" s="21">
        <v>0.98153827571279995</v>
      </c>
      <c r="K1622" s="9" t="str">
        <f t="shared" si="30"/>
        <v>Aumento</v>
      </c>
      <c r="L1622" s="22">
        <v>2.9399484243999999E-3</v>
      </c>
      <c r="M1622" s="25"/>
    </row>
    <row r="1623" spans="1:13" hidden="1" x14ac:dyDescent="0.25">
      <c r="A1623" s="24">
        <v>136</v>
      </c>
      <c r="B1623" s="11">
        <v>44440</v>
      </c>
      <c r="C1623" s="5">
        <v>2021</v>
      </c>
      <c r="D1623" s="6" t="s">
        <v>354</v>
      </c>
      <c r="E1623" s="7" t="s">
        <v>15</v>
      </c>
      <c r="F1623" s="8" t="s">
        <v>22</v>
      </c>
      <c r="G1623" s="10" t="s">
        <v>148</v>
      </c>
      <c r="H1623" s="23"/>
      <c r="I1623" s="12">
        <v>95.708950115805095</v>
      </c>
      <c r="J1623" s="21">
        <v>1.3976199112559</v>
      </c>
      <c r="K1623" s="9" t="str">
        <f t="shared" ref="K1623:K1651" si="31">+IF(J1623=0,"Sin variación",(IF(J1623&gt;0,"Aumento","Disminución")))</f>
        <v>Aumento</v>
      </c>
      <c r="L1623" s="22">
        <v>2.3271098642000001E-3</v>
      </c>
      <c r="M1623" s="25"/>
    </row>
    <row r="1624" spans="1:13" hidden="1" x14ac:dyDescent="0.25">
      <c r="A1624" s="24">
        <v>137</v>
      </c>
      <c r="B1624" s="11">
        <v>44440</v>
      </c>
      <c r="C1624" s="5">
        <v>2021</v>
      </c>
      <c r="D1624" s="6" t="s">
        <v>354</v>
      </c>
      <c r="E1624" s="7" t="s">
        <v>15</v>
      </c>
      <c r="F1624" s="8" t="s">
        <v>24</v>
      </c>
      <c r="G1624" s="10" t="s">
        <v>149</v>
      </c>
      <c r="H1624" s="23"/>
      <c r="I1624" s="12">
        <v>95.708950115805095</v>
      </c>
      <c r="J1624" s="21">
        <v>1.3976199112559</v>
      </c>
      <c r="K1624" s="9" t="str">
        <f t="shared" si="31"/>
        <v>Aumento</v>
      </c>
      <c r="L1624" s="22">
        <v>2.3271098642000001E-3</v>
      </c>
      <c r="M1624" s="25"/>
    </row>
    <row r="1625" spans="1:13" hidden="1" x14ac:dyDescent="0.25">
      <c r="A1625" s="24">
        <v>138</v>
      </c>
      <c r="B1625" s="11">
        <v>44440</v>
      </c>
      <c r="C1625" s="5">
        <v>2021</v>
      </c>
      <c r="D1625" s="6" t="s">
        <v>354</v>
      </c>
      <c r="E1625" s="7" t="s">
        <v>15</v>
      </c>
      <c r="F1625" s="8" t="s">
        <v>20</v>
      </c>
      <c r="G1625" s="10" t="s">
        <v>150</v>
      </c>
      <c r="H1625" s="23"/>
      <c r="I1625" s="12">
        <v>101.7499456382256</v>
      </c>
      <c r="J1625" s="21">
        <v>1.2964005892118</v>
      </c>
      <c r="K1625" s="9" t="str">
        <f t="shared" si="31"/>
        <v>Aumento</v>
      </c>
      <c r="L1625" s="22">
        <v>1.49417657224E-2</v>
      </c>
      <c r="M1625" s="25"/>
    </row>
    <row r="1626" spans="1:13" hidden="1" x14ac:dyDescent="0.25">
      <c r="A1626" s="24">
        <v>139</v>
      </c>
      <c r="B1626" s="11">
        <v>44440</v>
      </c>
      <c r="C1626" s="5">
        <v>2021</v>
      </c>
      <c r="D1626" s="6" t="s">
        <v>354</v>
      </c>
      <c r="E1626" s="7" t="s">
        <v>15</v>
      </c>
      <c r="F1626" s="8" t="s">
        <v>22</v>
      </c>
      <c r="G1626" s="10" t="s">
        <v>151</v>
      </c>
      <c r="H1626" s="23"/>
      <c r="I1626" s="12">
        <v>99.662210263841999</v>
      </c>
      <c r="J1626" s="21">
        <v>1.7389844405067001</v>
      </c>
      <c r="K1626" s="9" t="str">
        <f t="shared" si="31"/>
        <v>Aumento</v>
      </c>
      <c r="L1626" s="22">
        <v>3.2594545590000001E-3</v>
      </c>
      <c r="M1626" s="25"/>
    </row>
    <row r="1627" spans="1:13" hidden="1" x14ac:dyDescent="0.25">
      <c r="A1627" s="24">
        <v>140</v>
      </c>
      <c r="B1627" s="11">
        <v>44440</v>
      </c>
      <c r="C1627" s="5">
        <v>2021</v>
      </c>
      <c r="D1627" s="6" t="s">
        <v>354</v>
      </c>
      <c r="E1627" s="7" t="s">
        <v>15</v>
      </c>
      <c r="F1627" s="8" t="s">
        <v>24</v>
      </c>
      <c r="G1627" s="10" t="s">
        <v>152</v>
      </c>
      <c r="H1627" s="23"/>
      <c r="I1627" s="12">
        <v>100.0022703780192</v>
      </c>
      <c r="J1627" s="21">
        <v>-0.50052493783259999</v>
      </c>
      <c r="K1627" s="9" t="str">
        <f t="shared" si="31"/>
        <v>Disminución</v>
      </c>
      <c r="L1627" s="22">
        <v>-5.8499140000000001E-4</v>
      </c>
      <c r="M1627" s="25"/>
    </row>
    <row r="1628" spans="1:13" hidden="1" x14ac:dyDescent="0.25">
      <c r="A1628" s="24">
        <v>141</v>
      </c>
      <c r="B1628" s="11">
        <v>44440</v>
      </c>
      <c r="C1628" s="5">
        <v>2021</v>
      </c>
      <c r="D1628" s="6" t="s">
        <v>354</v>
      </c>
      <c r="E1628" s="7" t="s">
        <v>15</v>
      </c>
      <c r="F1628" s="8" t="s">
        <v>24</v>
      </c>
      <c r="G1628" s="10" t="s">
        <v>153</v>
      </c>
      <c r="H1628" s="23"/>
      <c r="I1628" s="12">
        <v>99.135311837090697</v>
      </c>
      <c r="J1628" s="21">
        <v>5.4485707682916003</v>
      </c>
      <c r="K1628" s="9" t="str">
        <f t="shared" si="31"/>
        <v>Aumento</v>
      </c>
      <c r="L1628" s="22">
        <v>3.8444459589999998E-3</v>
      </c>
      <c r="M1628" s="25"/>
    </row>
    <row r="1629" spans="1:13" hidden="1" x14ac:dyDescent="0.25">
      <c r="A1629" s="24">
        <v>142</v>
      </c>
      <c r="B1629" s="11">
        <v>44440</v>
      </c>
      <c r="C1629" s="5">
        <v>2021</v>
      </c>
      <c r="D1629" s="6" t="s">
        <v>354</v>
      </c>
      <c r="E1629" s="7" t="s">
        <v>15</v>
      </c>
      <c r="F1629" s="8" t="s">
        <v>22</v>
      </c>
      <c r="G1629" s="10" t="s">
        <v>154</v>
      </c>
      <c r="H1629" s="23"/>
      <c r="I1629" s="12">
        <v>101.03071376008199</v>
      </c>
      <c r="J1629" s="21">
        <v>1.0199087199656001</v>
      </c>
      <c r="K1629" s="9" t="str">
        <f t="shared" si="31"/>
        <v>Aumento</v>
      </c>
      <c r="L1629" s="22">
        <v>8.6484195991999996E-3</v>
      </c>
      <c r="M1629" s="25"/>
    </row>
    <row r="1630" spans="1:13" hidden="1" x14ac:dyDescent="0.25">
      <c r="A1630" s="24">
        <v>143</v>
      </c>
      <c r="B1630" s="11">
        <v>44440</v>
      </c>
      <c r="C1630" s="5">
        <v>2021</v>
      </c>
      <c r="D1630" s="6" t="s">
        <v>354</v>
      </c>
      <c r="E1630" s="7" t="s">
        <v>15</v>
      </c>
      <c r="F1630" s="8" t="s">
        <v>24</v>
      </c>
      <c r="G1630" s="10" t="s">
        <v>155</v>
      </c>
      <c r="H1630" s="23"/>
      <c r="I1630" s="12">
        <v>101.2866060592651</v>
      </c>
      <c r="J1630" s="21">
        <v>4.8936416810964003</v>
      </c>
      <c r="K1630" s="9" t="str">
        <f t="shared" si="31"/>
        <v>Aumento</v>
      </c>
      <c r="L1630" s="22">
        <v>2.8058522729000001E-3</v>
      </c>
      <c r="M1630" s="25"/>
    </row>
    <row r="1631" spans="1:13" hidden="1" x14ac:dyDescent="0.25">
      <c r="A1631" s="24">
        <v>144</v>
      </c>
      <c r="B1631" s="11">
        <v>44440</v>
      </c>
      <c r="C1631" s="5">
        <v>2021</v>
      </c>
      <c r="D1631" s="6" t="s">
        <v>354</v>
      </c>
      <c r="E1631" s="7" t="s">
        <v>15</v>
      </c>
      <c r="F1631" s="8" t="s">
        <v>24</v>
      </c>
      <c r="G1631" s="10" t="s">
        <v>156</v>
      </c>
      <c r="H1631" s="23"/>
      <c r="I1631" s="12">
        <v>94.436237641827304</v>
      </c>
      <c r="J1631" s="21">
        <v>-0.72442144047010004</v>
      </c>
      <c r="K1631" s="9" t="str">
        <f t="shared" si="31"/>
        <v>Disminución</v>
      </c>
      <c r="L1631" s="22">
        <v>-7.4859567690000004E-4</v>
      </c>
      <c r="M1631" s="25"/>
    </row>
    <row r="1632" spans="1:13" hidden="1" x14ac:dyDescent="0.25">
      <c r="A1632" s="24">
        <v>145</v>
      </c>
      <c r="B1632" s="11">
        <v>44440</v>
      </c>
      <c r="C1632" s="5">
        <v>2021</v>
      </c>
      <c r="D1632" s="6" t="s">
        <v>354</v>
      </c>
      <c r="E1632" s="7" t="s">
        <v>15</v>
      </c>
      <c r="F1632" s="8" t="s">
        <v>24</v>
      </c>
      <c r="G1632" s="10" t="s">
        <v>157</v>
      </c>
      <c r="H1632" s="23"/>
      <c r="I1632" s="12">
        <v>94.6892850386822</v>
      </c>
      <c r="J1632" s="21">
        <v>-2.0771469484882998</v>
      </c>
      <c r="K1632" s="9" t="str">
        <f t="shared" si="31"/>
        <v>Disminución</v>
      </c>
      <c r="L1632" s="22">
        <v>-3.1242961401000001E-3</v>
      </c>
      <c r="M1632" s="25"/>
    </row>
    <row r="1633" spans="1:13" hidden="1" x14ac:dyDescent="0.25">
      <c r="A1633" s="24">
        <v>146</v>
      </c>
      <c r="B1633" s="11">
        <v>44440</v>
      </c>
      <c r="C1633" s="5">
        <v>2021</v>
      </c>
      <c r="D1633" s="6" t="s">
        <v>354</v>
      </c>
      <c r="E1633" s="7" t="s">
        <v>15</v>
      </c>
      <c r="F1633" s="8" t="s">
        <v>24</v>
      </c>
      <c r="G1633" s="10" t="s">
        <v>158</v>
      </c>
      <c r="H1633" s="23"/>
      <c r="I1633" s="12">
        <v>98.263461268518796</v>
      </c>
      <c r="J1633" s="21">
        <v>0.74912216296169998</v>
      </c>
      <c r="K1633" s="9" t="str">
        <f t="shared" si="31"/>
        <v>Aumento</v>
      </c>
      <c r="L1633" s="22">
        <v>1.0530872941999999E-3</v>
      </c>
      <c r="M1633" s="25"/>
    </row>
    <row r="1634" spans="1:13" hidden="1" x14ac:dyDescent="0.25">
      <c r="A1634" s="24">
        <v>147</v>
      </c>
      <c r="B1634" s="11">
        <v>44440</v>
      </c>
      <c r="C1634" s="5">
        <v>2021</v>
      </c>
      <c r="D1634" s="6" t="s">
        <v>354</v>
      </c>
      <c r="E1634" s="7" t="s">
        <v>15</v>
      </c>
      <c r="F1634" s="8" t="s">
        <v>24</v>
      </c>
      <c r="G1634" s="10" t="s">
        <v>159</v>
      </c>
      <c r="H1634" s="23"/>
      <c r="I1634" s="12">
        <v>97.042318869675597</v>
      </c>
      <c r="J1634" s="21">
        <v>2.8277083814436001</v>
      </c>
      <c r="K1634" s="9" t="str">
        <f t="shared" si="31"/>
        <v>Aumento</v>
      </c>
      <c r="L1634" s="22">
        <v>4.1140111270999997E-3</v>
      </c>
      <c r="M1634" s="25"/>
    </row>
    <row r="1635" spans="1:13" hidden="1" x14ac:dyDescent="0.25">
      <c r="A1635" s="24">
        <v>148</v>
      </c>
      <c r="B1635" s="11">
        <v>44440</v>
      </c>
      <c r="C1635" s="5">
        <v>2021</v>
      </c>
      <c r="D1635" s="6" t="s">
        <v>354</v>
      </c>
      <c r="E1635" s="7" t="s">
        <v>15</v>
      </c>
      <c r="F1635" s="8" t="s">
        <v>24</v>
      </c>
      <c r="G1635" s="10" t="s">
        <v>160</v>
      </c>
      <c r="H1635" s="23"/>
      <c r="I1635" s="12">
        <v>112.9826182224708</v>
      </c>
      <c r="J1635" s="21">
        <v>1.8134819563664999</v>
      </c>
      <c r="K1635" s="9" t="str">
        <f t="shared" si="31"/>
        <v>Aumento</v>
      </c>
      <c r="L1635" s="22">
        <v>4.5483607221E-3</v>
      </c>
      <c r="M1635" s="25"/>
    </row>
    <row r="1636" spans="1:13" hidden="1" x14ac:dyDescent="0.25">
      <c r="A1636" s="24">
        <v>149</v>
      </c>
      <c r="B1636" s="11">
        <v>44440</v>
      </c>
      <c r="C1636" s="5">
        <v>2021</v>
      </c>
      <c r="D1636" s="6" t="s">
        <v>354</v>
      </c>
      <c r="E1636" s="7" t="s">
        <v>15</v>
      </c>
      <c r="F1636" s="8" t="s">
        <v>22</v>
      </c>
      <c r="G1636" s="10" t="s">
        <v>161</v>
      </c>
      <c r="H1636" s="23"/>
      <c r="I1636" s="12">
        <v>111.0769581053386</v>
      </c>
      <c r="J1636" s="21">
        <v>2.5894568704544998</v>
      </c>
      <c r="K1636" s="9" t="str">
        <f t="shared" si="31"/>
        <v>Aumento</v>
      </c>
      <c r="L1636" s="22">
        <v>3.0338915641000001E-3</v>
      </c>
      <c r="M1636" s="25"/>
    </row>
    <row r="1637" spans="1:13" hidden="1" x14ac:dyDescent="0.25">
      <c r="A1637" s="24">
        <v>150</v>
      </c>
      <c r="B1637" s="11">
        <v>44440</v>
      </c>
      <c r="C1637" s="5">
        <v>2021</v>
      </c>
      <c r="D1637" s="6" t="s">
        <v>354</v>
      </c>
      <c r="E1637" s="7" t="s">
        <v>15</v>
      </c>
      <c r="F1637" s="8" t="s">
        <v>24</v>
      </c>
      <c r="G1637" s="10" t="s">
        <v>162</v>
      </c>
      <c r="H1637" s="23"/>
      <c r="I1637" s="12">
        <v>111.0769581053386</v>
      </c>
      <c r="J1637" s="21">
        <v>2.5894568704544998</v>
      </c>
      <c r="K1637" s="9" t="str">
        <f t="shared" si="31"/>
        <v>Aumento</v>
      </c>
      <c r="L1637" s="22">
        <v>3.0338915641000001E-3</v>
      </c>
      <c r="M1637" s="25"/>
    </row>
    <row r="1638" spans="1:13" hidden="1" x14ac:dyDescent="0.25">
      <c r="A1638" s="24">
        <v>151</v>
      </c>
      <c r="B1638" s="11">
        <v>44440</v>
      </c>
      <c r="C1638" s="5">
        <v>2021</v>
      </c>
      <c r="D1638" s="6" t="s">
        <v>354</v>
      </c>
      <c r="E1638" s="7" t="s">
        <v>15</v>
      </c>
      <c r="F1638" s="8" t="s">
        <v>18</v>
      </c>
      <c r="G1638" s="10" t="s">
        <v>163</v>
      </c>
      <c r="H1638" s="23"/>
      <c r="I1638" s="12">
        <v>102.01985669902879</v>
      </c>
      <c r="J1638" s="21">
        <v>0.1715462100165</v>
      </c>
      <c r="K1638" s="9" t="str">
        <f t="shared" si="31"/>
        <v>Aumento</v>
      </c>
      <c r="L1638" s="22">
        <v>3.5248031405000001E-3</v>
      </c>
      <c r="M1638" s="25"/>
    </row>
    <row r="1639" spans="1:13" hidden="1" x14ac:dyDescent="0.25">
      <c r="A1639" s="24">
        <v>152</v>
      </c>
      <c r="B1639" s="11">
        <v>44440</v>
      </c>
      <c r="C1639" s="5">
        <v>2021</v>
      </c>
      <c r="D1639" s="6" t="s">
        <v>354</v>
      </c>
      <c r="E1639" s="7" t="s">
        <v>15</v>
      </c>
      <c r="F1639" s="8" t="s">
        <v>20</v>
      </c>
      <c r="G1639" s="10" t="s">
        <v>164</v>
      </c>
      <c r="H1639" s="23"/>
      <c r="I1639" s="12">
        <v>100.49352895157401</v>
      </c>
      <c r="J1639" s="21">
        <v>-6.9189116999999996E-3</v>
      </c>
      <c r="K1639" s="9" t="str">
        <f t="shared" si="31"/>
        <v>Disminución</v>
      </c>
      <c r="L1639" s="22">
        <v>-5.2158831900000002E-5</v>
      </c>
      <c r="M1639" s="25"/>
    </row>
    <row r="1640" spans="1:13" hidden="1" x14ac:dyDescent="0.25">
      <c r="A1640" s="24">
        <v>153</v>
      </c>
      <c r="B1640" s="11">
        <v>44440</v>
      </c>
      <c r="C1640" s="5">
        <v>2021</v>
      </c>
      <c r="D1640" s="6" t="s">
        <v>354</v>
      </c>
      <c r="E1640" s="7" t="s">
        <v>15</v>
      </c>
      <c r="F1640" s="8" t="s">
        <v>22</v>
      </c>
      <c r="G1640" s="10" t="s">
        <v>164</v>
      </c>
      <c r="H1640" s="23"/>
      <c r="I1640" s="12">
        <v>100.49352895157401</v>
      </c>
      <c r="J1640" s="21">
        <v>-6.9189116999999996E-3</v>
      </c>
      <c r="K1640" s="9" t="str">
        <f t="shared" si="31"/>
        <v>Disminución</v>
      </c>
      <c r="L1640" s="22">
        <v>-5.2158831900000002E-5</v>
      </c>
      <c r="M1640" s="25"/>
    </row>
    <row r="1641" spans="1:13" hidden="1" x14ac:dyDescent="0.25">
      <c r="A1641" s="24">
        <v>154</v>
      </c>
      <c r="B1641" s="11">
        <v>44440</v>
      </c>
      <c r="C1641" s="5">
        <v>2021</v>
      </c>
      <c r="D1641" s="6" t="s">
        <v>354</v>
      </c>
      <c r="E1641" s="7" t="s">
        <v>15</v>
      </c>
      <c r="F1641" s="8" t="s">
        <v>24</v>
      </c>
      <c r="G1641" s="10" t="s">
        <v>165</v>
      </c>
      <c r="H1641" s="23"/>
      <c r="I1641" s="12">
        <v>100.06914878517</v>
      </c>
      <c r="J1641" s="21">
        <v>-0.14944836856300001</v>
      </c>
      <c r="K1641" s="9" t="str">
        <f t="shared" si="31"/>
        <v>Disminución</v>
      </c>
      <c r="L1641" s="22">
        <v>-8.7514287270000002E-4</v>
      </c>
      <c r="M1641" s="25"/>
    </row>
    <row r="1642" spans="1:13" hidden="1" x14ac:dyDescent="0.25">
      <c r="A1642" s="24">
        <v>155</v>
      </c>
      <c r="B1642" s="11">
        <v>44440</v>
      </c>
      <c r="C1642" s="5">
        <v>2021</v>
      </c>
      <c r="D1642" s="6" t="s">
        <v>354</v>
      </c>
      <c r="E1642" s="7" t="s">
        <v>15</v>
      </c>
      <c r="F1642" s="8" t="s">
        <v>24</v>
      </c>
      <c r="G1642" s="10" t="s">
        <v>166</v>
      </c>
      <c r="H1642" s="23"/>
      <c r="I1642" s="12">
        <v>101.9890885737826</v>
      </c>
      <c r="J1642" s="21">
        <v>0.48906560258589998</v>
      </c>
      <c r="K1642" s="9" t="str">
        <f t="shared" si="31"/>
        <v>Aumento</v>
      </c>
      <c r="L1642" s="22">
        <v>8.2298404070000003E-4</v>
      </c>
      <c r="M1642" s="25"/>
    </row>
    <row r="1643" spans="1:13" hidden="1" x14ac:dyDescent="0.25">
      <c r="A1643" s="24">
        <v>156</v>
      </c>
      <c r="B1643" s="11">
        <v>44440</v>
      </c>
      <c r="C1643" s="5">
        <v>2021</v>
      </c>
      <c r="D1643" s="6" t="s">
        <v>354</v>
      </c>
      <c r="E1643" s="7" t="s">
        <v>15</v>
      </c>
      <c r="F1643" s="8" t="s">
        <v>20</v>
      </c>
      <c r="G1643" s="10" t="s">
        <v>167</v>
      </c>
      <c r="H1643" s="23"/>
      <c r="I1643" s="12">
        <v>107.0267472721967</v>
      </c>
      <c r="J1643" s="21">
        <v>0.69873287180330002</v>
      </c>
      <c r="K1643" s="9" t="str">
        <f t="shared" si="31"/>
        <v>Aumento</v>
      </c>
      <c r="L1643" s="22">
        <v>5.0341446441999997E-3</v>
      </c>
      <c r="M1643" s="25"/>
    </row>
    <row r="1644" spans="1:13" hidden="1" x14ac:dyDescent="0.25">
      <c r="A1644" s="24">
        <v>157</v>
      </c>
      <c r="B1644" s="11">
        <v>44440</v>
      </c>
      <c r="C1644" s="5">
        <v>2021</v>
      </c>
      <c r="D1644" s="6" t="s">
        <v>354</v>
      </c>
      <c r="E1644" s="7" t="s">
        <v>15</v>
      </c>
      <c r="F1644" s="8" t="s">
        <v>22</v>
      </c>
      <c r="G1644" s="10" t="s">
        <v>167</v>
      </c>
      <c r="H1644" s="23"/>
      <c r="I1644" s="12">
        <v>107.0267472721967</v>
      </c>
      <c r="J1644" s="21">
        <v>0.69873287180330002</v>
      </c>
      <c r="K1644" s="9" t="str">
        <f t="shared" si="31"/>
        <v>Aumento</v>
      </c>
      <c r="L1644" s="22">
        <v>5.0341446441999997E-3</v>
      </c>
      <c r="M1644" s="25"/>
    </row>
    <row r="1645" spans="1:13" hidden="1" x14ac:dyDescent="0.25">
      <c r="A1645" s="24">
        <v>158</v>
      </c>
      <c r="B1645" s="11">
        <v>44440</v>
      </c>
      <c r="C1645" s="5">
        <v>2021</v>
      </c>
      <c r="D1645" s="6" t="s">
        <v>354</v>
      </c>
      <c r="E1645" s="7" t="s">
        <v>15</v>
      </c>
      <c r="F1645" s="8" t="s">
        <v>24</v>
      </c>
      <c r="G1645" s="10" t="s">
        <v>167</v>
      </c>
      <c r="H1645" s="23"/>
      <c r="I1645" s="12">
        <v>107.0267472721967</v>
      </c>
      <c r="J1645" s="21">
        <v>0.69873287180330002</v>
      </c>
      <c r="K1645" s="9" t="str">
        <f t="shared" si="31"/>
        <v>Aumento</v>
      </c>
      <c r="L1645" s="22">
        <v>5.0341446441999997E-3</v>
      </c>
      <c r="M1645" s="25"/>
    </row>
    <row r="1646" spans="1:13" hidden="1" x14ac:dyDescent="0.25">
      <c r="A1646" s="24">
        <v>159</v>
      </c>
      <c r="B1646" s="11">
        <v>44440</v>
      </c>
      <c r="C1646" s="5">
        <v>2021</v>
      </c>
      <c r="D1646" s="6" t="s">
        <v>354</v>
      </c>
      <c r="E1646" s="7" t="s">
        <v>15</v>
      </c>
      <c r="F1646" s="8" t="s">
        <v>20</v>
      </c>
      <c r="G1646" s="10" t="s">
        <v>168</v>
      </c>
      <c r="H1646" s="23"/>
      <c r="I1646" s="12">
        <v>95.228001867411194</v>
      </c>
      <c r="J1646" s="21">
        <v>-2.4398974840108001</v>
      </c>
      <c r="K1646" s="9" t="str">
        <f t="shared" si="31"/>
        <v>Disminución</v>
      </c>
      <c r="L1646" s="22">
        <v>-1.7851974988000001E-3</v>
      </c>
      <c r="M1646" s="25"/>
    </row>
    <row r="1647" spans="1:13" hidden="1" x14ac:dyDescent="0.25">
      <c r="A1647" s="24">
        <v>160</v>
      </c>
      <c r="B1647" s="11">
        <v>44440</v>
      </c>
      <c r="C1647" s="5">
        <v>2021</v>
      </c>
      <c r="D1647" s="6" t="s">
        <v>354</v>
      </c>
      <c r="E1647" s="7" t="s">
        <v>15</v>
      </c>
      <c r="F1647" s="8" t="s">
        <v>22</v>
      </c>
      <c r="G1647" s="10" t="s">
        <v>168</v>
      </c>
      <c r="H1647" s="23"/>
      <c r="I1647" s="12">
        <v>95.228001867411194</v>
      </c>
      <c r="J1647" s="21">
        <v>-2.4398974840108001</v>
      </c>
      <c r="K1647" s="9" t="str">
        <f t="shared" si="31"/>
        <v>Disminución</v>
      </c>
      <c r="L1647" s="22">
        <v>-1.7851974988000001E-3</v>
      </c>
      <c r="M1647" s="25"/>
    </row>
    <row r="1648" spans="1:13" hidden="1" x14ac:dyDescent="0.25">
      <c r="A1648" s="24">
        <v>161</v>
      </c>
      <c r="B1648" s="11">
        <v>44440</v>
      </c>
      <c r="C1648" s="5">
        <v>2021</v>
      </c>
      <c r="D1648" s="6" t="s">
        <v>354</v>
      </c>
      <c r="E1648" s="7" t="s">
        <v>15</v>
      </c>
      <c r="F1648" s="8" t="s">
        <v>24</v>
      </c>
      <c r="G1648" s="10" t="s">
        <v>168</v>
      </c>
      <c r="H1648" s="23"/>
      <c r="I1648" s="12">
        <v>95.228001867411194</v>
      </c>
      <c r="J1648" s="21">
        <v>-2.4398974840108001</v>
      </c>
      <c r="K1648" s="9" t="str">
        <f t="shared" si="31"/>
        <v>Disminución</v>
      </c>
      <c r="L1648" s="22">
        <v>-1.7851974988000001E-3</v>
      </c>
      <c r="M1648" s="25"/>
    </row>
    <row r="1649" spans="1:13" hidden="1" x14ac:dyDescent="0.25">
      <c r="A1649" s="24">
        <v>162</v>
      </c>
      <c r="B1649" s="11">
        <v>44440</v>
      </c>
      <c r="C1649" s="5">
        <v>2021</v>
      </c>
      <c r="D1649" s="6" t="s">
        <v>354</v>
      </c>
      <c r="E1649" s="7" t="s">
        <v>15</v>
      </c>
      <c r="F1649" s="8" t="s">
        <v>20</v>
      </c>
      <c r="G1649" s="10" t="s">
        <v>169</v>
      </c>
      <c r="H1649" s="23"/>
      <c r="I1649" s="12">
        <v>98.638358710996599</v>
      </c>
      <c r="J1649" s="21">
        <v>6.4667657435600004E-2</v>
      </c>
      <c r="K1649" s="9" t="str">
        <f t="shared" si="31"/>
        <v>Aumento</v>
      </c>
      <c r="L1649" s="22">
        <v>3.2801482700000001E-4</v>
      </c>
      <c r="M1649" s="25"/>
    </row>
    <row r="1650" spans="1:13" hidden="1" x14ac:dyDescent="0.25">
      <c r="A1650" s="24">
        <v>163</v>
      </c>
      <c r="B1650" s="11">
        <v>44440</v>
      </c>
      <c r="C1650" s="5">
        <v>2021</v>
      </c>
      <c r="D1650" s="6" t="s">
        <v>354</v>
      </c>
      <c r="E1650" s="7" t="s">
        <v>15</v>
      </c>
      <c r="F1650" s="8" t="s">
        <v>22</v>
      </c>
      <c r="G1650" s="10" t="s">
        <v>169</v>
      </c>
      <c r="H1650" s="23"/>
      <c r="I1650" s="12">
        <v>98.638358710996599</v>
      </c>
      <c r="J1650" s="21">
        <v>6.4667657435600004E-2</v>
      </c>
      <c r="K1650" s="9" t="str">
        <f t="shared" si="31"/>
        <v>Aumento</v>
      </c>
      <c r="L1650" s="22">
        <v>3.2801482700000001E-4</v>
      </c>
      <c r="M1650" s="25"/>
    </row>
    <row r="1651" spans="1:13" hidden="1" x14ac:dyDescent="0.25">
      <c r="A1651" s="24">
        <v>164</v>
      </c>
      <c r="B1651" s="11">
        <v>44440</v>
      </c>
      <c r="C1651" s="5">
        <v>2021</v>
      </c>
      <c r="D1651" s="6" t="s">
        <v>354</v>
      </c>
      <c r="E1651" s="7" t="s">
        <v>15</v>
      </c>
      <c r="F1651" s="8" t="s">
        <v>24</v>
      </c>
      <c r="G1651" s="10" t="s">
        <v>169</v>
      </c>
      <c r="H1651" s="23"/>
      <c r="I1651" s="12">
        <v>98.638358710996599</v>
      </c>
      <c r="J1651" s="21">
        <v>6.4667657435600004E-2</v>
      </c>
      <c r="K1651" s="9" t="str">
        <f t="shared" si="31"/>
        <v>Aumento</v>
      </c>
      <c r="L1651" s="22">
        <v>3.2801482700000001E-4</v>
      </c>
      <c r="M1651" s="25"/>
    </row>
    <row r="1652" spans="1:13" hidden="1" x14ac:dyDescent="0.25">
      <c r="A1652" s="24">
        <v>0</v>
      </c>
      <c r="B1652" s="11">
        <v>44470</v>
      </c>
      <c r="C1652" s="5">
        <v>2021</v>
      </c>
      <c r="D1652" s="6" t="s">
        <v>177</v>
      </c>
      <c r="E1652" s="7" t="s">
        <v>12</v>
      </c>
      <c r="F1652" s="8" t="s">
        <v>14</v>
      </c>
      <c r="G1652" s="10" t="s">
        <v>14</v>
      </c>
      <c r="H1652" s="23"/>
      <c r="I1652" s="12">
        <v>101.9635622655626</v>
      </c>
      <c r="J1652" s="21">
        <v>0.48891945383129998</v>
      </c>
      <c r="K1652" s="9" t="str">
        <f t="shared" ref="K1652:K1676" si="32">+IF(J1652=0,"Sin variación",(IF(J1652&gt;0,"Aumento","Disminución")))</f>
        <v>Aumento</v>
      </c>
      <c r="L1652" s="11"/>
      <c r="M1652" s="25"/>
    </row>
    <row r="1653" spans="1:13" hidden="1" x14ac:dyDescent="0.25">
      <c r="A1653" s="24">
        <v>1</v>
      </c>
      <c r="B1653" s="11">
        <v>44470</v>
      </c>
      <c r="C1653" s="5">
        <v>2021</v>
      </c>
      <c r="D1653" s="6" t="s">
        <v>177</v>
      </c>
      <c r="E1653" s="7" t="s">
        <v>15</v>
      </c>
      <c r="F1653" s="7" t="s">
        <v>15</v>
      </c>
      <c r="G1653" s="10" t="s">
        <v>17</v>
      </c>
      <c r="H1653" s="23"/>
      <c r="I1653" s="12">
        <v>99.736398743229003</v>
      </c>
      <c r="J1653" s="21">
        <v>0.98905121279700003</v>
      </c>
      <c r="K1653" s="9" t="str">
        <f t="shared" si="32"/>
        <v>Aumento</v>
      </c>
      <c r="L1653" s="22">
        <v>0.234082074207</v>
      </c>
      <c r="M1653" s="25"/>
    </row>
    <row r="1654" spans="1:13" hidden="1" x14ac:dyDescent="0.25">
      <c r="A1654" s="24">
        <v>2</v>
      </c>
      <c r="B1654" s="11">
        <v>44470</v>
      </c>
      <c r="C1654" s="5">
        <v>2021</v>
      </c>
      <c r="D1654" s="6" t="s">
        <v>177</v>
      </c>
      <c r="E1654" s="7" t="s">
        <v>15</v>
      </c>
      <c r="F1654" s="8" t="s">
        <v>18</v>
      </c>
      <c r="G1654" s="10" t="s">
        <v>19</v>
      </c>
      <c r="H1654" s="23"/>
      <c r="I1654" s="12">
        <v>99.304888892997297</v>
      </c>
      <c r="J1654" s="21">
        <v>0.85609568634400002</v>
      </c>
      <c r="K1654" s="9" t="str">
        <f t="shared" si="32"/>
        <v>Aumento</v>
      </c>
      <c r="L1654" s="22">
        <v>0.18510459399019999</v>
      </c>
      <c r="M1654" s="25"/>
    </row>
    <row r="1655" spans="1:13" hidden="1" x14ac:dyDescent="0.25">
      <c r="A1655" s="24">
        <v>3</v>
      </c>
      <c r="B1655" s="11">
        <v>44470</v>
      </c>
      <c r="C1655" s="5">
        <v>2021</v>
      </c>
      <c r="D1655" s="6" t="s">
        <v>177</v>
      </c>
      <c r="E1655" s="7" t="s">
        <v>15</v>
      </c>
      <c r="F1655" s="8" t="s">
        <v>20</v>
      </c>
      <c r="G1655" s="10" t="s">
        <v>21</v>
      </c>
      <c r="H1655" s="23"/>
      <c r="I1655" s="12">
        <v>105.28259415471319</v>
      </c>
      <c r="J1655" s="21">
        <v>1.3161575727628001</v>
      </c>
      <c r="K1655" s="9" t="str">
        <f t="shared" si="32"/>
        <v>Aumento</v>
      </c>
      <c r="L1655" s="22">
        <v>6.6812845452800002E-2</v>
      </c>
      <c r="M1655" s="25"/>
    </row>
    <row r="1656" spans="1:13" hidden="1" x14ac:dyDescent="0.25">
      <c r="A1656" s="24">
        <v>4</v>
      </c>
      <c r="B1656" s="11">
        <v>44470</v>
      </c>
      <c r="C1656" s="5">
        <v>2021</v>
      </c>
      <c r="D1656" s="6" t="s">
        <v>177</v>
      </c>
      <c r="E1656" s="7" t="s">
        <v>15</v>
      </c>
      <c r="F1656" s="8" t="s">
        <v>22</v>
      </c>
      <c r="G1656" s="10" t="s">
        <v>23</v>
      </c>
      <c r="H1656" s="23"/>
      <c r="I1656" s="12">
        <v>106.70501329477651</v>
      </c>
      <c r="J1656" s="21">
        <v>1.8407748171503</v>
      </c>
      <c r="K1656" s="9" t="str">
        <f t="shared" si="32"/>
        <v>Aumento</v>
      </c>
      <c r="L1656" s="22">
        <v>2.60375464241E-2</v>
      </c>
      <c r="M1656" s="25"/>
    </row>
    <row r="1657" spans="1:13" hidden="1" x14ac:dyDescent="0.25">
      <c r="A1657" s="24">
        <v>5</v>
      </c>
      <c r="B1657" s="11">
        <v>44470</v>
      </c>
      <c r="C1657" s="5">
        <v>2021</v>
      </c>
      <c r="D1657" s="6" t="s">
        <v>177</v>
      </c>
      <c r="E1657" s="7" t="s">
        <v>15</v>
      </c>
      <c r="F1657" s="8" t="s">
        <v>24</v>
      </c>
      <c r="G1657" s="10" t="s">
        <v>25</v>
      </c>
      <c r="H1657" s="23"/>
      <c r="I1657" s="12">
        <v>106.9594227644664</v>
      </c>
      <c r="J1657" s="21">
        <v>1.8160528471285999</v>
      </c>
      <c r="K1657" s="9" t="str">
        <f t="shared" si="32"/>
        <v>Aumento</v>
      </c>
      <c r="L1657" s="22">
        <v>2.4658862251600001E-2</v>
      </c>
      <c r="M1657" s="25"/>
    </row>
    <row r="1658" spans="1:13" hidden="1" x14ac:dyDescent="0.25">
      <c r="A1658" s="24">
        <v>6</v>
      </c>
      <c r="B1658" s="11">
        <v>44470</v>
      </c>
      <c r="C1658" s="5">
        <v>2021</v>
      </c>
      <c r="D1658" s="6" t="s">
        <v>177</v>
      </c>
      <c r="E1658" s="7" t="s">
        <v>15</v>
      </c>
      <c r="F1658" s="8" t="s">
        <v>24</v>
      </c>
      <c r="G1658" s="10" t="s">
        <v>26</v>
      </c>
      <c r="H1658" s="23"/>
      <c r="I1658" s="12">
        <v>100.9836364253006</v>
      </c>
      <c r="J1658" s="21">
        <v>2.4332128643648998</v>
      </c>
      <c r="K1658" s="9" t="str">
        <f t="shared" si="32"/>
        <v>Aumento</v>
      </c>
      <c r="L1658" s="22">
        <v>1.3786841725E-3</v>
      </c>
      <c r="M1658" s="25"/>
    </row>
    <row r="1659" spans="1:13" hidden="1" x14ac:dyDescent="0.25">
      <c r="A1659" s="24">
        <v>7</v>
      </c>
      <c r="B1659" s="11">
        <v>44470</v>
      </c>
      <c r="C1659" s="5">
        <v>2021</v>
      </c>
      <c r="D1659" s="6" t="s">
        <v>177</v>
      </c>
      <c r="E1659" s="7" t="s">
        <v>15</v>
      </c>
      <c r="F1659" s="8" t="s">
        <v>22</v>
      </c>
      <c r="G1659" s="10" t="s">
        <v>27</v>
      </c>
      <c r="H1659" s="23"/>
      <c r="I1659" s="12">
        <v>109.6430821558161</v>
      </c>
      <c r="J1659" s="21">
        <v>0.43319501428950002</v>
      </c>
      <c r="K1659" s="9" t="str">
        <f t="shared" si="32"/>
        <v>Aumento</v>
      </c>
      <c r="L1659" s="22">
        <v>1.1916379385000001E-3</v>
      </c>
      <c r="M1659" s="25"/>
    </row>
    <row r="1660" spans="1:13" hidden="1" x14ac:dyDescent="0.25">
      <c r="A1660" s="24">
        <v>8</v>
      </c>
      <c r="B1660" s="11">
        <v>44470</v>
      </c>
      <c r="C1660" s="5">
        <v>2021</v>
      </c>
      <c r="D1660" s="6" t="s">
        <v>177</v>
      </c>
      <c r="E1660" s="7" t="s">
        <v>15</v>
      </c>
      <c r="F1660" s="8" t="s">
        <v>24</v>
      </c>
      <c r="G1660" s="10" t="s">
        <v>28</v>
      </c>
      <c r="H1660" s="23"/>
      <c r="I1660" s="12">
        <v>108.7631122880523</v>
      </c>
      <c r="J1660" s="21">
        <v>0.39487493108790001</v>
      </c>
      <c r="K1660" s="9" t="str">
        <f t="shared" si="32"/>
        <v>Aumento</v>
      </c>
      <c r="L1660" s="22">
        <v>7.9172475760000004E-4</v>
      </c>
      <c r="M1660" s="25"/>
    </row>
    <row r="1661" spans="1:13" hidden="1" x14ac:dyDescent="0.25">
      <c r="A1661" s="24">
        <v>9</v>
      </c>
      <c r="B1661" s="11">
        <v>44470</v>
      </c>
      <c r="C1661" s="5">
        <v>2021</v>
      </c>
      <c r="D1661" s="6" t="s">
        <v>177</v>
      </c>
      <c r="E1661" s="7" t="s">
        <v>15</v>
      </c>
      <c r="F1661" s="8" t="s">
        <v>24</v>
      </c>
      <c r="G1661" s="10" t="s">
        <v>29</v>
      </c>
      <c r="H1661" s="23"/>
      <c r="I1661" s="12">
        <v>112.077412409646</v>
      </c>
      <c r="J1661" s="21">
        <v>0.53621290380730002</v>
      </c>
      <c r="K1661" s="9" t="str">
        <f t="shared" si="32"/>
        <v>Aumento</v>
      </c>
      <c r="L1661" s="22">
        <v>3.9991318090000001E-4</v>
      </c>
      <c r="M1661" s="25"/>
    </row>
    <row r="1662" spans="1:13" hidden="1" x14ac:dyDescent="0.25">
      <c r="A1662" s="24">
        <v>10</v>
      </c>
      <c r="B1662" s="11">
        <v>44470</v>
      </c>
      <c r="C1662" s="5">
        <v>2021</v>
      </c>
      <c r="D1662" s="6" t="s">
        <v>177</v>
      </c>
      <c r="E1662" s="7" t="s">
        <v>15</v>
      </c>
      <c r="F1662" s="8" t="s">
        <v>22</v>
      </c>
      <c r="G1662" s="10" t="s">
        <v>30</v>
      </c>
      <c r="H1662" s="23"/>
      <c r="I1662" s="12">
        <v>103.925927844732</v>
      </c>
      <c r="J1662" s="21">
        <v>1.0208358100891</v>
      </c>
      <c r="K1662" s="9" t="str">
        <f t="shared" si="32"/>
        <v>Aumento</v>
      </c>
      <c r="L1662" s="22">
        <v>2.6596293844800001E-2</v>
      </c>
      <c r="M1662" s="25"/>
    </row>
    <row r="1663" spans="1:13" hidden="1" x14ac:dyDescent="0.25">
      <c r="A1663" s="24">
        <v>11</v>
      </c>
      <c r="B1663" s="11">
        <v>44470</v>
      </c>
      <c r="C1663" s="5">
        <v>2021</v>
      </c>
      <c r="D1663" s="6" t="s">
        <v>177</v>
      </c>
      <c r="E1663" s="7" t="s">
        <v>15</v>
      </c>
      <c r="F1663" s="8" t="s">
        <v>24</v>
      </c>
      <c r="G1663" s="10" t="s">
        <v>31</v>
      </c>
      <c r="H1663" s="23"/>
      <c r="I1663" s="12">
        <v>106.1987646847937</v>
      </c>
      <c r="J1663" s="21">
        <v>0.84868541771350003</v>
      </c>
      <c r="K1663" s="9" t="str">
        <f t="shared" si="32"/>
        <v>Aumento</v>
      </c>
      <c r="L1663" s="22">
        <v>7.1681438405000004E-3</v>
      </c>
      <c r="M1663" s="25"/>
    </row>
    <row r="1664" spans="1:13" hidden="1" x14ac:dyDescent="0.25">
      <c r="A1664" s="24">
        <v>12</v>
      </c>
      <c r="B1664" s="11">
        <v>44470</v>
      </c>
      <c r="C1664" s="5">
        <v>2021</v>
      </c>
      <c r="D1664" s="6" t="s">
        <v>177</v>
      </c>
      <c r="E1664" s="7" t="s">
        <v>15</v>
      </c>
      <c r="F1664" s="8" t="s">
        <v>24</v>
      </c>
      <c r="G1664" s="10" t="s">
        <v>32</v>
      </c>
      <c r="H1664" s="23"/>
      <c r="I1664" s="12">
        <v>104.12338944724949</v>
      </c>
      <c r="J1664" s="21">
        <v>4.5954328435668002</v>
      </c>
      <c r="K1664" s="9" t="str">
        <f t="shared" si="32"/>
        <v>Aumento</v>
      </c>
      <c r="L1664" s="22">
        <v>1.28120614861E-2</v>
      </c>
      <c r="M1664" s="25"/>
    </row>
    <row r="1665" spans="1:13" hidden="1" x14ac:dyDescent="0.25">
      <c r="A1665" s="24">
        <v>13</v>
      </c>
      <c r="B1665" s="11">
        <v>44470</v>
      </c>
      <c r="C1665" s="5">
        <v>2021</v>
      </c>
      <c r="D1665" s="6" t="s">
        <v>177</v>
      </c>
      <c r="E1665" s="7" t="s">
        <v>15</v>
      </c>
      <c r="F1665" s="8" t="s">
        <v>24</v>
      </c>
      <c r="G1665" s="10" t="s">
        <v>33</v>
      </c>
      <c r="H1665" s="23"/>
      <c r="I1665" s="12">
        <v>106.7630602142347</v>
      </c>
      <c r="J1665" s="21">
        <v>0.6709413298429</v>
      </c>
      <c r="K1665" s="9" t="str">
        <f t="shared" si="32"/>
        <v>Aumento</v>
      </c>
      <c r="L1665" s="22">
        <v>9.2600659589999997E-4</v>
      </c>
      <c r="M1665" s="25"/>
    </row>
    <row r="1666" spans="1:13" hidden="1" x14ac:dyDescent="0.25">
      <c r="A1666" s="24">
        <v>14</v>
      </c>
      <c r="B1666" s="11">
        <v>44470</v>
      </c>
      <c r="C1666" s="5">
        <v>2021</v>
      </c>
      <c r="D1666" s="6" t="s">
        <v>177</v>
      </c>
      <c r="E1666" s="7" t="s">
        <v>15</v>
      </c>
      <c r="F1666" s="8" t="s">
        <v>24</v>
      </c>
      <c r="G1666" s="10" t="s">
        <v>34</v>
      </c>
      <c r="H1666" s="23"/>
      <c r="I1666" s="12">
        <v>99.437724146328094</v>
      </c>
      <c r="J1666" s="21">
        <v>0.48137865163030003</v>
      </c>
      <c r="K1666" s="9" t="str">
        <f t="shared" si="32"/>
        <v>Aumento</v>
      </c>
      <c r="L1666" s="22">
        <v>2.3537561454999999E-3</v>
      </c>
      <c r="M1666" s="25"/>
    </row>
    <row r="1667" spans="1:13" hidden="1" x14ac:dyDescent="0.25">
      <c r="A1667" s="24">
        <v>15</v>
      </c>
      <c r="B1667" s="11">
        <v>44470</v>
      </c>
      <c r="C1667" s="5">
        <v>2021</v>
      </c>
      <c r="D1667" s="6" t="s">
        <v>177</v>
      </c>
      <c r="E1667" s="7" t="s">
        <v>15</v>
      </c>
      <c r="F1667" s="8" t="s">
        <v>24</v>
      </c>
      <c r="G1667" s="10" t="s">
        <v>35</v>
      </c>
      <c r="H1667" s="23"/>
      <c r="I1667" s="12">
        <v>98.644340621926204</v>
      </c>
      <c r="J1667" s="21">
        <v>-1.1510653758595999</v>
      </c>
      <c r="K1667" s="9" t="str">
        <f t="shared" si="32"/>
        <v>Disminución</v>
      </c>
      <c r="L1667" s="22">
        <v>-1.9392333735000001E-3</v>
      </c>
      <c r="M1667" s="25"/>
    </row>
    <row r="1668" spans="1:13" hidden="1" x14ac:dyDescent="0.25">
      <c r="A1668" s="24">
        <v>16</v>
      </c>
      <c r="B1668" s="11">
        <v>44470</v>
      </c>
      <c r="C1668" s="5">
        <v>2021</v>
      </c>
      <c r="D1668" s="6" t="s">
        <v>177</v>
      </c>
      <c r="E1668" s="7" t="s">
        <v>15</v>
      </c>
      <c r="F1668" s="8" t="s">
        <v>24</v>
      </c>
      <c r="G1668" s="10" t="s">
        <v>36</v>
      </c>
      <c r="H1668" s="23"/>
      <c r="I1668" s="12">
        <v>107.01413893462539</v>
      </c>
      <c r="J1668" s="21">
        <v>0.96540677092460003</v>
      </c>
      <c r="K1668" s="9" t="str">
        <f t="shared" si="32"/>
        <v>Aumento</v>
      </c>
      <c r="L1668" s="22">
        <v>3.3391693472999999E-3</v>
      </c>
      <c r="M1668" s="25"/>
    </row>
    <row r="1669" spans="1:13" hidden="1" x14ac:dyDescent="0.25">
      <c r="A1669" s="24">
        <v>17</v>
      </c>
      <c r="B1669" s="11">
        <v>44470</v>
      </c>
      <c r="C1669" s="5">
        <v>2021</v>
      </c>
      <c r="D1669" s="6" t="s">
        <v>177</v>
      </c>
      <c r="E1669" s="7" t="s">
        <v>15</v>
      </c>
      <c r="F1669" s="8" t="s">
        <v>24</v>
      </c>
      <c r="G1669" s="10" t="s">
        <v>37</v>
      </c>
      <c r="H1669" s="23"/>
      <c r="I1669" s="12">
        <v>103.5954455444179</v>
      </c>
      <c r="J1669" s="21">
        <v>0.29439570328679998</v>
      </c>
      <c r="K1669" s="9" t="str">
        <f t="shared" si="32"/>
        <v>Aumento</v>
      </c>
      <c r="L1669" s="22">
        <v>4.8424595059999998E-4</v>
      </c>
      <c r="M1669" s="25"/>
    </row>
    <row r="1670" spans="1:13" hidden="1" x14ac:dyDescent="0.25">
      <c r="A1670" s="24">
        <v>18</v>
      </c>
      <c r="B1670" s="11">
        <v>44470</v>
      </c>
      <c r="C1670" s="5">
        <v>2021</v>
      </c>
      <c r="D1670" s="6" t="s">
        <v>177</v>
      </c>
      <c r="E1670" s="7" t="s">
        <v>15</v>
      </c>
      <c r="F1670" s="8" t="s">
        <v>24</v>
      </c>
      <c r="G1670" s="10" t="s">
        <v>38</v>
      </c>
      <c r="H1670" s="23"/>
      <c r="I1670" s="12">
        <v>103.3820716913945</v>
      </c>
      <c r="J1670" s="21">
        <v>0.82458004860449996</v>
      </c>
      <c r="K1670" s="9" t="str">
        <f t="shared" si="32"/>
        <v>Aumento</v>
      </c>
      <c r="L1670" s="22">
        <v>1.4521438523E-3</v>
      </c>
      <c r="M1670" s="25"/>
    </row>
    <row r="1671" spans="1:13" hidden="1" x14ac:dyDescent="0.25">
      <c r="A1671" s="24">
        <v>19</v>
      </c>
      <c r="B1671" s="11">
        <v>44470</v>
      </c>
      <c r="C1671" s="5">
        <v>2021</v>
      </c>
      <c r="D1671" s="6" t="s">
        <v>177</v>
      </c>
      <c r="E1671" s="7" t="s">
        <v>15</v>
      </c>
      <c r="F1671" s="8" t="s">
        <v>22</v>
      </c>
      <c r="G1671" s="10" t="s">
        <v>39</v>
      </c>
      <c r="H1671" s="23"/>
      <c r="I1671" s="12">
        <v>101.4216909734168</v>
      </c>
      <c r="J1671" s="21">
        <v>0.67081684525679997</v>
      </c>
      <c r="K1671" s="9" t="str">
        <f t="shared" si="32"/>
        <v>Aumento</v>
      </c>
      <c r="L1671" s="22">
        <v>1.8067682046E-3</v>
      </c>
      <c r="M1671" s="25"/>
    </row>
    <row r="1672" spans="1:13" hidden="1" x14ac:dyDescent="0.25">
      <c r="A1672" s="24">
        <v>20</v>
      </c>
      <c r="B1672" s="11">
        <v>44470</v>
      </c>
      <c r="C1672" s="5">
        <v>2021</v>
      </c>
      <c r="D1672" s="6" t="s">
        <v>177</v>
      </c>
      <c r="E1672" s="7" t="s">
        <v>15</v>
      </c>
      <c r="F1672" s="8" t="s">
        <v>24</v>
      </c>
      <c r="G1672" s="10" t="s">
        <v>39</v>
      </c>
      <c r="H1672" s="23"/>
      <c r="I1672" s="12">
        <v>101.4216909734168</v>
      </c>
      <c r="J1672" s="21">
        <v>0.67081684525679997</v>
      </c>
      <c r="K1672" s="9" t="str">
        <f t="shared" si="32"/>
        <v>Aumento</v>
      </c>
      <c r="L1672" s="22">
        <v>1.8067682046E-3</v>
      </c>
      <c r="M1672" s="25"/>
    </row>
    <row r="1673" spans="1:13" hidden="1" x14ac:dyDescent="0.25">
      <c r="A1673" s="24">
        <v>21</v>
      </c>
      <c r="B1673" s="11">
        <v>44470</v>
      </c>
      <c r="C1673" s="5">
        <v>2021</v>
      </c>
      <c r="D1673" s="6" t="s">
        <v>177</v>
      </c>
      <c r="E1673" s="7" t="s">
        <v>15</v>
      </c>
      <c r="F1673" s="8" t="s">
        <v>22</v>
      </c>
      <c r="G1673" s="10" t="s">
        <v>40</v>
      </c>
      <c r="H1673" s="23"/>
      <c r="I1673" s="12">
        <v>108.501090055725</v>
      </c>
      <c r="J1673" s="21">
        <v>2.4806769528260002</v>
      </c>
      <c r="K1673" s="9" t="str">
        <f t="shared" si="32"/>
        <v>Aumento</v>
      </c>
      <c r="L1673" s="22">
        <v>6.3115849012000003E-3</v>
      </c>
      <c r="M1673" s="25"/>
    </row>
    <row r="1674" spans="1:13" hidden="1" x14ac:dyDescent="0.25">
      <c r="A1674" s="24">
        <v>22</v>
      </c>
      <c r="B1674" s="11">
        <v>44470</v>
      </c>
      <c r="C1674" s="5">
        <v>2021</v>
      </c>
      <c r="D1674" s="6" t="s">
        <v>177</v>
      </c>
      <c r="E1674" s="7" t="s">
        <v>15</v>
      </c>
      <c r="F1674" s="8" t="s">
        <v>24</v>
      </c>
      <c r="G1674" s="10" t="s">
        <v>40</v>
      </c>
      <c r="H1674" s="23"/>
      <c r="I1674" s="12">
        <v>108.501090055725</v>
      </c>
      <c r="J1674" s="21">
        <v>2.4806769528260002</v>
      </c>
      <c r="K1674" s="9" t="str">
        <f t="shared" si="32"/>
        <v>Aumento</v>
      </c>
      <c r="L1674" s="22">
        <v>6.3115849012000003E-3</v>
      </c>
      <c r="M1674" s="25"/>
    </row>
    <row r="1675" spans="1:13" hidden="1" x14ac:dyDescent="0.25">
      <c r="A1675" s="24">
        <v>23</v>
      </c>
      <c r="B1675" s="11">
        <v>44470</v>
      </c>
      <c r="C1675" s="5">
        <v>2021</v>
      </c>
      <c r="D1675" s="6" t="s">
        <v>177</v>
      </c>
      <c r="E1675" s="7" t="s">
        <v>15</v>
      </c>
      <c r="F1675" s="8" t="s">
        <v>22</v>
      </c>
      <c r="G1675" s="10" t="s">
        <v>41</v>
      </c>
      <c r="H1675" s="23"/>
      <c r="I1675" s="12">
        <v>108.06304009417779</v>
      </c>
      <c r="J1675" s="21">
        <v>1.8896086345298999</v>
      </c>
      <c r="K1675" s="9" t="str">
        <f t="shared" si="32"/>
        <v>Aumento</v>
      </c>
      <c r="L1675" s="22">
        <v>4.8690141397000003E-3</v>
      </c>
      <c r="M1675" s="25"/>
    </row>
    <row r="1676" spans="1:13" hidden="1" x14ac:dyDescent="0.25">
      <c r="A1676" s="24">
        <v>24</v>
      </c>
      <c r="B1676" s="11">
        <v>44470</v>
      </c>
      <c r="C1676" s="5">
        <v>2021</v>
      </c>
      <c r="D1676" s="6" t="s">
        <v>177</v>
      </c>
      <c r="E1676" s="7" t="s">
        <v>15</v>
      </c>
      <c r="F1676" s="8" t="s">
        <v>24</v>
      </c>
      <c r="G1676" s="10" t="s">
        <v>42</v>
      </c>
      <c r="H1676" s="23"/>
      <c r="I1676" s="12">
        <v>108.8267561157074</v>
      </c>
      <c r="J1676" s="21">
        <v>1.2320846142758</v>
      </c>
      <c r="K1676" s="9" t="str">
        <f t="shared" si="32"/>
        <v>Aumento</v>
      </c>
      <c r="L1676" s="22">
        <v>2.2697426924000001E-3</v>
      </c>
      <c r="M1676" s="25"/>
    </row>
    <row r="1677" spans="1:13" hidden="1" x14ac:dyDescent="0.25">
      <c r="A1677" s="24">
        <v>25</v>
      </c>
      <c r="B1677" s="11">
        <v>44470</v>
      </c>
      <c r="C1677" s="5">
        <v>2021</v>
      </c>
      <c r="D1677" s="6" t="s">
        <v>177</v>
      </c>
      <c r="E1677" s="7" t="s">
        <v>15</v>
      </c>
      <c r="F1677" s="8" t="s">
        <v>24</v>
      </c>
      <c r="G1677" s="10" t="s">
        <v>43</v>
      </c>
      <c r="H1677" s="23"/>
      <c r="I1677" s="12">
        <v>106.2349268664133</v>
      </c>
      <c r="J1677" s="21">
        <v>3.5386652075956002</v>
      </c>
      <c r="K1677" s="9" t="str">
        <f t="shared" ref="K1677:K1740" si="33">+IF(J1677=0,"Sin variación",(IF(J1677&gt;0,"Aumento","Disminución")))</f>
        <v>Aumento</v>
      </c>
      <c r="L1677" s="22">
        <v>2.5992714473000002E-3</v>
      </c>
      <c r="M1677" s="25"/>
    </row>
    <row r="1678" spans="1:13" hidden="1" x14ac:dyDescent="0.25">
      <c r="A1678" s="24">
        <v>26</v>
      </c>
      <c r="B1678" s="11">
        <v>44470</v>
      </c>
      <c r="C1678" s="5">
        <v>2021</v>
      </c>
      <c r="D1678" s="6" t="s">
        <v>177</v>
      </c>
      <c r="E1678" s="7" t="s">
        <v>15</v>
      </c>
      <c r="F1678" s="8" t="s">
        <v>20</v>
      </c>
      <c r="G1678" s="10" t="s">
        <v>44</v>
      </c>
      <c r="H1678" s="23"/>
      <c r="I1678" s="12">
        <v>108.2561098198056</v>
      </c>
      <c r="J1678" s="21">
        <v>1.8287942327004001</v>
      </c>
      <c r="K1678" s="9" t="str">
        <f t="shared" si="33"/>
        <v>Aumento</v>
      </c>
      <c r="L1678" s="22">
        <v>7.9377981861099997E-2</v>
      </c>
      <c r="M1678" s="25"/>
    </row>
    <row r="1679" spans="1:13" hidden="1" x14ac:dyDescent="0.25">
      <c r="A1679" s="24">
        <v>27</v>
      </c>
      <c r="B1679" s="11">
        <v>44470</v>
      </c>
      <c r="C1679" s="5">
        <v>2021</v>
      </c>
      <c r="D1679" s="6" t="s">
        <v>177</v>
      </c>
      <c r="E1679" s="7" t="s">
        <v>15</v>
      </c>
      <c r="F1679" s="8" t="s">
        <v>22</v>
      </c>
      <c r="G1679" s="10" t="s">
        <v>45</v>
      </c>
      <c r="H1679" s="23"/>
      <c r="I1679" s="12">
        <v>109.6208033176754</v>
      </c>
      <c r="J1679" s="21">
        <v>1.9131128456440001</v>
      </c>
      <c r="K1679" s="9" t="str">
        <f t="shared" si="33"/>
        <v>Aumento</v>
      </c>
      <c r="L1679" s="22">
        <v>6.3915810504100001E-2</v>
      </c>
      <c r="M1679" s="25"/>
    </row>
    <row r="1680" spans="1:13" hidden="1" x14ac:dyDescent="0.25">
      <c r="A1680" s="24">
        <v>28</v>
      </c>
      <c r="B1680" s="11">
        <v>44470</v>
      </c>
      <c r="C1680" s="5">
        <v>2021</v>
      </c>
      <c r="D1680" s="6" t="s">
        <v>177</v>
      </c>
      <c r="E1680" s="7" t="s">
        <v>15</v>
      </c>
      <c r="F1680" s="8" t="s">
        <v>24</v>
      </c>
      <c r="G1680" s="10" t="s">
        <v>46</v>
      </c>
      <c r="H1680" s="23"/>
      <c r="I1680" s="12">
        <v>111.5440595003672</v>
      </c>
      <c r="J1680" s="21">
        <v>2.2173935043444999</v>
      </c>
      <c r="K1680" s="9" t="str">
        <f t="shared" si="33"/>
        <v>Aumento</v>
      </c>
      <c r="L1680" s="22">
        <v>1.6969906636299999E-2</v>
      </c>
      <c r="M1680" s="25"/>
    </row>
    <row r="1681" spans="1:13" hidden="1" x14ac:dyDescent="0.25">
      <c r="A1681" s="24">
        <v>29</v>
      </c>
      <c r="B1681" s="11">
        <v>44470</v>
      </c>
      <c r="C1681" s="5">
        <v>2021</v>
      </c>
      <c r="D1681" s="6" t="s">
        <v>177</v>
      </c>
      <c r="E1681" s="7" t="s">
        <v>15</v>
      </c>
      <c r="F1681" s="8" t="s">
        <v>24</v>
      </c>
      <c r="G1681" s="10" t="s">
        <v>47</v>
      </c>
      <c r="H1681" s="23"/>
      <c r="I1681" s="12">
        <v>110.7465467928246</v>
      </c>
      <c r="J1681" s="21">
        <v>3.6852057720697999</v>
      </c>
      <c r="K1681" s="9" t="str">
        <f t="shared" si="33"/>
        <v>Aumento</v>
      </c>
      <c r="L1681" s="22">
        <v>1.42190953143E-2</v>
      </c>
      <c r="M1681" s="25"/>
    </row>
    <row r="1682" spans="1:13" hidden="1" x14ac:dyDescent="0.25">
      <c r="A1682" s="24">
        <v>30</v>
      </c>
      <c r="B1682" s="11">
        <v>44470</v>
      </c>
      <c r="C1682" s="5">
        <v>2021</v>
      </c>
      <c r="D1682" s="6" t="s">
        <v>177</v>
      </c>
      <c r="E1682" s="7" t="s">
        <v>15</v>
      </c>
      <c r="F1682" s="8" t="s">
        <v>24</v>
      </c>
      <c r="G1682" s="10" t="s">
        <v>48</v>
      </c>
      <c r="H1682" s="23"/>
      <c r="I1682" s="12">
        <v>110.6382811427135</v>
      </c>
      <c r="J1682" s="21">
        <v>1.412384809957</v>
      </c>
      <c r="K1682" s="9" t="str">
        <f t="shared" si="33"/>
        <v>Aumento</v>
      </c>
      <c r="L1682" s="22">
        <v>3.1532476883999998E-3</v>
      </c>
      <c r="M1682" s="25"/>
    </row>
    <row r="1683" spans="1:13" hidden="1" x14ac:dyDescent="0.25">
      <c r="A1683" s="24">
        <v>31</v>
      </c>
      <c r="B1683" s="11">
        <v>44470</v>
      </c>
      <c r="C1683" s="5">
        <v>2021</v>
      </c>
      <c r="D1683" s="6" t="s">
        <v>177</v>
      </c>
      <c r="E1683" s="7" t="s">
        <v>15</v>
      </c>
      <c r="F1683" s="8" t="s">
        <v>24</v>
      </c>
      <c r="G1683" s="10" t="s">
        <v>49</v>
      </c>
      <c r="H1683" s="23"/>
      <c r="I1683" s="12">
        <v>111.3459588823028</v>
      </c>
      <c r="J1683" s="21">
        <v>1.2571270492968001</v>
      </c>
      <c r="K1683" s="9" t="str">
        <f t="shared" si="33"/>
        <v>Aumento</v>
      </c>
      <c r="L1683" s="22">
        <v>1.2113051731999999E-3</v>
      </c>
      <c r="M1683" s="25"/>
    </row>
    <row r="1684" spans="1:13" hidden="1" x14ac:dyDescent="0.25">
      <c r="A1684" s="24">
        <v>32</v>
      </c>
      <c r="B1684" s="11">
        <v>44470</v>
      </c>
      <c r="C1684" s="5">
        <v>2021</v>
      </c>
      <c r="D1684" s="6" t="s">
        <v>177</v>
      </c>
      <c r="E1684" s="7" t="s">
        <v>15</v>
      </c>
      <c r="F1684" s="8" t="s">
        <v>24</v>
      </c>
      <c r="G1684" s="10" t="s">
        <v>50</v>
      </c>
      <c r="H1684" s="23"/>
      <c r="I1684" s="12">
        <v>111.8900784725499</v>
      </c>
      <c r="J1684" s="21">
        <v>4.8945821249617998</v>
      </c>
      <c r="K1684" s="9" t="str">
        <f t="shared" si="33"/>
        <v>Aumento</v>
      </c>
      <c r="L1684" s="22">
        <v>2.5393713229E-3</v>
      </c>
      <c r="M1684" s="25"/>
    </row>
    <row r="1685" spans="1:13" hidden="1" x14ac:dyDescent="0.25">
      <c r="A1685" s="24">
        <v>33</v>
      </c>
      <c r="B1685" s="11">
        <v>44470</v>
      </c>
      <c r="C1685" s="5">
        <v>2021</v>
      </c>
      <c r="D1685" s="6" t="s">
        <v>177</v>
      </c>
      <c r="E1685" s="7" t="s">
        <v>15</v>
      </c>
      <c r="F1685" s="8" t="s">
        <v>24</v>
      </c>
      <c r="G1685" s="10" t="s">
        <v>51</v>
      </c>
      <c r="H1685" s="23"/>
      <c r="I1685" s="12">
        <v>109.4784453520495</v>
      </c>
      <c r="J1685" s="21">
        <v>1.9663649532397001</v>
      </c>
      <c r="K1685" s="9" t="str">
        <f t="shared" si="33"/>
        <v>Aumento</v>
      </c>
      <c r="L1685" s="22">
        <v>4.9980408542000003E-3</v>
      </c>
      <c r="M1685" s="25"/>
    </row>
    <row r="1686" spans="1:13" hidden="1" x14ac:dyDescent="0.25">
      <c r="A1686" s="24">
        <v>34</v>
      </c>
      <c r="B1686" s="11">
        <v>44470</v>
      </c>
      <c r="C1686" s="5">
        <v>2021</v>
      </c>
      <c r="D1686" s="6" t="s">
        <v>177</v>
      </c>
      <c r="E1686" s="7" t="s">
        <v>15</v>
      </c>
      <c r="F1686" s="8" t="s">
        <v>24</v>
      </c>
      <c r="G1686" s="10" t="s">
        <v>52</v>
      </c>
      <c r="H1686" s="23"/>
      <c r="I1686" s="12">
        <v>103.6686841296488</v>
      </c>
      <c r="J1686" s="21">
        <v>1.8836095969611999</v>
      </c>
      <c r="K1686" s="9" t="str">
        <f t="shared" si="33"/>
        <v>Aumento</v>
      </c>
      <c r="L1686" s="22">
        <v>6.1381641161999999E-3</v>
      </c>
      <c r="M1686" s="25"/>
    </row>
    <row r="1687" spans="1:13" hidden="1" x14ac:dyDescent="0.25">
      <c r="A1687" s="24">
        <v>35</v>
      </c>
      <c r="B1687" s="11">
        <v>44470</v>
      </c>
      <c r="C1687" s="5">
        <v>2021</v>
      </c>
      <c r="D1687" s="6" t="s">
        <v>177</v>
      </c>
      <c r="E1687" s="7" t="s">
        <v>15</v>
      </c>
      <c r="F1687" s="8" t="s">
        <v>24</v>
      </c>
      <c r="G1687" s="10" t="s">
        <v>53</v>
      </c>
      <c r="H1687" s="23"/>
      <c r="I1687" s="12">
        <v>108.9049769282816</v>
      </c>
      <c r="J1687" s="21">
        <v>1.4274087166620999</v>
      </c>
      <c r="K1687" s="9" t="str">
        <f t="shared" si="33"/>
        <v>Aumento</v>
      </c>
      <c r="L1687" s="22">
        <v>1.5791987784E-3</v>
      </c>
      <c r="M1687" s="25"/>
    </row>
    <row r="1688" spans="1:13" hidden="1" x14ac:dyDescent="0.25">
      <c r="A1688" s="24">
        <v>36</v>
      </c>
      <c r="B1688" s="11">
        <v>44470</v>
      </c>
      <c r="C1688" s="5">
        <v>2021</v>
      </c>
      <c r="D1688" s="6" t="s">
        <v>177</v>
      </c>
      <c r="E1688" s="7" t="s">
        <v>15</v>
      </c>
      <c r="F1688" s="8" t="s">
        <v>24</v>
      </c>
      <c r="G1688" s="10" t="s">
        <v>54</v>
      </c>
      <c r="H1688" s="23"/>
      <c r="I1688" s="12">
        <v>111.7328572291342</v>
      </c>
      <c r="J1688" s="21">
        <v>1.4985371270717001</v>
      </c>
      <c r="K1688" s="9" t="str">
        <f t="shared" si="33"/>
        <v>Aumento</v>
      </c>
      <c r="L1688" s="22">
        <v>8.3921888759000002E-3</v>
      </c>
      <c r="M1688" s="25"/>
    </row>
    <row r="1689" spans="1:13" hidden="1" x14ac:dyDescent="0.25">
      <c r="A1689" s="24">
        <v>37</v>
      </c>
      <c r="B1689" s="11">
        <v>44470</v>
      </c>
      <c r="C1689" s="5">
        <v>2021</v>
      </c>
      <c r="D1689" s="6" t="s">
        <v>177</v>
      </c>
      <c r="E1689" s="7" t="s">
        <v>15</v>
      </c>
      <c r="F1689" s="8" t="s">
        <v>24</v>
      </c>
      <c r="G1689" s="10" t="s">
        <v>55</v>
      </c>
      <c r="H1689" s="23"/>
      <c r="I1689" s="12">
        <v>102.0081942400867</v>
      </c>
      <c r="J1689" s="21">
        <v>-0.32615200848670001</v>
      </c>
      <c r="K1689" s="9" t="str">
        <f t="shared" si="33"/>
        <v>Disminución</v>
      </c>
      <c r="L1689" s="22">
        <v>-6.7804807169999999E-4</v>
      </c>
      <c r="M1689" s="25"/>
    </row>
    <row r="1690" spans="1:13" hidden="1" x14ac:dyDescent="0.25">
      <c r="A1690" s="24">
        <v>38</v>
      </c>
      <c r="B1690" s="11">
        <v>44470</v>
      </c>
      <c r="C1690" s="5">
        <v>2021</v>
      </c>
      <c r="D1690" s="6" t="s">
        <v>177</v>
      </c>
      <c r="E1690" s="7" t="s">
        <v>15</v>
      </c>
      <c r="F1690" s="8" t="s">
        <v>24</v>
      </c>
      <c r="G1690" s="10" t="s">
        <v>56</v>
      </c>
      <c r="H1690" s="23"/>
      <c r="I1690" s="12">
        <v>111.1968625396657</v>
      </c>
      <c r="J1690" s="21">
        <v>2.8481487748676999</v>
      </c>
      <c r="K1690" s="9" t="str">
        <f t="shared" si="33"/>
        <v>Aumento</v>
      </c>
      <c r="L1690" s="22">
        <v>4.5630082388000001E-3</v>
      </c>
      <c r="M1690" s="25"/>
    </row>
    <row r="1691" spans="1:13" hidden="1" x14ac:dyDescent="0.25">
      <c r="A1691" s="24">
        <v>39</v>
      </c>
      <c r="B1691" s="11">
        <v>44470</v>
      </c>
      <c r="C1691" s="5">
        <v>2021</v>
      </c>
      <c r="D1691" s="6" t="s">
        <v>177</v>
      </c>
      <c r="E1691" s="7" t="s">
        <v>15</v>
      </c>
      <c r="F1691" s="8" t="s">
        <v>24</v>
      </c>
      <c r="G1691" s="10" t="s">
        <v>57</v>
      </c>
      <c r="H1691" s="23"/>
      <c r="I1691" s="12">
        <v>108.5862209981903</v>
      </c>
      <c r="J1691" s="21">
        <v>-0.4045660379937</v>
      </c>
      <c r="K1691" s="9" t="str">
        <f t="shared" si="33"/>
        <v>Disminución</v>
      </c>
      <c r="L1691" s="22">
        <v>-3.025630687E-4</v>
      </c>
      <c r="M1691" s="25"/>
    </row>
    <row r="1692" spans="1:13" hidden="1" x14ac:dyDescent="0.25">
      <c r="A1692" s="24">
        <v>40</v>
      </c>
      <c r="B1692" s="11">
        <v>44470</v>
      </c>
      <c r="C1692" s="5">
        <v>2021</v>
      </c>
      <c r="D1692" s="6" t="s">
        <v>177</v>
      </c>
      <c r="E1692" s="7" t="s">
        <v>15</v>
      </c>
      <c r="F1692" s="8" t="s">
        <v>24</v>
      </c>
      <c r="G1692" s="10" t="s">
        <v>58</v>
      </c>
      <c r="H1692" s="23"/>
      <c r="I1692" s="12">
        <v>110.4796615444837</v>
      </c>
      <c r="J1692" s="21">
        <v>0.90857265937690002</v>
      </c>
      <c r="K1692" s="9" t="str">
        <f t="shared" si="33"/>
        <v>Aumento</v>
      </c>
      <c r="L1692" s="22">
        <v>1.1328946456999999E-3</v>
      </c>
      <c r="M1692" s="25"/>
    </row>
    <row r="1693" spans="1:13" hidden="1" x14ac:dyDescent="0.25">
      <c r="A1693" s="24">
        <v>41</v>
      </c>
      <c r="B1693" s="11">
        <v>44470</v>
      </c>
      <c r="C1693" s="5">
        <v>2021</v>
      </c>
      <c r="D1693" s="6" t="s">
        <v>177</v>
      </c>
      <c r="E1693" s="7" t="s">
        <v>15</v>
      </c>
      <c r="F1693" s="8" t="s">
        <v>22</v>
      </c>
      <c r="G1693" s="10" t="s">
        <v>59</v>
      </c>
      <c r="H1693" s="23"/>
      <c r="I1693" s="12">
        <v>102.5587587634123</v>
      </c>
      <c r="J1693" s="21">
        <v>2.2850375864753998</v>
      </c>
      <c r="K1693" s="9" t="str">
        <f t="shared" si="33"/>
        <v>Aumento</v>
      </c>
      <c r="L1693" s="22">
        <v>6.3503544772999998E-3</v>
      </c>
      <c r="M1693" s="25"/>
    </row>
    <row r="1694" spans="1:13" hidden="1" x14ac:dyDescent="0.25">
      <c r="A1694" s="24">
        <v>42</v>
      </c>
      <c r="B1694" s="11">
        <v>44470</v>
      </c>
      <c r="C1694" s="5">
        <v>2021</v>
      </c>
      <c r="D1694" s="6" t="s">
        <v>177</v>
      </c>
      <c r="E1694" s="7" t="s">
        <v>15</v>
      </c>
      <c r="F1694" s="8" t="s">
        <v>24</v>
      </c>
      <c r="G1694" s="10" t="s">
        <v>60</v>
      </c>
      <c r="H1694" s="23"/>
      <c r="I1694" s="12">
        <v>103.6569996404603</v>
      </c>
      <c r="J1694" s="21">
        <v>0.63041057947180001</v>
      </c>
      <c r="K1694" s="9" t="str">
        <f t="shared" si="33"/>
        <v>Aumento</v>
      </c>
      <c r="L1694" s="22">
        <v>4.248609961E-4</v>
      </c>
      <c r="M1694" s="25"/>
    </row>
    <row r="1695" spans="1:13" hidden="1" x14ac:dyDescent="0.25">
      <c r="A1695" s="24">
        <v>43</v>
      </c>
      <c r="B1695" s="11">
        <v>44470</v>
      </c>
      <c r="C1695" s="5">
        <v>2021</v>
      </c>
      <c r="D1695" s="6" t="s">
        <v>177</v>
      </c>
      <c r="E1695" s="7" t="s">
        <v>15</v>
      </c>
      <c r="F1695" s="8" t="s">
        <v>24</v>
      </c>
      <c r="G1695" s="10" t="s">
        <v>61</v>
      </c>
      <c r="H1695" s="23"/>
      <c r="I1695" s="12">
        <v>102.2194113591074</v>
      </c>
      <c r="J1695" s="21">
        <v>2.8147479438429999</v>
      </c>
      <c r="K1695" s="9" t="str">
        <f t="shared" si="33"/>
        <v>Aumento</v>
      </c>
      <c r="L1695" s="22">
        <v>5.9254934812000004E-3</v>
      </c>
      <c r="M1695" s="25"/>
    </row>
    <row r="1696" spans="1:13" hidden="1" x14ac:dyDescent="0.25">
      <c r="A1696" s="24">
        <v>44</v>
      </c>
      <c r="B1696" s="11">
        <v>44470</v>
      </c>
      <c r="C1696" s="5">
        <v>2021</v>
      </c>
      <c r="D1696" s="6" t="s">
        <v>177</v>
      </c>
      <c r="E1696" s="7" t="s">
        <v>15</v>
      </c>
      <c r="F1696" s="8" t="s">
        <v>22</v>
      </c>
      <c r="G1696" s="10" t="s">
        <v>62</v>
      </c>
      <c r="H1696" s="23"/>
      <c r="I1696" s="12">
        <v>104.4542459069007</v>
      </c>
      <c r="J1696" s="21">
        <v>1.2627036955744999</v>
      </c>
      <c r="K1696" s="9" t="str">
        <f t="shared" si="33"/>
        <v>Aumento</v>
      </c>
      <c r="L1696" s="22">
        <v>9.1118168797000004E-3</v>
      </c>
      <c r="M1696" s="25"/>
    </row>
    <row r="1697" spans="1:13" hidden="1" x14ac:dyDescent="0.25">
      <c r="A1697" s="24">
        <v>45</v>
      </c>
      <c r="B1697" s="11">
        <v>44470</v>
      </c>
      <c r="C1697" s="5">
        <v>2021</v>
      </c>
      <c r="D1697" s="6" t="s">
        <v>177</v>
      </c>
      <c r="E1697" s="7" t="s">
        <v>15</v>
      </c>
      <c r="F1697" s="8" t="s">
        <v>24</v>
      </c>
      <c r="G1697" s="10" t="s">
        <v>63</v>
      </c>
      <c r="H1697" s="23"/>
      <c r="I1697" s="12">
        <v>105.38257443151289</v>
      </c>
      <c r="J1697" s="21">
        <v>2.9168762355937998</v>
      </c>
      <c r="K1697" s="9" t="str">
        <f t="shared" si="33"/>
        <v>Aumento</v>
      </c>
      <c r="L1697" s="22">
        <v>4.5620861508E-3</v>
      </c>
      <c r="M1697" s="25"/>
    </row>
    <row r="1698" spans="1:13" hidden="1" x14ac:dyDescent="0.25">
      <c r="A1698" s="24">
        <v>46</v>
      </c>
      <c r="B1698" s="11">
        <v>44470</v>
      </c>
      <c r="C1698" s="5">
        <v>2021</v>
      </c>
      <c r="D1698" s="6" t="s">
        <v>177</v>
      </c>
      <c r="E1698" s="7" t="s">
        <v>15</v>
      </c>
      <c r="F1698" s="8" t="s">
        <v>24</v>
      </c>
      <c r="G1698" s="10" t="s">
        <v>64</v>
      </c>
      <c r="H1698" s="23"/>
      <c r="I1698" s="12">
        <v>104.3392910437355</v>
      </c>
      <c r="J1698" s="21">
        <v>1.0146112703471</v>
      </c>
      <c r="K1698" s="9" t="str">
        <f t="shared" si="33"/>
        <v>Aumento</v>
      </c>
      <c r="L1698" s="22">
        <v>2.9771107505000001E-3</v>
      </c>
      <c r="M1698" s="25"/>
    </row>
    <row r="1699" spans="1:13" hidden="1" x14ac:dyDescent="0.25">
      <c r="A1699" s="24">
        <v>47</v>
      </c>
      <c r="B1699" s="11">
        <v>44470</v>
      </c>
      <c r="C1699" s="5">
        <v>2021</v>
      </c>
      <c r="D1699" s="6" t="s">
        <v>177</v>
      </c>
      <c r="E1699" s="7" t="s">
        <v>15</v>
      </c>
      <c r="F1699" s="8" t="s">
        <v>24</v>
      </c>
      <c r="G1699" s="10" t="s">
        <v>65</v>
      </c>
      <c r="H1699" s="23"/>
      <c r="I1699" s="12">
        <v>105.12302225006999</v>
      </c>
      <c r="J1699" s="21">
        <v>1.6806656159000001E-3</v>
      </c>
      <c r="K1699" s="9" t="str">
        <f t="shared" si="33"/>
        <v>Aumento</v>
      </c>
      <c r="L1699" s="22">
        <v>2.2289813000000001E-6</v>
      </c>
      <c r="M1699" s="25"/>
    </row>
    <row r="1700" spans="1:13" hidden="1" x14ac:dyDescent="0.25">
      <c r="A1700" s="24">
        <v>48</v>
      </c>
      <c r="B1700" s="11">
        <v>44470</v>
      </c>
      <c r="C1700" s="5">
        <v>2021</v>
      </c>
      <c r="D1700" s="6" t="s">
        <v>177</v>
      </c>
      <c r="E1700" s="7" t="s">
        <v>15</v>
      </c>
      <c r="F1700" s="8" t="s">
        <v>24</v>
      </c>
      <c r="G1700" s="10" t="s">
        <v>66</v>
      </c>
      <c r="H1700" s="23"/>
      <c r="I1700" s="12">
        <v>103.0373943446295</v>
      </c>
      <c r="J1700" s="21">
        <v>1.1284803221048001</v>
      </c>
      <c r="K1700" s="9" t="str">
        <f t="shared" si="33"/>
        <v>Aumento</v>
      </c>
      <c r="L1700" s="22">
        <v>1.5703909971000001E-3</v>
      </c>
      <c r="M1700" s="25"/>
    </row>
    <row r="1701" spans="1:13" hidden="1" x14ac:dyDescent="0.25">
      <c r="A1701" s="24">
        <v>49</v>
      </c>
      <c r="B1701" s="11">
        <v>44470</v>
      </c>
      <c r="C1701" s="5">
        <v>2021</v>
      </c>
      <c r="D1701" s="6" t="s">
        <v>177</v>
      </c>
      <c r="E1701" s="7" t="s">
        <v>15</v>
      </c>
      <c r="F1701" s="8" t="s">
        <v>20</v>
      </c>
      <c r="G1701" s="10" t="s">
        <v>67</v>
      </c>
      <c r="H1701" s="23"/>
      <c r="I1701" s="12">
        <v>99.350861045625507</v>
      </c>
      <c r="J1701" s="21">
        <v>-5.8916551436399997E-2</v>
      </c>
      <c r="K1701" s="9" t="str">
        <f t="shared" si="33"/>
        <v>Disminución</v>
      </c>
      <c r="L1701" s="22">
        <v>-6.2328562279999995E-4</v>
      </c>
      <c r="M1701" s="25"/>
    </row>
    <row r="1702" spans="1:13" hidden="1" x14ac:dyDescent="0.25">
      <c r="A1702" s="24">
        <v>50</v>
      </c>
      <c r="B1702" s="11">
        <v>44470</v>
      </c>
      <c r="C1702" s="5">
        <v>2021</v>
      </c>
      <c r="D1702" s="6" t="s">
        <v>177</v>
      </c>
      <c r="E1702" s="7" t="s">
        <v>15</v>
      </c>
      <c r="F1702" s="8" t="s">
        <v>22</v>
      </c>
      <c r="G1702" s="10" t="s">
        <v>68</v>
      </c>
      <c r="H1702" s="23"/>
      <c r="I1702" s="12">
        <v>102.1393511093748</v>
      </c>
      <c r="J1702" s="21">
        <v>-0.54002617079909998</v>
      </c>
      <c r="K1702" s="9" t="str">
        <f t="shared" si="33"/>
        <v>Disminución</v>
      </c>
      <c r="L1702" s="22">
        <v>-1.7154915121E-3</v>
      </c>
      <c r="M1702" s="25"/>
    </row>
    <row r="1703" spans="1:13" hidden="1" x14ac:dyDescent="0.25">
      <c r="A1703" s="24">
        <v>51</v>
      </c>
      <c r="B1703" s="11">
        <v>44470</v>
      </c>
      <c r="C1703" s="5">
        <v>2021</v>
      </c>
      <c r="D1703" s="6" t="s">
        <v>177</v>
      </c>
      <c r="E1703" s="7" t="s">
        <v>15</v>
      </c>
      <c r="F1703" s="8" t="s">
        <v>24</v>
      </c>
      <c r="G1703" s="10" t="s">
        <v>69</v>
      </c>
      <c r="H1703" s="23"/>
      <c r="I1703" s="12">
        <v>102.1393511093748</v>
      </c>
      <c r="J1703" s="21">
        <v>-0.54002617079909998</v>
      </c>
      <c r="K1703" s="9" t="str">
        <f t="shared" si="33"/>
        <v>Disminución</v>
      </c>
      <c r="L1703" s="22">
        <v>-1.7154915121E-3</v>
      </c>
      <c r="M1703" s="25"/>
    </row>
    <row r="1704" spans="1:13" hidden="1" x14ac:dyDescent="0.25">
      <c r="A1704" s="24">
        <v>52</v>
      </c>
      <c r="B1704" s="11">
        <v>44470</v>
      </c>
      <c r="C1704" s="5">
        <v>2021</v>
      </c>
      <c r="D1704" s="6" t="s">
        <v>177</v>
      </c>
      <c r="E1704" s="7" t="s">
        <v>15</v>
      </c>
      <c r="F1704" s="8" t="s">
        <v>22</v>
      </c>
      <c r="G1704" s="10" t="s">
        <v>70</v>
      </c>
      <c r="H1704" s="23"/>
      <c r="I1704" s="12">
        <v>98.208166172320801</v>
      </c>
      <c r="J1704" s="21">
        <v>0.1475466631548</v>
      </c>
      <c r="K1704" s="9" t="str">
        <f t="shared" si="33"/>
        <v>Aumento</v>
      </c>
      <c r="L1704" s="22">
        <v>1.0922058892999999E-3</v>
      </c>
      <c r="M1704" s="25"/>
    </row>
    <row r="1705" spans="1:13" hidden="1" x14ac:dyDescent="0.25">
      <c r="A1705" s="24">
        <v>53</v>
      </c>
      <c r="B1705" s="11">
        <v>44470</v>
      </c>
      <c r="C1705" s="5">
        <v>2021</v>
      </c>
      <c r="D1705" s="6" t="s">
        <v>177</v>
      </c>
      <c r="E1705" s="7" t="s">
        <v>15</v>
      </c>
      <c r="F1705" s="8" t="s">
        <v>24</v>
      </c>
      <c r="G1705" s="10" t="s">
        <v>71</v>
      </c>
      <c r="H1705" s="23"/>
      <c r="I1705" s="12">
        <v>98.352839504139595</v>
      </c>
      <c r="J1705" s="21">
        <v>0.17690014153969999</v>
      </c>
      <c r="K1705" s="9" t="str">
        <f t="shared" si="33"/>
        <v>Aumento</v>
      </c>
      <c r="L1705" s="22">
        <v>1.2251713832000001E-3</v>
      </c>
      <c r="M1705" s="25"/>
    </row>
    <row r="1706" spans="1:13" hidden="1" x14ac:dyDescent="0.25">
      <c r="A1706" s="24">
        <v>54</v>
      </c>
      <c r="B1706" s="11">
        <v>44470</v>
      </c>
      <c r="C1706" s="5">
        <v>2021</v>
      </c>
      <c r="D1706" s="6" t="s">
        <v>177</v>
      </c>
      <c r="E1706" s="7" t="s">
        <v>15</v>
      </c>
      <c r="F1706" s="8" t="s">
        <v>24</v>
      </c>
      <c r="G1706" s="10" t="s">
        <v>72</v>
      </c>
      <c r="H1706" s="23"/>
      <c r="I1706" s="12">
        <v>96.143926030440397</v>
      </c>
      <c r="J1706" s="21">
        <v>-0.27894997537850003</v>
      </c>
      <c r="K1706" s="9" t="str">
        <f t="shared" si="33"/>
        <v>Disminución</v>
      </c>
      <c r="L1706" s="22">
        <v>-1.329654939E-4</v>
      </c>
      <c r="M1706" s="25"/>
    </row>
    <row r="1707" spans="1:13" hidden="1" x14ac:dyDescent="0.25">
      <c r="A1707" s="24">
        <v>55</v>
      </c>
      <c r="B1707" s="11">
        <v>44470</v>
      </c>
      <c r="C1707" s="5">
        <v>2021</v>
      </c>
      <c r="D1707" s="6" t="s">
        <v>177</v>
      </c>
      <c r="E1707" s="7" t="s">
        <v>15</v>
      </c>
      <c r="F1707" s="8" t="s">
        <v>20</v>
      </c>
      <c r="G1707" s="10" t="s">
        <v>73</v>
      </c>
      <c r="H1707" s="23"/>
      <c r="I1707" s="12">
        <v>100.2455209231705</v>
      </c>
      <c r="J1707" s="21">
        <v>0.9779075715351</v>
      </c>
      <c r="K1707" s="9" t="str">
        <f t="shared" si="33"/>
        <v>Aumento</v>
      </c>
      <c r="L1707" s="22">
        <v>3.2811880868599999E-2</v>
      </c>
      <c r="M1707" s="25"/>
    </row>
    <row r="1708" spans="1:13" hidden="1" x14ac:dyDescent="0.25">
      <c r="A1708" s="24">
        <v>56</v>
      </c>
      <c r="B1708" s="11">
        <v>44470</v>
      </c>
      <c r="C1708" s="5">
        <v>2021</v>
      </c>
      <c r="D1708" s="6" t="s">
        <v>177</v>
      </c>
      <c r="E1708" s="7" t="s">
        <v>15</v>
      </c>
      <c r="F1708" s="8" t="s">
        <v>22</v>
      </c>
      <c r="G1708" s="10" t="s">
        <v>74</v>
      </c>
      <c r="H1708" s="23"/>
      <c r="I1708" s="12">
        <v>104.20916183796329</v>
      </c>
      <c r="J1708" s="21">
        <v>1.4757425188990001</v>
      </c>
      <c r="K1708" s="9" t="str">
        <f t="shared" si="33"/>
        <v>Aumento</v>
      </c>
      <c r="L1708" s="22">
        <v>1.2868579258299999E-2</v>
      </c>
      <c r="M1708" s="25"/>
    </row>
    <row r="1709" spans="1:13" hidden="1" x14ac:dyDescent="0.25">
      <c r="A1709" s="24">
        <v>57</v>
      </c>
      <c r="B1709" s="11">
        <v>44470</v>
      </c>
      <c r="C1709" s="5">
        <v>2021</v>
      </c>
      <c r="D1709" s="6" t="s">
        <v>177</v>
      </c>
      <c r="E1709" s="7" t="s">
        <v>15</v>
      </c>
      <c r="F1709" s="8" t="s">
        <v>24</v>
      </c>
      <c r="G1709" s="10" t="s">
        <v>74</v>
      </c>
      <c r="H1709" s="23"/>
      <c r="I1709" s="12">
        <v>104.20916183796329</v>
      </c>
      <c r="J1709" s="21">
        <v>1.4757425188990001</v>
      </c>
      <c r="K1709" s="9" t="str">
        <f t="shared" si="33"/>
        <v>Aumento</v>
      </c>
      <c r="L1709" s="22">
        <v>1.2868579258299999E-2</v>
      </c>
      <c r="M1709" s="25"/>
    </row>
    <row r="1710" spans="1:13" hidden="1" x14ac:dyDescent="0.25">
      <c r="A1710" s="24">
        <v>58</v>
      </c>
      <c r="B1710" s="11">
        <v>44470</v>
      </c>
      <c r="C1710" s="5">
        <v>2021</v>
      </c>
      <c r="D1710" s="6" t="s">
        <v>177</v>
      </c>
      <c r="E1710" s="7" t="s">
        <v>15</v>
      </c>
      <c r="F1710" s="8" t="s">
        <v>22</v>
      </c>
      <c r="G1710" s="10" t="s">
        <v>75</v>
      </c>
      <c r="H1710" s="23"/>
      <c r="I1710" s="12">
        <v>101.17449765628071</v>
      </c>
      <c r="J1710" s="21">
        <v>-0.87369437870599997</v>
      </c>
      <c r="K1710" s="9" t="str">
        <f t="shared" si="33"/>
        <v>Disminución</v>
      </c>
      <c r="L1710" s="22">
        <v>-2.9228348198E-3</v>
      </c>
      <c r="M1710" s="25"/>
    </row>
    <row r="1711" spans="1:13" hidden="1" x14ac:dyDescent="0.25">
      <c r="A1711" s="24">
        <v>59</v>
      </c>
      <c r="B1711" s="11">
        <v>44470</v>
      </c>
      <c r="C1711" s="5">
        <v>2021</v>
      </c>
      <c r="D1711" s="6" t="s">
        <v>177</v>
      </c>
      <c r="E1711" s="7" t="s">
        <v>15</v>
      </c>
      <c r="F1711" s="8" t="s">
        <v>24</v>
      </c>
      <c r="G1711" s="10" t="s">
        <v>76</v>
      </c>
      <c r="H1711" s="23"/>
      <c r="I1711" s="12">
        <v>99.945530230729105</v>
      </c>
      <c r="J1711" s="21">
        <v>-1.231573083075</v>
      </c>
      <c r="K1711" s="9" t="str">
        <f t="shared" si="33"/>
        <v>Disminución</v>
      </c>
      <c r="L1711" s="22">
        <v>-3.1400310447999998E-3</v>
      </c>
      <c r="M1711" s="25"/>
    </row>
    <row r="1712" spans="1:13" hidden="1" x14ac:dyDescent="0.25">
      <c r="A1712" s="24">
        <v>60</v>
      </c>
      <c r="B1712" s="11">
        <v>44470</v>
      </c>
      <c r="C1712" s="5">
        <v>2021</v>
      </c>
      <c r="D1712" s="6" t="s">
        <v>177</v>
      </c>
      <c r="E1712" s="7" t="s">
        <v>15</v>
      </c>
      <c r="F1712" s="8" t="s">
        <v>24</v>
      </c>
      <c r="G1712" s="10" t="s">
        <v>77</v>
      </c>
      <c r="H1712" s="23"/>
      <c r="I1712" s="12">
        <v>105.2592026475369</v>
      </c>
      <c r="J1712" s="21">
        <v>0.27294035826719998</v>
      </c>
      <c r="K1712" s="9" t="str">
        <f t="shared" si="33"/>
        <v>Aumento</v>
      </c>
      <c r="L1712" s="22">
        <v>2.171962249E-4</v>
      </c>
      <c r="M1712" s="25"/>
    </row>
    <row r="1713" spans="1:13" hidden="1" x14ac:dyDescent="0.25">
      <c r="A1713" s="24">
        <v>61</v>
      </c>
      <c r="B1713" s="11">
        <v>44470</v>
      </c>
      <c r="C1713" s="5">
        <v>2021</v>
      </c>
      <c r="D1713" s="6" t="s">
        <v>177</v>
      </c>
      <c r="E1713" s="7" t="s">
        <v>15</v>
      </c>
      <c r="F1713" s="8" t="s">
        <v>22</v>
      </c>
      <c r="G1713" s="10" t="s">
        <v>78</v>
      </c>
      <c r="H1713" s="23"/>
      <c r="I1713" s="12">
        <v>100.579220210538</v>
      </c>
      <c r="J1713" s="21">
        <v>0.33768656532710001</v>
      </c>
      <c r="K1713" s="9" t="str">
        <f t="shared" si="33"/>
        <v>Aumento</v>
      </c>
      <c r="L1713" s="22">
        <v>2.8535904513E-3</v>
      </c>
      <c r="M1713" s="25"/>
    </row>
    <row r="1714" spans="1:13" hidden="1" x14ac:dyDescent="0.25">
      <c r="A1714" s="24">
        <v>62</v>
      </c>
      <c r="B1714" s="11">
        <v>44470</v>
      </c>
      <c r="C1714" s="5">
        <v>2021</v>
      </c>
      <c r="D1714" s="6" t="s">
        <v>177</v>
      </c>
      <c r="E1714" s="7" t="s">
        <v>15</v>
      </c>
      <c r="F1714" s="8" t="s">
        <v>24</v>
      </c>
      <c r="G1714" s="10" t="s">
        <v>79</v>
      </c>
      <c r="H1714" s="23"/>
      <c r="I1714" s="12">
        <v>101.9762431748677</v>
      </c>
      <c r="J1714" s="21">
        <v>0.81895009153760001</v>
      </c>
      <c r="K1714" s="9" t="str">
        <f t="shared" si="33"/>
        <v>Aumento</v>
      </c>
      <c r="L1714" s="22">
        <v>4.9833590077999999E-3</v>
      </c>
      <c r="M1714" s="25"/>
    </row>
    <row r="1715" spans="1:13" hidden="1" x14ac:dyDescent="0.25">
      <c r="A1715" s="24">
        <v>63</v>
      </c>
      <c r="B1715" s="11">
        <v>44470</v>
      </c>
      <c r="C1715" s="5">
        <v>2021</v>
      </c>
      <c r="D1715" s="6" t="s">
        <v>177</v>
      </c>
      <c r="E1715" s="7" t="s">
        <v>15</v>
      </c>
      <c r="F1715" s="8" t="s">
        <v>24</v>
      </c>
      <c r="G1715" s="10" t="s">
        <v>80</v>
      </c>
      <c r="H1715" s="23"/>
      <c r="I1715" s="12">
        <v>97.779130308888099</v>
      </c>
      <c r="J1715" s="21">
        <v>-0.23242051421500001</v>
      </c>
      <c r="K1715" s="9" t="str">
        <f t="shared" si="33"/>
        <v>Disminución</v>
      </c>
      <c r="L1715" s="22">
        <v>-1.4413595869999999E-4</v>
      </c>
      <c r="M1715" s="25"/>
    </row>
    <row r="1716" spans="1:13" hidden="1" x14ac:dyDescent="0.25">
      <c r="A1716" s="24">
        <v>64</v>
      </c>
      <c r="B1716" s="11">
        <v>44470</v>
      </c>
      <c r="C1716" s="5">
        <v>2021</v>
      </c>
      <c r="D1716" s="6" t="s">
        <v>177</v>
      </c>
      <c r="E1716" s="7" t="s">
        <v>15</v>
      </c>
      <c r="F1716" s="8" t="s">
        <v>24</v>
      </c>
      <c r="G1716" s="10" t="s">
        <v>81</v>
      </c>
      <c r="H1716" s="23"/>
      <c r="I1716" s="12">
        <v>93.669870187783303</v>
      </c>
      <c r="J1716" s="21">
        <v>-1.3653334535571</v>
      </c>
      <c r="K1716" s="9" t="str">
        <f t="shared" si="33"/>
        <v>Disminución</v>
      </c>
      <c r="L1716" s="22">
        <v>-1.1410221475999999E-3</v>
      </c>
      <c r="M1716" s="25"/>
    </row>
    <row r="1717" spans="1:13" hidden="1" x14ac:dyDescent="0.25">
      <c r="A1717" s="24">
        <v>65</v>
      </c>
      <c r="B1717" s="11">
        <v>44470</v>
      </c>
      <c r="C1717" s="5">
        <v>2021</v>
      </c>
      <c r="D1717" s="6" t="s">
        <v>177</v>
      </c>
      <c r="E1717" s="7" t="s">
        <v>15</v>
      </c>
      <c r="F1717" s="8" t="s">
        <v>24</v>
      </c>
      <c r="G1717" s="10" t="s">
        <v>82</v>
      </c>
      <c r="H1717" s="23"/>
      <c r="I1717" s="12">
        <v>99.966320069973307</v>
      </c>
      <c r="J1717" s="21">
        <v>-0.92866159267860005</v>
      </c>
      <c r="K1717" s="9" t="str">
        <f t="shared" si="33"/>
        <v>Disminución</v>
      </c>
      <c r="L1717" s="22">
        <v>-8.4461045019999998E-4</v>
      </c>
      <c r="M1717" s="25"/>
    </row>
    <row r="1718" spans="1:13" hidden="1" x14ac:dyDescent="0.25">
      <c r="A1718" s="24">
        <v>66</v>
      </c>
      <c r="B1718" s="11">
        <v>44470</v>
      </c>
      <c r="C1718" s="5">
        <v>2021</v>
      </c>
      <c r="D1718" s="6" t="s">
        <v>177</v>
      </c>
      <c r="E1718" s="7" t="s">
        <v>15</v>
      </c>
      <c r="F1718" s="8" t="s">
        <v>22</v>
      </c>
      <c r="G1718" s="10" t="s">
        <v>83</v>
      </c>
      <c r="H1718" s="23"/>
      <c r="I1718" s="12">
        <v>102.0528046857885</v>
      </c>
      <c r="J1718" s="21">
        <v>0.83651031586820002</v>
      </c>
      <c r="K1718" s="9" t="str">
        <f t="shared" si="33"/>
        <v>Aumento</v>
      </c>
      <c r="L1718" s="22">
        <v>4.3569256841999998E-3</v>
      </c>
      <c r="M1718" s="25"/>
    </row>
    <row r="1719" spans="1:13" hidden="1" x14ac:dyDescent="0.25">
      <c r="A1719" s="24">
        <v>67</v>
      </c>
      <c r="B1719" s="11">
        <v>44470</v>
      </c>
      <c r="C1719" s="5">
        <v>2021</v>
      </c>
      <c r="D1719" s="6" t="s">
        <v>177</v>
      </c>
      <c r="E1719" s="7" t="s">
        <v>15</v>
      </c>
      <c r="F1719" s="8" t="s">
        <v>24</v>
      </c>
      <c r="G1719" s="10" t="s">
        <v>84</v>
      </c>
      <c r="H1719" s="23"/>
      <c r="I1719" s="12">
        <v>100.45432460345489</v>
      </c>
      <c r="J1719" s="21">
        <v>0.80495707647879999</v>
      </c>
      <c r="K1719" s="9" t="str">
        <f t="shared" si="33"/>
        <v>Aumento</v>
      </c>
      <c r="L1719" s="22">
        <v>2.1243187511999998E-3</v>
      </c>
      <c r="M1719" s="25"/>
    </row>
    <row r="1720" spans="1:13" hidden="1" x14ac:dyDescent="0.25">
      <c r="A1720" s="24">
        <v>68</v>
      </c>
      <c r="B1720" s="11">
        <v>44470</v>
      </c>
      <c r="C1720" s="5">
        <v>2021</v>
      </c>
      <c r="D1720" s="6" t="s">
        <v>177</v>
      </c>
      <c r="E1720" s="7" t="s">
        <v>15</v>
      </c>
      <c r="F1720" s="8" t="s">
        <v>24</v>
      </c>
      <c r="G1720" s="10" t="s">
        <v>85</v>
      </c>
      <c r="H1720" s="23"/>
      <c r="I1720" s="12">
        <v>103.7473531366897</v>
      </c>
      <c r="J1720" s="21">
        <v>0.86891873171970002</v>
      </c>
      <c r="K1720" s="9" t="str">
        <f t="shared" si="33"/>
        <v>Aumento</v>
      </c>
      <c r="L1720" s="22">
        <v>2.232606933E-3</v>
      </c>
      <c r="M1720" s="25"/>
    </row>
    <row r="1721" spans="1:13" hidden="1" x14ac:dyDescent="0.25">
      <c r="A1721" s="24">
        <v>69</v>
      </c>
      <c r="B1721" s="11">
        <v>44470</v>
      </c>
      <c r="C1721" s="5">
        <v>2021</v>
      </c>
      <c r="D1721" s="6" t="s">
        <v>177</v>
      </c>
      <c r="E1721" s="7" t="s">
        <v>15</v>
      </c>
      <c r="F1721" s="8" t="s">
        <v>22</v>
      </c>
      <c r="G1721" s="10" t="s">
        <v>86</v>
      </c>
      <c r="H1721" s="23"/>
      <c r="I1721" s="12">
        <v>104.5803438300491</v>
      </c>
      <c r="J1721" s="21">
        <v>0.17115539335470001</v>
      </c>
      <c r="K1721" s="9" t="str">
        <f t="shared" si="33"/>
        <v>Aumento</v>
      </c>
      <c r="L1721" s="22">
        <v>1.021242899E-4</v>
      </c>
      <c r="M1721" s="25"/>
    </row>
    <row r="1722" spans="1:13" hidden="1" x14ac:dyDescent="0.25">
      <c r="A1722" s="24">
        <v>70</v>
      </c>
      <c r="B1722" s="11">
        <v>44470</v>
      </c>
      <c r="C1722" s="5">
        <v>2021</v>
      </c>
      <c r="D1722" s="6" t="s">
        <v>177</v>
      </c>
      <c r="E1722" s="7" t="s">
        <v>15</v>
      </c>
      <c r="F1722" s="8" t="s">
        <v>24</v>
      </c>
      <c r="G1722" s="10" t="s">
        <v>87</v>
      </c>
      <c r="H1722" s="23"/>
      <c r="I1722" s="12">
        <v>104.5803438300491</v>
      </c>
      <c r="J1722" s="21">
        <v>0.17115539335470001</v>
      </c>
      <c r="K1722" s="9" t="str">
        <f t="shared" si="33"/>
        <v>Aumento</v>
      </c>
      <c r="L1722" s="22">
        <v>1.021242899E-4</v>
      </c>
      <c r="M1722" s="25"/>
    </row>
    <row r="1723" spans="1:13" hidden="1" x14ac:dyDescent="0.25">
      <c r="A1723" s="24">
        <v>71</v>
      </c>
      <c r="B1723" s="11">
        <v>44470</v>
      </c>
      <c r="C1723" s="5">
        <v>2021</v>
      </c>
      <c r="D1723" s="6" t="s">
        <v>177</v>
      </c>
      <c r="E1723" s="7" t="s">
        <v>15</v>
      </c>
      <c r="F1723" s="8" t="s">
        <v>22</v>
      </c>
      <c r="G1723" s="10" t="s">
        <v>88</v>
      </c>
      <c r="H1723" s="23"/>
      <c r="I1723" s="12">
        <v>92.740147738298603</v>
      </c>
      <c r="J1723" s="21">
        <v>2.7271442987148</v>
      </c>
      <c r="K1723" s="9" t="str">
        <f t="shared" si="33"/>
        <v>Aumento</v>
      </c>
      <c r="L1723" s="22">
        <v>1.5748049814399999E-2</v>
      </c>
      <c r="M1723" s="25"/>
    </row>
    <row r="1724" spans="1:13" hidden="1" x14ac:dyDescent="0.25">
      <c r="A1724" s="24">
        <v>72</v>
      </c>
      <c r="B1724" s="11">
        <v>44470</v>
      </c>
      <c r="C1724" s="5">
        <v>2021</v>
      </c>
      <c r="D1724" s="6" t="s">
        <v>177</v>
      </c>
      <c r="E1724" s="7" t="s">
        <v>15</v>
      </c>
      <c r="F1724" s="8" t="s">
        <v>24</v>
      </c>
      <c r="G1724" s="10" t="s">
        <v>88</v>
      </c>
      <c r="H1724" s="23"/>
      <c r="I1724" s="12">
        <v>92.740147738298603</v>
      </c>
      <c r="J1724" s="21">
        <v>2.7271442987148</v>
      </c>
      <c r="K1724" s="9" t="str">
        <f t="shared" si="33"/>
        <v>Aumento</v>
      </c>
      <c r="L1724" s="22">
        <v>1.5748049814399999E-2</v>
      </c>
      <c r="M1724" s="25"/>
    </row>
    <row r="1725" spans="1:13" hidden="1" x14ac:dyDescent="0.25">
      <c r="A1725" s="24">
        <v>73</v>
      </c>
      <c r="B1725" s="11">
        <v>44470</v>
      </c>
      <c r="C1725" s="5">
        <v>2021</v>
      </c>
      <c r="D1725" s="6" t="s">
        <v>177</v>
      </c>
      <c r="E1725" s="7" t="s">
        <v>15</v>
      </c>
      <c r="F1725" s="8" t="s">
        <v>22</v>
      </c>
      <c r="G1725" s="10" t="s">
        <v>89</v>
      </c>
      <c r="H1725" s="23"/>
      <c r="I1725" s="12">
        <v>98.032807823235103</v>
      </c>
      <c r="J1725" s="21">
        <v>-0.13347473412960001</v>
      </c>
      <c r="K1725" s="9" t="str">
        <f t="shared" si="33"/>
        <v>Disminución</v>
      </c>
      <c r="L1725" s="22">
        <v>-1.945538095E-4</v>
      </c>
      <c r="M1725" s="25"/>
    </row>
    <row r="1726" spans="1:13" hidden="1" x14ac:dyDescent="0.25">
      <c r="A1726" s="24">
        <v>74</v>
      </c>
      <c r="B1726" s="11">
        <v>44470</v>
      </c>
      <c r="C1726" s="5">
        <v>2021</v>
      </c>
      <c r="D1726" s="6" t="s">
        <v>177</v>
      </c>
      <c r="E1726" s="7" t="s">
        <v>15</v>
      </c>
      <c r="F1726" s="8" t="s">
        <v>24</v>
      </c>
      <c r="G1726" s="10" t="s">
        <v>90</v>
      </c>
      <c r="H1726" s="23"/>
      <c r="I1726" s="12">
        <v>98.032807823235103</v>
      </c>
      <c r="J1726" s="21">
        <v>-0.13347473412960001</v>
      </c>
      <c r="K1726" s="9" t="str">
        <f t="shared" si="33"/>
        <v>Disminución</v>
      </c>
      <c r="L1726" s="22">
        <v>-1.945538095E-4</v>
      </c>
      <c r="M1726" s="25"/>
    </row>
    <row r="1727" spans="1:13" hidden="1" x14ac:dyDescent="0.25">
      <c r="A1727" s="24">
        <v>75</v>
      </c>
      <c r="B1727" s="11">
        <v>44470</v>
      </c>
      <c r="C1727" s="5">
        <v>2021</v>
      </c>
      <c r="D1727" s="6" t="s">
        <v>177</v>
      </c>
      <c r="E1727" s="7" t="s">
        <v>15</v>
      </c>
      <c r="F1727" s="8" t="s">
        <v>20</v>
      </c>
      <c r="G1727" s="10" t="s">
        <v>91</v>
      </c>
      <c r="H1727" s="23"/>
      <c r="I1727" s="12">
        <v>140.3014714137004</v>
      </c>
      <c r="J1727" s="21">
        <v>-1.2538288317538999</v>
      </c>
      <c r="K1727" s="9" t="str">
        <f t="shared" si="33"/>
        <v>Disminución</v>
      </c>
      <c r="L1727" s="22">
        <v>-1.15630558182E-2</v>
      </c>
      <c r="M1727" s="25"/>
    </row>
    <row r="1728" spans="1:13" hidden="1" x14ac:dyDescent="0.25">
      <c r="A1728" s="24">
        <v>76</v>
      </c>
      <c r="B1728" s="11">
        <v>44470</v>
      </c>
      <c r="C1728" s="5">
        <v>2021</v>
      </c>
      <c r="D1728" s="6" t="s">
        <v>177</v>
      </c>
      <c r="E1728" s="7" t="s">
        <v>15</v>
      </c>
      <c r="F1728" s="8" t="s">
        <v>22</v>
      </c>
      <c r="G1728" s="10" t="s">
        <v>92</v>
      </c>
      <c r="H1728" s="23"/>
      <c r="I1728" s="12">
        <v>157.41618899513071</v>
      </c>
      <c r="J1728" s="21">
        <v>-1.7366903770255999</v>
      </c>
      <c r="K1728" s="9" t="str">
        <f t="shared" si="33"/>
        <v>Disminución</v>
      </c>
      <c r="L1728" s="22">
        <v>-1.11891298822E-2</v>
      </c>
      <c r="M1728" s="25"/>
    </row>
    <row r="1729" spans="1:13" hidden="1" x14ac:dyDescent="0.25">
      <c r="A1729" s="24">
        <v>77</v>
      </c>
      <c r="B1729" s="11">
        <v>44470</v>
      </c>
      <c r="C1729" s="5">
        <v>2021</v>
      </c>
      <c r="D1729" s="6" t="s">
        <v>177</v>
      </c>
      <c r="E1729" s="7" t="s">
        <v>15</v>
      </c>
      <c r="F1729" s="8" t="s">
        <v>24</v>
      </c>
      <c r="G1729" s="10" t="s">
        <v>93</v>
      </c>
      <c r="H1729" s="23"/>
      <c r="I1729" s="12">
        <v>157.41618899513071</v>
      </c>
      <c r="J1729" s="21">
        <v>-1.7366903770255999</v>
      </c>
      <c r="K1729" s="9" t="str">
        <f t="shared" si="33"/>
        <v>Disminución</v>
      </c>
      <c r="L1729" s="22">
        <v>-1.11891298822E-2</v>
      </c>
      <c r="M1729" s="25"/>
    </row>
    <row r="1730" spans="1:13" hidden="1" x14ac:dyDescent="0.25">
      <c r="A1730" s="24">
        <v>78</v>
      </c>
      <c r="B1730" s="11">
        <v>44470</v>
      </c>
      <c r="C1730" s="5">
        <v>2021</v>
      </c>
      <c r="D1730" s="6" t="s">
        <v>177</v>
      </c>
      <c r="E1730" s="7" t="s">
        <v>15</v>
      </c>
      <c r="F1730" s="8" t="s">
        <v>22</v>
      </c>
      <c r="G1730" s="10" t="s">
        <v>94</v>
      </c>
      <c r="H1730" s="23"/>
      <c r="I1730" s="12">
        <v>111.28398369297039</v>
      </c>
      <c r="J1730" s="21">
        <v>0.63405184376500001</v>
      </c>
      <c r="K1730" s="9" t="str">
        <f t="shared" si="33"/>
        <v>Aumento</v>
      </c>
      <c r="L1730" s="22">
        <v>5.7723250679999998E-4</v>
      </c>
      <c r="M1730" s="25"/>
    </row>
    <row r="1731" spans="1:13" hidden="1" x14ac:dyDescent="0.25">
      <c r="A1731" s="24">
        <v>79</v>
      </c>
      <c r="B1731" s="11">
        <v>44470</v>
      </c>
      <c r="C1731" s="5">
        <v>2021</v>
      </c>
      <c r="D1731" s="6" t="s">
        <v>177</v>
      </c>
      <c r="E1731" s="7" t="s">
        <v>15</v>
      </c>
      <c r="F1731" s="8" t="s">
        <v>24</v>
      </c>
      <c r="G1731" s="10" t="s">
        <v>94</v>
      </c>
      <c r="H1731" s="23"/>
      <c r="I1731" s="12">
        <v>111.28398369297039</v>
      </c>
      <c r="J1731" s="21">
        <v>0.63405184376500001</v>
      </c>
      <c r="K1731" s="9" t="str">
        <f t="shared" si="33"/>
        <v>Aumento</v>
      </c>
      <c r="L1731" s="22">
        <v>5.7723250679999998E-4</v>
      </c>
      <c r="M1731" s="25"/>
    </row>
    <row r="1732" spans="1:13" hidden="1" x14ac:dyDescent="0.25">
      <c r="A1732" s="24">
        <v>80</v>
      </c>
      <c r="B1732" s="11">
        <v>44470</v>
      </c>
      <c r="C1732" s="5">
        <v>2021</v>
      </c>
      <c r="D1732" s="6" t="s">
        <v>177</v>
      </c>
      <c r="E1732" s="7" t="s">
        <v>15</v>
      </c>
      <c r="F1732" s="8" t="s">
        <v>22</v>
      </c>
      <c r="G1732" s="10" t="s">
        <v>95</v>
      </c>
      <c r="H1732" s="23"/>
      <c r="I1732" s="12">
        <v>112.99246194386831</v>
      </c>
      <c r="J1732" s="21">
        <v>-0.50890746665889997</v>
      </c>
      <c r="K1732" s="9" t="str">
        <f t="shared" si="33"/>
        <v>Disminución</v>
      </c>
      <c r="L1732" s="22">
        <v>-9.5115844280000003E-4</v>
      </c>
      <c r="M1732" s="25"/>
    </row>
    <row r="1733" spans="1:13" hidden="1" x14ac:dyDescent="0.25">
      <c r="A1733" s="24">
        <v>81</v>
      </c>
      <c r="B1733" s="11">
        <v>44470</v>
      </c>
      <c r="C1733" s="5">
        <v>2021</v>
      </c>
      <c r="D1733" s="6" t="s">
        <v>177</v>
      </c>
      <c r="E1733" s="7" t="s">
        <v>15</v>
      </c>
      <c r="F1733" s="8" t="s">
        <v>24</v>
      </c>
      <c r="G1733" s="10" t="s">
        <v>95</v>
      </c>
      <c r="H1733" s="23"/>
      <c r="I1733" s="12">
        <v>112.99246194386831</v>
      </c>
      <c r="J1733" s="21">
        <v>-0.50890746665889997</v>
      </c>
      <c r="K1733" s="9" t="str">
        <f t="shared" si="33"/>
        <v>Disminución</v>
      </c>
      <c r="L1733" s="22">
        <v>-9.5115844280000003E-4</v>
      </c>
      <c r="M1733" s="25"/>
    </row>
    <row r="1734" spans="1:13" hidden="1" x14ac:dyDescent="0.25">
      <c r="A1734" s="24">
        <v>82</v>
      </c>
      <c r="B1734" s="11">
        <v>44470</v>
      </c>
      <c r="C1734" s="5">
        <v>2021</v>
      </c>
      <c r="D1734" s="6" t="s">
        <v>177</v>
      </c>
      <c r="E1734" s="7" t="s">
        <v>15</v>
      </c>
      <c r="F1734" s="8" t="s">
        <v>20</v>
      </c>
      <c r="G1734" s="10" t="s">
        <v>96</v>
      </c>
      <c r="H1734" s="23"/>
      <c r="I1734" s="12">
        <v>92.316851715910005</v>
      </c>
      <c r="J1734" s="21">
        <v>-1.928968308845</v>
      </c>
      <c r="K1734" s="9" t="str">
        <f t="shared" si="33"/>
        <v>Disminución</v>
      </c>
      <c r="L1734" s="22">
        <v>-3.0495290928200001E-2</v>
      </c>
      <c r="M1734" s="25"/>
    </row>
    <row r="1735" spans="1:13" hidden="1" x14ac:dyDescent="0.25">
      <c r="A1735" s="24">
        <v>83</v>
      </c>
      <c r="B1735" s="11">
        <v>44470</v>
      </c>
      <c r="C1735" s="5">
        <v>2021</v>
      </c>
      <c r="D1735" s="6" t="s">
        <v>177</v>
      </c>
      <c r="E1735" s="7" t="s">
        <v>15</v>
      </c>
      <c r="F1735" s="8" t="s">
        <v>22</v>
      </c>
      <c r="G1735" s="10" t="s">
        <v>97</v>
      </c>
      <c r="H1735" s="23"/>
      <c r="I1735" s="12">
        <v>95.898178157698496</v>
      </c>
      <c r="J1735" s="21">
        <v>1.4444607489164001</v>
      </c>
      <c r="K1735" s="9" t="str">
        <f t="shared" si="33"/>
        <v>Aumento</v>
      </c>
      <c r="L1735" s="22">
        <v>9.2708040745000005E-3</v>
      </c>
      <c r="M1735" s="25"/>
    </row>
    <row r="1736" spans="1:13" hidden="1" x14ac:dyDescent="0.25">
      <c r="A1736" s="24">
        <v>84</v>
      </c>
      <c r="B1736" s="11">
        <v>44470</v>
      </c>
      <c r="C1736" s="5">
        <v>2021</v>
      </c>
      <c r="D1736" s="6" t="s">
        <v>177</v>
      </c>
      <c r="E1736" s="7" t="s">
        <v>15</v>
      </c>
      <c r="F1736" s="8" t="s">
        <v>24</v>
      </c>
      <c r="G1736" s="10" t="s">
        <v>98</v>
      </c>
      <c r="H1736" s="23"/>
      <c r="I1736" s="12">
        <v>96.889731917387905</v>
      </c>
      <c r="J1736" s="21">
        <v>6.6422163198710003</v>
      </c>
      <c r="K1736" s="9" t="str">
        <f t="shared" si="33"/>
        <v>Aumento</v>
      </c>
      <c r="L1736" s="22">
        <v>1.0827790382199999E-2</v>
      </c>
      <c r="M1736" s="25"/>
    </row>
    <row r="1737" spans="1:13" hidden="1" x14ac:dyDescent="0.25">
      <c r="A1737" s="24">
        <v>85</v>
      </c>
      <c r="B1737" s="11">
        <v>44470</v>
      </c>
      <c r="C1737" s="5">
        <v>2021</v>
      </c>
      <c r="D1737" s="6" t="s">
        <v>177</v>
      </c>
      <c r="E1737" s="7" t="s">
        <v>15</v>
      </c>
      <c r="F1737" s="8" t="s">
        <v>24</v>
      </c>
      <c r="G1737" s="10" t="s">
        <v>99</v>
      </c>
      <c r="H1737" s="23"/>
      <c r="I1737" s="12">
        <v>96.041462758007796</v>
      </c>
      <c r="J1737" s="21">
        <v>-0.94629837349930002</v>
      </c>
      <c r="K1737" s="9" t="str">
        <f t="shared" si="33"/>
        <v>Disminución</v>
      </c>
      <c r="L1737" s="22">
        <v>-1.8397316535E-3</v>
      </c>
      <c r="M1737" s="25"/>
    </row>
    <row r="1738" spans="1:13" hidden="1" x14ac:dyDescent="0.25">
      <c r="A1738" s="24">
        <v>86</v>
      </c>
      <c r="B1738" s="11">
        <v>44470</v>
      </c>
      <c r="C1738" s="5">
        <v>2021</v>
      </c>
      <c r="D1738" s="6" t="s">
        <v>177</v>
      </c>
      <c r="E1738" s="7" t="s">
        <v>15</v>
      </c>
      <c r="F1738" s="8" t="s">
        <v>24</v>
      </c>
      <c r="G1738" s="10" t="s">
        <v>100</v>
      </c>
      <c r="H1738" s="23"/>
      <c r="I1738" s="12">
        <v>100.6235793721648</v>
      </c>
      <c r="J1738" s="21">
        <v>-0.26561632749629999</v>
      </c>
      <c r="K1738" s="9" t="str">
        <f t="shared" si="33"/>
        <v>Disminución</v>
      </c>
      <c r="L1738" s="22">
        <v>-4.1676602409999999E-4</v>
      </c>
      <c r="M1738" s="25"/>
    </row>
    <row r="1739" spans="1:13" hidden="1" x14ac:dyDescent="0.25">
      <c r="A1739" s="24">
        <v>87</v>
      </c>
      <c r="B1739" s="11">
        <v>44470</v>
      </c>
      <c r="C1739" s="5">
        <v>2021</v>
      </c>
      <c r="D1739" s="6" t="s">
        <v>177</v>
      </c>
      <c r="E1739" s="7" t="s">
        <v>15</v>
      </c>
      <c r="F1739" s="8" t="s">
        <v>24</v>
      </c>
      <c r="G1739" s="10" t="s">
        <v>101</v>
      </c>
      <c r="H1739" s="23"/>
      <c r="I1739" s="12">
        <v>89.336308180268105</v>
      </c>
      <c r="J1739" s="21">
        <v>0.54870448006740002</v>
      </c>
      <c r="K1739" s="9" t="str">
        <f t="shared" si="33"/>
        <v>Aumento</v>
      </c>
      <c r="L1739" s="22">
        <v>6.9951136990000005E-4</v>
      </c>
      <c r="M1739" s="25"/>
    </row>
    <row r="1740" spans="1:13" hidden="1" x14ac:dyDescent="0.25">
      <c r="A1740" s="24">
        <v>88</v>
      </c>
      <c r="B1740" s="11">
        <v>44470</v>
      </c>
      <c r="C1740" s="5">
        <v>2021</v>
      </c>
      <c r="D1740" s="6" t="s">
        <v>177</v>
      </c>
      <c r="E1740" s="7" t="s">
        <v>15</v>
      </c>
      <c r="F1740" s="8" t="s">
        <v>22</v>
      </c>
      <c r="G1740" s="10" t="s">
        <v>102</v>
      </c>
      <c r="H1740" s="23"/>
      <c r="I1740" s="12">
        <v>81.715562520250799</v>
      </c>
      <c r="J1740" s="21">
        <v>-2.7363161763853001</v>
      </c>
      <c r="K1740" s="9" t="str">
        <f t="shared" si="33"/>
        <v>Disminución</v>
      </c>
      <c r="L1740" s="22">
        <v>-4.9338227134999996E-3</v>
      </c>
      <c r="M1740" s="25"/>
    </row>
    <row r="1741" spans="1:13" hidden="1" x14ac:dyDescent="0.25">
      <c r="A1741" s="24">
        <v>89</v>
      </c>
      <c r="B1741" s="11">
        <v>44470</v>
      </c>
      <c r="C1741" s="5">
        <v>2021</v>
      </c>
      <c r="D1741" s="6" t="s">
        <v>177</v>
      </c>
      <c r="E1741" s="7" t="s">
        <v>15</v>
      </c>
      <c r="F1741" s="8" t="s">
        <v>24</v>
      </c>
      <c r="G1741" s="10" t="s">
        <v>103</v>
      </c>
      <c r="H1741" s="23"/>
      <c r="I1741" s="12">
        <v>73.026393713956594</v>
      </c>
      <c r="J1741" s="21">
        <v>-0.98470881072149996</v>
      </c>
      <c r="K1741" s="9" t="str">
        <f t="shared" ref="K1741:K1804" si="34">+IF(J1741=0,"Sin variación",(IF(J1741&gt;0,"Aumento","Disminución")))</f>
        <v>Disminución</v>
      </c>
      <c r="L1741" s="22">
        <v>-6.3581507369999996E-4</v>
      </c>
      <c r="M1741" s="25"/>
    </row>
    <row r="1742" spans="1:13" hidden="1" x14ac:dyDescent="0.25">
      <c r="A1742" s="24">
        <v>90</v>
      </c>
      <c r="B1742" s="11">
        <v>44470</v>
      </c>
      <c r="C1742" s="5">
        <v>2021</v>
      </c>
      <c r="D1742" s="6" t="s">
        <v>177</v>
      </c>
      <c r="E1742" s="7" t="s">
        <v>15</v>
      </c>
      <c r="F1742" s="8" t="s">
        <v>24</v>
      </c>
      <c r="G1742" s="10" t="s">
        <v>104</v>
      </c>
      <c r="H1742" s="23"/>
      <c r="I1742" s="12">
        <v>87.702228389970401</v>
      </c>
      <c r="J1742" s="21">
        <v>-3.7134991903671999</v>
      </c>
      <c r="K1742" s="9" t="str">
        <f t="shared" si="34"/>
        <v>Disminución</v>
      </c>
      <c r="L1742" s="22">
        <v>-4.2980076398999997E-3</v>
      </c>
      <c r="M1742" s="25"/>
    </row>
    <row r="1743" spans="1:13" hidden="1" x14ac:dyDescent="0.25">
      <c r="A1743" s="24">
        <v>91</v>
      </c>
      <c r="B1743" s="11">
        <v>44470</v>
      </c>
      <c r="C1743" s="5">
        <v>2021</v>
      </c>
      <c r="D1743" s="6" t="s">
        <v>177</v>
      </c>
      <c r="E1743" s="7" t="s">
        <v>15</v>
      </c>
      <c r="F1743" s="8" t="s">
        <v>22</v>
      </c>
      <c r="G1743" s="10" t="s">
        <v>105</v>
      </c>
      <c r="H1743" s="23"/>
      <c r="I1743" s="12">
        <v>99.235864508865603</v>
      </c>
      <c r="J1743" s="21">
        <v>1.226197739819</v>
      </c>
      <c r="K1743" s="9" t="str">
        <f t="shared" si="34"/>
        <v>Aumento</v>
      </c>
      <c r="L1743" s="22">
        <v>3.3130758798000002E-3</v>
      </c>
      <c r="M1743" s="25"/>
    </row>
    <row r="1744" spans="1:13" hidden="1" x14ac:dyDescent="0.25">
      <c r="A1744" s="24">
        <v>92</v>
      </c>
      <c r="B1744" s="11">
        <v>44470</v>
      </c>
      <c r="C1744" s="5">
        <v>2021</v>
      </c>
      <c r="D1744" s="6" t="s">
        <v>177</v>
      </c>
      <c r="E1744" s="7" t="s">
        <v>15</v>
      </c>
      <c r="F1744" s="8" t="s">
        <v>24</v>
      </c>
      <c r="G1744" s="10" t="s">
        <v>106</v>
      </c>
      <c r="H1744" s="23"/>
      <c r="I1744" s="12">
        <v>99.235864508865603</v>
      </c>
      <c r="J1744" s="21">
        <v>1.226197739819</v>
      </c>
      <c r="K1744" s="9" t="str">
        <f t="shared" si="34"/>
        <v>Aumento</v>
      </c>
      <c r="L1744" s="22">
        <v>3.3130758798000002E-3</v>
      </c>
      <c r="M1744" s="25"/>
    </row>
    <row r="1745" spans="1:13" hidden="1" x14ac:dyDescent="0.25">
      <c r="A1745" s="24">
        <v>93</v>
      </c>
      <c r="B1745" s="11">
        <v>44470</v>
      </c>
      <c r="C1745" s="5">
        <v>2021</v>
      </c>
      <c r="D1745" s="6" t="s">
        <v>177</v>
      </c>
      <c r="E1745" s="7" t="s">
        <v>15</v>
      </c>
      <c r="F1745" s="8" t="s">
        <v>22</v>
      </c>
      <c r="G1745" s="10" t="s">
        <v>107</v>
      </c>
      <c r="H1745" s="23"/>
      <c r="I1745" s="12">
        <v>75.1245504748602</v>
      </c>
      <c r="J1745" s="21">
        <v>-1.7286233725411999</v>
      </c>
      <c r="K1745" s="9" t="str">
        <f t="shared" si="34"/>
        <v>Disminución</v>
      </c>
      <c r="L1745" s="22">
        <v>-1.6864441492000001E-3</v>
      </c>
      <c r="M1745" s="25"/>
    </row>
    <row r="1746" spans="1:13" hidden="1" x14ac:dyDescent="0.25">
      <c r="A1746" s="24">
        <v>94</v>
      </c>
      <c r="B1746" s="11">
        <v>44470</v>
      </c>
      <c r="C1746" s="5">
        <v>2021</v>
      </c>
      <c r="D1746" s="6" t="s">
        <v>177</v>
      </c>
      <c r="E1746" s="7" t="s">
        <v>15</v>
      </c>
      <c r="F1746" s="8" t="s">
        <v>24</v>
      </c>
      <c r="G1746" s="10" t="s">
        <v>108</v>
      </c>
      <c r="H1746" s="23"/>
      <c r="I1746" s="12">
        <v>75.1245504748602</v>
      </c>
      <c r="J1746" s="21">
        <v>-1.7286233725411999</v>
      </c>
      <c r="K1746" s="9" t="str">
        <f t="shared" si="34"/>
        <v>Disminución</v>
      </c>
      <c r="L1746" s="22">
        <v>-1.6864441492000001E-3</v>
      </c>
      <c r="M1746" s="25"/>
    </row>
    <row r="1747" spans="1:13" hidden="1" x14ac:dyDescent="0.25">
      <c r="A1747" s="24">
        <v>95</v>
      </c>
      <c r="B1747" s="11">
        <v>44470</v>
      </c>
      <c r="C1747" s="5">
        <v>2021</v>
      </c>
      <c r="D1747" s="6" t="s">
        <v>177</v>
      </c>
      <c r="E1747" s="7" t="s">
        <v>15</v>
      </c>
      <c r="F1747" s="8" t="s">
        <v>22</v>
      </c>
      <c r="G1747" s="10" t="s">
        <v>109</v>
      </c>
      <c r="H1747" s="23"/>
      <c r="I1747" s="12">
        <v>90.711423291461699</v>
      </c>
      <c r="J1747" s="21">
        <v>-12.967145739502801</v>
      </c>
      <c r="K1747" s="9" t="str">
        <f t="shared" si="34"/>
        <v>Disminución</v>
      </c>
      <c r="L1747" s="22">
        <v>-3.5108678832099997E-2</v>
      </c>
      <c r="M1747" s="25"/>
    </row>
    <row r="1748" spans="1:13" hidden="1" x14ac:dyDescent="0.25">
      <c r="A1748" s="24">
        <v>96</v>
      </c>
      <c r="B1748" s="11">
        <v>44470</v>
      </c>
      <c r="C1748" s="5">
        <v>2021</v>
      </c>
      <c r="D1748" s="6" t="s">
        <v>177</v>
      </c>
      <c r="E1748" s="7" t="s">
        <v>15</v>
      </c>
      <c r="F1748" s="8" t="s">
        <v>24</v>
      </c>
      <c r="G1748" s="10" t="s">
        <v>110</v>
      </c>
      <c r="H1748" s="23"/>
      <c r="I1748" s="12">
        <v>87.770426887709505</v>
      </c>
      <c r="J1748" s="21">
        <v>-18.402364203982899</v>
      </c>
      <c r="K1748" s="9" t="str">
        <f t="shared" si="34"/>
        <v>Disminución</v>
      </c>
      <c r="L1748" s="22">
        <v>-3.1409169908600001E-2</v>
      </c>
      <c r="M1748" s="25"/>
    </row>
    <row r="1749" spans="1:13" hidden="1" x14ac:dyDescent="0.25">
      <c r="A1749" s="24">
        <v>97</v>
      </c>
      <c r="B1749" s="11">
        <v>44470</v>
      </c>
      <c r="C1749" s="5">
        <v>2021</v>
      </c>
      <c r="D1749" s="6" t="s">
        <v>177</v>
      </c>
      <c r="E1749" s="7" t="s">
        <v>15</v>
      </c>
      <c r="F1749" s="8" t="s">
        <v>24</v>
      </c>
      <c r="G1749" s="10" t="s">
        <v>111</v>
      </c>
      <c r="H1749" s="23"/>
      <c r="I1749" s="12">
        <v>95.327540114987102</v>
      </c>
      <c r="J1749" s="21">
        <v>-3.6968864937845001</v>
      </c>
      <c r="K1749" s="9" t="str">
        <f t="shared" si="34"/>
        <v>Disminución</v>
      </c>
      <c r="L1749" s="22">
        <v>-3.6995089234999998E-3</v>
      </c>
      <c r="M1749" s="25"/>
    </row>
    <row r="1750" spans="1:13" hidden="1" x14ac:dyDescent="0.25">
      <c r="A1750" s="24">
        <v>98</v>
      </c>
      <c r="B1750" s="11">
        <v>44470</v>
      </c>
      <c r="C1750" s="5">
        <v>2021</v>
      </c>
      <c r="D1750" s="6" t="s">
        <v>177</v>
      </c>
      <c r="E1750" s="7" t="s">
        <v>15</v>
      </c>
      <c r="F1750" s="8" t="s">
        <v>22</v>
      </c>
      <c r="G1750" s="10" t="s">
        <v>112</v>
      </c>
      <c r="H1750" s="23"/>
      <c r="I1750" s="12">
        <v>96.774921125729406</v>
      </c>
      <c r="J1750" s="21">
        <v>-1.1225364696253</v>
      </c>
      <c r="K1750" s="9" t="str">
        <f t="shared" si="34"/>
        <v>Disminución</v>
      </c>
      <c r="L1750" s="22">
        <v>-1.3502251876E-3</v>
      </c>
      <c r="M1750" s="25"/>
    </row>
    <row r="1751" spans="1:13" hidden="1" x14ac:dyDescent="0.25">
      <c r="A1751" s="24">
        <v>99</v>
      </c>
      <c r="B1751" s="11">
        <v>44470</v>
      </c>
      <c r="C1751" s="5">
        <v>2021</v>
      </c>
      <c r="D1751" s="6" t="s">
        <v>177</v>
      </c>
      <c r="E1751" s="7" t="s">
        <v>15</v>
      </c>
      <c r="F1751" s="8" t="s">
        <v>24</v>
      </c>
      <c r="G1751" s="10" t="s">
        <v>113</v>
      </c>
      <c r="H1751" s="23"/>
      <c r="I1751" s="12">
        <v>96.774921125729406</v>
      </c>
      <c r="J1751" s="21">
        <v>-1.1225364696253</v>
      </c>
      <c r="K1751" s="9" t="str">
        <f t="shared" si="34"/>
        <v>Disminución</v>
      </c>
      <c r="L1751" s="22">
        <v>-1.3502251876E-3</v>
      </c>
      <c r="M1751" s="25"/>
    </row>
    <row r="1752" spans="1:13" hidden="1" x14ac:dyDescent="0.25">
      <c r="A1752" s="24">
        <v>100</v>
      </c>
      <c r="B1752" s="11">
        <v>44470</v>
      </c>
      <c r="C1752" s="5">
        <v>2021</v>
      </c>
      <c r="D1752" s="6" t="s">
        <v>177</v>
      </c>
      <c r="E1752" s="7" t="s">
        <v>15</v>
      </c>
      <c r="F1752" s="8" t="s">
        <v>20</v>
      </c>
      <c r="G1752" s="10" t="s">
        <v>114</v>
      </c>
      <c r="H1752" s="23"/>
      <c r="I1752" s="12">
        <v>76.248338491956503</v>
      </c>
      <c r="J1752" s="21">
        <v>1.5893242886558001</v>
      </c>
      <c r="K1752" s="9" t="str">
        <f t="shared" si="34"/>
        <v>Aumento</v>
      </c>
      <c r="L1752" s="22">
        <v>4.5915647173599999E-2</v>
      </c>
      <c r="M1752" s="25"/>
    </row>
    <row r="1753" spans="1:13" hidden="1" x14ac:dyDescent="0.25">
      <c r="A1753" s="24">
        <v>101</v>
      </c>
      <c r="B1753" s="11">
        <v>44470</v>
      </c>
      <c r="C1753" s="5">
        <v>2021</v>
      </c>
      <c r="D1753" s="6" t="s">
        <v>177</v>
      </c>
      <c r="E1753" s="7" t="s">
        <v>15</v>
      </c>
      <c r="F1753" s="8" t="s">
        <v>22</v>
      </c>
      <c r="G1753" s="10" t="s">
        <v>115</v>
      </c>
      <c r="H1753" s="23"/>
      <c r="I1753" s="12">
        <v>81.595058988144601</v>
      </c>
      <c r="J1753" s="21">
        <v>5.9326618576888999</v>
      </c>
      <c r="K1753" s="9" t="str">
        <f t="shared" si="34"/>
        <v>Aumento</v>
      </c>
      <c r="L1753" s="22">
        <v>1.70895074493E-2</v>
      </c>
      <c r="M1753" s="25"/>
    </row>
    <row r="1754" spans="1:13" hidden="1" x14ac:dyDescent="0.25">
      <c r="A1754" s="24">
        <v>102</v>
      </c>
      <c r="B1754" s="11">
        <v>44470</v>
      </c>
      <c r="C1754" s="5">
        <v>2021</v>
      </c>
      <c r="D1754" s="6" t="s">
        <v>177</v>
      </c>
      <c r="E1754" s="7" t="s">
        <v>15</v>
      </c>
      <c r="F1754" s="8" t="s">
        <v>24</v>
      </c>
      <c r="G1754" s="10" t="s">
        <v>116</v>
      </c>
      <c r="H1754" s="23"/>
      <c r="I1754" s="12">
        <v>81.182131486355004</v>
      </c>
      <c r="J1754" s="21">
        <v>-1.1608995279426999</v>
      </c>
      <c r="K1754" s="9" t="str">
        <f t="shared" si="34"/>
        <v>Disminución</v>
      </c>
      <c r="L1754" s="22">
        <v>-1.0834985003E-3</v>
      </c>
      <c r="M1754" s="25"/>
    </row>
    <row r="1755" spans="1:13" hidden="1" x14ac:dyDescent="0.25">
      <c r="A1755" s="24">
        <v>103</v>
      </c>
      <c r="B1755" s="11">
        <v>44470</v>
      </c>
      <c r="C1755" s="5">
        <v>2021</v>
      </c>
      <c r="D1755" s="6" t="s">
        <v>177</v>
      </c>
      <c r="E1755" s="7" t="s">
        <v>15</v>
      </c>
      <c r="F1755" s="8" t="s">
        <v>24</v>
      </c>
      <c r="G1755" s="10" t="s">
        <v>117</v>
      </c>
      <c r="H1755" s="23"/>
      <c r="I1755" s="12">
        <v>108.7756766437775</v>
      </c>
      <c r="J1755" s="21">
        <v>28.411102193023499</v>
      </c>
      <c r="K1755" s="9" t="str">
        <f t="shared" si="34"/>
        <v>Aumento</v>
      </c>
      <c r="L1755" s="22">
        <v>1.6109681802900001E-2</v>
      </c>
      <c r="M1755" s="25"/>
    </row>
    <row r="1756" spans="1:13" hidden="1" x14ac:dyDescent="0.25">
      <c r="A1756" s="24">
        <v>104</v>
      </c>
      <c r="B1756" s="11">
        <v>44470</v>
      </c>
      <c r="C1756" s="5">
        <v>2021</v>
      </c>
      <c r="D1756" s="6" t="s">
        <v>177</v>
      </c>
      <c r="E1756" s="7" t="s">
        <v>15</v>
      </c>
      <c r="F1756" s="8" t="s">
        <v>24</v>
      </c>
      <c r="G1756" s="10" t="s">
        <v>118</v>
      </c>
      <c r="H1756" s="23"/>
      <c r="I1756" s="12">
        <v>82.430286852891896</v>
      </c>
      <c r="J1756" s="21">
        <v>2.9145953480131999</v>
      </c>
      <c r="K1756" s="9" t="str">
        <f t="shared" si="34"/>
        <v>Aumento</v>
      </c>
      <c r="L1756" s="22">
        <v>3.0524919311000001E-3</v>
      </c>
      <c r="M1756" s="25"/>
    </row>
    <row r="1757" spans="1:13" hidden="1" x14ac:dyDescent="0.25">
      <c r="A1757" s="24">
        <v>105</v>
      </c>
      <c r="B1757" s="11">
        <v>44470</v>
      </c>
      <c r="C1757" s="5">
        <v>2021</v>
      </c>
      <c r="D1757" s="6" t="s">
        <v>177</v>
      </c>
      <c r="E1757" s="7" t="s">
        <v>15</v>
      </c>
      <c r="F1757" s="8" t="s">
        <v>24</v>
      </c>
      <c r="G1757" s="10" t="s">
        <v>119</v>
      </c>
      <c r="H1757" s="23"/>
      <c r="I1757" s="12">
        <v>51.560334871490397</v>
      </c>
      <c r="J1757" s="21">
        <v>-2.9711849724405002</v>
      </c>
      <c r="K1757" s="9" t="str">
        <f t="shared" si="34"/>
        <v>Disminución</v>
      </c>
      <c r="L1757" s="22">
        <v>-9.891677844999999E-4</v>
      </c>
      <c r="M1757" s="25"/>
    </row>
    <row r="1758" spans="1:13" hidden="1" x14ac:dyDescent="0.25">
      <c r="A1758" s="24">
        <v>106</v>
      </c>
      <c r="B1758" s="11">
        <v>44470</v>
      </c>
      <c r="C1758" s="5">
        <v>2021</v>
      </c>
      <c r="D1758" s="6" t="s">
        <v>177</v>
      </c>
      <c r="E1758" s="7" t="s">
        <v>15</v>
      </c>
      <c r="F1758" s="8" t="s">
        <v>22</v>
      </c>
      <c r="G1758" s="10" t="s">
        <v>120</v>
      </c>
      <c r="H1758" s="23"/>
      <c r="I1758" s="12">
        <v>64.364124814163702</v>
      </c>
      <c r="J1758" s="21">
        <v>4.0242737233605999</v>
      </c>
      <c r="K1758" s="9" t="str">
        <f t="shared" si="34"/>
        <v>Aumento</v>
      </c>
      <c r="L1758" s="22">
        <v>2.5285822038700001E-2</v>
      </c>
      <c r="M1758" s="25"/>
    </row>
    <row r="1759" spans="1:13" hidden="1" x14ac:dyDescent="0.25">
      <c r="A1759" s="24">
        <v>107</v>
      </c>
      <c r="B1759" s="11">
        <v>44470</v>
      </c>
      <c r="C1759" s="5">
        <v>2021</v>
      </c>
      <c r="D1759" s="6" t="s">
        <v>177</v>
      </c>
      <c r="E1759" s="7" t="s">
        <v>15</v>
      </c>
      <c r="F1759" s="8" t="s">
        <v>24</v>
      </c>
      <c r="G1759" s="10" t="s">
        <v>121</v>
      </c>
      <c r="H1759" s="23"/>
      <c r="I1759" s="12">
        <v>56.706165768631102</v>
      </c>
      <c r="J1759" s="21">
        <v>8.9891001914810005</v>
      </c>
      <c r="K1759" s="9" t="str">
        <f t="shared" si="34"/>
        <v>Aumento</v>
      </c>
      <c r="L1759" s="22">
        <v>3.2456722077400003E-2</v>
      </c>
      <c r="M1759" s="25"/>
    </row>
    <row r="1760" spans="1:13" hidden="1" x14ac:dyDescent="0.25">
      <c r="A1760" s="24">
        <v>108</v>
      </c>
      <c r="B1760" s="11">
        <v>44470</v>
      </c>
      <c r="C1760" s="5">
        <v>2021</v>
      </c>
      <c r="D1760" s="6" t="s">
        <v>177</v>
      </c>
      <c r="E1760" s="7" t="s">
        <v>15</v>
      </c>
      <c r="F1760" s="8" t="s">
        <v>24</v>
      </c>
      <c r="G1760" s="10" t="s">
        <v>122</v>
      </c>
      <c r="H1760" s="23"/>
      <c r="I1760" s="12">
        <v>75.988080906966402</v>
      </c>
      <c r="J1760" s="21">
        <v>2.92028394848E-2</v>
      </c>
      <c r="K1760" s="9" t="str">
        <f t="shared" si="34"/>
        <v>Aumento</v>
      </c>
      <c r="L1760" s="22">
        <v>1.22482649E-5</v>
      </c>
      <c r="M1760" s="25"/>
    </row>
    <row r="1761" spans="1:13" hidden="1" x14ac:dyDescent="0.25">
      <c r="A1761" s="24">
        <v>109</v>
      </c>
      <c r="B1761" s="11">
        <v>44470</v>
      </c>
      <c r="C1761" s="5">
        <v>2021</v>
      </c>
      <c r="D1761" s="6" t="s">
        <v>177</v>
      </c>
      <c r="E1761" s="7" t="s">
        <v>15</v>
      </c>
      <c r="F1761" s="8" t="s">
        <v>24</v>
      </c>
      <c r="G1761" s="10" t="s">
        <v>123</v>
      </c>
      <c r="H1761" s="23"/>
      <c r="I1761" s="12">
        <v>75.365847402165102</v>
      </c>
      <c r="J1761" s="21">
        <v>-0.77728674608769999</v>
      </c>
      <c r="K1761" s="9" t="str">
        <f t="shared" si="34"/>
        <v>Disminución</v>
      </c>
      <c r="L1761" s="22">
        <v>-1.0218734911E-3</v>
      </c>
      <c r="M1761" s="25"/>
    </row>
    <row r="1762" spans="1:13" hidden="1" x14ac:dyDescent="0.25">
      <c r="A1762" s="24">
        <v>110</v>
      </c>
      <c r="B1762" s="11">
        <v>44470</v>
      </c>
      <c r="C1762" s="5">
        <v>2021</v>
      </c>
      <c r="D1762" s="6" t="s">
        <v>177</v>
      </c>
      <c r="E1762" s="7" t="s">
        <v>15</v>
      </c>
      <c r="F1762" s="8" t="s">
        <v>24</v>
      </c>
      <c r="G1762" s="10" t="s">
        <v>124</v>
      </c>
      <c r="H1762" s="23"/>
      <c r="I1762" s="12">
        <v>94.056609888725205</v>
      </c>
      <c r="J1762" s="21">
        <v>-6.5645858605822998</v>
      </c>
      <c r="K1762" s="9" t="str">
        <f t="shared" si="34"/>
        <v>Disminución</v>
      </c>
      <c r="L1762" s="22">
        <v>-6.1612748126999997E-3</v>
      </c>
      <c r="M1762" s="25"/>
    </row>
    <row r="1763" spans="1:13" hidden="1" x14ac:dyDescent="0.25">
      <c r="A1763" s="24">
        <v>111</v>
      </c>
      <c r="B1763" s="11">
        <v>44470</v>
      </c>
      <c r="C1763" s="5">
        <v>2021</v>
      </c>
      <c r="D1763" s="6" t="s">
        <v>177</v>
      </c>
      <c r="E1763" s="7" t="s">
        <v>15</v>
      </c>
      <c r="F1763" s="8" t="s">
        <v>22</v>
      </c>
      <c r="G1763" s="10" t="s">
        <v>125</v>
      </c>
      <c r="H1763" s="23"/>
      <c r="I1763" s="12">
        <v>98.125066709197597</v>
      </c>
      <c r="J1763" s="21">
        <v>-1.7545828704751001</v>
      </c>
      <c r="K1763" s="9" t="str">
        <f t="shared" si="34"/>
        <v>Disminución</v>
      </c>
      <c r="L1763" s="22">
        <v>-9.5784774069999998E-4</v>
      </c>
      <c r="M1763" s="25"/>
    </row>
    <row r="1764" spans="1:13" hidden="1" x14ac:dyDescent="0.25">
      <c r="A1764" s="24">
        <v>112</v>
      </c>
      <c r="B1764" s="11">
        <v>44470</v>
      </c>
      <c r="C1764" s="5">
        <v>2021</v>
      </c>
      <c r="D1764" s="6" t="s">
        <v>177</v>
      </c>
      <c r="E1764" s="7" t="s">
        <v>15</v>
      </c>
      <c r="F1764" s="8" t="s">
        <v>24</v>
      </c>
      <c r="G1764" s="10" t="s">
        <v>126</v>
      </c>
      <c r="H1764" s="23"/>
      <c r="I1764" s="12">
        <v>98.125066709197597</v>
      </c>
      <c r="J1764" s="21">
        <v>-1.7545828704751001</v>
      </c>
      <c r="K1764" s="9" t="str">
        <f t="shared" si="34"/>
        <v>Disminución</v>
      </c>
      <c r="L1764" s="22">
        <v>-9.5784774069999998E-4</v>
      </c>
      <c r="M1764" s="25"/>
    </row>
    <row r="1765" spans="1:13" hidden="1" x14ac:dyDescent="0.25">
      <c r="A1765" s="24">
        <v>113</v>
      </c>
      <c r="B1765" s="11">
        <v>44470</v>
      </c>
      <c r="C1765" s="5">
        <v>2021</v>
      </c>
      <c r="D1765" s="6" t="s">
        <v>177</v>
      </c>
      <c r="E1765" s="7" t="s">
        <v>15</v>
      </c>
      <c r="F1765" s="8" t="s">
        <v>22</v>
      </c>
      <c r="G1765" s="10" t="s">
        <v>127</v>
      </c>
      <c r="H1765" s="23"/>
      <c r="I1765" s="12">
        <v>52.541453180933601</v>
      </c>
      <c r="J1765" s="21">
        <v>-2.4958328894922999</v>
      </c>
      <c r="K1765" s="9" t="str">
        <f t="shared" si="34"/>
        <v>Disminución</v>
      </c>
      <c r="L1765" s="22">
        <v>-9.8455099920000001E-3</v>
      </c>
      <c r="M1765" s="25"/>
    </row>
    <row r="1766" spans="1:13" hidden="1" x14ac:dyDescent="0.25">
      <c r="A1766" s="24">
        <v>114</v>
      </c>
      <c r="B1766" s="11">
        <v>44470</v>
      </c>
      <c r="C1766" s="5">
        <v>2021</v>
      </c>
      <c r="D1766" s="6" t="s">
        <v>177</v>
      </c>
      <c r="E1766" s="7" t="s">
        <v>15</v>
      </c>
      <c r="F1766" s="8" t="s">
        <v>24</v>
      </c>
      <c r="G1766" s="10" t="s">
        <v>128</v>
      </c>
      <c r="H1766" s="23"/>
      <c r="I1766" s="12">
        <v>41.679105050726299</v>
      </c>
      <c r="J1766" s="21">
        <v>-2.3223234926837</v>
      </c>
      <c r="K1766" s="9" t="str">
        <f t="shared" si="34"/>
        <v>Disminución</v>
      </c>
      <c r="L1766" s="22">
        <v>-5.6114158364000003E-3</v>
      </c>
      <c r="M1766" s="25"/>
    </row>
    <row r="1767" spans="1:13" hidden="1" x14ac:dyDescent="0.25">
      <c r="A1767" s="24">
        <v>115</v>
      </c>
      <c r="B1767" s="11">
        <v>44470</v>
      </c>
      <c r="C1767" s="5">
        <v>2021</v>
      </c>
      <c r="D1767" s="6" t="s">
        <v>177</v>
      </c>
      <c r="E1767" s="7" t="s">
        <v>15</v>
      </c>
      <c r="F1767" s="8" t="s">
        <v>24</v>
      </c>
      <c r="G1767" s="10" t="s">
        <v>129</v>
      </c>
      <c r="H1767" s="23"/>
      <c r="I1767" s="12">
        <v>127.07391007981791</v>
      </c>
      <c r="J1767" s="21">
        <v>-3.7869137962088999</v>
      </c>
      <c r="K1767" s="9" t="str">
        <f t="shared" si="34"/>
        <v>Disminución</v>
      </c>
      <c r="L1767" s="22">
        <v>-2.9798121071999998E-3</v>
      </c>
      <c r="M1767" s="25"/>
    </row>
    <row r="1768" spans="1:13" hidden="1" x14ac:dyDescent="0.25">
      <c r="A1768" s="24">
        <v>116</v>
      </c>
      <c r="B1768" s="11">
        <v>44470</v>
      </c>
      <c r="C1768" s="5">
        <v>2021</v>
      </c>
      <c r="D1768" s="6" t="s">
        <v>177</v>
      </c>
      <c r="E1768" s="7" t="s">
        <v>15</v>
      </c>
      <c r="F1768" s="8" t="s">
        <v>24</v>
      </c>
      <c r="G1768" s="10" t="s">
        <v>130</v>
      </c>
      <c r="H1768" s="23"/>
      <c r="I1768" s="12">
        <v>68.648412930372203</v>
      </c>
      <c r="J1768" s="21">
        <v>-1.6912853554803999</v>
      </c>
      <c r="K1768" s="9" t="str">
        <f t="shared" si="34"/>
        <v>Disminución</v>
      </c>
      <c r="L1768" s="22">
        <v>-1.2542820483999999E-3</v>
      </c>
      <c r="M1768" s="25"/>
    </row>
    <row r="1769" spans="1:13" hidden="1" x14ac:dyDescent="0.25">
      <c r="A1769" s="24">
        <v>117</v>
      </c>
      <c r="B1769" s="11">
        <v>44470</v>
      </c>
      <c r="C1769" s="5">
        <v>2021</v>
      </c>
      <c r="D1769" s="6" t="s">
        <v>177</v>
      </c>
      <c r="E1769" s="7" t="s">
        <v>15</v>
      </c>
      <c r="F1769" s="8" t="s">
        <v>22</v>
      </c>
      <c r="G1769" s="10" t="s">
        <v>131</v>
      </c>
      <c r="H1769" s="23"/>
      <c r="I1769" s="12">
        <v>73.718455428740896</v>
      </c>
      <c r="J1769" s="21">
        <v>3.0864960267598001</v>
      </c>
      <c r="K1769" s="9" t="str">
        <f t="shared" si="34"/>
        <v>Aumento</v>
      </c>
      <c r="L1769" s="22">
        <v>1.5644728210499999E-2</v>
      </c>
      <c r="M1769" s="25"/>
    </row>
    <row r="1770" spans="1:13" hidden="1" x14ac:dyDescent="0.25">
      <c r="A1770" s="24">
        <v>118</v>
      </c>
      <c r="B1770" s="11">
        <v>44470</v>
      </c>
      <c r="C1770" s="5">
        <v>2021</v>
      </c>
      <c r="D1770" s="6" t="s">
        <v>177</v>
      </c>
      <c r="E1770" s="7" t="s">
        <v>15</v>
      </c>
      <c r="F1770" s="8" t="s">
        <v>24</v>
      </c>
      <c r="G1770" s="10" t="s">
        <v>132</v>
      </c>
      <c r="H1770" s="23"/>
      <c r="I1770" s="12">
        <v>66.622435286383606</v>
      </c>
      <c r="J1770" s="21">
        <v>6.4792906184953996</v>
      </c>
      <c r="K1770" s="9" t="str">
        <f t="shared" si="34"/>
        <v>Aumento</v>
      </c>
      <c r="L1770" s="22">
        <v>2.0074405280600002E-2</v>
      </c>
      <c r="M1770" s="25"/>
    </row>
    <row r="1771" spans="1:13" hidden="1" x14ac:dyDescent="0.25">
      <c r="A1771" s="24">
        <v>119</v>
      </c>
      <c r="B1771" s="11">
        <v>44470</v>
      </c>
      <c r="C1771" s="5">
        <v>2021</v>
      </c>
      <c r="D1771" s="6" t="s">
        <v>177</v>
      </c>
      <c r="E1771" s="7" t="s">
        <v>15</v>
      </c>
      <c r="F1771" s="8" t="s">
        <v>24</v>
      </c>
      <c r="G1771" s="10" t="s">
        <v>133</v>
      </c>
      <c r="H1771" s="23"/>
      <c r="I1771" s="12">
        <v>84.575255479042099</v>
      </c>
      <c r="J1771" s="21">
        <v>-0.14331292654389999</v>
      </c>
      <c r="K1771" s="9" t="str">
        <f t="shared" si="34"/>
        <v>Disminución</v>
      </c>
      <c r="L1771" s="22">
        <v>-7.6517845100000003E-5</v>
      </c>
      <c r="M1771" s="25"/>
    </row>
    <row r="1772" spans="1:13" hidden="1" x14ac:dyDescent="0.25">
      <c r="A1772" s="24">
        <v>120</v>
      </c>
      <c r="B1772" s="11">
        <v>44470</v>
      </c>
      <c r="C1772" s="5">
        <v>2021</v>
      </c>
      <c r="D1772" s="6" t="s">
        <v>177</v>
      </c>
      <c r="E1772" s="7" t="s">
        <v>15</v>
      </c>
      <c r="F1772" s="8" t="s">
        <v>24</v>
      </c>
      <c r="G1772" s="10" t="s">
        <v>134</v>
      </c>
      <c r="H1772" s="23"/>
      <c r="I1772" s="12">
        <v>92.506918038363494</v>
      </c>
      <c r="J1772" s="21">
        <v>-3.0301733795139998</v>
      </c>
      <c r="K1772" s="9" t="str">
        <f t="shared" si="34"/>
        <v>Disminución</v>
      </c>
      <c r="L1772" s="22">
        <v>-4.3531592250000001E-3</v>
      </c>
      <c r="M1772" s="25"/>
    </row>
    <row r="1773" spans="1:13" hidden="1" x14ac:dyDescent="0.25">
      <c r="A1773" s="24">
        <v>121</v>
      </c>
      <c r="B1773" s="11">
        <v>44470</v>
      </c>
      <c r="C1773" s="5">
        <v>2021</v>
      </c>
      <c r="D1773" s="6" t="s">
        <v>177</v>
      </c>
      <c r="E1773" s="7" t="s">
        <v>15</v>
      </c>
      <c r="F1773" s="8" t="s">
        <v>22</v>
      </c>
      <c r="G1773" s="10" t="s">
        <v>135</v>
      </c>
      <c r="H1773" s="23"/>
      <c r="I1773" s="12">
        <v>106.2190661881277</v>
      </c>
      <c r="J1773" s="21">
        <v>-0.1830796955838</v>
      </c>
      <c r="K1773" s="9" t="str">
        <f t="shared" si="34"/>
        <v>Disminución</v>
      </c>
      <c r="L1773" s="22">
        <v>-1.0229843481E-3</v>
      </c>
      <c r="M1773" s="25"/>
    </row>
    <row r="1774" spans="1:13" hidden="1" x14ac:dyDescent="0.25">
      <c r="A1774" s="24">
        <v>122</v>
      </c>
      <c r="B1774" s="11">
        <v>44470</v>
      </c>
      <c r="C1774" s="5">
        <v>2021</v>
      </c>
      <c r="D1774" s="6" t="s">
        <v>177</v>
      </c>
      <c r="E1774" s="7" t="s">
        <v>15</v>
      </c>
      <c r="F1774" s="8" t="s">
        <v>24</v>
      </c>
      <c r="G1774" s="10" t="s">
        <v>136</v>
      </c>
      <c r="H1774" s="23"/>
      <c r="I1774" s="12">
        <v>106.2190661881277</v>
      </c>
      <c r="J1774" s="21">
        <v>-0.1830796955838</v>
      </c>
      <c r="K1774" s="9" t="str">
        <f t="shared" si="34"/>
        <v>Disminución</v>
      </c>
      <c r="L1774" s="22">
        <v>-1.0229843481E-3</v>
      </c>
      <c r="M1774" s="25"/>
    </row>
    <row r="1775" spans="1:13" hidden="1" x14ac:dyDescent="0.25">
      <c r="A1775" s="24">
        <v>123</v>
      </c>
      <c r="B1775" s="11">
        <v>44470</v>
      </c>
      <c r="C1775" s="5">
        <v>2021</v>
      </c>
      <c r="D1775" s="6" t="s">
        <v>177</v>
      </c>
      <c r="E1775" s="7" t="s">
        <v>15</v>
      </c>
      <c r="F1775" s="8" t="s">
        <v>22</v>
      </c>
      <c r="G1775" s="10" t="s">
        <v>137</v>
      </c>
      <c r="H1775" s="23"/>
      <c r="I1775" s="12">
        <v>104.22509718830069</v>
      </c>
      <c r="J1775" s="21">
        <v>-6.0726435953000001E-2</v>
      </c>
      <c r="K1775" s="9" t="str">
        <f t="shared" si="34"/>
        <v>Disminución</v>
      </c>
      <c r="L1775" s="22">
        <v>-2.7806844410000001E-4</v>
      </c>
      <c r="M1775" s="25"/>
    </row>
    <row r="1776" spans="1:13" hidden="1" x14ac:dyDescent="0.25">
      <c r="A1776" s="24">
        <v>124</v>
      </c>
      <c r="B1776" s="11">
        <v>44470</v>
      </c>
      <c r="C1776" s="5">
        <v>2021</v>
      </c>
      <c r="D1776" s="6" t="s">
        <v>177</v>
      </c>
      <c r="E1776" s="7" t="s">
        <v>15</v>
      </c>
      <c r="F1776" s="8" t="s">
        <v>24</v>
      </c>
      <c r="G1776" s="10" t="s">
        <v>138</v>
      </c>
      <c r="H1776" s="23"/>
      <c r="I1776" s="12">
        <v>105.2306747057707</v>
      </c>
      <c r="J1776" s="21">
        <v>0.37675141394400002</v>
      </c>
      <c r="K1776" s="9" t="str">
        <f t="shared" si="34"/>
        <v>Aumento</v>
      </c>
      <c r="L1776" s="22">
        <v>4.7277823300000002E-4</v>
      </c>
      <c r="M1776" s="25"/>
    </row>
    <row r="1777" spans="1:13" hidden="1" x14ac:dyDescent="0.25">
      <c r="A1777" s="24">
        <v>125</v>
      </c>
      <c r="B1777" s="11">
        <v>44470</v>
      </c>
      <c r="C1777" s="5">
        <v>2021</v>
      </c>
      <c r="D1777" s="6" t="s">
        <v>177</v>
      </c>
      <c r="E1777" s="7" t="s">
        <v>15</v>
      </c>
      <c r="F1777" s="8" t="s">
        <v>24</v>
      </c>
      <c r="G1777" s="10" t="s">
        <v>139</v>
      </c>
      <c r="H1777" s="23"/>
      <c r="I1777" s="12">
        <v>104.2964082953626</v>
      </c>
      <c r="J1777" s="21">
        <v>0.60797285855750005</v>
      </c>
      <c r="K1777" s="9" t="str">
        <f t="shared" si="34"/>
        <v>Aumento</v>
      </c>
      <c r="L1777" s="22">
        <v>8.3323312280000005E-4</v>
      </c>
      <c r="M1777" s="25"/>
    </row>
    <row r="1778" spans="1:13" hidden="1" x14ac:dyDescent="0.25">
      <c r="A1778" s="24">
        <v>126</v>
      </c>
      <c r="B1778" s="11">
        <v>44470</v>
      </c>
      <c r="C1778" s="5">
        <v>2021</v>
      </c>
      <c r="D1778" s="6" t="s">
        <v>177</v>
      </c>
      <c r="E1778" s="7" t="s">
        <v>15</v>
      </c>
      <c r="F1778" s="8" t="s">
        <v>24</v>
      </c>
      <c r="G1778" s="10" t="s">
        <v>140</v>
      </c>
      <c r="H1778" s="23"/>
      <c r="I1778" s="12">
        <v>103.5316366673505</v>
      </c>
      <c r="J1778" s="21">
        <v>-0.81083382250299996</v>
      </c>
      <c r="K1778" s="9" t="str">
        <f t="shared" si="34"/>
        <v>Disminución</v>
      </c>
      <c r="L1778" s="22">
        <v>-1.5840797998999999E-3</v>
      </c>
      <c r="M1778" s="25"/>
    </row>
    <row r="1779" spans="1:13" hidden="1" x14ac:dyDescent="0.25">
      <c r="A1779" s="24">
        <v>127</v>
      </c>
      <c r="B1779" s="11">
        <v>44470</v>
      </c>
      <c r="C1779" s="5">
        <v>2021</v>
      </c>
      <c r="D1779" s="6" t="s">
        <v>177</v>
      </c>
      <c r="E1779" s="7" t="s">
        <v>15</v>
      </c>
      <c r="F1779" s="8" t="s">
        <v>20</v>
      </c>
      <c r="G1779" s="10" t="s">
        <v>141</v>
      </c>
      <c r="H1779" s="23"/>
      <c r="I1779" s="12">
        <v>100.99376577968511</v>
      </c>
      <c r="J1779" s="21">
        <v>0.20382994740240001</v>
      </c>
      <c r="K1779" s="9" t="str">
        <f t="shared" si="34"/>
        <v>Aumento</v>
      </c>
      <c r="L1779" s="22">
        <v>2.5266256351000002E-3</v>
      </c>
      <c r="M1779" s="25"/>
    </row>
    <row r="1780" spans="1:13" hidden="1" x14ac:dyDescent="0.25">
      <c r="A1780" s="24">
        <v>128</v>
      </c>
      <c r="B1780" s="11">
        <v>44470</v>
      </c>
      <c r="C1780" s="5">
        <v>2021</v>
      </c>
      <c r="D1780" s="6" t="s">
        <v>177</v>
      </c>
      <c r="E1780" s="7" t="s">
        <v>15</v>
      </c>
      <c r="F1780" s="8" t="s">
        <v>22</v>
      </c>
      <c r="G1780" s="10" t="s">
        <v>142</v>
      </c>
      <c r="H1780" s="23"/>
      <c r="I1780" s="12">
        <v>100.008745812603</v>
      </c>
      <c r="J1780" s="21">
        <v>-0.30863201575310001</v>
      </c>
      <c r="K1780" s="9" t="str">
        <f t="shared" si="34"/>
        <v>Disminución</v>
      </c>
      <c r="L1780" s="22">
        <v>-1.6088520455999999E-3</v>
      </c>
      <c r="M1780" s="25"/>
    </row>
    <row r="1781" spans="1:13" hidden="1" x14ac:dyDescent="0.25">
      <c r="A1781" s="24">
        <v>129</v>
      </c>
      <c r="B1781" s="11">
        <v>44470</v>
      </c>
      <c r="C1781" s="5">
        <v>2021</v>
      </c>
      <c r="D1781" s="6" t="s">
        <v>177</v>
      </c>
      <c r="E1781" s="7" t="s">
        <v>15</v>
      </c>
      <c r="F1781" s="8" t="s">
        <v>24</v>
      </c>
      <c r="G1781" s="10" t="s">
        <v>143</v>
      </c>
      <c r="H1781" s="23"/>
      <c r="I1781" s="12">
        <v>100.008745812603</v>
      </c>
      <c r="J1781" s="21">
        <v>-0.30863201575310001</v>
      </c>
      <c r="K1781" s="9" t="str">
        <f t="shared" si="34"/>
        <v>Disminución</v>
      </c>
      <c r="L1781" s="22">
        <v>-1.6088520455999999E-3</v>
      </c>
      <c r="M1781" s="25"/>
    </row>
    <row r="1782" spans="1:13" hidden="1" x14ac:dyDescent="0.25">
      <c r="A1782" s="24">
        <v>130</v>
      </c>
      <c r="B1782" s="11">
        <v>44470</v>
      </c>
      <c r="C1782" s="5">
        <v>2021</v>
      </c>
      <c r="D1782" s="6" t="s">
        <v>177</v>
      </c>
      <c r="E1782" s="7" t="s">
        <v>15</v>
      </c>
      <c r="F1782" s="8" t="s">
        <v>22</v>
      </c>
      <c r="G1782" s="10" t="s">
        <v>144</v>
      </c>
      <c r="H1782" s="23"/>
      <c r="I1782" s="12">
        <v>102.04666789794059</v>
      </c>
      <c r="J1782" s="21">
        <v>1.889177847462</v>
      </c>
      <c r="K1782" s="9" t="str">
        <f t="shared" si="34"/>
        <v>Aumento</v>
      </c>
      <c r="L1782" s="22">
        <v>1.3221438173E-3</v>
      </c>
      <c r="M1782" s="25"/>
    </row>
    <row r="1783" spans="1:13" hidden="1" x14ac:dyDescent="0.25">
      <c r="A1783" s="24">
        <v>131</v>
      </c>
      <c r="B1783" s="11">
        <v>44470</v>
      </c>
      <c r="C1783" s="5">
        <v>2021</v>
      </c>
      <c r="D1783" s="6" t="s">
        <v>177</v>
      </c>
      <c r="E1783" s="7" t="s">
        <v>15</v>
      </c>
      <c r="F1783" s="8" t="s">
        <v>24</v>
      </c>
      <c r="G1783" s="10" t="s">
        <v>145</v>
      </c>
      <c r="H1783" s="23"/>
      <c r="I1783" s="12">
        <v>102.04666789794059</v>
      </c>
      <c r="J1783" s="21">
        <v>1.889177847462</v>
      </c>
      <c r="K1783" s="9" t="str">
        <f t="shared" si="34"/>
        <v>Aumento</v>
      </c>
      <c r="L1783" s="22">
        <v>1.3221438173E-3</v>
      </c>
      <c r="M1783" s="25"/>
    </row>
    <row r="1784" spans="1:13" hidden="1" x14ac:dyDescent="0.25">
      <c r="A1784" s="24">
        <v>132</v>
      </c>
      <c r="B1784" s="11">
        <v>44470</v>
      </c>
      <c r="C1784" s="5">
        <v>2021</v>
      </c>
      <c r="D1784" s="6" t="s">
        <v>177</v>
      </c>
      <c r="E1784" s="7" t="s">
        <v>15</v>
      </c>
      <c r="F1784" s="8" t="s">
        <v>22</v>
      </c>
      <c r="G1784" s="10" t="s">
        <v>146</v>
      </c>
      <c r="H1784" s="23"/>
      <c r="I1784" s="12">
        <v>102.03304131631209</v>
      </c>
      <c r="J1784" s="21">
        <v>0.14072406122639999</v>
      </c>
      <c r="K1784" s="9" t="str">
        <f t="shared" si="34"/>
        <v>Aumento</v>
      </c>
      <c r="L1784" s="22">
        <v>2.5323902640000002E-4</v>
      </c>
      <c r="M1784" s="25"/>
    </row>
    <row r="1785" spans="1:13" hidden="1" x14ac:dyDescent="0.25">
      <c r="A1785" s="24">
        <v>133</v>
      </c>
      <c r="B1785" s="11">
        <v>44470</v>
      </c>
      <c r="C1785" s="5">
        <v>2021</v>
      </c>
      <c r="D1785" s="6" t="s">
        <v>177</v>
      </c>
      <c r="E1785" s="7" t="s">
        <v>15</v>
      </c>
      <c r="F1785" s="8" t="s">
        <v>24</v>
      </c>
      <c r="G1785" s="10" t="s">
        <v>146</v>
      </c>
      <c r="H1785" s="23"/>
      <c r="I1785" s="12">
        <v>102.03304131631209</v>
      </c>
      <c r="J1785" s="21">
        <v>0.14072406122639999</v>
      </c>
      <c r="K1785" s="9" t="str">
        <f t="shared" si="34"/>
        <v>Aumento</v>
      </c>
      <c r="L1785" s="22">
        <v>2.5323902640000002E-4</v>
      </c>
      <c r="M1785" s="25"/>
    </row>
    <row r="1786" spans="1:13" hidden="1" x14ac:dyDescent="0.25">
      <c r="A1786" s="24">
        <v>134</v>
      </c>
      <c r="B1786" s="11">
        <v>44470</v>
      </c>
      <c r="C1786" s="5">
        <v>2021</v>
      </c>
      <c r="D1786" s="6" t="s">
        <v>177</v>
      </c>
      <c r="E1786" s="7" t="s">
        <v>15</v>
      </c>
      <c r="F1786" s="8" t="s">
        <v>22</v>
      </c>
      <c r="G1786" s="10" t="s">
        <v>147</v>
      </c>
      <c r="H1786" s="23"/>
      <c r="I1786" s="12">
        <v>104.4166155660418</v>
      </c>
      <c r="J1786" s="21">
        <v>0.2069645327928</v>
      </c>
      <c r="K1786" s="9" t="str">
        <f t="shared" si="34"/>
        <v>Aumento</v>
      </c>
      <c r="L1786" s="22">
        <v>6.2208143079999997E-4</v>
      </c>
      <c r="M1786" s="25"/>
    </row>
    <row r="1787" spans="1:13" hidden="1" x14ac:dyDescent="0.25">
      <c r="A1787" s="24">
        <v>135</v>
      </c>
      <c r="B1787" s="11">
        <v>44470</v>
      </c>
      <c r="C1787" s="5">
        <v>2021</v>
      </c>
      <c r="D1787" s="6" t="s">
        <v>177</v>
      </c>
      <c r="E1787" s="7" t="s">
        <v>15</v>
      </c>
      <c r="F1787" s="8" t="s">
        <v>24</v>
      </c>
      <c r="G1787" s="10" t="s">
        <v>147</v>
      </c>
      <c r="H1787" s="23"/>
      <c r="I1787" s="12">
        <v>104.4166155660418</v>
      </c>
      <c r="J1787" s="21">
        <v>0.2069645327928</v>
      </c>
      <c r="K1787" s="9" t="str">
        <f t="shared" si="34"/>
        <v>Aumento</v>
      </c>
      <c r="L1787" s="22">
        <v>6.2208143079999997E-4</v>
      </c>
      <c r="M1787" s="25"/>
    </row>
    <row r="1788" spans="1:13" hidden="1" x14ac:dyDescent="0.25">
      <c r="A1788" s="24">
        <v>136</v>
      </c>
      <c r="B1788" s="11">
        <v>44470</v>
      </c>
      <c r="C1788" s="5">
        <v>2021</v>
      </c>
      <c r="D1788" s="6" t="s">
        <v>177</v>
      </c>
      <c r="E1788" s="7" t="s">
        <v>15</v>
      </c>
      <c r="F1788" s="8" t="s">
        <v>22</v>
      </c>
      <c r="G1788" s="10" t="s">
        <v>148</v>
      </c>
      <c r="H1788" s="23"/>
      <c r="I1788" s="12">
        <v>96.814496335588899</v>
      </c>
      <c r="J1788" s="21">
        <v>1.1551126811506001</v>
      </c>
      <c r="K1788" s="9" t="str">
        <f t="shared" si="34"/>
        <v>Aumento</v>
      </c>
      <c r="L1788" s="22">
        <v>1.9380134063000001E-3</v>
      </c>
      <c r="M1788" s="25"/>
    </row>
    <row r="1789" spans="1:13" hidden="1" x14ac:dyDescent="0.25">
      <c r="A1789" s="24">
        <v>137</v>
      </c>
      <c r="B1789" s="11">
        <v>44470</v>
      </c>
      <c r="C1789" s="5">
        <v>2021</v>
      </c>
      <c r="D1789" s="6" t="s">
        <v>177</v>
      </c>
      <c r="E1789" s="7" t="s">
        <v>15</v>
      </c>
      <c r="F1789" s="8" t="s">
        <v>24</v>
      </c>
      <c r="G1789" s="10" t="s">
        <v>149</v>
      </c>
      <c r="H1789" s="23"/>
      <c r="I1789" s="12">
        <v>96.814496335588899</v>
      </c>
      <c r="J1789" s="21">
        <v>1.1551126811506001</v>
      </c>
      <c r="K1789" s="9" t="str">
        <f t="shared" si="34"/>
        <v>Aumento</v>
      </c>
      <c r="L1789" s="22">
        <v>1.9380134063000001E-3</v>
      </c>
      <c r="M1789" s="25"/>
    </row>
    <row r="1790" spans="1:13" hidden="1" x14ac:dyDescent="0.25">
      <c r="A1790" s="24">
        <v>138</v>
      </c>
      <c r="B1790" s="11">
        <v>44470</v>
      </c>
      <c r="C1790" s="5">
        <v>2021</v>
      </c>
      <c r="D1790" s="6" t="s">
        <v>177</v>
      </c>
      <c r="E1790" s="7" t="s">
        <v>15</v>
      </c>
      <c r="F1790" s="8" t="s">
        <v>20</v>
      </c>
      <c r="G1790" s="10" t="s">
        <v>150</v>
      </c>
      <c r="H1790" s="23"/>
      <c r="I1790" s="12">
        <v>101.7798729272458</v>
      </c>
      <c r="J1790" s="21">
        <v>2.9412584775799999E-2</v>
      </c>
      <c r="K1790" s="9" t="str">
        <f t="shared" si="34"/>
        <v>Aumento</v>
      </c>
      <c r="L1790" s="22">
        <v>3.4124536790000002E-4</v>
      </c>
      <c r="M1790" s="25"/>
    </row>
    <row r="1791" spans="1:13" hidden="1" x14ac:dyDescent="0.25">
      <c r="A1791" s="24">
        <v>139</v>
      </c>
      <c r="B1791" s="11">
        <v>44470</v>
      </c>
      <c r="C1791" s="5">
        <v>2021</v>
      </c>
      <c r="D1791" s="6" t="s">
        <v>177</v>
      </c>
      <c r="E1791" s="7" t="s">
        <v>15</v>
      </c>
      <c r="F1791" s="8" t="s">
        <v>22</v>
      </c>
      <c r="G1791" s="10" t="s">
        <v>151</v>
      </c>
      <c r="H1791" s="23"/>
      <c r="I1791" s="12">
        <v>100.4266310590167</v>
      </c>
      <c r="J1791" s="21">
        <v>0.76701168191129998</v>
      </c>
      <c r="K1791" s="9" t="str">
        <f t="shared" si="34"/>
        <v>Aumento</v>
      </c>
      <c r="L1791" s="22">
        <v>1.4535014446000001E-3</v>
      </c>
      <c r="M1791" s="25"/>
    </row>
    <row r="1792" spans="1:13" hidden="1" x14ac:dyDescent="0.25">
      <c r="A1792" s="24">
        <v>140</v>
      </c>
      <c r="B1792" s="11">
        <v>44470</v>
      </c>
      <c r="C1792" s="5">
        <v>2021</v>
      </c>
      <c r="D1792" s="6" t="s">
        <v>177</v>
      </c>
      <c r="E1792" s="7" t="s">
        <v>15</v>
      </c>
      <c r="F1792" s="8" t="s">
        <v>24</v>
      </c>
      <c r="G1792" s="10" t="s">
        <v>152</v>
      </c>
      <c r="H1792" s="23"/>
      <c r="I1792" s="12">
        <v>99.528556386483501</v>
      </c>
      <c r="J1792" s="21">
        <v>-0.4737032366815</v>
      </c>
      <c r="K1792" s="9" t="str">
        <f t="shared" si="34"/>
        <v>Disminución</v>
      </c>
      <c r="L1792" s="22">
        <v>-5.4742894820000005E-4</v>
      </c>
      <c r="M1792" s="25"/>
    </row>
    <row r="1793" spans="1:13" hidden="1" x14ac:dyDescent="0.25">
      <c r="A1793" s="24">
        <v>141</v>
      </c>
      <c r="B1793" s="11">
        <v>44470</v>
      </c>
      <c r="C1793" s="5">
        <v>2021</v>
      </c>
      <c r="D1793" s="6" t="s">
        <v>177</v>
      </c>
      <c r="E1793" s="7" t="s">
        <v>15</v>
      </c>
      <c r="F1793" s="8" t="s">
        <v>24</v>
      </c>
      <c r="G1793" s="10" t="s">
        <v>153</v>
      </c>
      <c r="H1793" s="23"/>
      <c r="I1793" s="12">
        <v>101.81813247989891</v>
      </c>
      <c r="J1793" s="21">
        <v>2.7062210155922002</v>
      </c>
      <c r="K1793" s="9" t="str">
        <f t="shared" si="34"/>
        <v>Aumento</v>
      </c>
      <c r="L1793" s="22">
        <v>2.0009303926999998E-3</v>
      </c>
      <c r="M1793" s="25"/>
    </row>
    <row r="1794" spans="1:13" hidden="1" x14ac:dyDescent="0.25">
      <c r="A1794" s="24">
        <v>142</v>
      </c>
      <c r="B1794" s="11">
        <v>44470</v>
      </c>
      <c r="C1794" s="5">
        <v>2021</v>
      </c>
      <c r="D1794" s="6" t="s">
        <v>177</v>
      </c>
      <c r="E1794" s="7" t="s">
        <v>15</v>
      </c>
      <c r="F1794" s="8" t="s">
        <v>22</v>
      </c>
      <c r="G1794" s="10" t="s">
        <v>154</v>
      </c>
      <c r="H1794" s="23"/>
      <c r="I1794" s="12">
        <v>100.88905363668979</v>
      </c>
      <c r="J1794" s="21">
        <v>-0.14021490903110001</v>
      </c>
      <c r="K1794" s="9" t="str">
        <f t="shared" si="34"/>
        <v>Disminución</v>
      </c>
      <c r="L1794" s="22">
        <v>-1.1935853239E-3</v>
      </c>
      <c r="M1794" s="25"/>
    </row>
    <row r="1795" spans="1:13" hidden="1" x14ac:dyDescent="0.25">
      <c r="A1795" s="24">
        <v>143</v>
      </c>
      <c r="B1795" s="11">
        <v>44470</v>
      </c>
      <c r="C1795" s="5">
        <v>2021</v>
      </c>
      <c r="D1795" s="6" t="s">
        <v>177</v>
      </c>
      <c r="E1795" s="7" t="s">
        <v>15</v>
      </c>
      <c r="F1795" s="8" t="s">
        <v>24</v>
      </c>
      <c r="G1795" s="10" t="s">
        <v>155</v>
      </c>
      <c r="H1795" s="23"/>
      <c r="I1795" s="12">
        <v>101.6866767365126</v>
      </c>
      <c r="J1795" s="21">
        <v>0.39498872833530002</v>
      </c>
      <c r="K1795" s="9" t="str">
        <f t="shared" si="34"/>
        <v>Aumento</v>
      </c>
      <c r="L1795" s="22">
        <v>2.360713903E-4</v>
      </c>
      <c r="M1795" s="25"/>
    </row>
    <row r="1796" spans="1:13" hidden="1" x14ac:dyDescent="0.25">
      <c r="A1796" s="24">
        <v>144</v>
      </c>
      <c r="B1796" s="11">
        <v>44470</v>
      </c>
      <c r="C1796" s="5">
        <v>2021</v>
      </c>
      <c r="D1796" s="6" t="s">
        <v>177</v>
      </c>
      <c r="E1796" s="7" t="s">
        <v>15</v>
      </c>
      <c r="F1796" s="8" t="s">
        <v>24</v>
      </c>
      <c r="G1796" s="10" t="s">
        <v>156</v>
      </c>
      <c r="H1796" s="23"/>
      <c r="I1796" s="12">
        <v>95.481069161444594</v>
      </c>
      <c r="J1796" s="21">
        <v>1.1063883374728001</v>
      </c>
      <c r="K1796" s="9" t="str">
        <f t="shared" si="34"/>
        <v>Aumento</v>
      </c>
      <c r="L1796" s="22">
        <v>1.1279319316E-3</v>
      </c>
      <c r="M1796" s="25"/>
    </row>
    <row r="1797" spans="1:13" hidden="1" x14ac:dyDescent="0.25">
      <c r="A1797" s="24">
        <v>145</v>
      </c>
      <c r="B1797" s="11">
        <v>44470</v>
      </c>
      <c r="C1797" s="5">
        <v>2021</v>
      </c>
      <c r="D1797" s="6" t="s">
        <v>177</v>
      </c>
      <c r="E1797" s="7" t="s">
        <v>15</v>
      </c>
      <c r="F1797" s="8" t="s">
        <v>24</v>
      </c>
      <c r="G1797" s="10" t="s">
        <v>157</v>
      </c>
      <c r="H1797" s="23"/>
      <c r="I1797" s="12">
        <v>92.243671134745398</v>
      </c>
      <c r="J1797" s="21">
        <v>-2.5827778749599002</v>
      </c>
      <c r="K1797" s="9" t="str">
        <f t="shared" si="34"/>
        <v>Disminución</v>
      </c>
      <c r="L1797" s="22">
        <v>-3.7803581148E-3</v>
      </c>
      <c r="M1797" s="25"/>
    </row>
    <row r="1798" spans="1:13" hidden="1" x14ac:dyDescent="0.25">
      <c r="A1798" s="24">
        <v>146</v>
      </c>
      <c r="B1798" s="11">
        <v>44470</v>
      </c>
      <c r="C1798" s="5">
        <v>2021</v>
      </c>
      <c r="D1798" s="6" t="s">
        <v>177</v>
      </c>
      <c r="E1798" s="7" t="s">
        <v>15</v>
      </c>
      <c r="F1798" s="8" t="s">
        <v>24</v>
      </c>
      <c r="G1798" s="10" t="s">
        <v>158</v>
      </c>
      <c r="H1798" s="23"/>
      <c r="I1798" s="12">
        <v>96.994990257784707</v>
      </c>
      <c r="J1798" s="21">
        <v>-1.2908877769611</v>
      </c>
      <c r="K1798" s="9" t="str">
        <f t="shared" si="34"/>
        <v>Disminución</v>
      </c>
      <c r="L1798" s="22">
        <v>-1.8168469442000001E-3</v>
      </c>
      <c r="M1798" s="25"/>
    </row>
    <row r="1799" spans="1:13" hidden="1" x14ac:dyDescent="0.25">
      <c r="A1799" s="24">
        <v>147</v>
      </c>
      <c r="B1799" s="11">
        <v>44470</v>
      </c>
      <c r="C1799" s="5">
        <v>2021</v>
      </c>
      <c r="D1799" s="6" t="s">
        <v>177</v>
      </c>
      <c r="E1799" s="7" t="s">
        <v>15</v>
      </c>
      <c r="F1799" s="8" t="s">
        <v>24</v>
      </c>
      <c r="G1799" s="10" t="s">
        <v>159</v>
      </c>
      <c r="H1799" s="23"/>
      <c r="I1799" s="12">
        <v>98.315479703767707</v>
      </c>
      <c r="J1799" s="21">
        <v>1.3119645623905001</v>
      </c>
      <c r="K1799" s="9" t="str">
        <f t="shared" si="34"/>
        <v>Aumento</v>
      </c>
      <c r="L1799" s="22">
        <v>1.9504730815E-3</v>
      </c>
      <c r="M1799" s="25"/>
    </row>
    <row r="1800" spans="1:13" hidden="1" x14ac:dyDescent="0.25">
      <c r="A1800" s="24">
        <v>148</v>
      </c>
      <c r="B1800" s="11">
        <v>44470</v>
      </c>
      <c r="C1800" s="5">
        <v>2021</v>
      </c>
      <c r="D1800" s="6" t="s">
        <v>177</v>
      </c>
      <c r="E1800" s="7" t="s">
        <v>15</v>
      </c>
      <c r="F1800" s="8" t="s">
        <v>24</v>
      </c>
      <c r="G1800" s="10" t="s">
        <v>160</v>
      </c>
      <c r="H1800" s="23"/>
      <c r="I1800" s="12">
        <v>113.46754131168331</v>
      </c>
      <c r="J1800" s="21">
        <v>0.42920149739989999</v>
      </c>
      <c r="K1800" s="9" t="str">
        <f t="shared" si="34"/>
        <v>Aumento</v>
      </c>
      <c r="L1800" s="22">
        <v>1.0891433317E-3</v>
      </c>
      <c r="M1800" s="25"/>
    </row>
    <row r="1801" spans="1:13" hidden="1" x14ac:dyDescent="0.25">
      <c r="A1801" s="24">
        <v>149</v>
      </c>
      <c r="B1801" s="11">
        <v>44470</v>
      </c>
      <c r="C1801" s="5">
        <v>2021</v>
      </c>
      <c r="D1801" s="6" t="s">
        <v>177</v>
      </c>
      <c r="E1801" s="7" t="s">
        <v>15</v>
      </c>
      <c r="F1801" s="8" t="s">
        <v>22</v>
      </c>
      <c r="G1801" s="10" t="s">
        <v>161</v>
      </c>
      <c r="H1801" s="23"/>
      <c r="I1801" s="12">
        <v>111.1525890928804</v>
      </c>
      <c r="J1801" s="21">
        <v>6.8088817727799997E-2</v>
      </c>
      <c r="K1801" s="9" t="str">
        <f t="shared" si="34"/>
        <v>Aumento</v>
      </c>
      <c r="L1801" s="22">
        <v>8.1329247299999997E-5</v>
      </c>
      <c r="M1801" s="25"/>
    </row>
    <row r="1802" spans="1:13" hidden="1" x14ac:dyDescent="0.25">
      <c r="A1802" s="24">
        <v>150</v>
      </c>
      <c r="B1802" s="11">
        <v>44470</v>
      </c>
      <c r="C1802" s="5">
        <v>2021</v>
      </c>
      <c r="D1802" s="6" t="s">
        <v>177</v>
      </c>
      <c r="E1802" s="7" t="s">
        <v>15</v>
      </c>
      <c r="F1802" s="8" t="s">
        <v>24</v>
      </c>
      <c r="G1802" s="10" t="s">
        <v>162</v>
      </c>
      <c r="H1802" s="23"/>
      <c r="I1802" s="12">
        <v>111.1525890928804</v>
      </c>
      <c r="J1802" s="21">
        <v>6.8088817727799997E-2</v>
      </c>
      <c r="K1802" s="9" t="str">
        <f t="shared" si="34"/>
        <v>Aumento</v>
      </c>
      <c r="L1802" s="22">
        <v>8.1329247299999997E-5</v>
      </c>
      <c r="M1802" s="25"/>
    </row>
    <row r="1803" spans="1:13" hidden="1" x14ac:dyDescent="0.25">
      <c r="A1803" s="24">
        <v>151</v>
      </c>
      <c r="B1803" s="11">
        <v>44470</v>
      </c>
      <c r="C1803" s="5">
        <v>2021</v>
      </c>
      <c r="D1803" s="6" t="s">
        <v>177</v>
      </c>
      <c r="E1803" s="7" t="s">
        <v>15</v>
      </c>
      <c r="F1803" s="8" t="s">
        <v>18</v>
      </c>
      <c r="G1803" s="10" t="s">
        <v>163</v>
      </c>
      <c r="H1803" s="23"/>
      <c r="I1803" s="12">
        <v>104.462759424233</v>
      </c>
      <c r="J1803" s="21">
        <v>2.3945365189161998</v>
      </c>
      <c r="K1803" s="9" t="str">
        <f t="shared" si="34"/>
        <v>Aumento</v>
      </c>
      <c r="L1803" s="22">
        <v>4.8977480216799998E-2</v>
      </c>
      <c r="M1803" s="25"/>
    </row>
    <row r="1804" spans="1:13" hidden="1" x14ac:dyDescent="0.25">
      <c r="A1804" s="24">
        <v>152</v>
      </c>
      <c r="B1804" s="11">
        <v>44470</v>
      </c>
      <c r="C1804" s="5">
        <v>2021</v>
      </c>
      <c r="D1804" s="6" t="s">
        <v>177</v>
      </c>
      <c r="E1804" s="7" t="s">
        <v>15</v>
      </c>
      <c r="F1804" s="8" t="s">
        <v>20</v>
      </c>
      <c r="G1804" s="10" t="s">
        <v>164</v>
      </c>
      <c r="H1804" s="23"/>
      <c r="I1804" s="12">
        <v>102.9585179614761</v>
      </c>
      <c r="J1804" s="21">
        <v>2.4528833205668001</v>
      </c>
      <c r="K1804" s="9" t="str">
        <f t="shared" si="34"/>
        <v>Aumento</v>
      </c>
      <c r="L1804" s="22">
        <v>1.8374425364899999E-2</v>
      </c>
      <c r="M1804" s="25"/>
    </row>
    <row r="1805" spans="1:13" hidden="1" x14ac:dyDescent="0.25">
      <c r="A1805" s="24">
        <v>153</v>
      </c>
      <c r="B1805" s="11">
        <v>44470</v>
      </c>
      <c r="C1805" s="5">
        <v>2021</v>
      </c>
      <c r="D1805" s="6" t="s">
        <v>177</v>
      </c>
      <c r="E1805" s="7" t="s">
        <v>15</v>
      </c>
      <c r="F1805" s="8" t="s">
        <v>22</v>
      </c>
      <c r="G1805" s="10" t="s">
        <v>164</v>
      </c>
      <c r="H1805" s="23"/>
      <c r="I1805" s="12">
        <v>102.9585179614761</v>
      </c>
      <c r="J1805" s="21">
        <v>2.4528833205668001</v>
      </c>
      <c r="K1805" s="9" t="str">
        <f t="shared" ref="K1805:K1816" si="35">+IF(J1805=0,"Sin variación",(IF(J1805&gt;0,"Aumento","Disminución")))</f>
        <v>Aumento</v>
      </c>
      <c r="L1805" s="22">
        <v>1.8374425364899999E-2</v>
      </c>
      <c r="M1805" s="25"/>
    </row>
    <row r="1806" spans="1:13" hidden="1" x14ac:dyDescent="0.25">
      <c r="A1806" s="24">
        <v>154</v>
      </c>
      <c r="B1806" s="11">
        <v>44470</v>
      </c>
      <c r="C1806" s="5">
        <v>2021</v>
      </c>
      <c r="D1806" s="6" t="s">
        <v>177</v>
      </c>
      <c r="E1806" s="7" t="s">
        <v>15</v>
      </c>
      <c r="F1806" s="8" t="s">
        <v>24</v>
      </c>
      <c r="G1806" s="10" t="s">
        <v>165</v>
      </c>
      <c r="H1806" s="23"/>
      <c r="I1806" s="12">
        <v>102.5484011456582</v>
      </c>
      <c r="J1806" s="21">
        <v>2.4775391722486</v>
      </c>
      <c r="K1806" s="9" t="str">
        <f t="shared" si="35"/>
        <v>Aumento</v>
      </c>
      <c r="L1806" s="22">
        <v>1.43957944334E-2</v>
      </c>
      <c r="M1806" s="25"/>
    </row>
    <row r="1807" spans="1:13" hidden="1" x14ac:dyDescent="0.25">
      <c r="A1807" s="24">
        <v>155</v>
      </c>
      <c r="B1807" s="11">
        <v>44470</v>
      </c>
      <c r="C1807" s="5">
        <v>2021</v>
      </c>
      <c r="D1807" s="6" t="s">
        <v>177</v>
      </c>
      <c r="E1807" s="7" t="s">
        <v>15</v>
      </c>
      <c r="F1807" s="8" t="s">
        <v>24</v>
      </c>
      <c r="G1807" s="10" t="s">
        <v>166</v>
      </c>
      <c r="H1807" s="23"/>
      <c r="I1807" s="12">
        <v>104.4038120602158</v>
      </c>
      <c r="J1807" s="21">
        <v>2.3676292436776998</v>
      </c>
      <c r="K1807" s="9" t="str">
        <f t="shared" si="35"/>
        <v>Aumento</v>
      </c>
      <c r="L1807" s="22">
        <v>3.9786309314999999E-3</v>
      </c>
      <c r="M1807" s="25"/>
    </row>
    <row r="1808" spans="1:13" hidden="1" x14ac:dyDescent="0.25">
      <c r="A1808" s="24">
        <v>156</v>
      </c>
      <c r="B1808" s="11">
        <v>44470</v>
      </c>
      <c r="C1808" s="5">
        <v>2021</v>
      </c>
      <c r="D1808" s="6" t="s">
        <v>177</v>
      </c>
      <c r="E1808" s="7" t="s">
        <v>15</v>
      </c>
      <c r="F1808" s="8" t="s">
        <v>20</v>
      </c>
      <c r="G1808" s="10" t="s">
        <v>167</v>
      </c>
      <c r="H1808" s="23"/>
      <c r="I1808" s="12">
        <v>111.0925889402718</v>
      </c>
      <c r="J1808" s="21">
        <v>3.7989023974862999</v>
      </c>
      <c r="K1808" s="9" t="str">
        <f t="shared" si="35"/>
        <v>Aumento</v>
      </c>
      <c r="L1808" s="22">
        <v>2.7388832030100001E-2</v>
      </c>
      <c r="M1808" s="25"/>
    </row>
    <row r="1809" spans="1:13" hidden="1" x14ac:dyDescent="0.25">
      <c r="A1809" s="24">
        <v>157</v>
      </c>
      <c r="B1809" s="11">
        <v>44470</v>
      </c>
      <c r="C1809" s="5">
        <v>2021</v>
      </c>
      <c r="D1809" s="6" t="s">
        <v>177</v>
      </c>
      <c r="E1809" s="7" t="s">
        <v>15</v>
      </c>
      <c r="F1809" s="8" t="s">
        <v>22</v>
      </c>
      <c r="G1809" s="10" t="s">
        <v>167</v>
      </c>
      <c r="H1809" s="23"/>
      <c r="I1809" s="12">
        <v>111.0925889402718</v>
      </c>
      <c r="J1809" s="21">
        <v>3.7989023974862999</v>
      </c>
      <c r="K1809" s="9" t="str">
        <f t="shared" si="35"/>
        <v>Aumento</v>
      </c>
      <c r="L1809" s="22">
        <v>2.7388832030100001E-2</v>
      </c>
      <c r="M1809" s="25"/>
    </row>
    <row r="1810" spans="1:13" hidden="1" x14ac:dyDescent="0.25">
      <c r="A1810" s="24">
        <v>158</v>
      </c>
      <c r="B1810" s="11">
        <v>44470</v>
      </c>
      <c r="C1810" s="5">
        <v>2021</v>
      </c>
      <c r="D1810" s="6" t="s">
        <v>177</v>
      </c>
      <c r="E1810" s="7" t="s">
        <v>15</v>
      </c>
      <c r="F1810" s="8" t="s">
        <v>24</v>
      </c>
      <c r="G1810" s="10" t="s">
        <v>167</v>
      </c>
      <c r="H1810" s="23"/>
      <c r="I1810" s="12">
        <v>111.0925889402718</v>
      </c>
      <c r="J1810" s="21">
        <v>3.7989023974862999</v>
      </c>
      <c r="K1810" s="9" t="str">
        <f t="shared" si="35"/>
        <v>Aumento</v>
      </c>
      <c r="L1810" s="22">
        <v>2.7388832030100001E-2</v>
      </c>
      <c r="M1810" s="25"/>
    </row>
    <row r="1811" spans="1:13" hidden="1" x14ac:dyDescent="0.25">
      <c r="A1811" s="24">
        <v>159</v>
      </c>
      <c r="B1811" s="11">
        <v>44470</v>
      </c>
      <c r="C1811" s="5">
        <v>2021</v>
      </c>
      <c r="D1811" s="6" t="s">
        <v>177</v>
      </c>
      <c r="E1811" s="7" t="s">
        <v>15</v>
      </c>
      <c r="F1811" s="8" t="s">
        <v>20</v>
      </c>
      <c r="G1811" s="10" t="s">
        <v>168</v>
      </c>
      <c r="H1811" s="23"/>
      <c r="I1811" s="12">
        <v>96.996922479892902</v>
      </c>
      <c r="J1811" s="21">
        <v>1.8575635084149</v>
      </c>
      <c r="K1811" s="9" t="str">
        <f t="shared" si="35"/>
        <v>Aumento</v>
      </c>
      <c r="L1811" s="22">
        <v>1.3176724499999999E-3</v>
      </c>
      <c r="M1811" s="25"/>
    </row>
    <row r="1812" spans="1:13" hidden="1" x14ac:dyDescent="0.25">
      <c r="A1812" s="24">
        <v>160</v>
      </c>
      <c r="B1812" s="11">
        <v>44470</v>
      </c>
      <c r="C1812" s="5">
        <v>2021</v>
      </c>
      <c r="D1812" s="6" t="s">
        <v>177</v>
      </c>
      <c r="E1812" s="7" t="s">
        <v>15</v>
      </c>
      <c r="F1812" s="8" t="s">
        <v>22</v>
      </c>
      <c r="G1812" s="10" t="s">
        <v>168</v>
      </c>
      <c r="H1812" s="23"/>
      <c r="I1812" s="12">
        <v>96.996922479892902</v>
      </c>
      <c r="J1812" s="21">
        <v>1.8575635084149</v>
      </c>
      <c r="K1812" s="9" t="str">
        <f t="shared" si="35"/>
        <v>Aumento</v>
      </c>
      <c r="L1812" s="22">
        <v>1.3176724499999999E-3</v>
      </c>
      <c r="M1812" s="25"/>
    </row>
    <row r="1813" spans="1:13" hidden="1" x14ac:dyDescent="0.25">
      <c r="A1813" s="24">
        <v>161</v>
      </c>
      <c r="B1813" s="11">
        <v>44470</v>
      </c>
      <c r="C1813" s="5">
        <v>2021</v>
      </c>
      <c r="D1813" s="6" t="s">
        <v>177</v>
      </c>
      <c r="E1813" s="7" t="s">
        <v>15</v>
      </c>
      <c r="F1813" s="8" t="s">
        <v>24</v>
      </c>
      <c r="G1813" s="10" t="s">
        <v>168</v>
      </c>
      <c r="H1813" s="23"/>
      <c r="I1813" s="12">
        <v>96.996922479892902</v>
      </c>
      <c r="J1813" s="21">
        <v>1.8575635084149</v>
      </c>
      <c r="K1813" s="9" t="str">
        <f t="shared" si="35"/>
        <v>Aumento</v>
      </c>
      <c r="L1813" s="22">
        <v>1.3176724499999999E-3</v>
      </c>
      <c r="M1813" s="25"/>
    </row>
    <row r="1814" spans="1:13" hidden="1" x14ac:dyDescent="0.25">
      <c r="A1814" s="24">
        <v>162</v>
      </c>
      <c r="B1814" s="11">
        <v>44470</v>
      </c>
      <c r="C1814" s="5">
        <v>2021</v>
      </c>
      <c r="D1814" s="6" t="s">
        <v>177</v>
      </c>
      <c r="E1814" s="7" t="s">
        <v>15</v>
      </c>
      <c r="F1814" s="8" t="s">
        <v>20</v>
      </c>
      <c r="G1814" s="10" t="s">
        <v>169</v>
      </c>
      <c r="H1814" s="23"/>
      <c r="I1814" s="12">
        <v>99.009249680475307</v>
      </c>
      <c r="J1814" s="21">
        <v>0.37601088899450003</v>
      </c>
      <c r="K1814" s="9" t="str">
        <f t="shared" si="35"/>
        <v>Aumento</v>
      </c>
      <c r="L1814" s="22">
        <v>1.8965503718E-3</v>
      </c>
      <c r="M1814" s="25"/>
    </row>
    <row r="1815" spans="1:13" hidden="1" x14ac:dyDescent="0.25">
      <c r="A1815" s="24">
        <v>163</v>
      </c>
      <c r="B1815" s="11">
        <v>44470</v>
      </c>
      <c r="C1815" s="5">
        <v>2021</v>
      </c>
      <c r="D1815" s="6" t="s">
        <v>177</v>
      </c>
      <c r="E1815" s="7" t="s">
        <v>15</v>
      </c>
      <c r="F1815" s="8" t="s">
        <v>22</v>
      </c>
      <c r="G1815" s="10" t="s">
        <v>169</v>
      </c>
      <c r="H1815" s="23"/>
      <c r="I1815" s="12">
        <v>99.009249680475307</v>
      </c>
      <c r="J1815" s="21">
        <v>0.37601088899450003</v>
      </c>
      <c r="K1815" s="9" t="str">
        <f t="shared" si="35"/>
        <v>Aumento</v>
      </c>
      <c r="L1815" s="22">
        <v>1.8965503718E-3</v>
      </c>
      <c r="M1815" s="25"/>
    </row>
    <row r="1816" spans="1:13" hidden="1" x14ac:dyDescent="0.25">
      <c r="A1816" s="24">
        <v>164</v>
      </c>
      <c r="B1816" s="11">
        <v>44470</v>
      </c>
      <c r="C1816" s="5">
        <v>2021</v>
      </c>
      <c r="D1816" s="6" t="s">
        <v>177</v>
      </c>
      <c r="E1816" s="7" t="s">
        <v>15</v>
      </c>
      <c r="F1816" s="8" t="s">
        <v>24</v>
      </c>
      <c r="G1816" s="10" t="s">
        <v>169</v>
      </c>
      <c r="H1816" s="23"/>
      <c r="I1816" s="12">
        <v>99.009249680475307</v>
      </c>
      <c r="J1816" s="21">
        <v>0.37601088899450003</v>
      </c>
      <c r="K1816" s="9" t="str">
        <f t="shared" si="35"/>
        <v>Aumento</v>
      </c>
      <c r="L1816" s="22">
        <v>1.8965503718E-3</v>
      </c>
      <c r="M1816" s="25"/>
    </row>
    <row r="1817" spans="1:13" hidden="1" x14ac:dyDescent="0.25">
      <c r="A1817" s="24">
        <v>0</v>
      </c>
      <c r="B1817" s="11">
        <v>44501</v>
      </c>
      <c r="C1817" s="5">
        <v>2021</v>
      </c>
      <c r="D1817" s="6" t="s">
        <v>178</v>
      </c>
      <c r="E1817" s="7" t="s">
        <v>12</v>
      </c>
      <c r="F1817" s="8" t="s">
        <v>14</v>
      </c>
      <c r="G1817" s="10" t="s">
        <v>14</v>
      </c>
      <c r="H1817" s="23"/>
      <c r="I1817" s="12">
        <v>102.80237964098281</v>
      </c>
      <c r="J1817" s="21">
        <v>0.82266385832559996</v>
      </c>
      <c r="K1817" s="9" t="str">
        <f t="shared" ref="K1817:K1858" si="36">+IF(J1817=0,"Sin variación",(IF(J1817&gt;0,"Aumento","Disminución")))</f>
        <v>Aumento</v>
      </c>
      <c r="L1817" s="11"/>
      <c r="M1817" s="25"/>
    </row>
    <row r="1818" spans="1:13" hidden="1" x14ac:dyDescent="0.25">
      <c r="A1818" s="24">
        <v>1</v>
      </c>
      <c r="B1818" s="11">
        <v>44501</v>
      </c>
      <c r="C1818" s="5">
        <v>2021</v>
      </c>
      <c r="D1818" s="6" t="s">
        <v>178</v>
      </c>
      <c r="E1818" s="7" t="s">
        <v>15</v>
      </c>
      <c r="F1818" s="7" t="s">
        <v>15</v>
      </c>
      <c r="G1818" s="10" t="s">
        <v>17</v>
      </c>
      <c r="H1818" s="23"/>
      <c r="I1818" s="12">
        <v>101.1968296808017</v>
      </c>
      <c r="J1818" s="21">
        <v>1.4642908265943999</v>
      </c>
      <c r="K1818" s="9" t="str">
        <f t="shared" si="36"/>
        <v>Aumento</v>
      </c>
      <c r="L1818" s="22">
        <v>0.34828344744189998</v>
      </c>
      <c r="M1818" s="25"/>
    </row>
    <row r="1819" spans="1:13" hidden="1" x14ac:dyDescent="0.25">
      <c r="A1819" s="24">
        <v>2</v>
      </c>
      <c r="B1819" s="11">
        <v>44501</v>
      </c>
      <c r="C1819" s="5">
        <v>2021</v>
      </c>
      <c r="D1819" s="6" t="s">
        <v>178</v>
      </c>
      <c r="E1819" s="7" t="s">
        <v>15</v>
      </c>
      <c r="F1819" s="8" t="s">
        <v>18</v>
      </c>
      <c r="G1819" s="10" t="s">
        <v>19</v>
      </c>
      <c r="H1819" s="23"/>
      <c r="I1819" s="12">
        <v>100.75363386620739</v>
      </c>
      <c r="J1819" s="21">
        <v>1.4588858507975</v>
      </c>
      <c r="K1819" s="9" t="str">
        <f t="shared" si="36"/>
        <v>Aumento</v>
      </c>
      <c r="L1819" s="22">
        <v>0.31659217491969999</v>
      </c>
      <c r="M1819" s="25"/>
    </row>
    <row r="1820" spans="1:13" hidden="1" x14ac:dyDescent="0.25">
      <c r="A1820" s="24">
        <v>3</v>
      </c>
      <c r="B1820" s="11">
        <v>44501</v>
      </c>
      <c r="C1820" s="5">
        <v>2021</v>
      </c>
      <c r="D1820" s="6" t="s">
        <v>178</v>
      </c>
      <c r="E1820" s="7" t="s">
        <v>15</v>
      </c>
      <c r="F1820" s="8" t="s">
        <v>20</v>
      </c>
      <c r="G1820" s="10" t="s">
        <v>21</v>
      </c>
      <c r="H1820" s="23"/>
      <c r="I1820" s="12">
        <v>106.590619049167</v>
      </c>
      <c r="J1820" s="21">
        <v>1.2423942485038</v>
      </c>
      <c r="K1820" s="9" t="str">
        <f t="shared" si="36"/>
        <v>Aumento</v>
      </c>
      <c r="L1820" s="22">
        <v>6.3587543508500002E-2</v>
      </c>
      <c r="M1820" s="25"/>
    </row>
    <row r="1821" spans="1:13" hidden="1" x14ac:dyDescent="0.25">
      <c r="A1821" s="24">
        <v>4</v>
      </c>
      <c r="B1821" s="11">
        <v>44501</v>
      </c>
      <c r="C1821" s="5">
        <v>2021</v>
      </c>
      <c r="D1821" s="6" t="s">
        <v>178</v>
      </c>
      <c r="E1821" s="7" t="s">
        <v>15</v>
      </c>
      <c r="F1821" s="8" t="s">
        <v>22</v>
      </c>
      <c r="G1821" s="10" t="s">
        <v>23</v>
      </c>
      <c r="H1821" s="23"/>
      <c r="I1821" s="12">
        <v>106.70324751943539</v>
      </c>
      <c r="J1821" s="21">
        <v>-1.6548194753E-3</v>
      </c>
      <c r="K1821" s="9" t="str">
        <f t="shared" si="36"/>
        <v>Disminución</v>
      </c>
      <c r="L1821" s="22">
        <v>-2.3722122000000001E-5</v>
      </c>
      <c r="M1821" s="25"/>
    </row>
    <row r="1822" spans="1:13" hidden="1" x14ac:dyDescent="0.25">
      <c r="A1822" s="24">
        <v>5</v>
      </c>
      <c r="B1822" s="11">
        <v>44501</v>
      </c>
      <c r="C1822" s="5">
        <v>2021</v>
      </c>
      <c r="D1822" s="6" t="s">
        <v>178</v>
      </c>
      <c r="E1822" s="7" t="s">
        <v>15</v>
      </c>
      <c r="F1822" s="8" t="s">
        <v>24</v>
      </c>
      <c r="G1822" s="10" t="s">
        <v>25</v>
      </c>
      <c r="H1822" s="23"/>
      <c r="I1822" s="12">
        <v>106.94702906163521</v>
      </c>
      <c r="J1822" s="21">
        <v>-1.15872940513E-2</v>
      </c>
      <c r="K1822" s="9" t="str">
        <f t="shared" si="36"/>
        <v>Disminución</v>
      </c>
      <c r="L1822" s="22">
        <v>-1.594133398E-4</v>
      </c>
      <c r="M1822" s="25"/>
    </row>
    <row r="1823" spans="1:13" hidden="1" x14ac:dyDescent="0.25">
      <c r="A1823" s="24">
        <v>6</v>
      </c>
      <c r="B1823" s="11">
        <v>44501</v>
      </c>
      <c r="C1823" s="5">
        <v>2021</v>
      </c>
      <c r="D1823" s="6" t="s">
        <v>178</v>
      </c>
      <c r="E1823" s="7" t="s">
        <v>15</v>
      </c>
      <c r="F1823" s="8" t="s">
        <v>24</v>
      </c>
      <c r="G1823" s="10" t="s">
        <v>26</v>
      </c>
      <c r="H1823" s="23"/>
      <c r="I1823" s="12">
        <v>101.2208805366057</v>
      </c>
      <c r="J1823" s="21">
        <v>0.234933222553</v>
      </c>
      <c r="K1823" s="9" t="str">
        <f t="shared" si="36"/>
        <v>Aumento</v>
      </c>
      <c r="L1823" s="22">
        <v>1.356912178E-4</v>
      </c>
      <c r="M1823" s="25"/>
    </row>
    <row r="1824" spans="1:13" hidden="1" x14ac:dyDescent="0.25">
      <c r="A1824" s="24">
        <v>7</v>
      </c>
      <c r="B1824" s="11">
        <v>44501</v>
      </c>
      <c r="C1824" s="5">
        <v>2021</v>
      </c>
      <c r="D1824" s="6" t="s">
        <v>178</v>
      </c>
      <c r="E1824" s="7" t="s">
        <v>15</v>
      </c>
      <c r="F1824" s="8" t="s">
        <v>22</v>
      </c>
      <c r="G1824" s="10" t="s">
        <v>27</v>
      </c>
      <c r="H1824" s="23"/>
      <c r="I1824" s="12">
        <v>115.8784116084591</v>
      </c>
      <c r="J1824" s="21">
        <v>5.6869337581934998</v>
      </c>
      <c r="K1824" s="9" t="str">
        <f t="shared" si="36"/>
        <v>Aumento</v>
      </c>
      <c r="L1824" s="22">
        <v>1.5635009302599999E-2</v>
      </c>
      <c r="M1824" s="25"/>
    </row>
    <row r="1825" spans="1:13" hidden="1" x14ac:dyDescent="0.25">
      <c r="A1825" s="24">
        <v>8</v>
      </c>
      <c r="B1825" s="11">
        <v>44501</v>
      </c>
      <c r="C1825" s="5">
        <v>2021</v>
      </c>
      <c r="D1825" s="6" t="s">
        <v>178</v>
      </c>
      <c r="E1825" s="7" t="s">
        <v>15</v>
      </c>
      <c r="F1825" s="8" t="s">
        <v>24</v>
      </c>
      <c r="G1825" s="10" t="s">
        <v>28</v>
      </c>
      <c r="H1825" s="23"/>
      <c r="I1825" s="12">
        <v>114.3405979328235</v>
      </c>
      <c r="J1825" s="21">
        <v>5.1281041222869002</v>
      </c>
      <c r="K1825" s="9" t="str">
        <f t="shared" si="36"/>
        <v>Aumento</v>
      </c>
      <c r="L1825" s="22">
        <v>1.02722330519E-2</v>
      </c>
      <c r="M1825" s="25"/>
    </row>
    <row r="1826" spans="1:13" hidden="1" x14ac:dyDescent="0.25">
      <c r="A1826" s="24">
        <v>9</v>
      </c>
      <c r="B1826" s="11">
        <v>44501</v>
      </c>
      <c r="C1826" s="5">
        <v>2021</v>
      </c>
      <c r="D1826" s="6" t="s">
        <v>178</v>
      </c>
      <c r="E1826" s="7" t="s">
        <v>15</v>
      </c>
      <c r="F1826" s="8" t="s">
        <v>24</v>
      </c>
      <c r="G1826" s="10" t="s">
        <v>29</v>
      </c>
      <c r="H1826" s="23"/>
      <c r="I1826" s="12">
        <v>120.1325872257065</v>
      </c>
      <c r="J1826" s="21">
        <v>7.1871527392322996</v>
      </c>
      <c r="K1826" s="9" t="str">
        <f t="shared" si="36"/>
        <v>Aumento</v>
      </c>
      <c r="L1826" s="22">
        <v>5.3627762507000003E-3</v>
      </c>
      <c r="M1826" s="25"/>
    </row>
    <row r="1827" spans="1:13" hidden="1" x14ac:dyDescent="0.25">
      <c r="A1827" s="24">
        <v>10</v>
      </c>
      <c r="B1827" s="11">
        <v>44501</v>
      </c>
      <c r="C1827" s="5">
        <v>2021</v>
      </c>
      <c r="D1827" s="6" t="s">
        <v>178</v>
      </c>
      <c r="E1827" s="7" t="s">
        <v>15</v>
      </c>
      <c r="F1827" s="8" t="s">
        <v>22</v>
      </c>
      <c r="G1827" s="10" t="s">
        <v>30</v>
      </c>
      <c r="H1827" s="23"/>
      <c r="I1827" s="12">
        <v>104.6776539415015</v>
      </c>
      <c r="J1827" s="21">
        <v>0.72332873264569997</v>
      </c>
      <c r="K1827" s="9" t="str">
        <f t="shared" si="36"/>
        <v>Aumento</v>
      </c>
      <c r="L1827" s="22">
        <v>1.8944961371300001E-2</v>
      </c>
      <c r="M1827" s="25"/>
    </row>
    <row r="1828" spans="1:13" hidden="1" x14ac:dyDescent="0.25">
      <c r="A1828" s="24">
        <v>11</v>
      </c>
      <c r="B1828" s="11">
        <v>44501</v>
      </c>
      <c r="C1828" s="5">
        <v>2021</v>
      </c>
      <c r="D1828" s="6" t="s">
        <v>178</v>
      </c>
      <c r="E1828" s="7" t="s">
        <v>15</v>
      </c>
      <c r="F1828" s="8" t="s">
        <v>24</v>
      </c>
      <c r="G1828" s="10" t="s">
        <v>31</v>
      </c>
      <c r="H1828" s="23"/>
      <c r="I1828" s="12">
        <v>107.0723367758891</v>
      </c>
      <c r="J1828" s="21">
        <v>0.82258215873630003</v>
      </c>
      <c r="K1828" s="9" t="str">
        <f t="shared" si="36"/>
        <v>Aumento</v>
      </c>
      <c r="L1828" s="22">
        <v>6.9725449436E-3</v>
      </c>
      <c r="M1828" s="25"/>
    </row>
    <row r="1829" spans="1:13" hidden="1" x14ac:dyDescent="0.25">
      <c r="A1829" s="24">
        <v>12</v>
      </c>
      <c r="B1829" s="11">
        <v>44501</v>
      </c>
      <c r="C1829" s="5">
        <v>2021</v>
      </c>
      <c r="D1829" s="6" t="s">
        <v>178</v>
      </c>
      <c r="E1829" s="7" t="s">
        <v>15</v>
      </c>
      <c r="F1829" s="8" t="s">
        <v>24</v>
      </c>
      <c r="G1829" s="10" t="s">
        <v>32</v>
      </c>
      <c r="H1829" s="23"/>
      <c r="I1829" s="12">
        <v>102.66974492732579</v>
      </c>
      <c r="J1829" s="21">
        <v>-1.3960787558304</v>
      </c>
      <c r="K1829" s="9" t="str">
        <f t="shared" si="36"/>
        <v>Disminución</v>
      </c>
      <c r="L1829" s="22">
        <v>-4.0513247206000001E-3</v>
      </c>
      <c r="M1829" s="25"/>
    </row>
    <row r="1830" spans="1:13" hidden="1" x14ac:dyDescent="0.25">
      <c r="A1830" s="24">
        <v>13</v>
      </c>
      <c r="B1830" s="11">
        <v>44501</v>
      </c>
      <c r="C1830" s="5">
        <v>2021</v>
      </c>
      <c r="D1830" s="6" t="s">
        <v>178</v>
      </c>
      <c r="E1830" s="7" t="s">
        <v>15</v>
      </c>
      <c r="F1830" s="8" t="s">
        <v>24</v>
      </c>
      <c r="G1830" s="10" t="s">
        <v>33</v>
      </c>
      <c r="H1830" s="23"/>
      <c r="I1830" s="12">
        <v>107.78443313648781</v>
      </c>
      <c r="J1830" s="21">
        <v>0.95667257963899999</v>
      </c>
      <c r="K1830" s="9" t="str">
        <f t="shared" si="36"/>
        <v>Aumento</v>
      </c>
      <c r="L1830" s="22">
        <v>1.3227531807E-3</v>
      </c>
      <c r="M1830" s="25"/>
    </row>
    <row r="1831" spans="1:13" hidden="1" x14ac:dyDescent="0.25">
      <c r="A1831" s="24">
        <v>14</v>
      </c>
      <c r="B1831" s="11">
        <v>44501</v>
      </c>
      <c r="C1831" s="5">
        <v>2021</v>
      </c>
      <c r="D1831" s="6" t="s">
        <v>178</v>
      </c>
      <c r="E1831" s="7" t="s">
        <v>15</v>
      </c>
      <c r="F1831" s="8" t="s">
        <v>24</v>
      </c>
      <c r="G1831" s="10" t="s">
        <v>34</v>
      </c>
      <c r="H1831" s="23"/>
      <c r="I1831" s="12">
        <v>100.13117846026449</v>
      </c>
      <c r="J1831" s="21">
        <v>0.69737548791439996</v>
      </c>
      <c r="K1831" s="9" t="str">
        <f t="shared" si="36"/>
        <v>Aumento</v>
      </c>
      <c r="L1831" s="22">
        <v>3.4096415752000002E-3</v>
      </c>
      <c r="M1831" s="25"/>
    </row>
    <row r="1832" spans="1:13" hidden="1" x14ac:dyDescent="0.25">
      <c r="A1832" s="24">
        <v>15</v>
      </c>
      <c r="B1832" s="11">
        <v>44501</v>
      </c>
      <c r="C1832" s="5">
        <v>2021</v>
      </c>
      <c r="D1832" s="6" t="s">
        <v>178</v>
      </c>
      <c r="E1832" s="7" t="s">
        <v>15</v>
      </c>
      <c r="F1832" s="8" t="s">
        <v>24</v>
      </c>
      <c r="G1832" s="10" t="s">
        <v>35</v>
      </c>
      <c r="H1832" s="23"/>
      <c r="I1832" s="12">
        <v>100.0182377935983</v>
      </c>
      <c r="J1832" s="21">
        <v>1.3927785040784999</v>
      </c>
      <c r="K1832" s="9" t="str">
        <f t="shared" si="36"/>
        <v>Aumento</v>
      </c>
      <c r="L1832" s="22">
        <v>2.3081602526E-3</v>
      </c>
      <c r="M1832" s="25"/>
    </row>
    <row r="1833" spans="1:13" hidden="1" x14ac:dyDescent="0.25">
      <c r="A1833" s="24">
        <v>16</v>
      </c>
      <c r="B1833" s="11">
        <v>44501</v>
      </c>
      <c r="C1833" s="5">
        <v>2021</v>
      </c>
      <c r="D1833" s="6" t="s">
        <v>178</v>
      </c>
      <c r="E1833" s="7" t="s">
        <v>15</v>
      </c>
      <c r="F1833" s="8" t="s">
        <v>24</v>
      </c>
      <c r="G1833" s="10" t="s">
        <v>36</v>
      </c>
      <c r="H1833" s="23"/>
      <c r="I1833" s="12">
        <v>107.439265301894</v>
      </c>
      <c r="J1833" s="21">
        <v>0.39726186791849999</v>
      </c>
      <c r="K1833" s="9" t="str">
        <f t="shared" si="36"/>
        <v>Aumento</v>
      </c>
      <c r="L1833" s="22">
        <v>1.3805731026000001E-3</v>
      </c>
      <c r="M1833" s="25"/>
    </row>
    <row r="1834" spans="1:13" hidden="1" x14ac:dyDescent="0.25">
      <c r="A1834" s="24">
        <v>17</v>
      </c>
      <c r="B1834" s="11">
        <v>44501</v>
      </c>
      <c r="C1834" s="5">
        <v>2021</v>
      </c>
      <c r="D1834" s="6" t="s">
        <v>178</v>
      </c>
      <c r="E1834" s="7" t="s">
        <v>15</v>
      </c>
      <c r="F1834" s="8" t="s">
        <v>24</v>
      </c>
      <c r="G1834" s="10" t="s">
        <v>37</v>
      </c>
      <c r="H1834" s="23"/>
      <c r="I1834" s="12">
        <v>104.1859692580866</v>
      </c>
      <c r="J1834" s="21">
        <v>0.57002864417959997</v>
      </c>
      <c r="K1834" s="9" t="str">
        <f t="shared" si="36"/>
        <v>Aumento</v>
      </c>
      <c r="L1834" s="22">
        <v>9.3581434880000004E-4</v>
      </c>
      <c r="M1834" s="25"/>
    </row>
    <row r="1835" spans="1:13" hidden="1" x14ac:dyDescent="0.25">
      <c r="A1835" s="24">
        <v>18</v>
      </c>
      <c r="B1835" s="11">
        <v>44501</v>
      </c>
      <c r="C1835" s="5">
        <v>2021</v>
      </c>
      <c r="D1835" s="6" t="s">
        <v>178</v>
      </c>
      <c r="E1835" s="7" t="s">
        <v>15</v>
      </c>
      <c r="F1835" s="8" t="s">
        <v>24</v>
      </c>
      <c r="G1835" s="10" t="s">
        <v>38</v>
      </c>
      <c r="H1835" s="23"/>
      <c r="I1835" s="12">
        <v>107.2827264081477</v>
      </c>
      <c r="J1835" s="21">
        <v>3.7730475438691999</v>
      </c>
      <c r="K1835" s="9" t="str">
        <f t="shared" si="36"/>
        <v>Aumento</v>
      </c>
      <c r="L1835" s="22">
        <v>6.6667986884E-3</v>
      </c>
      <c r="M1835" s="25"/>
    </row>
    <row r="1836" spans="1:13" hidden="1" x14ac:dyDescent="0.25">
      <c r="A1836" s="24">
        <v>19</v>
      </c>
      <c r="B1836" s="11">
        <v>44501</v>
      </c>
      <c r="C1836" s="5">
        <v>2021</v>
      </c>
      <c r="D1836" s="6" t="s">
        <v>178</v>
      </c>
      <c r="E1836" s="7" t="s">
        <v>15</v>
      </c>
      <c r="F1836" s="8" t="s">
        <v>22</v>
      </c>
      <c r="G1836" s="10" t="s">
        <v>39</v>
      </c>
      <c r="H1836" s="23"/>
      <c r="I1836" s="12">
        <v>103.22411811478381</v>
      </c>
      <c r="J1836" s="21">
        <v>1.7771613981859999</v>
      </c>
      <c r="K1836" s="9" t="str">
        <f t="shared" si="36"/>
        <v>Aumento</v>
      </c>
      <c r="L1836" s="22">
        <v>4.7952446216000004E-3</v>
      </c>
      <c r="M1836" s="25"/>
    </row>
    <row r="1837" spans="1:13" hidden="1" x14ac:dyDescent="0.25">
      <c r="A1837" s="24">
        <v>20</v>
      </c>
      <c r="B1837" s="11">
        <v>44501</v>
      </c>
      <c r="C1837" s="5">
        <v>2021</v>
      </c>
      <c r="D1837" s="6" t="s">
        <v>178</v>
      </c>
      <c r="E1837" s="7" t="s">
        <v>15</v>
      </c>
      <c r="F1837" s="8" t="s">
        <v>24</v>
      </c>
      <c r="G1837" s="10" t="s">
        <v>39</v>
      </c>
      <c r="H1837" s="23"/>
      <c r="I1837" s="12">
        <v>103.22411811478381</v>
      </c>
      <c r="J1837" s="21">
        <v>1.7771613981859999</v>
      </c>
      <c r="K1837" s="9" t="str">
        <f t="shared" si="36"/>
        <v>Aumento</v>
      </c>
      <c r="L1837" s="22">
        <v>4.7952446216000004E-3</v>
      </c>
      <c r="M1837" s="25"/>
    </row>
    <row r="1838" spans="1:13" hidden="1" x14ac:dyDescent="0.25">
      <c r="A1838" s="24">
        <v>21</v>
      </c>
      <c r="B1838" s="11">
        <v>44501</v>
      </c>
      <c r="C1838" s="5">
        <v>2021</v>
      </c>
      <c r="D1838" s="6" t="s">
        <v>178</v>
      </c>
      <c r="E1838" s="7" t="s">
        <v>15</v>
      </c>
      <c r="F1838" s="8" t="s">
        <v>22</v>
      </c>
      <c r="G1838" s="10" t="s">
        <v>40</v>
      </c>
      <c r="H1838" s="23"/>
      <c r="I1838" s="12">
        <v>116.47921051603559</v>
      </c>
      <c r="J1838" s="21">
        <v>7.3530325420815004</v>
      </c>
      <c r="K1838" s="9" t="str">
        <f t="shared" si="36"/>
        <v>Aumento</v>
      </c>
      <c r="L1838" s="22">
        <v>1.9079127664800001E-2</v>
      </c>
      <c r="M1838" s="25"/>
    </row>
    <row r="1839" spans="1:13" hidden="1" x14ac:dyDescent="0.25">
      <c r="A1839" s="24">
        <v>22</v>
      </c>
      <c r="B1839" s="11">
        <v>44501</v>
      </c>
      <c r="C1839" s="5">
        <v>2021</v>
      </c>
      <c r="D1839" s="6" t="s">
        <v>178</v>
      </c>
      <c r="E1839" s="7" t="s">
        <v>15</v>
      </c>
      <c r="F1839" s="8" t="s">
        <v>24</v>
      </c>
      <c r="G1839" s="10" t="s">
        <v>40</v>
      </c>
      <c r="H1839" s="23"/>
      <c r="I1839" s="12">
        <v>116.47921051603559</v>
      </c>
      <c r="J1839" s="21">
        <v>7.3530325420815004</v>
      </c>
      <c r="K1839" s="9" t="str">
        <f t="shared" si="36"/>
        <v>Aumento</v>
      </c>
      <c r="L1839" s="22">
        <v>1.9079127664800001E-2</v>
      </c>
      <c r="M1839" s="25"/>
    </row>
    <row r="1840" spans="1:13" hidden="1" x14ac:dyDescent="0.25">
      <c r="A1840" s="24">
        <v>23</v>
      </c>
      <c r="B1840" s="11">
        <v>44501</v>
      </c>
      <c r="C1840" s="5">
        <v>2021</v>
      </c>
      <c r="D1840" s="6" t="s">
        <v>178</v>
      </c>
      <c r="E1840" s="7" t="s">
        <v>15</v>
      </c>
      <c r="F1840" s="8" t="s">
        <v>22</v>
      </c>
      <c r="G1840" s="10" t="s">
        <v>41</v>
      </c>
      <c r="H1840" s="23"/>
      <c r="I1840" s="12">
        <v>110.1960207241124</v>
      </c>
      <c r="J1840" s="21">
        <v>1.9738299311917</v>
      </c>
      <c r="K1840" s="9" t="str">
        <f t="shared" si="36"/>
        <v>Aumento</v>
      </c>
      <c r="L1840" s="22">
        <v>5.1569226702999999E-3</v>
      </c>
      <c r="M1840" s="25"/>
    </row>
    <row r="1841" spans="1:13" hidden="1" x14ac:dyDescent="0.25">
      <c r="A1841" s="24">
        <v>24</v>
      </c>
      <c r="B1841" s="11">
        <v>44501</v>
      </c>
      <c r="C1841" s="5">
        <v>2021</v>
      </c>
      <c r="D1841" s="6" t="s">
        <v>178</v>
      </c>
      <c r="E1841" s="7" t="s">
        <v>15</v>
      </c>
      <c r="F1841" s="8" t="s">
        <v>24</v>
      </c>
      <c r="G1841" s="10" t="s">
        <v>42</v>
      </c>
      <c r="H1841" s="23"/>
      <c r="I1841" s="12">
        <v>111.0206208942673</v>
      </c>
      <c r="J1841" s="21">
        <v>2.0159240768211002</v>
      </c>
      <c r="K1841" s="9" t="str">
        <f t="shared" si="36"/>
        <v>Aumento</v>
      </c>
      <c r="L1841" s="22">
        <v>3.7411943327000001E-3</v>
      </c>
      <c r="M1841" s="25"/>
    </row>
    <row r="1842" spans="1:13" hidden="1" x14ac:dyDescent="0.25">
      <c r="A1842" s="24">
        <v>25</v>
      </c>
      <c r="B1842" s="11">
        <v>44501</v>
      </c>
      <c r="C1842" s="5">
        <v>2021</v>
      </c>
      <c r="D1842" s="6" t="s">
        <v>178</v>
      </c>
      <c r="E1842" s="7" t="s">
        <v>15</v>
      </c>
      <c r="F1842" s="8" t="s">
        <v>24</v>
      </c>
      <c r="G1842" s="10" t="s">
        <v>43</v>
      </c>
      <c r="H1842" s="23"/>
      <c r="I1842" s="12">
        <v>108.2221686165479</v>
      </c>
      <c r="J1842" s="21">
        <v>1.8706105503638999</v>
      </c>
      <c r="K1842" s="9" t="str">
        <f t="shared" si="36"/>
        <v>Aumento</v>
      </c>
      <c r="L1842" s="22">
        <v>1.4157283376E-3</v>
      </c>
      <c r="M1842" s="25"/>
    </row>
    <row r="1843" spans="1:13" hidden="1" x14ac:dyDescent="0.25">
      <c r="A1843" s="24">
        <v>26</v>
      </c>
      <c r="B1843" s="11">
        <v>44501</v>
      </c>
      <c r="C1843" s="5">
        <v>2021</v>
      </c>
      <c r="D1843" s="6" t="s">
        <v>178</v>
      </c>
      <c r="E1843" s="7" t="s">
        <v>15</v>
      </c>
      <c r="F1843" s="8" t="s">
        <v>20</v>
      </c>
      <c r="G1843" s="10" t="s">
        <v>44</v>
      </c>
      <c r="H1843" s="23"/>
      <c r="I1843" s="12">
        <v>110.14949221488079</v>
      </c>
      <c r="J1843" s="21">
        <v>1.7489843282072</v>
      </c>
      <c r="K1843" s="9" t="str">
        <f t="shared" si="36"/>
        <v>Aumento</v>
      </c>
      <c r="L1843" s="22">
        <v>7.6926071193000004E-2</v>
      </c>
      <c r="M1843" s="25"/>
    </row>
    <row r="1844" spans="1:13" hidden="1" x14ac:dyDescent="0.25">
      <c r="A1844" s="24">
        <v>27</v>
      </c>
      <c r="B1844" s="11">
        <v>44501</v>
      </c>
      <c r="C1844" s="5">
        <v>2021</v>
      </c>
      <c r="D1844" s="6" t="s">
        <v>178</v>
      </c>
      <c r="E1844" s="7" t="s">
        <v>15</v>
      </c>
      <c r="F1844" s="8" t="s">
        <v>22</v>
      </c>
      <c r="G1844" s="10" t="s">
        <v>45</v>
      </c>
      <c r="H1844" s="23"/>
      <c r="I1844" s="12">
        <v>111.8902041942365</v>
      </c>
      <c r="J1844" s="21">
        <v>2.0702282850313001</v>
      </c>
      <c r="K1844" s="9" t="str">
        <f t="shared" si="36"/>
        <v>Aumento</v>
      </c>
      <c r="L1844" s="22">
        <v>7.0145181170299997E-2</v>
      </c>
      <c r="M1844" s="25"/>
    </row>
    <row r="1845" spans="1:13" hidden="1" x14ac:dyDescent="0.25">
      <c r="A1845" s="24">
        <v>28</v>
      </c>
      <c r="B1845" s="11">
        <v>44501</v>
      </c>
      <c r="C1845" s="5">
        <v>2021</v>
      </c>
      <c r="D1845" s="6" t="s">
        <v>178</v>
      </c>
      <c r="E1845" s="7" t="s">
        <v>15</v>
      </c>
      <c r="F1845" s="8" t="s">
        <v>24</v>
      </c>
      <c r="G1845" s="10" t="s">
        <v>46</v>
      </c>
      <c r="H1845" s="23"/>
      <c r="I1845" s="12">
        <v>113.8627501961339</v>
      </c>
      <c r="J1845" s="21">
        <v>2.0787218128448002</v>
      </c>
      <c r="K1845" s="9" t="str">
        <f t="shared" si="36"/>
        <v>Aumento</v>
      </c>
      <c r="L1845" s="22">
        <v>1.6182278881E-2</v>
      </c>
      <c r="M1845" s="25"/>
    </row>
    <row r="1846" spans="1:13" hidden="1" x14ac:dyDescent="0.25">
      <c r="A1846" s="24">
        <v>29</v>
      </c>
      <c r="B1846" s="11">
        <v>44501</v>
      </c>
      <c r="C1846" s="5">
        <v>2021</v>
      </c>
      <c r="D1846" s="6" t="s">
        <v>178</v>
      </c>
      <c r="E1846" s="7" t="s">
        <v>15</v>
      </c>
      <c r="F1846" s="8" t="s">
        <v>24</v>
      </c>
      <c r="G1846" s="10" t="s">
        <v>47</v>
      </c>
      <c r="H1846" s="23"/>
      <c r="I1846" s="12">
        <v>112.72516838718791</v>
      </c>
      <c r="J1846" s="21">
        <v>1.786621480907</v>
      </c>
      <c r="K1846" s="9" t="str">
        <f t="shared" si="36"/>
        <v>Aumento</v>
      </c>
      <c r="L1846" s="22">
        <v>7.1128130093E-3</v>
      </c>
      <c r="M1846" s="25"/>
    </row>
    <row r="1847" spans="1:13" hidden="1" x14ac:dyDescent="0.25">
      <c r="A1847" s="24">
        <v>30</v>
      </c>
      <c r="B1847" s="11">
        <v>44501</v>
      </c>
      <c r="C1847" s="5">
        <v>2021</v>
      </c>
      <c r="D1847" s="6" t="s">
        <v>178</v>
      </c>
      <c r="E1847" s="7" t="s">
        <v>15</v>
      </c>
      <c r="F1847" s="8" t="s">
        <v>24</v>
      </c>
      <c r="G1847" s="10" t="s">
        <v>48</v>
      </c>
      <c r="H1847" s="23"/>
      <c r="I1847" s="12">
        <v>113.5061043041988</v>
      </c>
      <c r="J1847" s="21">
        <v>2.5920713263668</v>
      </c>
      <c r="K1847" s="9" t="str">
        <f t="shared" si="36"/>
        <v>Aumento</v>
      </c>
      <c r="L1847" s="22">
        <v>5.8401609377999996E-3</v>
      </c>
      <c r="M1847" s="25"/>
    </row>
    <row r="1848" spans="1:13" hidden="1" x14ac:dyDescent="0.25">
      <c r="A1848" s="24">
        <v>31</v>
      </c>
      <c r="B1848" s="11">
        <v>44501</v>
      </c>
      <c r="C1848" s="5">
        <v>2021</v>
      </c>
      <c r="D1848" s="6" t="s">
        <v>178</v>
      </c>
      <c r="E1848" s="7" t="s">
        <v>15</v>
      </c>
      <c r="F1848" s="8" t="s">
        <v>24</v>
      </c>
      <c r="G1848" s="10" t="s">
        <v>49</v>
      </c>
      <c r="H1848" s="23"/>
      <c r="I1848" s="12">
        <v>112.76798598683941</v>
      </c>
      <c r="J1848" s="21">
        <v>1.2771250243934</v>
      </c>
      <c r="K1848" s="9" t="str">
        <f t="shared" si="36"/>
        <v>Aumento</v>
      </c>
      <c r="L1848" s="22">
        <v>1.2399815988000001E-3</v>
      </c>
      <c r="M1848" s="25"/>
    </row>
    <row r="1849" spans="1:13" hidden="1" x14ac:dyDescent="0.25">
      <c r="A1849" s="24">
        <v>32</v>
      </c>
      <c r="B1849" s="11">
        <v>44501</v>
      </c>
      <c r="C1849" s="5">
        <v>2021</v>
      </c>
      <c r="D1849" s="6" t="s">
        <v>178</v>
      </c>
      <c r="E1849" s="7" t="s">
        <v>15</v>
      </c>
      <c r="F1849" s="8" t="s">
        <v>24</v>
      </c>
      <c r="G1849" s="10" t="s">
        <v>50</v>
      </c>
      <c r="H1849" s="23"/>
      <c r="I1849" s="12">
        <v>113.417898353292</v>
      </c>
      <c r="J1849" s="21">
        <v>1.3654650185243</v>
      </c>
      <c r="K1849" s="9" t="str">
        <f t="shared" si="36"/>
        <v>Aumento</v>
      </c>
      <c r="L1849" s="22">
        <v>7.3947934929999997E-4</v>
      </c>
      <c r="M1849" s="25"/>
    </row>
    <row r="1850" spans="1:13" hidden="1" x14ac:dyDescent="0.25">
      <c r="A1850" s="24">
        <v>33</v>
      </c>
      <c r="B1850" s="11">
        <v>44501</v>
      </c>
      <c r="C1850" s="5">
        <v>2021</v>
      </c>
      <c r="D1850" s="6" t="s">
        <v>178</v>
      </c>
      <c r="E1850" s="7" t="s">
        <v>15</v>
      </c>
      <c r="F1850" s="8" t="s">
        <v>24</v>
      </c>
      <c r="G1850" s="10" t="s">
        <v>51</v>
      </c>
      <c r="H1850" s="23"/>
      <c r="I1850" s="12">
        <v>110.3652606684403</v>
      </c>
      <c r="J1850" s="21">
        <v>0.81003645378690003</v>
      </c>
      <c r="K1850" s="9" t="str">
        <f t="shared" si="36"/>
        <v>Aumento</v>
      </c>
      <c r="L1850" s="22">
        <v>2.0891951126999998E-3</v>
      </c>
      <c r="M1850" s="25"/>
    </row>
    <row r="1851" spans="1:13" hidden="1" x14ac:dyDescent="0.25">
      <c r="A1851" s="24">
        <v>34</v>
      </c>
      <c r="B1851" s="11">
        <v>44501</v>
      </c>
      <c r="C1851" s="5">
        <v>2021</v>
      </c>
      <c r="D1851" s="6" t="s">
        <v>178</v>
      </c>
      <c r="E1851" s="7" t="s">
        <v>15</v>
      </c>
      <c r="F1851" s="8" t="s">
        <v>24</v>
      </c>
      <c r="G1851" s="10" t="s">
        <v>52</v>
      </c>
      <c r="H1851" s="23"/>
      <c r="I1851" s="12">
        <v>104.9357564069773</v>
      </c>
      <c r="J1851" s="21">
        <v>1.2222324301367</v>
      </c>
      <c r="K1851" s="9" t="str">
        <f t="shared" si="36"/>
        <v>Aumento</v>
      </c>
      <c r="L1851" s="22">
        <v>4.0381974581000001E-3</v>
      </c>
      <c r="M1851" s="25"/>
    </row>
    <row r="1852" spans="1:13" hidden="1" x14ac:dyDescent="0.25">
      <c r="A1852" s="24">
        <v>35</v>
      </c>
      <c r="B1852" s="11">
        <v>44501</v>
      </c>
      <c r="C1852" s="5">
        <v>2021</v>
      </c>
      <c r="D1852" s="6" t="s">
        <v>178</v>
      </c>
      <c r="E1852" s="7" t="s">
        <v>15</v>
      </c>
      <c r="F1852" s="8" t="s">
        <v>24</v>
      </c>
      <c r="G1852" s="10" t="s">
        <v>53</v>
      </c>
      <c r="H1852" s="23"/>
      <c r="I1852" s="12">
        <v>109.4954802080489</v>
      </c>
      <c r="J1852" s="21">
        <v>0.54221881903169999</v>
      </c>
      <c r="K1852" s="9" t="str">
        <f t="shared" si="36"/>
        <v>Aumento</v>
      </c>
      <c r="L1852" s="22">
        <v>6.0548054819999997E-4</v>
      </c>
      <c r="M1852" s="25"/>
    </row>
    <row r="1853" spans="1:13" hidden="1" x14ac:dyDescent="0.25">
      <c r="A1853" s="24">
        <v>36</v>
      </c>
      <c r="B1853" s="11">
        <v>44501</v>
      </c>
      <c r="C1853" s="5">
        <v>2021</v>
      </c>
      <c r="D1853" s="6" t="s">
        <v>178</v>
      </c>
      <c r="E1853" s="7" t="s">
        <v>15</v>
      </c>
      <c r="F1853" s="8" t="s">
        <v>24</v>
      </c>
      <c r="G1853" s="10" t="s">
        <v>54</v>
      </c>
      <c r="H1853" s="23"/>
      <c r="I1853" s="12">
        <v>116.4985690787352</v>
      </c>
      <c r="J1853" s="21">
        <v>4.2652734099762002</v>
      </c>
      <c r="K1853" s="9" t="str">
        <f t="shared" si="36"/>
        <v>Aumento</v>
      </c>
      <c r="L1853" s="22">
        <v>2.4126605563799999E-2</v>
      </c>
      <c r="M1853" s="25"/>
    </row>
    <row r="1854" spans="1:13" hidden="1" x14ac:dyDescent="0.25">
      <c r="A1854" s="24">
        <v>37</v>
      </c>
      <c r="B1854" s="11">
        <v>44501</v>
      </c>
      <c r="C1854" s="5">
        <v>2021</v>
      </c>
      <c r="D1854" s="6" t="s">
        <v>178</v>
      </c>
      <c r="E1854" s="7" t="s">
        <v>15</v>
      </c>
      <c r="F1854" s="8" t="s">
        <v>24</v>
      </c>
      <c r="G1854" s="10" t="s">
        <v>55</v>
      </c>
      <c r="H1854" s="23"/>
      <c r="I1854" s="12">
        <v>103.8816013421674</v>
      </c>
      <c r="J1854" s="21">
        <v>1.8365260909054</v>
      </c>
      <c r="K1854" s="9" t="str">
        <f t="shared" si="36"/>
        <v>Aumento</v>
      </c>
      <c r="L1854" s="22">
        <v>3.7870459881999999E-3</v>
      </c>
      <c r="M1854" s="25"/>
    </row>
    <row r="1855" spans="1:13" hidden="1" x14ac:dyDescent="0.25">
      <c r="A1855" s="24">
        <v>38</v>
      </c>
      <c r="B1855" s="11">
        <v>44501</v>
      </c>
      <c r="C1855" s="5">
        <v>2021</v>
      </c>
      <c r="D1855" s="6" t="s">
        <v>178</v>
      </c>
      <c r="E1855" s="7" t="s">
        <v>15</v>
      </c>
      <c r="F1855" s="8" t="s">
        <v>24</v>
      </c>
      <c r="G1855" s="10" t="s">
        <v>56</v>
      </c>
      <c r="H1855" s="23"/>
      <c r="I1855" s="12">
        <v>113.4426499807968</v>
      </c>
      <c r="J1855" s="21">
        <v>2.0196500061590998</v>
      </c>
      <c r="K1855" s="9" t="str">
        <f t="shared" si="36"/>
        <v>Aumento</v>
      </c>
      <c r="L1855" s="22">
        <v>3.3116390845000002E-3</v>
      </c>
      <c r="M1855" s="25"/>
    </row>
    <row r="1856" spans="1:13" hidden="1" x14ac:dyDescent="0.25">
      <c r="A1856" s="24">
        <v>39</v>
      </c>
      <c r="B1856" s="11">
        <v>44501</v>
      </c>
      <c r="C1856" s="5">
        <v>2021</v>
      </c>
      <c r="D1856" s="6" t="s">
        <v>178</v>
      </c>
      <c r="E1856" s="7" t="s">
        <v>15</v>
      </c>
      <c r="F1856" s="8" t="s">
        <v>24</v>
      </c>
      <c r="G1856" s="10" t="s">
        <v>57</v>
      </c>
      <c r="H1856" s="23"/>
      <c r="I1856" s="12">
        <v>108.9787106251178</v>
      </c>
      <c r="J1856" s="21">
        <v>0.3614543570257</v>
      </c>
      <c r="K1856" s="9" t="str">
        <f t="shared" si="36"/>
        <v>Aumento</v>
      </c>
      <c r="L1856" s="22">
        <v>2.6791757889999999E-4</v>
      </c>
      <c r="M1856" s="25"/>
    </row>
    <row r="1857" spans="1:13" hidden="1" x14ac:dyDescent="0.25">
      <c r="A1857" s="24">
        <v>40</v>
      </c>
      <c r="B1857" s="11">
        <v>44501</v>
      </c>
      <c r="C1857" s="5">
        <v>2021</v>
      </c>
      <c r="D1857" s="6" t="s">
        <v>178</v>
      </c>
      <c r="E1857" s="7" t="s">
        <v>15</v>
      </c>
      <c r="F1857" s="8" t="s">
        <v>24</v>
      </c>
      <c r="G1857" s="10" t="s">
        <v>58</v>
      </c>
      <c r="H1857" s="23"/>
      <c r="I1857" s="12">
        <v>111.1894143589826</v>
      </c>
      <c r="J1857" s="21">
        <v>0.64242848373789996</v>
      </c>
      <c r="K1857" s="9" t="str">
        <f t="shared" si="36"/>
        <v>Aumento</v>
      </c>
      <c r="L1857" s="22">
        <v>8.0438605950000001E-4</v>
      </c>
      <c r="M1857" s="25"/>
    </row>
    <row r="1858" spans="1:13" hidden="1" x14ac:dyDescent="0.25">
      <c r="A1858" s="24">
        <v>41</v>
      </c>
      <c r="B1858" s="11">
        <v>44501</v>
      </c>
      <c r="C1858" s="5">
        <v>2021</v>
      </c>
      <c r="D1858" s="6" t="s">
        <v>178</v>
      </c>
      <c r="E1858" s="7" t="s">
        <v>15</v>
      </c>
      <c r="F1858" s="8" t="s">
        <v>22</v>
      </c>
      <c r="G1858" s="10" t="s">
        <v>59</v>
      </c>
      <c r="H1858" s="23"/>
      <c r="I1858" s="12">
        <v>104.27919216436619</v>
      </c>
      <c r="J1858" s="21">
        <v>1.6775099676495999</v>
      </c>
      <c r="K1858" s="9" t="str">
        <f t="shared" si="36"/>
        <v>Aumento</v>
      </c>
      <c r="L1858" s="22">
        <v>4.7452998732999997E-3</v>
      </c>
      <c r="M1858" s="25"/>
    </row>
    <row r="1859" spans="1:13" hidden="1" x14ac:dyDescent="0.25">
      <c r="A1859" s="24">
        <v>42</v>
      </c>
      <c r="B1859" s="11">
        <v>44501</v>
      </c>
      <c r="C1859" s="5">
        <v>2021</v>
      </c>
      <c r="D1859" s="6" t="s">
        <v>178</v>
      </c>
      <c r="E1859" s="7" t="s">
        <v>15</v>
      </c>
      <c r="F1859" s="8" t="s">
        <v>24</v>
      </c>
      <c r="G1859" s="10" t="s">
        <v>60</v>
      </c>
      <c r="H1859" s="23"/>
      <c r="I1859" s="12">
        <v>103.542661398736</v>
      </c>
      <c r="J1859" s="21">
        <v>-0.1103044098526</v>
      </c>
      <c r="K1859" s="9" t="str">
        <f t="shared" ref="K1859:K1922" si="37">+IF(J1859=0,"Sin variación",(IF(J1859&gt;0,"Aumento","Disminución")))</f>
        <v>Disminución</v>
      </c>
      <c r="L1859" s="22">
        <v>-7.4443590899999997E-5</v>
      </c>
      <c r="M1859" s="25"/>
    </row>
    <row r="1860" spans="1:13" hidden="1" x14ac:dyDescent="0.25">
      <c r="A1860" s="24">
        <v>43</v>
      </c>
      <c r="B1860" s="11">
        <v>44501</v>
      </c>
      <c r="C1860" s="5">
        <v>2021</v>
      </c>
      <c r="D1860" s="6" t="s">
        <v>178</v>
      </c>
      <c r="E1860" s="7" t="s">
        <v>15</v>
      </c>
      <c r="F1860" s="8" t="s">
        <v>24</v>
      </c>
      <c r="G1860" s="10" t="s">
        <v>61</v>
      </c>
      <c r="H1860" s="23"/>
      <c r="I1860" s="12">
        <v>104.5067741172244</v>
      </c>
      <c r="J1860" s="21">
        <v>2.2376990120607001</v>
      </c>
      <c r="K1860" s="9" t="str">
        <f t="shared" si="37"/>
        <v>Aumento</v>
      </c>
      <c r="L1860" s="22">
        <v>4.8197434642000001E-3</v>
      </c>
      <c r="M1860" s="25"/>
    </row>
    <row r="1861" spans="1:13" hidden="1" x14ac:dyDescent="0.25">
      <c r="A1861" s="24">
        <v>44</v>
      </c>
      <c r="B1861" s="11">
        <v>44501</v>
      </c>
      <c r="C1861" s="5">
        <v>2021</v>
      </c>
      <c r="D1861" s="6" t="s">
        <v>178</v>
      </c>
      <c r="E1861" s="7" t="s">
        <v>15</v>
      </c>
      <c r="F1861" s="8" t="s">
        <v>22</v>
      </c>
      <c r="G1861" s="10" t="s">
        <v>62</v>
      </c>
      <c r="H1861" s="23"/>
      <c r="I1861" s="12">
        <v>104.7466487321997</v>
      </c>
      <c r="J1861" s="21">
        <v>0.2799338818257</v>
      </c>
      <c r="K1861" s="9" t="str">
        <f t="shared" si="37"/>
        <v>Aumento</v>
      </c>
      <c r="L1861" s="22">
        <v>2.0355901494999999E-3</v>
      </c>
      <c r="M1861" s="25"/>
    </row>
    <row r="1862" spans="1:13" hidden="1" x14ac:dyDescent="0.25">
      <c r="A1862" s="24">
        <v>45</v>
      </c>
      <c r="B1862" s="11">
        <v>44501</v>
      </c>
      <c r="C1862" s="5">
        <v>2021</v>
      </c>
      <c r="D1862" s="6" t="s">
        <v>178</v>
      </c>
      <c r="E1862" s="7" t="s">
        <v>15</v>
      </c>
      <c r="F1862" s="8" t="s">
        <v>24</v>
      </c>
      <c r="G1862" s="10" t="s">
        <v>63</v>
      </c>
      <c r="H1862" s="23"/>
      <c r="I1862" s="12">
        <v>105.84627825688339</v>
      </c>
      <c r="J1862" s="21">
        <v>0.44001945091200001</v>
      </c>
      <c r="K1862" s="9" t="str">
        <f t="shared" si="37"/>
        <v>Aumento</v>
      </c>
      <c r="L1862" s="22">
        <v>7.0483226159999998E-4</v>
      </c>
      <c r="M1862" s="25"/>
    </row>
    <row r="1863" spans="1:13" hidden="1" x14ac:dyDescent="0.25">
      <c r="A1863" s="24">
        <v>46</v>
      </c>
      <c r="B1863" s="11">
        <v>44501</v>
      </c>
      <c r="C1863" s="5">
        <v>2021</v>
      </c>
      <c r="D1863" s="6" t="s">
        <v>178</v>
      </c>
      <c r="E1863" s="7" t="s">
        <v>15</v>
      </c>
      <c r="F1863" s="8" t="s">
        <v>24</v>
      </c>
      <c r="G1863" s="10" t="s">
        <v>64</v>
      </c>
      <c r="H1863" s="23"/>
      <c r="I1863" s="12">
        <v>104.3247173387835</v>
      </c>
      <c r="J1863" s="21">
        <v>-1.39676097146E-2</v>
      </c>
      <c r="K1863" s="9" t="str">
        <f t="shared" si="37"/>
        <v>Disminución</v>
      </c>
      <c r="L1863" s="22">
        <v>-4.1198691299999999E-5</v>
      </c>
      <c r="M1863" s="25"/>
    </row>
    <row r="1864" spans="1:13" hidden="1" x14ac:dyDescent="0.25">
      <c r="A1864" s="24">
        <v>47</v>
      </c>
      <c r="B1864" s="11">
        <v>44501</v>
      </c>
      <c r="C1864" s="5">
        <v>2021</v>
      </c>
      <c r="D1864" s="6" t="s">
        <v>178</v>
      </c>
      <c r="E1864" s="7" t="s">
        <v>15</v>
      </c>
      <c r="F1864" s="8" t="s">
        <v>24</v>
      </c>
      <c r="G1864" s="10" t="s">
        <v>65</v>
      </c>
      <c r="H1864" s="23"/>
      <c r="I1864" s="12">
        <v>106.36697243778281</v>
      </c>
      <c r="J1864" s="21">
        <v>1.1833280294716999</v>
      </c>
      <c r="K1864" s="9" t="str">
        <f t="shared" si="37"/>
        <v>Aumento</v>
      </c>
      <c r="L1864" s="22">
        <v>1.5617783203000001E-3</v>
      </c>
      <c r="M1864" s="25"/>
    </row>
    <row r="1865" spans="1:13" hidden="1" x14ac:dyDescent="0.25">
      <c r="A1865" s="24">
        <v>48</v>
      </c>
      <c r="B1865" s="11">
        <v>44501</v>
      </c>
      <c r="C1865" s="5">
        <v>2021</v>
      </c>
      <c r="D1865" s="6" t="s">
        <v>178</v>
      </c>
      <c r="E1865" s="7" t="s">
        <v>15</v>
      </c>
      <c r="F1865" s="8" t="s">
        <v>24</v>
      </c>
      <c r="G1865" s="10" t="s">
        <v>66</v>
      </c>
      <c r="H1865" s="23"/>
      <c r="I1865" s="12">
        <v>102.8977344503781</v>
      </c>
      <c r="J1865" s="21">
        <v>-0.1355429212275</v>
      </c>
      <c r="K1865" s="9" t="str">
        <f t="shared" si="37"/>
        <v>Disminución</v>
      </c>
      <c r="L1865" s="22">
        <v>-1.89821741E-4</v>
      </c>
      <c r="M1865" s="25"/>
    </row>
    <row r="1866" spans="1:13" hidden="1" x14ac:dyDescent="0.25">
      <c r="A1866" s="24">
        <v>49</v>
      </c>
      <c r="B1866" s="11">
        <v>44501</v>
      </c>
      <c r="C1866" s="5">
        <v>2021</v>
      </c>
      <c r="D1866" s="6" t="s">
        <v>178</v>
      </c>
      <c r="E1866" s="7" t="s">
        <v>15</v>
      </c>
      <c r="F1866" s="8" t="s">
        <v>20</v>
      </c>
      <c r="G1866" s="10" t="s">
        <v>67</v>
      </c>
      <c r="H1866" s="23"/>
      <c r="I1866" s="12">
        <v>99.970729793819004</v>
      </c>
      <c r="J1866" s="21">
        <v>0.62391884848269996</v>
      </c>
      <c r="K1866" s="9" t="str">
        <f t="shared" si="37"/>
        <v>Aumento</v>
      </c>
      <c r="L1866" s="22">
        <v>6.5645320583999998E-3</v>
      </c>
      <c r="M1866" s="25"/>
    </row>
    <row r="1867" spans="1:13" hidden="1" x14ac:dyDescent="0.25">
      <c r="A1867" s="24">
        <v>50</v>
      </c>
      <c r="B1867" s="11">
        <v>44501</v>
      </c>
      <c r="C1867" s="5">
        <v>2021</v>
      </c>
      <c r="D1867" s="6" t="s">
        <v>178</v>
      </c>
      <c r="E1867" s="7" t="s">
        <v>15</v>
      </c>
      <c r="F1867" s="8" t="s">
        <v>22</v>
      </c>
      <c r="G1867" s="10" t="s">
        <v>68</v>
      </c>
      <c r="H1867" s="23"/>
      <c r="I1867" s="12">
        <v>104.54060532053241</v>
      </c>
      <c r="J1867" s="21">
        <v>2.3509589448892001</v>
      </c>
      <c r="K1867" s="9" t="str">
        <f t="shared" si="37"/>
        <v>Aumento</v>
      </c>
      <c r="L1867" s="22">
        <v>7.3917790329999997E-3</v>
      </c>
      <c r="M1867" s="25"/>
    </row>
    <row r="1868" spans="1:13" hidden="1" x14ac:dyDescent="0.25">
      <c r="A1868" s="24">
        <v>51</v>
      </c>
      <c r="B1868" s="11">
        <v>44501</v>
      </c>
      <c r="C1868" s="5">
        <v>2021</v>
      </c>
      <c r="D1868" s="6" t="s">
        <v>178</v>
      </c>
      <c r="E1868" s="7" t="s">
        <v>15</v>
      </c>
      <c r="F1868" s="8" t="s">
        <v>24</v>
      </c>
      <c r="G1868" s="10" t="s">
        <v>69</v>
      </c>
      <c r="H1868" s="23"/>
      <c r="I1868" s="12">
        <v>104.54060532053241</v>
      </c>
      <c r="J1868" s="21">
        <v>2.3509589448892001</v>
      </c>
      <c r="K1868" s="9" t="str">
        <f t="shared" si="37"/>
        <v>Aumento</v>
      </c>
      <c r="L1868" s="22">
        <v>7.3917790329999997E-3</v>
      </c>
      <c r="M1868" s="25"/>
    </row>
    <row r="1869" spans="1:13" hidden="1" x14ac:dyDescent="0.25">
      <c r="A1869" s="24">
        <v>52</v>
      </c>
      <c r="B1869" s="11">
        <v>44501</v>
      </c>
      <c r="C1869" s="5">
        <v>2021</v>
      </c>
      <c r="D1869" s="6" t="s">
        <v>178</v>
      </c>
      <c r="E1869" s="7" t="s">
        <v>15</v>
      </c>
      <c r="F1869" s="8" t="s">
        <v>22</v>
      </c>
      <c r="G1869" s="10" t="s">
        <v>70</v>
      </c>
      <c r="H1869" s="23"/>
      <c r="I1869" s="12">
        <v>98.098041271846995</v>
      </c>
      <c r="J1869" s="21">
        <v>-0.11213415825380001</v>
      </c>
      <c r="K1869" s="9" t="str">
        <f t="shared" si="37"/>
        <v>Disminución</v>
      </c>
      <c r="L1869" s="22">
        <v>-8.2724697469999998E-4</v>
      </c>
      <c r="M1869" s="25"/>
    </row>
    <row r="1870" spans="1:13" hidden="1" x14ac:dyDescent="0.25">
      <c r="A1870" s="24">
        <v>53</v>
      </c>
      <c r="B1870" s="11">
        <v>44501</v>
      </c>
      <c r="C1870" s="5">
        <v>2021</v>
      </c>
      <c r="D1870" s="6" t="s">
        <v>178</v>
      </c>
      <c r="E1870" s="7" t="s">
        <v>15</v>
      </c>
      <c r="F1870" s="8" t="s">
        <v>24</v>
      </c>
      <c r="G1870" s="10" t="s">
        <v>71</v>
      </c>
      <c r="H1870" s="23"/>
      <c r="I1870" s="12">
        <v>98.242809698073899</v>
      </c>
      <c r="J1870" s="21">
        <v>-0.1118725261217</v>
      </c>
      <c r="K1870" s="9" t="str">
        <f t="shared" si="37"/>
        <v>Disminución</v>
      </c>
      <c r="L1870" s="22">
        <v>-7.7239867680000004E-4</v>
      </c>
      <c r="M1870" s="25"/>
    </row>
    <row r="1871" spans="1:13" hidden="1" x14ac:dyDescent="0.25">
      <c r="A1871" s="24">
        <v>54</v>
      </c>
      <c r="B1871" s="11">
        <v>44501</v>
      </c>
      <c r="C1871" s="5">
        <v>2021</v>
      </c>
      <c r="D1871" s="6" t="s">
        <v>178</v>
      </c>
      <c r="E1871" s="7" t="s">
        <v>15</v>
      </c>
      <c r="F1871" s="8" t="s">
        <v>24</v>
      </c>
      <c r="G1871" s="10" t="s">
        <v>72</v>
      </c>
      <c r="H1871" s="23"/>
      <c r="I1871" s="12">
        <v>96.0324442959744</v>
      </c>
      <c r="J1871" s="21">
        <v>-0.1159529666291</v>
      </c>
      <c r="K1871" s="9" t="str">
        <f t="shared" si="37"/>
        <v>Disminución</v>
      </c>
      <c r="L1871" s="22">
        <v>-5.4848297899999998E-5</v>
      </c>
      <c r="M1871" s="25"/>
    </row>
    <row r="1872" spans="1:13" hidden="1" x14ac:dyDescent="0.25">
      <c r="A1872" s="24">
        <v>55</v>
      </c>
      <c r="B1872" s="11">
        <v>44501</v>
      </c>
      <c r="C1872" s="5">
        <v>2021</v>
      </c>
      <c r="D1872" s="6" t="s">
        <v>178</v>
      </c>
      <c r="E1872" s="7" t="s">
        <v>15</v>
      </c>
      <c r="F1872" s="8" t="s">
        <v>20</v>
      </c>
      <c r="G1872" s="10" t="s">
        <v>73</v>
      </c>
      <c r="H1872" s="23"/>
      <c r="I1872" s="12">
        <v>102.5513629467992</v>
      </c>
      <c r="J1872" s="21">
        <v>2.3001945646988</v>
      </c>
      <c r="K1872" s="9" t="str">
        <f t="shared" si="37"/>
        <v>Aumento</v>
      </c>
      <c r="L1872" s="22">
        <v>7.7554335500000002E-2</v>
      </c>
      <c r="M1872" s="25"/>
    </row>
    <row r="1873" spans="1:13" hidden="1" x14ac:dyDescent="0.25">
      <c r="A1873" s="24">
        <v>56</v>
      </c>
      <c r="B1873" s="11">
        <v>44501</v>
      </c>
      <c r="C1873" s="5">
        <v>2021</v>
      </c>
      <c r="D1873" s="6" t="s">
        <v>178</v>
      </c>
      <c r="E1873" s="7" t="s">
        <v>15</v>
      </c>
      <c r="F1873" s="8" t="s">
        <v>22</v>
      </c>
      <c r="G1873" s="10" t="s">
        <v>74</v>
      </c>
      <c r="H1873" s="23"/>
      <c r="I1873" s="12">
        <v>103.7231933661827</v>
      </c>
      <c r="J1873" s="21">
        <v>-0.46633948801570002</v>
      </c>
      <c r="K1873" s="9" t="str">
        <f t="shared" si="37"/>
        <v>Disminución</v>
      </c>
      <c r="L1873" s="22">
        <v>-4.1064474021999999E-3</v>
      </c>
      <c r="M1873" s="25"/>
    </row>
    <row r="1874" spans="1:13" hidden="1" x14ac:dyDescent="0.25">
      <c r="A1874" s="24">
        <v>57</v>
      </c>
      <c r="B1874" s="11">
        <v>44501</v>
      </c>
      <c r="C1874" s="5">
        <v>2021</v>
      </c>
      <c r="D1874" s="6" t="s">
        <v>178</v>
      </c>
      <c r="E1874" s="7" t="s">
        <v>15</v>
      </c>
      <c r="F1874" s="8" t="s">
        <v>24</v>
      </c>
      <c r="G1874" s="10" t="s">
        <v>74</v>
      </c>
      <c r="H1874" s="23"/>
      <c r="I1874" s="12">
        <v>103.7231933661827</v>
      </c>
      <c r="J1874" s="21">
        <v>-0.46633948801570002</v>
      </c>
      <c r="K1874" s="9" t="str">
        <f t="shared" si="37"/>
        <v>Disminución</v>
      </c>
      <c r="L1874" s="22">
        <v>-4.1064474021999999E-3</v>
      </c>
      <c r="M1874" s="25"/>
    </row>
    <row r="1875" spans="1:13" hidden="1" x14ac:dyDescent="0.25">
      <c r="A1875" s="24">
        <v>58</v>
      </c>
      <c r="B1875" s="11">
        <v>44501</v>
      </c>
      <c r="C1875" s="5">
        <v>2021</v>
      </c>
      <c r="D1875" s="6" t="s">
        <v>178</v>
      </c>
      <c r="E1875" s="7" t="s">
        <v>15</v>
      </c>
      <c r="F1875" s="8" t="s">
        <v>22</v>
      </c>
      <c r="G1875" s="10" t="s">
        <v>75</v>
      </c>
      <c r="H1875" s="23"/>
      <c r="I1875" s="12">
        <v>100.8683747023597</v>
      </c>
      <c r="J1875" s="21">
        <v>-0.30256928476279998</v>
      </c>
      <c r="K1875" s="9" t="str">
        <f t="shared" si="37"/>
        <v>Disminución</v>
      </c>
      <c r="L1875" s="22">
        <v>-9.9848216960000003E-4</v>
      </c>
      <c r="M1875" s="25"/>
    </row>
    <row r="1876" spans="1:13" hidden="1" x14ac:dyDescent="0.25">
      <c r="A1876" s="24">
        <v>59</v>
      </c>
      <c r="B1876" s="11">
        <v>44501</v>
      </c>
      <c r="C1876" s="5">
        <v>2021</v>
      </c>
      <c r="D1876" s="6" t="s">
        <v>178</v>
      </c>
      <c r="E1876" s="7" t="s">
        <v>15</v>
      </c>
      <c r="F1876" s="8" t="s">
        <v>24</v>
      </c>
      <c r="G1876" s="10" t="s">
        <v>76</v>
      </c>
      <c r="H1876" s="23"/>
      <c r="I1876" s="12">
        <v>99.250690883398605</v>
      </c>
      <c r="J1876" s="21">
        <v>-0.69521803098799995</v>
      </c>
      <c r="K1876" s="9" t="str">
        <f t="shared" si="37"/>
        <v>Disminución</v>
      </c>
      <c r="L1876" s="22">
        <v>-1.7421868892999999E-3</v>
      </c>
      <c r="M1876" s="25"/>
    </row>
    <row r="1877" spans="1:13" hidden="1" x14ac:dyDescent="0.25">
      <c r="A1877" s="24">
        <v>60</v>
      </c>
      <c r="B1877" s="11">
        <v>44501</v>
      </c>
      <c r="C1877" s="5">
        <v>2021</v>
      </c>
      <c r="D1877" s="6" t="s">
        <v>178</v>
      </c>
      <c r="E1877" s="7" t="s">
        <v>15</v>
      </c>
      <c r="F1877" s="8" t="s">
        <v>24</v>
      </c>
      <c r="G1877" s="10" t="s">
        <v>77</v>
      </c>
      <c r="H1877" s="23"/>
      <c r="I1877" s="12">
        <v>106.2450519292761</v>
      </c>
      <c r="J1877" s="21">
        <v>0.93659200995509995</v>
      </c>
      <c r="K1877" s="9" t="str">
        <f t="shared" si="37"/>
        <v>Aumento</v>
      </c>
      <c r="L1877" s="22">
        <v>7.4370471969999999E-4</v>
      </c>
      <c r="M1877" s="25"/>
    </row>
    <row r="1878" spans="1:13" hidden="1" x14ac:dyDescent="0.25">
      <c r="A1878" s="24">
        <v>61</v>
      </c>
      <c r="B1878" s="11">
        <v>44501</v>
      </c>
      <c r="C1878" s="5">
        <v>2021</v>
      </c>
      <c r="D1878" s="6" t="s">
        <v>178</v>
      </c>
      <c r="E1878" s="7" t="s">
        <v>15</v>
      </c>
      <c r="F1878" s="8" t="s">
        <v>22</v>
      </c>
      <c r="G1878" s="10" t="s">
        <v>78</v>
      </c>
      <c r="H1878" s="23"/>
      <c r="I1878" s="12">
        <v>101.20973596310959</v>
      </c>
      <c r="J1878" s="21">
        <v>0.62688470963660003</v>
      </c>
      <c r="K1878" s="9" t="str">
        <f t="shared" si="37"/>
        <v>Aumento</v>
      </c>
      <c r="L1878" s="22">
        <v>5.2894613065000004E-3</v>
      </c>
      <c r="M1878" s="25"/>
    </row>
    <row r="1879" spans="1:13" hidden="1" x14ac:dyDescent="0.25">
      <c r="A1879" s="24">
        <v>62</v>
      </c>
      <c r="B1879" s="11">
        <v>44501</v>
      </c>
      <c r="C1879" s="5">
        <v>2021</v>
      </c>
      <c r="D1879" s="6" t="s">
        <v>178</v>
      </c>
      <c r="E1879" s="7" t="s">
        <v>15</v>
      </c>
      <c r="F1879" s="8" t="s">
        <v>24</v>
      </c>
      <c r="G1879" s="10" t="s">
        <v>79</v>
      </c>
      <c r="H1879" s="23"/>
      <c r="I1879" s="12">
        <v>102.7504886587601</v>
      </c>
      <c r="J1879" s="21">
        <v>0.75924103476210003</v>
      </c>
      <c r="K1879" s="9" t="str">
        <f t="shared" si="37"/>
        <v>Aumento</v>
      </c>
      <c r="L1879" s="22">
        <v>4.6351992351999997E-3</v>
      </c>
      <c r="M1879" s="25"/>
    </row>
    <row r="1880" spans="1:13" hidden="1" x14ac:dyDescent="0.25">
      <c r="A1880" s="24">
        <v>63</v>
      </c>
      <c r="B1880" s="11">
        <v>44501</v>
      </c>
      <c r="C1880" s="5">
        <v>2021</v>
      </c>
      <c r="D1880" s="6" t="s">
        <v>178</v>
      </c>
      <c r="E1880" s="7" t="s">
        <v>15</v>
      </c>
      <c r="F1880" s="8" t="s">
        <v>24</v>
      </c>
      <c r="G1880" s="10" t="s">
        <v>80</v>
      </c>
      <c r="H1880" s="23"/>
      <c r="I1880" s="12">
        <v>95.644511642506004</v>
      </c>
      <c r="J1880" s="21">
        <v>-2.1831025287694001</v>
      </c>
      <c r="K1880" s="9" t="str">
        <f t="shared" si="37"/>
        <v>Disminución</v>
      </c>
      <c r="L1880" s="22">
        <v>-1.3441361933999999E-3</v>
      </c>
      <c r="M1880" s="25"/>
    </row>
    <row r="1881" spans="1:13" hidden="1" x14ac:dyDescent="0.25">
      <c r="A1881" s="24">
        <v>64</v>
      </c>
      <c r="B1881" s="11">
        <v>44501</v>
      </c>
      <c r="C1881" s="5">
        <v>2021</v>
      </c>
      <c r="D1881" s="6" t="s">
        <v>178</v>
      </c>
      <c r="E1881" s="7" t="s">
        <v>15</v>
      </c>
      <c r="F1881" s="8" t="s">
        <v>24</v>
      </c>
      <c r="G1881" s="10" t="s">
        <v>81</v>
      </c>
      <c r="H1881" s="23"/>
      <c r="I1881" s="12">
        <v>95.227417128031902</v>
      </c>
      <c r="J1881" s="21">
        <v>1.6628046319762999</v>
      </c>
      <c r="K1881" s="9" t="str">
        <f t="shared" si="37"/>
        <v>Aumento</v>
      </c>
      <c r="L1881" s="22">
        <v>1.3639799073000001E-3</v>
      </c>
      <c r="M1881" s="25"/>
    </row>
    <row r="1882" spans="1:13" hidden="1" x14ac:dyDescent="0.25">
      <c r="A1882" s="24">
        <v>65</v>
      </c>
      <c r="B1882" s="11">
        <v>44501</v>
      </c>
      <c r="C1882" s="5">
        <v>2021</v>
      </c>
      <c r="D1882" s="6" t="s">
        <v>178</v>
      </c>
      <c r="E1882" s="7" t="s">
        <v>15</v>
      </c>
      <c r="F1882" s="8" t="s">
        <v>24</v>
      </c>
      <c r="G1882" s="10" t="s">
        <v>82</v>
      </c>
      <c r="H1882" s="23"/>
      <c r="I1882" s="12">
        <v>100.6736151327224</v>
      </c>
      <c r="J1882" s="21">
        <v>0.70753335948950002</v>
      </c>
      <c r="K1882" s="9" t="str">
        <f t="shared" si="37"/>
        <v>Aumento</v>
      </c>
      <c r="L1882" s="22">
        <v>6.3441835739999999E-4</v>
      </c>
      <c r="M1882" s="25"/>
    </row>
    <row r="1883" spans="1:13" hidden="1" x14ac:dyDescent="0.25">
      <c r="A1883" s="24">
        <v>66</v>
      </c>
      <c r="B1883" s="11">
        <v>44501</v>
      </c>
      <c r="C1883" s="5">
        <v>2021</v>
      </c>
      <c r="D1883" s="6" t="s">
        <v>178</v>
      </c>
      <c r="E1883" s="7" t="s">
        <v>15</v>
      </c>
      <c r="F1883" s="8" t="s">
        <v>22</v>
      </c>
      <c r="G1883" s="10" t="s">
        <v>83</v>
      </c>
      <c r="H1883" s="23"/>
      <c r="I1883" s="12">
        <v>101.80213623709</v>
      </c>
      <c r="J1883" s="21">
        <v>-0.24562622210169999</v>
      </c>
      <c r="K1883" s="9" t="str">
        <f t="shared" si="37"/>
        <v>Disminución</v>
      </c>
      <c r="L1883" s="22">
        <v>-1.2837581414999999E-3</v>
      </c>
      <c r="M1883" s="25"/>
    </row>
    <row r="1884" spans="1:13" hidden="1" x14ac:dyDescent="0.25">
      <c r="A1884" s="24">
        <v>67</v>
      </c>
      <c r="B1884" s="11">
        <v>44501</v>
      </c>
      <c r="C1884" s="5">
        <v>2021</v>
      </c>
      <c r="D1884" s="6" t="s">
        <v>178</v>
      </c>
      <c r="E1884" s="7" t="s">
        <v>15</v>
      </c>
      <c r="F1884" s="8" t="s">
        <v>24</v>
      </c>
      <c r="G1884" s="10" t="s">
        <v>84</v>
      </c>
      <c r="H1884" s="23"/>
      <c r="I1884" s="12">
        <v>100.1145008790576</v>
      </c>
      <c r="J1884" s="21">
        <v>-0.3382868042155</v>
      </c>
      <c r="K1884" s="9" t="str">
        <f t="shared" si="37"/>
        <v>Disminución</v>
      </c>
      <c r="L1884" s="22">
        <v>-8.9556214930000002E-4</v>
      </c>
      <c r="M1884" s="25"/>
    </row>
    <row r="1885" spans="1:13" hidden="1" x14ac:dyDescent="0.25">
      <c r="A1885" s="24">
        <v>68</v>
      </c>
      <c r="B1885" s="11">
        <v>44501</v>
      </c>
      <c r="C1885" s="5">
        <v>2021</v>
      </c>
      <c r="D1885" s="6" t="s">
        <v>178</v>
      </c>
      <c r="E1885" s="7" t="s">
        <v>15</v>
      </c>
      <c r="F1885" s="8" t="s">
        <v>24</v>
      </c>
      <c r="G1885" s="10" t="s">
        <v>85</v>
      </c>
      <c r="H1885" s="23"/>
      <c r="I1885" s="12">
        <v>103.5911981798981</v>
      </c>
      <c r="J1885" s="21">
        <v>-0.1505146416466</v>
      </c>
      <c r="K1885" s="9" t="str">
        <f t="shared" si="37"/>
        <v>Disminución</v>
      </c>
      <c r="L1885" s="22">
        <v>-3.8819599230000001E-4</v>
      </c>
      <c r="M1885" s="25"/>
    </row>
    <row r="1886" spans="1:13" hidden="1" x14ac:dyDescent="0.25">
      <c r="A1886" s="24">
        <v>69</v>
      </c>
      <c r="B1886" s="11">
        <v>44501</v>
      </c>
      <c r="C1886" s="5">
        <v>2021</v>
      </c>
      <c r="D1886" s="6" t="s">
        <v>178</v>
      </c>
      <c r="E1886" s="7" t="s">
        <v>15</v>
      </c>
      <c r="F1886" s="8" t="s">
        <v>22</v>
      </c>
      <c r="G1886" s="10" t="s">
        <v>86</v>
      </c>
      <c r="H1886" s="23"/>
      <c r="I1886" s="12">
        <v>104.6495506397589</v>
      </c>
      <c r="J1886" s="21">
        <v>6.61757335798E-2</v>
      </c>
      <c r="K1886" s="9" t="str">
        <f t="shared" si="37"/>
        <v>Aumento</v>
      </c>
      <c r="L1886" s="22">
        <v>3.9360602000000003E-5</v>
      </c>
      <c r="M1886" s="25"/>
    </row>
    <row r="1887" spans="1:13" hidden="1" x14ac:dyDescent="0.25">
      <c r="A1887" s="24">
        <v>70</v>
      </c>
      <c r="B1887" s="11">
        <v>44501</v>
      </c>
      <c r="C1887" s="5">
        <v>2021</v>
      </c>
      <c r="D1887" s="6" t="s">
        <v>178</v>
      </c>
      <c r="E1887" s="7" t="s">
        <v>15</v>
      </c>
      <c r="F1887" s="8" t="s">
        <v>24</v>
      </c>
      <c r="G1887" s="10" t="s">
        <v>87</v>
      </c>
      <c r="H1887" s="23"/>
      <c r="I1887" s="12">
        <v>104.6495506397589</v>
      </c>
      <c r="J1887" s="21">
        <v>6.61757335798E-2</v>
      </c>
      <c r="K1887" s="9" t="str">
        <f t="shared" si="37"/>
        <v>Aumento</v>
      </c>
      <c r="L1887" s="22">
        <v>3.9360602000000003E-5</v>
      </c>
      <c r="M1887" s="25"/>
    </row>
    <row r="1888" spans="1:13" hidden="1" x14ac:dyDescent="0.25">
      <c r="A1888" s="24">
        <v>71</v>
      </c>
      <c r="B1888" s="11">
        <v>44501</v>
      </c>
      <c r="C1888" s="5">
        <v>2021</v>
      </c>
      <c r="D1888" s="6" t="s">
        <v>178</v>
      </c>
      <c r="E1888" s="7" t="s">
        <v>15</v>
      </c>
      <c r="F1888" s="8" t="s">
        <v>22</v>
      </c>
      <c r="G1888" s="10" t="s">
        <v>88</v>
      </c>
      <c r="H1888" s="23"/>
      <c r="I1888" s="12">
        <v>105.1516341059607</v>
      </c>
      <c r="J1888" s="21">
        <v>13.383078063112301</v>
      </c>
      <c r="K1888" s="9" t="str">
        <f t="shared" si="37"/>
        <v>Aumento</v>
      </c>
      <c r="L1888" s="22">
        <v>7.90026596458E-2</v>
      </c>
      <c r="M1888" s="25"/>
    </row>
    <row r="1889" spans="1:13" hidden="1" x14ac:dyDescent="0.25">
      <c r="A1889" s="24">
        <v>72</v>
      </c>
      <c r="B1889" s="11">
        <v>44501</v>
      </c>
      <c r="C1889" s="5">
        <v>2021</v>
      </c>
      <c r="D1889" s="6" t="s">
        <v>178</v>
      </c>
      <c r="E1889" s="7" t="s">
        <v>15</v>
      </c>
      <c r="F1889" s="8" t="s">
        <v>24</v>
      </c>
      <c r="G1889" s="10" t="s">
        <v>88</v>
      </c>
      <c r="H1889" s="23"/>
      <c r="I1889" s="12">
        <v>105.1516341059607</v>
      </c>
      <c r="J1889" s="21">
        <v>13.383078063112301</v>
      </c>
      <c r="K1889" s="9" t="str">
        <f t="shared" si="37"/>
        <v>Aumento</v>
      </c>
      <c r="L1889" s="22">
        <v>7.90026596458E-2</v>
      </c>
      <c r="M1889" s="25"/>
    </row>
    <row r="1890" spans="1:13" hidden="1" x14ac:dyDescent="0.25">
      <c r="A1890" s="24">
        <v>73</v>
      </c>
      <c r="B1890" s="11">
        <v>44501</v>
      </c>
      <c r="C1890" s="5">
        <v>2021</v>
      </c>
      <c r="D1890" s="6" t="s">
        <v>178</v>
      </c>
      <c r="E1890" s="7" t="s">
        <v>15</v>
      </c>
      <c r="F1890" s="8" t="s">
        <v>22</v>
      </c>
      <c r="G1890" s="10" t="s">
        <v>89</v>
      </c>
      <c r="H1890" s="23"/>
      <c r="I1890" s="12">
        <v>97.769918193399306</v>
      </c>
      <c r="J1890" s="21">
        <v>-0.26816494974810001</v>
      </c>
      <c r="K1890" s="9" t="str">
        <f t="shared" si="37"/>
        <v>Disminución</v>
      </c>
      <c r="L1890" s="22">
        <v>-3.8845834079999998E-4</v>
      </c>
      <c r="M1890" s="25"/>
    </row>
    <row r="1891" spans="1:13" hidden="1" x14ac:dyDescent="0.25">
      <c r="A1891" s="24">
        <v>74</v>
      </c>
      <c r="B1891" s="11">
        <v>44501</v>
      </c>
      <c r="C1891" s="5">
        <v>2021</v>
      </c>
      <c r="D1891" s="6" t="s">
        <v>178</v>
      </c>
      <c r="E1891" s="7" t="s">
        <v>15</v>
      </c>
      <c r="F1891" s="8" t="s">
        <v>24</v>
      </c>
      <c r="G1891" s="10" t="s">
        <v>90</v>
      </c>
      <c r="H1891" s="23"/>
      <c r="I1891" s="12">
        <v>97.769918193399306</v>
      </c>
      <c r="J1891" s="21">
        <v>-0.26816494974810001</v>
      </c>
      <c r="K1891" s="9" t="str">
        <f t="shared" si="37"/>
        <v>Disminución</v>
      </c>
      <c r="L1891" s="22">
        <v>-3.8845834079999998E-4</v>
      </c>
      <c r="M1891" s="25"/>
    </row>
    <row r="1892" spans="1:13" hidden="1" x14ac:dyDescent="0.25">
      <c r="A1892" s="24">
        <v>75</v>
      </c>
      <c r="B1892" s="11">
        <v>44501</v>
      </c>
      <c r="C1892" s="5">
        <v>2021</v>
      </c>
      <c r="D1892" s="6" t="s">
        <v>178</v>
      </c>
      <c r="E1892" s="7" t="s">
        <v>15</v>
      </c>
      <c r="F1892" s="8" t="s">
        <v>20</v>
      </c>
      <c r="G1892" s="10" t="s">
        <v>91</v>
      </c>
      <c r="H1892" s="23"/>
      <c r="I1892" s="12">
        <v>139.73969751504859</v>
      </c>
      <c r="J1892" s="21">
        <v>-0.40040485177469998</v>
      </c>
      <c r="K1892" s="9" t="str">
        <f t="shared" si="37"/>
        <v>Disminución</v>
      </c>
      <c r="L1892" s="22">
        <v>-3.6285723752999999E-3</v>
      </c>
      <c r="M1892" s="25"/>
    </row>
    <row r="1893" spans="1:13" hidden="1" x14ac:dyDescent="0.25">
      <c r="A1893" s="24">
        <v>76</v>
      </c>
      <c r="B1893" s="11">
        <v>44501</v>
      </c>
      <c r="C1893" s="5">
        <v>2021</v>
      </c>
      <c r="D1893" s="6" t="s">
        <v>178</v>
      </c>
      <c r="E1893" s="7" t="s">
        <v>15</v>
      </c>
      <c r="F1893" s="8" t="s">
        <v>22</v>
      </c>
      <c r="G1893" s="10" t="s">
        <v>92</v>
      </c>
      <c r="H1893" s="23"/>
      <c r="I1893" s="12">
        <v>156.98343011659239</v>
      </c>
      <c r="J1893" s="21">
        <v>-0.27491383275179998</v>
      </c>
      <c r="K1893" s="9" t="str">
        <f t="shared" si="37"/>
        <v>Disminución</v>
      </c>
      <c r="L1893" s="22">
        <v>-1.7319833837E-3</v>
      </c>
      <c r="M1893" s="25"/>
    </row>
    <row r="1894" spans="1:13" hidden="1" x14ac:dyDescent="0.25">
      <c r="A1894" s="24">
        <v>77</v>
      </c>
      <c r="B1894" s="11">
        <v>44501</v>
      </c>
      <c r="C1894" s="5">
        <v>2021</v>
      </c>
      <c r="D1894" s="6" t="s">
        <v>178</v>
      </c>
      <c r="E1894" s="7" t="s">
        <v>15</v>
      </c>
      <c r="F1894" s="8" t="s">
        <v>24</v>
      </c>
      <c r="G1894" s="10" t="s">
        <v>93</v>
      </c>
      <c r="H1894" s="23"/>
      <c r="I1894" s="12">
        <v>156.98343011659239</v>
      </c>
      <c r="J1894" s="21">
        <v>-0.27491383275179998</v>
      </c>
      <c r="K1894" s="9" t="str">
        <f t="shared" si="37"/>
        <v>Disminución</v>
      </c>
      <c r="L1894" s="22">
        <v>-1.7319833837E-3</v>
      </c>
      <c r="M1894" s="25"/>
    </row>
    <row r="1895" spans="1:13" hidden="1" x14ac:dyDescent="0.25">
      <c r="A1895" s="24">
        <v>78</v>
      </c>
      <c r="B1895" s="11">
        <v>44501</v>
      </c>
      <c r="C1895" s="5">
        <v>2021</v>
      </c>
      <c r="D1895" s="6" t="s">
        <v>178</v>
      </c>
      <c r="E1895" s="7" t="s">
        <v>15</v>
      </c>
      <c r="F1895" s="8" t="s">
        <v>22</v>
      </c>
      <c r="G1895" s="10" t="s">
        <v>94</v>
      </c>
      <c r="H1895" s="23"/>
      <c r="I1895" s="12">
        <v>110.9776666020789</v>
      </c>
      <c r="J1895" s="21">
        <v>-0.27525712211800002</v>
      </c>
      <c r="K1895" s="9" t="str">
        <f t="shared" si="37"/>
        <v>Disminución</v>
      </c>
      <c r="L1895" s="22">
        <v>-2.5095240279999998E-4</v>
      </c>
      <c r="M1895" s="25"/>
    </row>
    <row r="1896" spans="1:13" hidden="1" x14ac:dyDescent="0.25">
      <c r="A1896" s="24">
        <v>79</v>
      </c>
      <c r="B1896" s="11">
        <v>44501</v>
      </c>
      <c r="C1896" s="5">
        <v>2021</v>
      </c>
      <c r="D1896" s="6" t="s">
        <v>178</v>
      </c>
      <c r="E1896" s="7" t="s">
        <v>15</v>
      </c>
      <c r="F1896" s="8" t="s">
        <v>24</v>
      </c>
      <c r="G1896" s="10" t="s">
        <v>94</v>
      </c>
      <c r="H1896" s="23"/>
      <c r="I1896" s="12">
        <v>110.9776666020789</v>
      </c>
      <c r="J1896" s="21">
        <v>-0.27525712211800002</v>
      </c>
      <c r="K1896" s="9" t="str">
        <f t="shared" si="37"/>
        <v>Disminución</v>
      </c>
      <c r="L1896" s="22">
        <v>-2.5095240279999998E-4</v>
      </c>
      <c r="M1896" s="25"/>
    </row>
    <row r="1897" spans="1:13" hidden="1" x14ac:dyDescent="0.25">
      <c r="A1897" s="24">
        <v>80</v>
      </c>
      <c r="B1897" s="11">
        <v>44501</v>
      </c>
      <c r="C1897" s="5">
        <v>2021</v>
      </c>
      <c r="D1897" s="6" t="s">
        <v>178</v>
      </c>
      <c r="E1897" s="7" t="s">
        <v>15</v>
      </c>
      <c r="F1897" s="8" t="s">
        <v>22</v>
      </c>
      <c r="G1897" s="10" t="s">
        <v>95</v>
      </c>
      <c r="H1897" s="23"/>
      <c r="I1897" s="12">
        <v>111.98760708174311</v>
      </c>
      <c r="J1897" s="21">
        <v>-0.88931141497249999</v>
      </c>
      <c r="K1897" s="9" t="str">
        <f t="shared" si="37"/>
        <v>Disminución</v>
      </c>
      <c r="L1897" s="22">
        <v>-1.6456365888000001E-3</v>
      </c>
      <c r="M1897" s="25"/>
    </row>
    <row r="1898" spans="1:13" hidden="1" x14ac:dyDescent="0.25">
      <c r="A1898" s="24">
        <v>81</v>
      </c>
      <c r="B1898" s="11">
        <v>44501</v>
      </c>
      <c r="C1898" s="5">
        <v>2021</v>
      </c>
      <c r="D1898" s="6" t="s">
        <v>178</v>
      </c>
      <c r="E1898" s="7" t="s">
        <v>15</v>
      </c>
      <c r="F1898" s="8" t="s">
        <v>24</v>
      </c>
      <c r="G1898" s="10" t="s">
        <v>95</v>
      </c>
      <c r="H1898" s="23"/>
      <c r="I1898" s="12">
        <v>111.98760708174311</v>
      </c>
      <c r="J1898" s="21">
        <v>-0.88931141497249999</v>
      </c>
      <c r="K1898" s="9" t="str">
        <f t="shared" si="37"/>
        <v>Disminución</v>
      </c>
      <c r="L1898" s="22">
        <v>-1.6456365888000001E-3</v>
      </c>
      <c r="M1898" s="25"/>
    </row>
    <row r="1899" spans="1:13" hidden="1" x14ac:dyDescent="0.25">
      <c r="A1899" s="24">
        <v>82</v>
      </c>
      <c r="B1899" s="11">
        <v>44501</v>
      </c>
      <c r="C1899" s="5">
        <v>2021</v>
      </c>
      <c r="D1899" s="6" t="s">
        <v>178</v>
      </c>
      <c r="E1899" s="7" t="s">
        <v>15</v>
      </c>
      <c r="F1899" s="8" t="s">
        <v>20</v>
      </c>
      <c r="G1899" s="10" t="s">
        <v>96</v>
      </c>
      <c r="H1899" s="23"/>
      <c r="I1899" s="12">
        <v>93.799517779506999</v>
      </c>
      <c r="J1899" s="21">
        <v>1.6060622042871</v>
      </c>
      <c r="K1899" s="9" t="str">
        <f t="shared" si="37"/>
        <v>Aumento</v>
      </c>
      <c r="L1899" s="22">
        <v>2.4779504503499999E-2</v>
      </c>
      <c r="M1899" s="25"/>
    </row>
    <row r="1900" spans="1:13" hidden="1" x14ac:dyDescent="0.25">
      <c r="A1900" s="24">
        <v>83</v>
      </c>
      <c r="B1900" s="11">
        <v>44501</v>
      </c>
      <c r="C1900" s="5">
        <v>2021</v>
      </c>
      <c r="D1900" s="6" t="s">
        <v>178</v>
      </c>
      <c r="E1900" s="7" t="s">
        <v>15</v>
      </c>
      <c r="F1900" s="8" t="s">
        <v>22</v>
      </c>
      <c r="G1900" s="10" t="s">
        <v>97</v>
      </c>
      <c r="H1900" s="23"/>
      <c r="I1900" s="12">
        <v>96.559077473684894</v>
      </c>
      <c r="J1900" s="21">
        <v>0.68916774925540003</v>
      </c>
      <c r="K1900" s="9" t="str">
        <f t="shared" si="37"/>
        <v>Aumento</v>
      </c>
      <c r="L1900" s="22">
        <v>4.4652601385000001E-3</v>
      </c>
      <c r="M1900" s="25"/>
    </row>
    <row r="1901" spans="1:13" hidden="1" x14ac:dyDescent="0.25">
      <c r="A1901" s="24">
        <v>84</v>
      </c>
      <c r="B1901" s="11">
        <v>44501</v>
      </c>
      <c r="C1901" s="5">
        <v>2021</v>
      </c>
      <c r="D1901" s="6" t="s">
        <v>178</v>
      </c>
      <c r="E1901" s="7" t="s">
        <v>15</v>
      </c>
      <c r="F1901" s="8" t="s">
        <v>24</v>
      </c>
      <c r="G1901" s="10" t="s">
        <v>98</v>
      </c>
      <c r="H1901" s="23"/>
      <c r="I1901" s="12">
        <v>100.18764759626811</v>
      </c>
      <c r="J1901" s="21">
        <v>3.4037824376396002</v>
      </c>
      <c r="K1901" s="9" t="str">
        <f t="shared" si="37"/>
        <v>Aumento</v>
      </c>
      <c r="L1901" s="22">
        <v>5.8884311758999998E-3</v>
      </c>
      <c r="M1901" s="25"/>
    </row>
    <row r="1902" spans="1:13" hidden="1" x14ac:dyDescent="0.25">
      <c r="A1902" s="24">
        <v>85</v>
      </c>
      <c r="B1902" s="11">
        <v>44501</v>
      </c>
      <c r="C1902" s="5">
        <v>2021</v>
      </c>
      <c r="D1902" s="6" t="s">
        <v>178</v>
      </c>
      <c r="E1902" s="7" t="s">
        <v>15</v>
      </c>
      <c r="F1902" s="8" t="s">
        <v>24</v>
      </c>
      <c r="G1902" s="10" t="s">
        <v>99</v>
      </c>
      <c r="H1902" s="23"/>
      <c r="I1902" s="12">
        <v>95.235267010287799</v>
      </c>
      <c r="J1902" s="21">
        <v>-0.83942468655589997</v>
      </c>
      <c r="K1902" s="9" t="str">
        <f t="shared" si="37"/>
        <v>Disminución</v>
      </c>
      <c r="L1902" s="22">
        <v>-1.6086466453000001E-3</v>
      </c>
      <c r="M1902" s="25"/>
    </row>
    <row r="1903" spans="1:13" hidden="1" x14ac:dyDescent="0.25">
      <c r="A1903" s="24">
        <v>86</v>
      </c>
      <c r="B1903" s="11">
        <v>44501</v>
      </c>
      <c r="C1903" s="5">
        <v>2021</v>
      </c>
      <c r="D1903" s="6" t="s">
        <v>178</v>
      </c>
      <c r="E1903" s="7" t="s">
        <v>15</v>
      </c>
      <c r="F1903" s="8" t="s">
        <v>24</v>
      </c>
      <c r="G1903" s="10" t="s">
        <v>100</v>
      </c>
      <c r="H1903" s="23"/>
      <c r="I1903" s="12">
        <v>100.02956564972391</v>
      </c>
      <c r="J1903" s="21">
        <v>-0.59033253055320001</v>
      </c>
      <c r="K1903" s="9" t="str">
        <f t="shared" si="37"/>
        <v>Disminución</v>
      </c>
      <c r="L1903" s="22">
        <v>-9.1930788890000001E-4</v>
      </c>
      <c r="M1903" s="25"/>
    </row>
    <row r="1904" spans="1:13" hidden="1" x14ac:dyDescent="0.25">
      <c r="A1904" s="24">
        <v>87</v>
      </c>
      <c r="B1904" s="11">
        <v>44501</v>
      </c>
      <c r="C1904" s="5">
        <v>2021</v>
      </c>
      <c r="D1904" s="6" t="s">
        <v>178</v>
      </c>
      <c r="E1904" s="7" t="s">
        <v>15</v>
      </c>
      <c r="F1904" s="8" t="s">
        <v>24</v>
      </c>
      <c r="G1904" s="10" t="s">
        <v>101</v>
      </c>
      <c r="H1904" s="23"/>
      <c r="I1904" s="12">
        <v>90.110040262079295</v>
      </c>
      <c r="J1904" s="21">
        <v>0.86608916080330001</v>
      </c>
      <c r="K1904" s="9" t="str">
        <f t="shared" si="37"/>
        <v>Aumento</v>
      </c>
      <c r="L1904" s="22">
        <v>1.1047834968999999E-3</v>
      </c>
      <c r="M1904" s="25"/>
    </row>
    <row r="1905" spans="1:13" hidden="1" x14ac:dyDescent="0.25">
      <c r="A1905" s="24">
        <v>88</v>
      </c>
      <c r="B1905" s="11">
        <v>44501</v>
      </c>
      <c r="C1905" s="5">
        <v>2021</v>
      </c>
      <c r="D1905" s="6" t="s">
        <v>178</v>
      </c>
      <c r="E1905" s="7" t="s">
        <v>15</v>
      </c>
      <c r="F1905" s="8" t="s">
        <v>22</v>
      </c>
      <c r="G1905" s="10" t="s">
        <v>102</v>
      </c>
      <c r="H1905" s="23"/>
      <c r="I1905" s="12">
        <v>85.218429975987505</v>
      </c>
      <c r="J1905" s="21">
        <v>4.2866589272619997</v>
      </c>
      <c r="K1905" s="9" t="str">
        <f t="shared" si="37"/>
        <v>Aumento</v>
      </c>
      <c r="L1905" s="22">
        <v>7.4811563253999996E-3</v>
      </c>
      <c r="M1905" s="25"/>
    </row>
    <row r="1906" spans="1:13" hidden="1" x14ac:dyDescent="0.25">
      <c r="A1906" s="24">
        <v>89</v>
      </c>
      <c r="B1906" s="11">
        <v>44501</v>
      </c>
      <c r="C1906" s="5">
        <v>2021</v>
      </c>
      <c r="D1906" s="6" t="s">
        <v>178</v>
      </c>
      <c r="E1906" s="7" t="s">
        <v>15</v>
      </c>
      <c r="F1906" s="8" t="s">
        <v>24</v>
      </c>
      <c r="G1906" s="10" t="s">
        <v>103</v>
      </c>
      <c r="H1906" s="23"/>
      <c r="I1906" s="12">
        <v>77.521951543288495</v>
      </c>
      <c r="J1906" s="21">
        <v>6.1560726207306997</v>
      </c>
      <c r="K1906" s="9" t="str">
        <f t="shared" si="37"/>
        <v>Aumento</v>
      </c>
      <c r="L1906" s="22">
        <v>3.9166144605999997E-3</v>
      </c>
      <c r="M1906" s="25"/>
    </row>
    <row r="1907" spans="1:13" hidden="1" x14ac:dyDescent="0.25">
      <c r="A1907" s="24">
        <v>90</v>
      </c>
      <c r="B1907" s="11">
        <v>44501</v>
      </c>
      <c r="C1907" s="5">
        <v>2021</v>
      </c>
      <c r="D1907" s="6" t="s">
        <v>178</v>
      </c>
      <c r="E1907" s="7" t="s">
        <v>15</v>
      </c>
      <c r="F1907" s="8" t="s">
        <v>24</v>
      </c>
      <c r="G1907" s="10" t="s">
        <v>104</v>
      </c>
      <c r="H1907" s="23"/>
      <c r="I1907" s="12">
        <v>90.5211517641401</v>
      </c>
      <c r="J1907" s="21">
        <v>3.2141981177893002</v>
      </c>
      <c r="K1907" s="9" t="str">
        <f t="shared" si="37"/>
        <v>Aumento</v>
      </c>
      <c r="L1907" s="22">
        <v>3.5645418647999999E-3</v>
      </c>
      <c r="M1907" s="25"/>
    </row>
    <row r="1908" spans="1:13" hidden="1" x14ac:dyDescent="0.25">
      <c r="A1908" s="24">
        <v>91</v>
      </c>
      <c r="B1908" s="11">
        <v>44501</v>
      </c>
      <c r="C1908" s="5">
        <v>2021</v>
      </c>
      <c r="D1908" s="6" t="s">
        <v>178</v>
      </c>
      <c r="E1908" s="7" t="s">
        <v>15</v>
      </c>
      <c r="F1908" s="8" t="s">
        <v>22</v>
      </c>
      <c r="G1908" s="10" t="s">
        <v>105</v>
      </c>
      <c r="H1908" s="23"/>
      <c r="I1908" s="12">
        <v>102.9838473442607</v>
      </c>
      <c r="J1908" s="21">
        <v>3.7768430334582002</v>
      </c>
      <c r="K1908" s="9" t="str">
        <f t="shared" si="37"/>
        <v>Aumento</v>
      </c>
      <c r="L1908" s="22">
        <v>1.02795606936E-2</v>
      </c>
      <c r="M1908" s="25"/>
    </row>
    <row r="1909" spans="1:13" hidden="1" x14ac:dyDescent="0.25">
      <c r="A1909" s="24">
        <v>92</v>
      </c>
      <c r="B1909" s="11">
        <v>44501</v>
      </c>
      <c r="C1909" s="5">
        <v>2021</v>
      </c>
      <c r="D1909" s="6" t="s">
        <v>178</v>
      </c>
      <c r="E1909" s="7" t="s">
        <v>15</v>
      </c>
      <c r="F1909" s="8" t="s">
        <v>24</v>
      </c>
      <c r="G1909" s="10" t="s">
        <v>106</v>
      </c>
      <c r="H1909" s="23"/>
      <c r="I1909" s="12">
        <v>102.9838473442607</v>
      </c>
      <c r="J1909" s="21">
        <v>3.7768430334582002</v>
      </c>
      <c r="K1909" s="9" t="str">
        <f t="shared" si="37"/>
        <v>Aumento</v>
      </c>
      <c r="L1909" s="22">
        <v>1.02795606936E-2</v>
      </c>
      <c r="M1909" s="25"/>
    </row>
    <row r="1910" spans="1:13" hidden="1" x14ac:dyDescent="0.25">
      <c r="A1910" s="24">
        <v>93</v>
      </c>
      <c r="B1910" s="11">
        <v>44501</v>
      </c>
      <c r="C1910" s="5">
        <v>2021</v>
      </c>
      <c r="D1910" s="6" t="s">
        <v>178</v>
      </c>
      <c r="E1910" s="7" t="s">
        <v>15</v>
      </c>
      <c r="F1910" s="8" t="s">
        <v>22</v>
      </c>
      <c r="G1910" s="10" t="s">
        <v>107</v>
      </c>
      <c r="H1910" s="23"/>
      <c r="I1910" s="12">
        <v>77.776311483580201</v>
      </c>
      <c r="J1910" s="21">
        <v>3.5298194690794999</v>
      </c>
      <c r="K1910" s="9" t="str">
        <f t="shared" si="37"/>
        <v>Aumento</v>
      </c>
      <c r="L1910" s="22">
        <v>3.3676964568000001E-3</v>
      </c>
      <c r="M1910" s="25"/>
    </row>
    <row r="1911" spans="1:13" hidden="1" x14ac:dyDescent="0.25">
      <c r="A1911" s="24">
        <v>94</v>
      </c>
      <c r="B1911" s="11">
        <v>44501</v>
      </c>
      <c r="C1911" s="5">
        <v>2021</v>
      </c>
      <c r="D1911" s="6" t="s">
        <v>178</v>
      </c>
      <c r="E1911" s="7" t="s">
        <v>15</v>
      </c>
      <c r="F1911" s="8" t="s">
        <v>24</v>
      </c>
      <c r="G1911" s="10" t="s">
        <v>108</v>
      </c>
      <c r="H1911" s="23"/>
      <c r="I1911" s="12">
        <v>77.776311483580201</v>
      </c>
      <c r="J1911" s="21">
        <v>3.5298194690794999</v>
      </c>
      <c r="K1911" s="9" t="str">
        <f t="shared" si="37"/>
        <v>Aumento</v>
      </c>
      <c r="L1911" s="22">
        <v>3.3676964568000001E-3</v>
      </c>
      <c r="M1911" s="25"/>
    </row>
    <row r="1912" spans="1:13" hidden="1" x14ac:dyDescent="0.25">
      <c r="A1912" s="24">
        <v>95</v>
      </c>
      <c r="B1912" s="11">
        <v>44501</v>
      </c>
      <c r="C1912" s="5">
        <v>2021</v>
      </c>
      <c r="D1912" s="6" t="s">
        <v>178</v>
      </c>
      <c r="E1912" s="7" t="s">
        <v>15</v>
      </c>
      <c r="F1912" s="8" t="s">
        <v>22</v>
      </c>
      <c r="G1912" s="10" t="s">
        <v>109</v>
      </c>
      <c r="H1912" s="23"/>
      <c r="I1912" s="12">
        <v>90.058713977292697</v>
      </c>
      <c r="J1912" s="21">
        <v>-0.71954478332000005</v>
      </c>
      <c r="K1912" s="9" t="str">
        <f t="shared" si="37"/>
        <v>Disminución</v>
      </c>
      <c r="L1912" s="22">
        <v>-1.6873025934999999E-3</v>
      </c>
      <c r="M1912" s="25"/>
    </row>
    <row r="1913" spans="1:13" hidden="1" x14ac:dyDescent="0.25">
      <c r="A1913" s="24">
        <v>96</v>
      </c>
      <c r="B1913" s="11">
        <v>44501</v>
      </c>
      <c r="C1913" s="5">
        <v>2021</v>
      </c>
      <c r="D1913" s="6" t="s">
        <v>178</v>
      </c>
      <c r="E1913" s="7" t="s">
        <v>15</v>
      </c>
      <c r="F1913" s="8" t="s">
        <v>24</v>
      </c>
      <c r="G1913" s="10" t="s">
        <v>110</v>
      </c>
      <c r="H1913" s="23"/>
      <c r="I1913" s="12">
        <v>84.266866542507898</v>
      </c>
      <c r="J1913" s="21">
        <v>-3.9917321465051998</v>
      </c>
      <c r="K1913" s="9" t="str">
        <f t="shared" si="37"/>
        <v>Disminución</v>
      </c>
      <c r="L1913" s="22">
        <v>-5.5322733203999998E-3</v>
      </c>
      <c r="M1913" s="25"/>
    </row>
    <row r="1914" spans="1:13" hidden="1" x14ac:dyDescent="0.25">
      <c r="A1914" s="24">
        <v>97</v>
      </c>
      <c r="B1914" s="11">
        <v>44501</v>
      </c>
      <c r="C1914" s="5">
        <v>2021</v>
      </c>
      <c r="D1914" s="6" t="s">
        <v>178</v>
      </c>
      <c r="E1914" s="7" t="s">
        <v>15</v>
      </c>
      <c r="F1914" s="8" t="s">
        <v>24</v>
      </c>
      <c r="G1914" s="10" t="s">
        <v>111</v>
      </c>
      <c r="H1914" s="23"/>
      <c r="I1914" s="12">
        <v>99.149457627605202</v>
      </c>
      <c r="J1914" s="21">
        <v>4.0092480179473</v>
      </c>
      <c r="K1914" s="9" t="str">
        <f t="shared" si="37"/>
        <v>Aumento</v>
      </c>
      <c r="L1914" s="22">
        <v>3.8449707268999999E-3</v>
      </c>
      <c r="M1914" s="25"/>
    </row>
    <row r="1915" spans="1:13" hidden="1" x14ac:dyDescent="0.25">
      <c r="A1915" s="24">
        <v>98</v>
      </c>
      <c r="B1915" s="11">
        <v>44501</v>
      </c>
      <c r="C1915" s="5">
        <v>2021</v>
      </c>
      <c r="D1915" s="6" t="s">
        <v>178</v>
      </c>
      <c r="E1915" s="7" t="s">
        <v>15</v>
      </c>
      <c r="F1915" s="8" t="s">
        <v>22</v>
      </c>
      <c r="G1915" s="10" t="s">
        <v>112</v>
      </c>
      <c r="H1915" s="23"/>
      <c r="I1915" s="12">
        <v>97.488855976154795</v>
      </c>
      <c r="J1915" s="21">
        <v>0.73772713231959997</v>
      </c>
      <c r="K1915" s="9" t="str">
        <f t="shared" si="37"/>
        <v>Aumento</v>
      </c>
      <c r="L1915" s="22">
        <v>8.7313348279999996E-4</v>
      </c>
      <c r="M1915" s="25"/>
    </row>
    <row r="1916" spans="1:13" hidden="1" x14ac:dyDescent="0.25">
      <c r="A1916" s="24">
        <v>99</v>
      </c>
      <c r="B1916" s="11">
        <v>44501</v>
      </c>
      <c r="C1916" s="5">
        <v>2021</v>
      </c>
      <c r="D1916" s="6" t="s">
        <v>178</v>
      </c>
      <c r="E1916" s="7" t="s">
        <v>15</v>
      </c>
      <c r="F1916" s="8" t="s">
        <v>24</v>
      </c>
      <c r="G1916" s="10" t="s">
        <v>113</v>
      </c>
      <c r="H1916" s="23"/>
      <c r="I1916" s="12">
        <v>97.488855976154795</v>
      </c>
      <c r="J1916" s="21">
        <v>0.73772713231959997</v>
      </c>
      <c r="K1916" s="9" t="str">
        <f t="shared" si="37"/>
        <v>Aumento</v>
      </c>
      <c r="L1916" s="22">
        <v>8.7313348279999996E-4</v>
      </c>
      <c r="M1916" s="25"/>
    </row>
    <row r="1917" spans="1:13" hidden="1" x14ac:dyDescent="0.25">
      <c r="A1917" s="24">
        <v>100</v>
      </c>
      <c r="B1917" s="11">
        <v>44501</v>
      </c>
      <c r="C1917" s="5">
        <v>2021</v>
      </c>
      <c r="D1917" s="6" t="s">
        <v>178</v>
      </c>
      <c r="E1917" s="7" t="s">
        <v>15</v>
      </c>
      <c r="F1917" s="8" t="s">
        <v>20</v>
      </c>
      <c r="G1917" s="10" t="s">
        <v>114</v>
      </c>
      <c r="H1917" s="23"/>
      <c r="I1917" s="12">
        <v>77.962161999451197</v>
      </c>
      <c r="J1917" s="21">
        <v>2.2476863645698</v>
      </c>
      <c r="K1917" s="9" t="str">
        <f t="shared" si="37"/>
        <v>Aumento</v>
      </c>
      <c r="L1917" s="22">
        <v>6.5646835502699993E-2</v>
      </c>
      <c r="M1917" s="25"/>
    </row>
    <row r="1918" spans="1:13" hidden="1" x14ac:dyDescent="0.25">
      <c r="A1918" s="24">
        <v>101</v>
      </c>
      <c r="B1918" s="11">
        <v>44501</v>
      </c>
      <c r="C1918" s="5">
        <v>2021</v>
      </c>
      <c r="D1918" s="6" t="s">
        <v>178</v>
      </c>
      <c r="E1918" s="7" t="s">
        <v>15</v>
      </c>
      <c r="F1918" s="8" t="s">
        <v>22</v>
      </c>
      <c r="G1918" s="10" t="s">
        <v>115</v>
      </c>
      <c r="H1918" s="23"/>
      <c r="I1918" s="12">
        <v>83.293940575501395</v>
      </c>
      <c r="J1918" s="21">
        <v>2.0820888034454001</v>
      </c>
      <c r="K1918" s="9" t="str">
        <f t="shared" si="37"/>
        <v>Aumento</v>
      </c>
      <c r="L1918" s="22">
        <v>6.3225301314999999E-3</v>
      </c>
      <c r="M1918" s="25"/>
    </row>
    <row r="1919" spans="1:13" hidden="1" x14ac:dyDescent="0.25">
      <c r="A1919" s="24">
        <v>102</v>
      </c>
      <c r="B1919" s="11">
        <v>44501</v>
      </c>
      <c r="C1919" s="5">
        <v>2021</v>
      </c>
      <c r="D1919" s="6" t="s">
        <v>178</v>
      </c>
      <c r="E1919" s="7" t="s">
        <v>15</v>
      </c>
      <c r="F1919" s="8" t="s">
        <v>24</v>
      </c>
      <c r="G1919" s="10" t="s">
        <v>116</v>
      </c>
      <c r="H1919" s="23"/>
      <c r="I1919" s="12">
        <v>84.455929373516298</v>
      </c>
      <c r="J1919" s="21">
        <v>4.0326582059643998</v>
      </c>
      <c r="K1919" s="9" t="str">
        <f t="shared" si="37"/>
        <v>Aumento</v>
      </c>
      <c r="L1919" s="22">
        <v>3.7019939286999999E-3</v>
      </c>
      <c r="M1919" s="25"/>
    </row>
    <row r="1920" spans="1:13" hidden="1" x14ac:dyDescent="0.25">
      <c r="A1920" s="24">
        <v>103</v>
      </c>
      <c r="B1920" s="11">
        <v>44501</v>
      </c>
      <c r="C1920" s="5">
        <v>2021</v>
      </c>
      <c r="D1920" s="6" t="s">
        <v>178</v>
      </c>
      <c r="E1920" s="7" t="s">
        <v>15</v>
      </c>
      <c r="F1920" s="8" t="s">
        <v>24</v>
      </c>
      <c r="G1920" s="10" t="s">
        <v>117</v>
      </c>
      <c r="H1920" s="23"/>
      <c r="I1920" s="12">
        <v>117.0863753208569</v>
      </c>
      <c r="J1920" s="21">
        <v>7.6402178625791999</v>
      </c>
      <c r="K1920" s="9" t="str">
        <f t="shared" si="37"/>
        <v>Aumento</v>
      </c>
      <c r="L1920" s="22">
        <v>5.5359099901999996E-3</v>
      </c>
      <c r="M1920" s="25"/>
    </row>
    <row r="1921" spans="1:13" hidden="1" x14ac:dyDescent="0.25">
      <c r="A1921" s="24">
        <v>104</v>
      </c>
      <c r="B1921" s="11">
        <v>44501</v>
      </c>
      <c r="C1921" s="5">
        <v>2021</v>
      </c>
      <c r="D1921" s="6" t="s">
        <v>178</v>
      </c>
      <c r="E1921" s="7" t="s">
        <v>15</v>
      </c>
      <c r="F1921" s="8" t="s">
        <v>24</v>
      </c>
      <c r="G1921" s="10" t="s">
        <v>118</v>
      </c>
      <c r="H1921" s="23"/>
      <c r="I1921" s="12">
        <v>78.566437422241094</v>
      </c>
      <c r="J1921" s="21">
        <v>-4.6874147575713003</v>
      </c>
      <c r="K1921" s="9" t="str">
        <f t="shared" si="37"/>
        <v>Disminución</v>
      </c>
      <c r="L1921" s="22">
        <v>-5.0276893377E-3</v>
      </c>
      <c r="M1921" s="25"/>
    </row>
    <row r="1922" spans="1:13" hidden="1" x14ac:dyDescent="0.25">
      <c r="A1922" s="24">
        <v>105</v>
      </c>
      <c r="B1922" s="11">
        <v>44501</v>
      </c>
      <c r="C1922" s="5">
        <v>2021</v>
      </c>
      <c r="D1922" s="6" t="s">
        <v>178</v>
      </c>
      <c r="E1922" s="7" t="s">
        <v>15</v>
      </c>
      <c r="F1922" s="8" t="s">
        <v>24</v>
      </c>
      <c r="G1922" s="10" t="s">
        <v>119</v>
      </c>
      <c r="H1922" s="23"/>
      <c r="I1922" s="12">
        <v>54.948399612520397</v>
      </c>
      <c r="J1922" s="21">
        <v>6.5710681466179004</v>
      </c>
      <c r="K1922" s="9" t="str">
        <f t="shared" si="37"/>
        <v>Aumento</v>
      </c>
      <c r="L1922" s="22">
        <v>2.1123155503E-3</v>
      </c>
      <c r="M1922" s="25"/>
    </row>
    <row r="1923" spans="1:13" hidden="1" x14ac:dyDescent="0.25">
      <c r="A1923" s="24">
        <v>106</v>
      </c>
      <c r="B1923" s="11">
        <v>44501</v>
      </c>
      <c r="C1923" s="5">
        <v>2021</v>
      </c>
      <c r="D1923" s="6" t="s">
        <v>178</v>
      </c>
      <c r="E1923" s="7" t="s">
        <v>15</v>
      </c>
      <c r="F1923" s="8" t="s">
        <v>22</v>
      </c>
      <c r="G1923" s="10" t="s">
        <v>120</v>
      </c>
      <c r="H1923" s="23"/>
      <c r="I1923" s="12">
        <v>65.791217362667197</v>
      </c>
      <c r="J1923" s="21">
        <v>2.2172173592414999</v>
      </c>
      <c r="K1923" s="9" t="str">
        <f t="shared" ref="K1923:K1981" si="38">+IF(J1923=0,"Sin variación",(IF(J1923&gt;0,"Aumento","Disminución")))</f>
        <v>Aumento</v>
      </c>
      <c r="L1923" s="22">
        <v>1.44216300371E-2</v>
      </c>
      <c r="M1923" s="25"/>
    </row>
    <row r="1924" spans="1:13" hidden="1" x14ac:dyDescent="0.25">
      <c r="A1924" s="24">
        <v>107</v>
      </c>
      <c r="B1924" s="11">
        <v>44501</v>
      </c>
      <c r="C1924" s="5">
        <v>2021</v>
      </c>
      <c r="D1924" s="6" t="s">
        <v>178</v>
      </c>
      <c r="E1924" s="7" t="s">
        <v>15</v>
      </c>
      <c r="F1924" s="8" t="s">
        <v>24</v>
      </c>
      <c r="G1924" s="10" t="s">
        <v>121</v>
      </c>
      <c r="H1924" s="23"/>
      <c r="I1924" s="12">
        <v>58.026749930052198</v>
      </c>
      <c r="J1924" s="21">
        <v>2.3288193506315999</v>
      </c>
      <c r="K1924" s="9" t="str">
        <f t="shared" si="38"/>
        <v>Aumento</v>
      </c>
      <c r="L1924" s="22">
        <v>9.1198800760999999E-3</v>
      </c>
      <c r="M1924" s="25"/>
    </row>
    <row r="1925" spans="1:13" hidden="1" x14ac:dyDescent="0.25">
      <c r="A1925" s="24">
        <v>108</v>
      </c>
      <c r="B1925" s="11">
        <v>44501</v>
      </c>
      <c r="C1925" s="5">
        <v>2021</v>
      </c>
      <c r="D1925" s="6" t="s">
        <v>178</v>
      </c>
      <c r="E1925" s="7" t="s">
        <v>15</v>
      </c>
      <c r="F1925" s="8" t="s">
        <v>24</v>
      </c>
      <c r="G1925" s="10" t="s">
        <v>122</v>
      </c>
      <c r="H1925" s="23"/>
      <c r="I1925" s="12">
        <v>76.246402752740906</v>
      </c>
      <c r="J1925" s="21">
        <v>0.33995047998479999</v>
      </c>
      <c r="K1925" s="9" t="str">
        <f t="shared" si="38"/>
        <v>Aumento</v>
      </c>
      <c r="L1925" s="22">
        <v>1.4192986179999999E-4</v>
      </c>
      <c r="M1925" s="25"/>
    </row>
    <row r="1926" spans="1:13" hidden="1" x14ac:dyDescent="0.25">
      <c r="A1926" s="24">
        <v>109</v>
      </c>
      <c r="B1926" s="11">
        <v>44501</v>
      </c>
      <c r="C1926" s="5">
        <v>2021</v>
      </c>
      <c r="D1926" s="6" t="s">
        <v>178</v>
      </c>
      <c r="E1926" s="7" t="s">
        <v>15</v>
      </c>
      <c r="F1926" s="8" t="s">
        <v>24</v>
      </c>
      <c r="G1926" s="10" t="s">
        <v>123</v>
      </c>
      <c r="H1926" s="23"/>
      <c r="I1926" s="12">
        <v>80.410788780494002</v>
      </c>
      <c r="J1926" s="21">
        <v>6.6939357178699996</v>
      </c>
      <c r="K1926" s="9" t="str">
        <f t="shared" si="38"/>
        <v>Aumento</v>
      </c>
      <c r="L1926" s="22">
        <v>8.6894108222000006E-3</v>
      </c>
      <c r="M1926" s="25"/>
    </row>
    <row r="1927" spans="1:13" hidden="1" x14ac:dyDescent="0.25">
      <c r="A1927" s="24">
        <v>110</v>
      </c>
      <c r="B1927" s="11">
        <v>44501</v>
      </c>
      <c r="C1927" s="5">
        <v>2021</v>
      </c>
      <c r="D1927" s="6" t="s">
        <v>178</v>
      </c>
      <c r="E1927" s="7" t="s">
        <v>15</v>
      </c>
      <c r="F1927" s="8" t="s">
        <v>24</v>
      </c>
      <c r="G1927" s="10" t="s">
        <v>124</v>
      </c>
      <c r="H1927" s="23"/>
      <c r="I1927" s="12">
        <v>90.252464690974705</v>
      </c>
      <c r="J1927" s="21">
        <v>-4.0445272291347001</v>
      </c>
      <c r="K1927" s="9" t="str">
        <f t="shared" si="38"/>
        <v>Disminución</v>
      </c>
      <c r="L1927" s="22">
        <v>-3.5295907231E-3</v>
      </c>
      <c r="M1927" s="25"/>
    </row>
    <row r="1928" spans="1:13" hidden="1" x14ac:dyDescent="0.25">
      <c r="A1928" s="24">
        <v>111</v>
      </c>
      <c r="B1928" s="11">
        <v>44501</v>
      </c>
      <c r="C1928" s="5">
        <v>2021</v>
      </c>
      <c r="D1928" s="6" t="s">
        <v>178</v>
      </c>
      <c r="E1928" s="7" t="s">
        <v>15</v>
      </c>
      <c r="F1928" s="8" t="s">
        <v>22</v>
      </c>
      <c r="G1928" s="10" t="s">
        <v>125</v>
      </c>
      <c r="H1928" s="23"/>
      <c r="I1928" s="12">
        <v>68.458086078727504</v>
      </c>
      <c r="J1928" s="21">
        <v>-30.233845056524501</v>
      </c>
      <c r="K1928" s="9" t="str">
        <f t="shared" si="38"/>
        <v>Disminución</v>
      </c>
      <c r="L1928" s="22">
        <v>-1.6136528215200001E-2</v>
      </c>
      <c r="M1928" s="25"/>
    </row>
    <row r="1929" spans="1:13" hidden="1" x14ac:dyDescent="0.25">
      <c r="A1929" s="24">
        <v>112</v>
      </c>
      <c r="B1929" s="11">
        <v>44501</v>
      </c>
      <c r="C1929" s="5">
        <v>2021</v>
      </c>
      <c r="D1929" s="6" t="s">
        <v>178</v>
      </c>
      <c r="E1929" s="7" t="s">
        <v>15</v>
      </c>
      <c r="F1929" s="8" t="s">
        <v>24</v>
      </c>
      <c r="G1929" s="10" t="s">
        <v>126</v>
      </c>
      <c r="H1929" s="23"/>
      <c r="I1929" s="12">
        <v>68.458086078727504</v>
      </c>
      <c r="J1929" s="21">
        <v>-30.233845056524501</v>
      </c>
      <c r="K1929" s="9" t="str">
        <f t="shared" si="38"/>
        <v>Disminución</v>
      </c>
      <c r="L1929" s="22">
        <v>-1.6136528215200001E-2</v>
      </c>
      <c r="M1929" s="25"/>
    </row>
    <row r="1930" spans="1:13" hidden="1" x14ac:dyDescent="0.25">
      <c r="A1930" s="24">
        <v>113</v>
      </c>
      <c r="B1930" s="11">
        <v>44501</v>
      </c>
      <c r="C1930" s="5">
        <v>2021</v>
      </c>
      <c r="D1930" s="6" t="s">
        <v>178</v>
      </c>
      <c r="E1930" s="7" t="s">
        <v>15</v>
      </c>
      <c r="F1930" s="8" t="s">
        <v>22</v>
      </c>
      <c r="G1930" s="10" t="s">
        <v>127</v>
      </c>
      <c r="H1930" s="23"/>
      <c r="I1930" s="12">
        <v>54.791588733618497</v>
      </c>
      <c r="J1930" s="21">
        <v>4.2825910142536996</v>
      </c>
      <c r="K1930" s="9" t="str">
        <f t="shared" si="38"/>
        <v>Aumento</v>
      </c>
      <c r="L1930" s="22">
        <v>1.6392089468500001E-2</v>
      </c>
      <c r="M1930" s="25"/>
    </row>
    <row r="1931" spans="1:13" hidden="1" x14ac:dyDescent="0.25">
      <c r="A1931" s="24">
        <v>114</v>
      </c>
      <c r="B1931" s="11">
        <v>44501</v>
      </c>
      <c r="C1931" s="5">
        <v>2021</v>
      </c>
      <c r="D1931" s="6" t="s">
        <v>178</v>
      </c>
      <c r="E1931" s="7" t="s">
        <v>15</v>
      </c>
      <c r="F1931" s="8" t="s">
        <v>24</v>
      </c>
      <c r="G1931" s="10" t="s">
        <v>128</v>
      </c>
      <c r="H1931" s="23"/>
      <c r="I1931" s="12">
        <v>44.643801567448897</v>
      </c>
      <c r="J1931" s="21">
        <v>7.1131482144696001</v>
      </c>
      <c r="K1931" s="9" t="str">
        <f t="shared" si="38"/>
        <v>Aumento</v>
      </c>
      <c r="L1931" s="22">
        <v>1.6706625598199999E-2</v>
      </c>
      <c r="M1931" s="25"/>
    </row>
    <row r="1932" spans="1:13" hidden="1" x14ac:dyDescent="0.25">
      <c r="A1932" s="24">
        <v>115</v>
      </c>
      <c r="B1932" s="11">
        <v>44501</v>
      </c>
      <c r="C1932" s="5">
        <v>2021</v>
      </c>
      <c r="D1932" s="6" t="s">
        <v>178</v>
      </c>
      <c r="E1932" s="7" t="s">
        <v>15</v>
      </c>
      <c r="F1932" s="8" t="s">
        <v>24</v>
      </c>
      <c r="G1932" s="10" t="s">
        <v>129</v>
      </c>
      <c r="H1932" s="23"/>
      <c r="I1932" s="12">
        <v>119.03651411332611</v>
      </c>
      <c r="J1932" s="21">
        <v>-6.3249772997804001</v>
      </c>
      <c r="K1932" s="9" t="str">
        <f t="shared" si="38"/>
        <v>Disminución</v>
      </c>
      <c r="L1932" s="22">
        <v>-4.7651700306999998E-3</v>
      </c>
      <c r="M1932" s="25"/>
    </row>
    <row r="1933" spans="1:13" hidden="1" x14ac:dyDescent="0.25">
      <c r="A1933" s="24">
        <v>116</v>
      </c>
      <c r="B1933" s="11">
        <v>44501</v>
      </c>
      <c r="C1933" s="5">
        <v>2021</v>
      </c>
      <c r="D1933" s="6" t="s">
        <v>178</v>
      </c>
      <c r="E1933" s="7" t="s">
        <v>15</v>
      </c>
      <c r="F1933" s="8" t="s">
        <v>24</v>
      </c>
      <c r="G1933" s="10" t="s">
        <v>130</v>
      </c>
      <c r="H1933" s="23"/>
      <c r="I1933" s="12">
        <v>72.8595581028476</v>
      </c>
      <c r="J1933" s="21">
        <v>6.1343663935050996</v>
      </c>
      <c r="K1933" s="9" t="str">
        <f t="shared" si="38"/>
        <v>Aumento</v>
      </c>
      <c r="L1933" s="22">
        <v>4.4506339010000001E-3</v>
      </c>
      <c r="M1933" s="25"/>
    </row>
    <row r="1934" spans="1:13" hidden="1" x14ac:dyDescent="0.25">
      <c r="A1934" s="24">
        <v>117</v>
      </c>
      <c r="B1934" s="11">
        <v>44501</v>
      </c>
      <c r="C1934" s="5">
        <v>2021</v>
      </c>
      <c r="D1934" s="6" t="s">
        <v>178</v>
      </c>
      <c r="E1934" s="7" t="s">
        <v>15</v>
      </c>
      <c r="F1934" s="8" t="s">
        <v>22</v>
      </c>
      <c r="G1934" s="10" t="s">
        <v>131</v>
      </c>
      <c r="H1934" s="23"/>
      <c r="I1934" s="12">
        <v>79.941572916883302</v>
      </c>
      <c r="J1934" s="21">
        <v>8.4417361323554001</v>
      </c>
      <c r="K1934" s="9" t="str">
        <f t="shared" si="38"/>
        <v>Aumento</v>
      </c>
      <c r="L1934" s="22">
        <v>4.3895264991700003E-2</v>
      </c>
      <c r="M1934" s="25"/>
    </row>
    <row r="1935" spans="1:13" hidden="1" x14ac:dyDescent="0.25">
      <c r="A1935" s="24">
        <v>118</v>
      </c>
      <c r="B1935" s="11">
        <v>44501</v>
      </c>
      <c r="C1935" s="5">
        <v>2021</v>
      </c>
      <c r="D1935" s="6" t="s">
        <v>178</v>
      </c>
      <c r="E1935" s="7" t="s">
        <v>15</v>
      </c>
      <c r="F1935" s="8" t="s">
        <v>24</v>
      </c>
      <c r="G1935" s="10" t="s">
        <v>132</v>
      </c>
      <c r="H1935" s="23"/>
      <c r="I1935" s="12">
        <v>72.201507245310907</v>
      </c>
      <c r="J1935" s="21">
        <v>8.3741639508447996</v>
      </c>
      <c r="K1935" s="9" t="str">
        <f t="shared" si="38"/>
        <v>Aumento</v>
      </c>
      <c r="L1935" s="22">
        <v>2.7491830650599999E-2</v>
      </c>
      <c r="M1935" s="25"/>
    </row>
    <row r="1936" spans="1:13" hidden="1" x14ac:dyDescent="0.25">
      <c r="A1936" s="24">
        <v>119</v>
      </c>
      <c r="B1936" s="11">
        <v>44501</v>
      </c>
      <c r="C1936" s="5">
        <v>2021</v>
      </c>
      <c r="D1936" s="6" t="s">
        <v>178</v>
      </c>
      <c r="E1936" s="7" t="s">
        <v>15</v>
      </c>
      <c r="F1936" s="8" t="s">
        <v>24</v>
      </c>
      <c r="G1936" s="10" t="s">
        <v>133</v>
      </c>
      <c r="H1936" s="23"/>
      <c r="I1936" s="12">
        <v>88.876549006465595</v>
      </c>
      <c r="J1936" s="21">
        <v>5.0857588346149001</v>
      </c>
      <c r="K1936" s="9" t="str">
        <f t="shared" si="38"/>
        <v>Aumento</v>
      </c>
      <c r="L1936" s="22">
        <v>2.6983116318999999E-3</v>
      </c>
      <c r="M1936" s="25"/>
    </row>
    <row r="1937" spans="1:13" hidden="1" x14ac:dyDescent="0.25">
      <c r="A1937" s="24">
        <v>120</v>
      </c>
      <c r="B1937" s="11">
        <v>44501</v>
      </c>
      <c r="C1937" s="5">
        <v>2021</v>
      </c>
      <c r="D1937" s="6" t="s">
        <v>178</v>
      </c>
      <c r="E1937" s="7" t="s">
        <v>15</v>
      </c>
      <c r="F1937" s="8" t="s">
        <v>24</v>
      </c>
      <c r="G1937" s="10" t="s">
        <v>134</v>
      </c>
      <c r="H1937" s="23"/>
      <c r="I1937" s="12">
        <v>101.65229526297981</v>
      </c>
      <c r="J1937" s="21">
        <v>9.8861549152719999</v>
      </c>
      <c r="K1937" s="9" t="str">
        <f t="shared" si="38"/>
        <v>Aumento</v>
      </c>
      <c r="L1937" s="22">
        <v>1.3705122709199999E-2</v>
      </c>
      <c r="M1937" s="25"/>
    </row>
    <row r="1938" spans="1:13" hidden="1" x14ac:dyDescent="0.25">
      <c r="A1938" s="24">
        <v>121</v>
      </c>
      <c r="B1938" s="11">
        <v>44501</v>
      </c>
      <c r="C1938" s="5">
        <v>2021</v>
      </c>
      <c r="D1938" s="6" t="s">
        <v>178</v>
      </c>
      <c r="E1938" s="7" t="s">
        <v>15</v>
      </c>
      <c r="F1938" s="8" t="s">
        <v>22</v>
      </c>
      <c r="G1938" s="10" t="s">
        <v>135</v>
      </c>
      <c r="H1938" s="23"/>
      <c r="I1938" s="12">
        <v>105.7969296170978</v>
      </c>
      <c r="J1938" s="21">
        <v>-0.39742071379369998</v>
      </c>
      <c r="K1938" s="9" t="str">
        <f t="shared" si="38"/>
        <v>Disminución</v>
      </c>
      <c r="L1938" s="22">
        <v>-2.2057957533E-3</v>
      </c>
      <c r="M1938" s="25"/>
    </row>
    <row r="1939" spans="1:13" hidden="1" x14ac:dyDescent="0.25">
      <c r="A1939" s="24">
        <v>122</v>
      </c>
      <c r="B1939" s="11">
        <v>44501</v>
      </c>
      <c r="C1939" s="5">
        <v>2021</v>
      </c>
      <c r="D1939" s="6" t="s">
        <v>178</v>
      </c>
      <c r="E1939" s="7" t="s">
        <v>15</v>
      </c>
      <c r="F1939" s="8" t="s">
        <v>24</v>
      </c>
      <c r="G1939" s="10" t="s">
        <v>136</v>
      </c>
      <c r="H1939" s="23"/>
      <c r="I1939" s="12">
        <v>105.7969296170978</v>
      </c>
      <c r="J1939" s="21">
        <v>-0.39742071379369998</v>
      </c>
      <c r="K1939" s="9" t="str">
        <f t="shared" si="38"/>
        <v>Disminución</v>
      </c>
      <c r="L1939" s="22">
        <v>-2.2057957533E-3</v>
      </c>
      <c r="M1939" s="25"/>
    </row>
    <row r="1940" spans="1:13" hidden="1" x14ac:dyDescent="0.25">
      <c r="A1940" s="24">
        <v>123</v>
      </c>
      <c r="B1940" s="11">
        <v>44501</v>
      </c>
      <c r="C1940" s="5">
        <v>2021</v>
      </c>
      <c r="D1940" s="6" t="s">
        <v>178</v>
      </c>
      <c r="E1940" s="7" t="s">
        <v>15</v>
      </c>
      <c r="F1940" s="8" t="s">
        <v>22</v>
      </c>
      <c r="G1940" s="10" t="s">
        <v>137</v>
      </c>
      <c r="H1940" s="23"/>
      <c r="I1940" s="12">
        <v>104.90200013581401</v>
      </c>
      <c r="J1940" s="21">
        <v>0.6494625246454</v>
      </c>
      <c r="K1940" s="9" t="str">
        <f t="shared" si="38"/>
        <v>Aumento</v>
      </c>
      <c r="L1940" s="22">
        <v>2.9576448425E-3</v>
      </c>
      <c r="M1940" s="25"/>
    </row>
    <row r="1941" spans="1:13" hidden="1" x14ac:dyDescent="0.25">
      <c r="A1941" s="24">
        <v>124</v>
      </c>
      <c r="B1941" s="11">
        <v>44501</v>
      </c>
      <c r="C1941" s="5">
        <v>2021</v>
      </c>
      <c r="D1941" s="6" t="s">
        <v>178</v>
      </c>
      <c r="E1941" s="7" t="s">
        <v>15</v>
      </c>
      <c r="F1941" s="8" t="s">
        <v>24</v>
      </c>
      <c r="G1941" s="10" t="s">
        <v>138</v>
      </c>
      <c r="H1941" s="23"/>
      <c r="I1941" s="12">
        <v>108.0666648271566</v>
      </c>
      <c r="J1941" s="21">
        <v>2.6950222730353999</v>
      </c>
      <c r="K1941" s="9" t="str">
        <f t="shared" si="38"/>
        <v>Aumento</v>
      </c>
      <c r="L1941" s="22">
        <v>3.3781575537E-3</v>
      </c>
      <c r="M1941" s="25"/>
    </row>
    <row r="1942" spans="1:13" hidden="1" x14ac:dyDescent="0.25">
      <c r="A1942" s="24">
        <v>125</v>
      </c>
      <c r="B1942" s="11">
        <v>44501</v>
      </c>
      <c r="C1942" s="5">
        <v>2021</v>
      </c>
      <c r="D1942" s="6" t="s">
        <v>178</v>
      </c>
      <c r="E1942" s="7" t="s">
        <v>15</v>
      </c>
      <c r="F1942" s="8" t="s">
        <v>24</v>
      </c>
      <c r="G1942" s="10" t="s">
        <v>139</v>
      </c>
      <c r="H1942" s="23"/>
      <c r="I1942" s="12">
        <v>104.2942077501736</v>
      </c>
      <c r="J1942" s="21">
        <v>-2.1098954652000001E-3</v>
      </c>
      <c r="K1942" s="9" t="str">
        <f t="shared" si="38"/>
        <v>Disminución</v>
      </c>
      <c r="L1942" s="22">
        <v>-2.8950595000000001E-6</v>
      </c>
      <c r="M1942" s="25"/>
    </row>
    <row r="1943" spans="1:13" hidden="1" x14ac:dyDescent="0.25">
      <c r="A1943" s="24">
        <v>126</v>
      </c>
      <c r="B1943" s="11">
        <v>44501</v>
      </c>
      <c r="C1943" s="5">
        <v>2021</v>
      </c>
      <c r="D1943" s="6" t="s">
        <v>178</v>
      </c>
      <c r="E1943" s="7" t="s">
        <v>15</v>
      </c>
      <c r="F1943" s="8" t="s">
        <v>24</v>
      </c>
      <c r="G1943" s="10" t="s">
        <v>140</v>
      </c>
      <c r="H1943" s="23"/>
      <c r="I1943" s="12">
        <v>103.3074237322954</v>
      </c>
      <c r="J1943" s="21">
        <v>-0.21656465817830001</v>
      </c>
      <c r="K1943" s="9" t="str">
        <f t="shared" si="38"/>
        <v>Disminución</v>
      </c>
      <c r="L1943" s="22">
        <v>-4.176176518E-4</v>
      </c>
      <c r="M1943" s="25"/>
    </row>
    <row r="1944" spans="1:13" hidden="1" x14ac:dyDescent="0.25">
      <c r="A1944" s="24">
        <v>127</v>
      </c>
      <c r="B1944" s="11">
        <v>44501</v>
      </c>
      <c r="C1944" s="5">
        <v>2021</v>
      </c>
      <c r="D1944" s="6" t="s">
        <v>178</v>
      </c>
      <c r="E1944" s="7" t="s">
        <v>15</v>
      </c>
      <c r="F1944" s="8" t="s">
        <v>20</v>
      </c>
      <c r="G1944" s="10" t="s">
        <v>141</v>
      </c>
      <c r="H1944" s="23"/>
      <c r="I1944" s="12">
        <v>100.772740516959</v>
      </c>
      <c r="J1944" s="21">
        <v>-0.2188504023191</v>
      </c>
      <c r="K1944" s="9" t="str">
        <f t="shared" si="38"/>
        <v>Disminución</v>
      </c>
      <c r="L1944" s="22">
        <v>-2.7051191573E-3</v>
      </c>
      <c r="M1944" s="25"/>
    </row>
    <row r="1945" spans="1:13" hidden="1" x14ac:dyDescent="0.25">
      <c r="A1945" s="24">
        <v>128</v>
      </c>
      <c r="B1945" s="11">
        <v>44501</v>
      </c>
      <c r="C1945" s="5">
        <v>2021</v>
      </c>
      <c r="D1945" s="6" t="s">
        <v>178</v>
      </c>
      <c r="E1945" s="7" t="s">
        <v>15</v>
      </c>
      <c r="F1945" s="8" t="s">
        <v>22</v>
      </c>
      <c r="G1945" s="10" t="s">
        <v>142</v>
      </c>
      <c r="H1945" s="23"/>
      <c r="I1945" s="12">
        <v>98.732470341443502</v>
      </c>
      <c r="J1945" s="21">
        <v>-1.2761638602598</v>
      </c>
      <c r="K1945" s="9" t="str">
        <f t="shared" si="38"/>
        <v>Disminución</v>
      </c>
      <c r="L1945" s="22">
        <v>-6.5996507353E-3</v>
      </c>
      <c r="M1945" s="25"/>
    </row>
    <row r="1946" spans="1:13" hidden="1" x14ac:dyDescent="0.25">
      <c r="A1946" s="24">
        <v>129</v>
      </c>
      <c r="B1946" s="11">
        <v>44501</v>
      </c>
      <c r="C1946" s="5">
        <v>2021</v>
      </c>
      <c r="D1946" s="6" t="s">
        <v>178</v>
      </c>
      <c r="E1946" s="7" t="s">
        <v>15</v>
      </c>
      <c r="F1946" s="8" t="s">
        <v>24</v>
      </c>
      <c r="G1946" s="10" t="s">
        <v>143</v>
      </c>
      <c r="H1946" s="23"/>
      <c r="I1946" s="12">
        <v>98.732470341443502</v>
      </c>
      <c r="J1946" s="21">
        <v>-1.2761638602598</v>
      </c>
      <c r="K1946" s="9" t="str">
        <f t="shared" si="38"/>
        <v>Disminución</v>
      </c>
      <c r="L1946" s="22">
        <v>-6.5996507353E-3</v>
      </c>
      <c r="M1946" s="25"/>
    </row>
    <row r="1947" spans="1:13" hidden="1" x14ac:dyDescent="0.25">
      <c r="A1947" s="24">
        <v>130</v>
      </c>
      <c r="B1947" s="11">
        <v>44501</v>
      </c>
      <c r="C1947" s="5">
        <v>2021</v>
      </c>
      <c r="D1947" s="6" t="s">
        <v>178</v>
      </c>
      <c r="E1947" s="7" t="s">
        <v>15</v>
      </c>
      <c r="F1947" s="8" t="s">
        <v>22</v>
      </c>
      <c r="G1947" s="10" t="s">
        <v>144</v>
      </c>
      <c r="H1947" s="23"/>
      <c r="I1947" s="12">
        <v>102.1007853342623</v>
      </c>
      <c r="J1947" s="21">
        <v>5.30320464514E-2</v>
      </c>
      <c r="K1947" s="9" t="str">
        <f t="shared" si="38"/>
        <v>Aumento</v>
      </c>
      <c r="L1947" s="22">
        <v>3.7631724600000003E-5</v>
      </c>
      <c r="M1947" s="25"/>
    </row>
    <row r="1948" spans="1:13" hidden="1" x14ac:dyDescent="0.25">
      <c r="A1948" s="24">
        <v>131</v>
      </c>
      <c r="B1948" s="11">
        <v>44501</v>
      </c>
      <c r="C1948" s="5">
        <v>2021</v>
      </c>
      <c r="D1948" s="6" t="s">
        <v>178</v>
      </c>
      <c r="E1948" s="7" t="s">
        <v>15</v>
      </c>
      <c r="F1948" s="8" t="s">
        <v>24</v>
      </c>
      <c r="G1948" s="10" t="s">
        <v>145</v>
      </c>
      <c r="H1948" s="23"/>
      <c r="I1948" s="12">
        <v>102.1007853342623</v>
      </c>
      <c r="J1948" s="21">
        <v>5.30320464514E-2</v>
      </c>
      <c r="K1948" s="9" t="str">
        <f t="shared" si="38"/>
        <v>Aumento</v>
      </c>
      <c r="L1948" s="22">
        <v>3.7631724600000003E-5</v>
      </c>
      <c r="M1948" s="25"/>
    </row>
    <row r="1949" spans="1:13" hidden="1" x14ac:dyDescent="0.25">
      <c r="A1949" s="24">
        <v>132</v>
      </c>
      <c r="B1949" s="11">
        <v>44501</v>
      </c>
      <c r="C1949" s="5">
        <v>2021</v>
      </c>
      <c r="D1949" s="6" t="s">
        <v>178</v>
      </c>
      <c r="E1949" s="7" t="s">
        <v>15</v>
      </c>
      <c r="F1949" s="8" t="s">
        <v>22</v>
      </c>
      <c r="G1949" s="10" t="s">
        <v>146</v>
      </c>
      <c r="H1949" s="23"/>
      <c r="I1949" s="12">
        <v>102.1842338101518</v>
      </c>
      <c r="J1949" s="21">
        <v>0.14817993454789999</v>
      </c>
      <c r="K1949" s="9" t="str">
        <f t="shared" si="38"/>
        <v>Aumento</v>
      </c>
      <c r="L1949" s="22">
        <v>2.6573222540000001E-4</v>
      </c>
      <c r="M1949" s="25"/>
    </row>
    <row r="1950" spans="1:13" hidden="1" x14ac:dyDescent="0.25">
      <c r="A1950" s="24">
        <v>133</v>
      </c>
      <c r="B1950" s="11">
        <v>44501</v>
      </c>
      <c r="C1950" s="5">
        <v>2021</v>
      </c>
      <c r="D1950" s="6" t="s">
        <v>178</v>
      </c>
      <c r="E1950" s="7" t="s">
        <v>15</v>
      </c>
      <c r="F1950" s="8" t="s">
        <v>24</v>
      </c>
      <c r="G1950" s="10" t="s">
        <v>146</v>
      </c>
      <c r="H1950" s="23"/>
      <c r="I1950" s="12">
        <v>102.1842338101518</v>
      </c>
      <c r="J1950" s="21">
        <v>0.14817993454789999</v>
      </c>
      <c r="K1950" s="9" t="str">
        <f t="shared" si="38"/>
        <v>Aumento</v>
      </c>
      <c r="L1950" s="22">
        <v>2.6573222540000001E-4</v>
      </c>
      <c r="M1950" s="25"/>
    </row>
    <row r="1951" spans="1:13" hidden="1" x14ac:dyDescent="0.25">
      <c r="A1951" s="24">
        <v>134</v>
      </c>
      <c r="B1951" s="11">
        <v>44501</v>
      </c>
      <c r="C1951" s="5">
        <v>2021</v>
      </c>
      <c r="D1951" s="6" t="s">
        <v>178</v>
      </c>
      <c r="E1951" s="7" t="s">
        <v>15</v>
      </c>
      <c r="F1951" s="8" t="s">
        <v>22</v>
      </c>
      <c r="G1951" s="10" t="s">
        <v>147</v>
      </c>
      <c r="H1951" s="23"/>
      <c r="I1951" s="12">
        <v>105.4936017191631</v>
      </c>
      <c r="J1951" s="21">
        <v>1.0314317767176</v>
      </c>
      <c r="K1951" s="9" t="str">
        <f t="shared" si="38"/>
        <v>Aumento</v>
      </c>
      <c r="L1951" s="22">
        <v>3.0915163515E-3</v>
      </c>
      <c r="M1951" s="25"/>
    </row>
    <row r="1952" spans="1:13" hidden="1" x14ac:dyDescent="0.25">
      <c r="A1952" s="24">
        <v>135</v>
      </c>
      <c r="B1952" s="11">
        <v>44501</v>
      </c>
      <c r="C1952" s="5">
        <v>2021</v>
      </c>
      <c r="D1952" s="6" t="s">
        <v>178</v>
      </c>
      <c r="E1952" s="7" t="s">
        <v>15</v>
      </c>
      <c r="F1952" s="8" t="s">
        <v>24</v>
      </c>
      <c r="G1952" s="10" t="s">
        <v>147</v>
      </c>
      <c r="H1952" s="23"/>
      <c r="I1952" s="12">
        <v>105.4936017191631</v>
      </c>
      <c r="J1952" s="21">
        <v>1.0314317767176</v>
      </c>
      <c r="K1952" s="9" t="str">
        <f t="shared" si="38"/>
        <v>Aumento</v>
      </c>
      <c r="L1952" s="22">
        <v>3.0915163515E-3</v>
      </c>
      <c r="M1952" s="25"/>
    </row>
    <row r="1953" spans="1:13" hidden="1" x14ac:dyDescent="0.25">
      <c r="A1953" s="24">
        <v>136</v>
      </c>
      <c r="B1953" s="11">
        <v>44501</v>
      </c>
      <c r="C1953" s="5">
        <v>2021</v>
      </c>
      <c r="D1953" s="6" t="s">
        <v>178</v>
      </c>
      <c r="E1953" s="7" t="s">
        <v>15</v>
      </c>
      <c r="F1953" s="8" t="s">
        <v>22</v>
      </c>
      <c r="G1953" s="10" t="s">
        <v>148</v>
      </c>
      <c r="H1953" s="23"/>
      <c r="I1953" s="12">
        <v>97.100917630929501</v>
      </c>
      <c r="J1953" s="21">
        <v>0.29584546341880003</v>
      </c>
      <c r="K1953" s="9" t="str">
        <f t="shared" si="38"/>
        <v>Aumento</v>
      </c>
      <c r="L1953" s="22">
        <v>4.9965127650000002E-4</v>
      </c>
      <c r="M1953" s="25"/>
    </row>
    <row r="1954" spans="1:13" hidden="1" x14ac:dyDescent="0.25">
      <c r="A1954" s="24">
        <v>137</v>
      </c>
      <c r="B1954" s="11">
        <v>44501</v>
      </c>
      <c r="C1954" s="5">
        <v>2021</v>
      </c>
      <c r="D1954" s="6" t="s">
        <v>178</v>
      </c>
      <c r="E1954" s="7" t="s">
        <v>15</v>
      </c>
      <c r="F1954" s="8" t="s">
        <v>24</v>
      </c>
      <c r="G1954" s="10" t="s">
        <v>149</v>
      </c>
      <c r="H1954" s="23"/>
      <c r="I1954" s="12">
        <v>97.100917630929501</v>
      </c>
      <c r="J1954" s="21">
        <v>0.29584546341880003</v>
      </c>
      <c r="K1954" s="9" t="str">
        <f t="shared" si="38"/>
        <v>Aumento</v>
      </c>
      <c r="L1954" s="22">
        <v>4.9965127650000002E-4</v>
      </c>
      <c r="M1954" s="25"/>
    </row>
    <row r="1955" spans="1:13" hidden="1" x14ac:dyDescent="0.25">
      <c r="A1955" s="24">
        <v>138</v>
      </c>
      <c r="B1955" s="11">
        <v>44501</v>
      </c>
      <c r="C1955" s="5">
        <v>2021</v>
      </c>
      <c r="D1955" s="6" t="s">
        <v>178</v>
      </c>
      <c r="E1955" s="7" t="s">
        <v>15</v>
      </c>
      <c r="F1955" s="8" t="s">
        <v>20</v>
      </c>
      <c r="G1955" s="10" t="s">
        <v>150</v>
      </c>
      <c r="H1955" s="23"/>
      <c r="I1955" s="12">
        <v>102.4731875796644</v>
      </c>
      <c r="J1955" s="21">
        <v>0.68119033014929997</v>
      </c>
      <c r="K1955" s="9" t="str">
        <f t="shared" si="38"/>
        <v>Aumento</v>
      </c>
      <c r="L1955" s="22">
        <v>7.8670441861000001E-3</v>
      </c>
      <c r="M1955" s="25"/>
    </row>
    <row r="1956" spans="1:13" hidden="1" x14ac:dyDescent="0.25">
      <c r="A1956" s="24">
        <v>139</v>
      </c>
      <c r="B1956" s="11">
        <v>44501</v>
      </c>
      <c r="C1956" s="5">
        <v>2021</v>
      </c>
      <c r="D1956" s="6" t="s">
        <v>178</v>
      </c>
      <c r="E1956" s="7" t="s">
        <v>15</v>
      </c>
      <c r="F1956" s="8" t="s">
        <v>22</v>
      </c>
      <c r="G1956" s="10" t="s">
        <v>151</v>
      </c>
      <c r="H1956" s="23"/>
      <c r="I1956" s="12">
        <v>100.1379404633722</v>
      </c>
      <c r="J1956" s="21">
        <v>-0.28746418415140002</v>
      </c>
      <c r="K1956" s="9" t="str">
        <f t="shared" si="38"/>
        <v>Disminución</v>
      </c>
      <c r="L1956" s="22">
        <v>-5.4625752790000005E-4</v>
      </c>
      <c r="M1956" s="25"/>
    </row>
    <row r="1957" spans="1:13" hidden="1" x14ac:dyDescent="0.25">
      <c r="A1957" s="24">
        <v>140</v>
      </c>
      <c r="B1957" s="11">
        <v>44501</v>
      </c>
      <c r="C1957" s="5">
        <v>2021</v>
      </c>
      <c r="D1957" s="6" t="s">
        <v>178</v>
      </c>
      <c r="E1957" s="7" t="s">
        <v>15</v>
      </c>
      <c r="F1957" s="8" t="s">
        <v>24</v>
      </c>
      <c r="G1957" s="10" t="s">
        <v>152</v>
      </c>
      <c r="H1957" s="23"/>
      <c r="I1957" s="12">
        <v>99.590626905838505</v>
      </c>
      <c r="J1957" s="21">
        <v>6.23645329628E-2</v>
      </c>
      <c r="K1957" s="9" t="str">
        <f t="shared" si="38"/>
        <v>Aumento</v>
      </c>
      <c r="L1957" s="22">
        <v>7.1380362600000004E-5</v>
      </c>
      <c r="M1957" s="25"/>
    </row>
    <row r="1958" spans="1:13" hidden="1" x14ac:dyDescent="0.25">
      <c r="A1958" s="24">
        <v>141</v>
      </c>
      <c r="B1958" s="11">
        <v>44501</v>
      </c>
      <c r="C1958" s="5">
        <v>2021</v>
      </c>
      <c r="D1958" s="6" t="s">
        <v>178</v>
      </c>
      <c r="E1958" s="7" t="s">
        <v>15</v>
      </c>
      <c r="F1958" s="8" t="s">
        <v>24</v>
      </c>
      <c r="G1958" s="10" t="s">
        <v>153</v>
      </c>
      <c r="H1958" s="23"/>
      <c r="I1958" s="12">
        <v>100.9859630346223</v>
      </c>
      <c r="J1958" s="21">
        <v>-0.81730967265660004</v>
      </c>
      <c r="K1958" s="9" t="str">
        <f t="shared" si="38"/>
        <v>Disminución</v>
      </c>
      <c r="L1958" s="22">
        <v>-6.176378905E-4</v>
      </c>
      <c r="M1958" s="25"/>
    </row>
    <row r="1959" spans="1:13" hidden="1" x14ac:dyDescent="0.25">
      <c r="A1959" s="24">
        <v>142</v>
      </c>
      <c r="B1959" s="11">
        <v>44501</v>
      </c>
      <c r="C1959" s="5">
        <v>2021</v>
      </c>
      <c r="D1959" s="6" t="s">
        <v>178</v>
      </c>
      <c r="E1959" s="7" t="s">
        <v>15</v>
      </c>
      <c r="F1959" s="8" t="s">
        <v>22</v>
      </c>
      <c r="G1959" s="10" t="s">
        <v>154</v>
      </c>
      <c r="H1959" s="23"/>
      <c r="I1959" s="12">
        <v>102.06665797206939</v>
      </c>
      <c r="J1959" s="21">
        <v>1.1672270607474999</v>
      </c>
      <c r="K1959" s="9" t="str">
        <f t="shared" si="38"/>
        <v>Aumento</v>
      </c>
      <c r="L1959" s="22">
        <v>9.8738624740999995E-3</v>
      </c>
      <c r="M1959" s="25"/>
    </row>
    <row r="1960" spans="1:13" hidden="1" x14ac:dyDescent="0.25">
      <c r="A1960" s="24">
        <v>143</v>
      </c>
      <c r="B1960" s="11">
        <v>44501</v>
      </c>
      <c r="C1960" s="5">
        <v>2021</v>
      </c>
      <c r="D1960" s="6" t="s">
        <v>178</v>
      </c>
      <c r="E1960" s="7" t="s">
        <v>15</v>
      </c>
      <c r="F1960" s="8" t="s">
        <v>24</v>
      </c>
      <c r="G1960" s="10" t="s">
        <v>155</v>
      </c>
      <c r="H1960" s="23"/>
      <c r="I1960" s="12">
        <v>103.08508228221361</v>
      </c>
      <c r="J1960" s="21">
        <v>1.3752101952594</v>
      </c>
      <c r="K1960" s="9" t="str">
        <f t="shared" si="38"/>
        <v>Aumento</v>
      </c>
      <c r="L1960" s="22">
        <v>8.2114829889999997E-4</v>
      </c>
      <c r="M1960" s="25"/>
    </row>
    <row r="1961" spans="1:13" hidden="1" x14ac:dyDescent="0.25">
      <c r="A1961" s="24">
        <v>144</v>
      </c>
      <c r="B1961" s="11">
        <v>44501</v>
      </c>
      <c r="C1961" s="5">
        <v>2021</v>
      </c>
      <c r="D1961" s="6" t="s">
        <v>178</v>
      </c>
      <c r="E1961" s="7" t="s">
        <v>15</v>
      </c>
      <c r="F1961" s="8" t="s">
        <v>24</v>
      </c>
      <c r="G1961" s="10" t="s">
        <v>156</v>
      </c>
      <c r="H1961" s="23"/>
      <c r="I1961" s="12">
        <v>95.242691702786004</v>
      </c>
      <c r="J1961" s="21">
        <v>-0.2496593940056</v>
      </c>
      <c r="K1961" s="9" t="str">
        <f t="shared" si="38"/>
        <v>Disminución</v>
      </c>
      <c r="L1961" s="22">
        <v>-2.5608470189999999E-4</v>
      </c>
      <c r="M1961" s="25"/>
    </row>
    <row r="1962" spans="1:13" hidden="1" x14ac:dyDescent="0.25">
      <c r="A1962" s="24">
        <v>145</v>
      </c>
      <c r="B1962" s="11">
        <v>44501</v>
      </c>
      <c r="C1962" s="5">
        <v>2021</v>
      </c>
      <c r="D1962" s="6" t="s">
        <v>178</v>
      </c>
      <c r="E1962" s="7" t="s">
        <v>15</v>
      </c>
      <c r="F1962" s="8" t="s">
        <v>24</v>
      </c>
      <c r="G1962" s="10" t="s">
        <v>157</v>
      </c>
      <c r="H1962" s="23"/>
      <c r="I1962" s="12">
        <v>92.092415832145207</v>
      </c>
      <c r="J1962" s="21">
        <v>-0.16397363714989999</v>
      </c>
      <c r="K1962" s="9" t="str">
        <f t="shared" si="38"/>
        <v>Disminución</v>
      </c>
      <c r="L1962" s="22">
        <v>-2.3266844129999999E-4</v>
      </c>
      <c r="M1962" s="25"/>
    </row>
    <row r="1963" spans="1:13" hidden="1" x14ac:dyDescent="0.25">
      <c r="A1963" s="24">
        <v>146</v>
      </c>
      <c r="B1963" s="11">
        <v>44501</v>
      </c>
      <c r="C1963" s="5">
        <v>2021</v>
      </c>
      <c r="D1963" s="6" t="s">
        <v>178</v>
      </c>
      <c r="E1963" s="7" t="s">
        <v>15</v>
      </c>
      <c r="F1963" s="8" t="s">
        <v>24</v>
      </c>
      <c r="G1963" s="10" t="s">
        <v>158</v>
      </c>
      <c r="H1963" s="23"/>
      <c r="I1963" s="12">
        <v>96.561390139374595</v>
      </c>
      <c r="J1963" s="21">
        <v>-0.44703351921340001</v>
      </c>
      <c r="K1963" s="9" t="str">
        <f t="shared" si="38"/>
        <v>Disminución</v>
      </c>
      <c r="L1963" s="22">
        <v>-6.1802922489999996E-4</v>
      </c>
      <c r="M1963" s="25"/>
    </row>
    <row r="1964" spans="1:13" hidden="1" x14ac:dyDescent="0.25">
      <c r="A1964" s="24">
        <v>147</v>
      </c>
      <c r="B1964" s="11">
        <v>44501</v>
      </c>
      <c r="C1964" s="5">
        <v>2021</v>
      </c>
      <c r="D1964" s="6" t="s">
        <v>178</v>
      </c>
      <c r="E1964" s="7" t="s">
        <v>15</v>
      </c>
      <c r="F1964" s="8" t="s">
        <v>24</v>
      </c>
      <c r="G1964" s="10" t="s">
        <v>159</v>
      </c>
      <c r="H1964" s="23"/>
      <c r="I1964" s="12">
        <v>101.4927502161808</v>
      </c>
      <c r="J1964" s="21">
        <v>3.2317093116836002</v>
      </c>
      <c r="K1964" s="9" t="str">
        <f t="shared" si="38"/>
        <v>Aumento</v>
      </c>
      <c r="L1964" s="22">
        <v>4.8438725403E-3</v>
      </c>
      <c r="M1964" s="25"/>
    </row>
    <row r="1965" spans="1:13" hidden="1" x14ac:dyDescent="0.25">
      <c r="A1965" s="24">
        <v>148</v>
      </c>
      <c r="B1965" s="11">
        <v>44501</v>
      </c>
      <c r="C1965" s="5">
        <v>2021</v>
      </c>
      <c r="D1965" s="6" t="s">
        <v>178</v>
      </c>
      <c r="E1965" s="7" t="s">
        <v>15</v>
      </c>
      <c r="F1965" s="8" t="s">
        <v>24</v>
      </c>
      <c r="G1965" s="10" t="s">
        <v>160</v>
      </c>
      <c r="H1965" s="23"/>
      <c r="I1965" s="12">
        <v>115.84580637693981</v>
      </c>
      <c r="J1965" s="21">
        <v>2.0959871323232999</v>
      </c>
      <c r="K1965" s="9" t="str">
        <f t="shared" si="38"/>
        <v>Aumento</v>
      </c>
      <c r="L1965" s="22">
        <v>5.3156240030000001E-3</v>
      </c>
      <c r="M1965" s="25"/>
    </row>
    <row r="1966" spans="1:13" hidden="1" x14ac:dyDescent="0.25">
      <c r="A1966" s="24">
        <v>149</v>
      </c>
      <c r="B1966" s="11">
        <v>44501</v>
      </c>
      <c r="C1966" s="5">
        <v>2021</v>
      </c>
      <c r="D1966" s="6" t="s">
        <v>178</v>
      </c>
      <c r="E1966" s="7" t="s">
        <v>15</v>
      </c>
      <c r="F1966" s="8" t="s">
        <v>22</v>
      </c>
      <c r="G1966" s="10" t="s">
        <v>161</v>
      </c>
      <c r="H1966" s="23"/>
      <c r="I1966" s="12">
        <v>109.7877205535775</v>
      </c>
      <c r="J1966" s="21">
        <v>-1.2279232993506</v>
      </c>
      <c r="K1966" s="9" t="str">
        <f t="shared" si="38"/>
        <v>Disminución</v>
      </c>
      <c r="L1966" s="22">
        <v>-1.4605607600999999E-3</v>
      </c>
      <c r="M1966" s="25"/>
    </row>
    <row r="1967" spans="1:13" hidden="1" x14ac:dyDescent="0.25">
      <c r="A1967" s="24">
        <v>150</v>
      </c>
      <c r="B1967" s="11">
        <v>44501</v>
      </c>
      <c r="C1967" s="5">
        <v>2021</v>
      </c>
      <c r="D1967" s="6" t="s">
        <v>178</v>
      </c>
      <c r="E1967" s="7" t="s">
        <v>15</v>
      </c>
      <c r="F1967" s="8" t="s">
        <v>24</v>
      </c>
      <c r="G1967" s="10" t="s">
        <v>162</v>
      </c>
      <c r="H1967" s="23"/>
      <c r="I1967" s="12">
        <v>109.7877205535775</v>
      </c>
      <c r="J1967" s="21">
        <v>-1.2279232993506</v>
      </c>
      <c r="K1967" s="9" t="str">
        <f t="shared" si="38"/>
        <v>Disminución</v>
      </c>
      <c r="L1967" s="22">
        <v>-1.4605607600999999E-3</v>
      </c>
      <c r="M1967" s="25"/>
    </row>
    <row r="1968" spans="1:13" hidden="1" x14ac:dyDescent="0.25">
      <c r="A1968" s="24">
        <v>151</v>
      </c>
      <c r="B1968" s="11">
        <v>44501</v>
      </c>
      <c r="C1968" s="5">
        <v>2021</v>
      </c>
      <c r="D1968" s="6" t="s">
        <v>178</v>
      </c>
      <c r="E1968" s="7" t="s">
        <v>15</v>
      </c>
      <c r="F1968" s="8" t="s">
        <v>18</v>
      </c>
      <c r="G1968" s="10" t="s">
        <v>163</v>
      </c>
      <c r="H1968" s="23"/>
      <c r="I1968" s="12">
        <v>106.05118763105339</v>
      </c>
      <c r="J1968" s="21">
        <v>1.5205688760045999</v>
      </c>
      <c r="K1968" s="9" t="str">
        <f t="shared" si="38"/>
        <v>Aumento</v>
      </c>
      <c r="L1968" s="22">
        <v>3.1691272522199998E-2</v>
      </c>
      <c r="M1968" s="25"/>
    </row>
    <row r="1969" spans="1:13" hidden="1" x14ac:dyDescent="0.25">
      <c r="A1969" s="24">
        <v>152</v>
      </c>
      <c r="B1969" s="11">
        <v>44501</v>
      </c>
      <c r="C1969" s="5">
        <v>2021</v>
      </c>
      <c r="D1969" s="6" t="s">
        <v>178</v>
      </c>
      <c r="E1969" s="7" t="s">
        <v>15</v>
      </c>
      <c r="F1969" s="8" t="s">
        <v>20</v>
      </c>
      <c r="G1969" s="10" t="s">
        <v>164</v>
      </c>
      <c r="H1969" s="23"/>
      <c r="I1969" s="12">
        <v>103.7122258345743</v>
      </c>
      <c r="J1969" s="21">
        <v>0.73205004114399996</v>
      </c>
      <c r="K1969" s="9" t="str">
        <f t="shared" si="38"/>
        <v>Aumento</v>
      </c>
      <c r="L1969" s="22">
        <v>5.5909248427999996E-3</v>
      </c>
      <c r="M1969" s="25"/>
    </row>
    <row r="1970" spans="1:13" hidden="1" x14ac:dyDescent="0.25">
      <c r="A1970" s="24">
        <v>153</v>
      </c>
      <c r="B1970" s="11">
        <v>44501</v>
      </c>
      <c r="C1970" s="5">
        <v>2021</v>
      </c>
      <c r="D1970" s="6" t="s">
        <v>178</v>
      </c>
      <c r="E1970" s="7" t="s">
        <v>15</v>
      </c>
      <c r="F1970" s="8" t="s">
        <v>22</v>
      </c>
      <c r="G1970" s="10" t="s">
        <v>164</v>
      </c>
      <c r="H1970" s="23"/>
      <c r="I1970" s="12">
        <v>103.7122258345743</v>
      </c>
      <c r="J1970" s="21">
        <v>0.73205004114399996</v>
      </c>
      <c r="K1970" s="9" t="str">
        <f t="shared" si="38"/>
        <v>Aumento</v>
      </c>
      <c r="L1970" s="22">
        <v>5.5909248427999996E-3</v>
      </c>
      <c r="M1970" s="25"/>
    </row>
    <row r="1971" spans="1:13" hidden="1" x14ac:dyDescent="0.25">
      <c r="A1971" s="24">
        <v>154</v>
      </c>
      <c r="B1971" s="11">
        <v>44501</v>
      </c>
      <c r="C1971" s="5">
        <v>2021</v>
      </c>
      <c r="D1971" s="6" t="s">
        <v>178</v>
      </c>
      <c r="E1971" s="7" t="s">
        <v>15</v>
      </c>
      <c r="F1971" s="8" t="s">
        <v>24</v>
      </c>
      <c r="G1971" s="10" t="s">
        <v>165</v>
      </c>
      <c r="H1971" s="23"/>
      <c r="I1971" s="12">
        <v>103.5874014950612</v>
      </c>
      <c r="J1971" s="21">
        <v>1.0131804472770001</v>
      </c>
      <c r="K1971" s="9" t="str">
        <f t="shared" si="38"/>
        <v>Aumento</v>
      </c>
      <c r="L1971" s="22">
        <v>6.0036092538000001E-3</v>
      </c>
      <c r="M1971" s="25"/>
    </row>
    <row r="1972" spans="1:13" hidden="1" x14ac:dyDescent="0.25">
      <c r="A1972" s="24">
        <v>155</v>
      </c>
      <c r="B1972" s="11">
        <v>44501</v>
      </c>
      <c r="C1972" s="5">
        <v>2021</v>
      </c>
      <c r="D1972" s="6" t="s">
        <v>178</v>
      </c>
      <c r="E1972" s="7" t="s">
        <v>15</v>
      </c>
      <c r="F1972" s="8" t="s">
        <v>24</v>
      </c>
      <c r="G1972" s="10" t="s">
        <v>166</v>
      </c>
      <c r="H1972" s="23"/>
      <c r="I1972" s="12">
        <v>104.1521197241179</v>
      </c>
      <c r="J1972" s="21">
        <v>-0.24107581048169999</v>
      </c>
      <c r="K1972" s="9" t="str">
        <f t="shared" si="38"/>
        <v>Disminución</v>
      </c>
      <c r="L1972" s="22">
        <v>-4.1268441100000001E-4</v>
      </c>
      <c r="M1972" s="25"/>
    </row>
    <row r="1973" spans="1:13" hidden="1" x14ac:dyDescent="0.25">
      <c r="A1973" s="24">
        <v>156</v>
      </c>
      <c r="B1973" s="11">
        <v>44501</v>
      </c>
      <c r="C1973" s="5">
        <v>2021</v>
      </c>
      <c r="D1973" s="6" t="s">
        <v>178</v>
      </c>
      <c r="E1973" s="7" t="s">
        <v>15</v>
      </c>
      <c r="F1973" s="8" t="s">
        <v>20</v>
      </c>
      <c r="G1973" s="10" t="s">
        <v>167</v>
      </c>
      <c r="H1973" s="23"/>
      <c r="I1973" s="12">
        <v>115.00499954959911</v>
      </c>
      <c r="J1973" s="21">
        <v>3.5217566235950999</v>
      </c>
      <c r="K1973" s="9" t="str">
        <f t="shared" si="38"/>
        <v>Aumento</v>
      </c>
      <c r="L1973" s="22">
        <v>2.6227041402099999E-2</v>
      </c>
      <c r="M1973" s="25"/>
    </row>
    <row r="1974" spans="1:13" hidden="1" x14ac:dyDescent="0.25">
      <c r="A1974" s="24">
        <v>157</v>
      </c>
      <c r="B1974" s="11">
        <v>44501</v>
      </c>
      <c r="C1974" s="5">
        <v>2021</v>
      </c>
      <c r="D1974" s="6" t="s">
        <v>178</v>
      </c>
      <c r="E1974" s="7" t="s">
        <v>15</v>
      </c>
      <c r="F1974" s="8" t="s">
        <v>22</v>
      </c>
      <c r="G1974" s="10" t="s">
        <v>167</v>
      </c>
      <c r="H1974" s="23"/>
      <c r="I1974" s="12">
        <v>115.00499954959911</v>
      </c>
      <c r="J1974" s="21">
        <v>3.5217566235950999</v>
      </c>
      <c r="K1974" s="9" t="str">
        <f t="shared" si="38"/>
        <v>Aumento</v>
      </c>
      <c r="L1974" s="22">
        <v>2.6227041402099999E-2</v>
      </c>
      <c r="M1974" s="25"/>
    </row>
    <row r="1975" spans="1:13" hidden="1" x14ac:dyDescent="0.25">
      <c r="A1975" s="24">
        <v>158</v>
      </c>
      <c r="B1975" s="11">
        <v>44501</v>
      </c>
      <c r="C1975" s="5">
        <v>2021</v>
      </c>
      <c r="D1975" s="6" t="s">
        <v>178</v>
      </c>
      <c r="E1975" s="7" t="s">
        <v>15</v>
      </c>
      <c r="F1975" s="8" t="s">
        <v>24</v>
      </c>
      <c r="G1975" s="10" t="s">
        <v>167</v>
      </c>
      <c r="H1975" s="23"/>
      <c r="I1975" s="12">
        <v>115.00499954959911</v>
      </c>
      <c r="J1975" s="21">
        <v>3.5217566235950999</v>
      </c>
      <c r="K1975" s="9" t="str">
        <f t="shared" si="38"/>
        <v>Aumento</v>
      </c>
      <c r="L1975" s="22">
        <v>2.6227041402099999E-2</v>
      </c>
      <c r="M1975" s="25"/>
    </row>
    <row r="1976" spans="1:13" hidden="1" x14ac:dyDescent="0.25">
      <c r="A1976" s="24">
        <v>159</v>
      </c>
      <c r="B1976" s="11">
        <v>44501</v>
      </c>
      <c r="C1976" s="5">
        <v>2021</v>
      </c>
      <c r="D1976" s="6" t="s">
        <v>178</v>
      </c>
      <c r="E1976" s="7" t="s">
        <v>15</v>
      </c>
      <c r="F1976" s="8" t="s">
        <v>20</v>
      </c>
      <c r="G1976" s="10" t="s">
        <v>168</v>
      </c>
      <c r="H1976" s="23"/>
      <c r="I1976" s="12">
        <v>96.745308415610097</v>
      </c>
      <c r="J1976" s="21">
        <v>-0.25940417267869997</v>
      </c>
      <c r="K1976" s="9" t="str">
        <f t="shared" si="38"/>
        <v>Disminución</v>
      </c>
      <c r="L1976" s="22">
        <v>-1.865158998E-4</v>
      </c>
      <c r="M1976" s="25"/>
    </row>
    <row r="1977" spans="1:13" hidden="1" x14ac:dyDescent="0.25">
      <c r="A1977" s="24">
        <v>160</v>
      </c>
      <c r="B1977" s="11">
        <v>44501</v>
      </c>
      <c r="C1977" s="5">
        <v>2021</v>
      </c>
      <c r="D1977" s="6" t="s">
        <v>178</v>
      </c>
      <c r="E1977" s="7" t="s">
        <v>15</v>
      </c>
      <c r="F1977" s="8" t="s">
        <v>22</v>
      </c>
      <c r="G1977" s="10" t="s">
        <v>168</v>
      </c>
      <c r="H1977" s="23"/>
      <c r="I1977" s="12">
        <v>96.745308415610097</v>
      </c>
      <c r="J1977" s="21">
        <v>-0.25940417267869997</v>
      </c>
      <c r="K1977" s="9" t="str">
        <f t="shared" si="38"/>
        <v>Disminución</v>
      </c>
      <c r="L1977" s="22">
        <v>-1.865158998E-4</v>
      </c>
      <c r="M1977" s="25"/>
    </row>
    <row r="1978" spans="1:13" hidden="1" x14ac:dyDescent="0.25">
      <c r="A1978" s="24">
        <v>161</v>
      </c>
      <c r="B1978" s="11">
        <v>44501</v>
      </c>
      <c r="C1978" s="5">
        <v>2021</v>
      </c>
      <c r="D1978" s="6" t="s">
        <v>178</v>
      </c>
      <c r="E1978" s="7" t="s">
        <v>15</v>
      </c>
      <c r="F1978" s="8" t="s">
        <v>24</v>
      </c>
      <c r="G1978" s="10" t="s">
        <v>168</v>
      </c>
      <c r="H1978" s="23"/>
      <c r="I1978" s="12">
        <v>96.745308415610097</v>
      </c>
      <c r="J1978" s="21">
        <v>-0.25940417267869997</v>
      </c>
      <c r="K1978" s="9" t="str">
        <f t="shared" si="38"/>
        <v>Disminución</v>
      </c>
      <c r="L1978" s="22">
        <v>-1.865158998E-4</v>
      </c>
      <c r="M1978" s="25"/>
    </row>
    <row r="1979" spans="1:13" hidden="1" x14ac:dyDescent="0.25">
      <c r="A1979" s="24">
        <v>162</v>
      </c>
      <c r="B1979" s="11">
        <v>44501</v>
      </c>
      <c r="C1979" s="5">
        <v>2021</v>
      </c>
      <c r="D1979" s="6" t="s">
        <v>178</v>
      </c>
      <c r="E1979" s="7" t="s">
        <v>15</v>
      </c>
      <c r="F1979" s="8" t="s">
        <v>20</v>
      </c>
      <c r="G1979" s="10" t="s">
        <v>169</v>
      </c>
      <c r="H1979" s="23"/>
      <c r="I1979" s="12">
        <v>99.021005753293807</v>
      </c>
      <c r="J1979" s="21">
        <v>1.1873711654699999E-2</v>
      </c>
      <c r="K1979" s="9" t="str">
        <f t="shared" si="38"/>
        <v>Aumento</v>
      </c>
      <c r="L1979" s="22">
        <v>5.98221771E-5</v>
      </c>
      <c r="M1979" s="25"/>
    </row>
    <row r="1980" spans="1:13" hidden="1" x14ac:dyDescent="0.25">
      <c r="A1980" s="24">
        <v>163</v>
      </c>
      <c r="B1980" s="11">
        <v>44501</v>
      </c>
      <c r="C1980" s="5">
        <v>2021</v>
      </c>
      <c r="D1980" s="6" t="s">
        <v>178</v>
      </c>
      <c r="E1980" s="7" t="s">
        <v>15</v>
      </c>
      <c r="F1980" s="8" t="s">
        <v>22</v>
      </c>
      <c r="G1980" s="10" t="s">
        <v>169</v>
      </c>
      <c r="H1980" s="23"/>
      <c r="I1980" s="12">
        <v>99.021005753293807</v>
      </c>
      <c r="J1980" s="21">
        <v>1.1873711654699999E-2</v>
      </c>
      <c r="K1980" s="9" t="str">
        <f t="shared" si="38"/>
        <v>Aumento</v>
      </c>
      <c r="L1980" s="22">
        <v>5.98221771E-5</v>
      </c>
      <c r="M1980" s="25"/>
    </row>
    <row r="1981" spans="1:13" hidden="1" x14ac:dyDescent="0.25">
      <c r="A1981" s="24">
        <v>164</v>
      </c>
      <c r="B1981" s="11">
        <v>44501</v>
      </c>
      <c r="C1981" s="5">
        <v>2021</v>
      </c>
      <c r="D1981" s="6" t="s">
        <v>178</v>
      </c>
      <c r="E1981" s="7" t="s">
        <v>15</v>
      </c>
      <c r="F1981" s="8" t="s">
        <v>24</v>
      </c>
      <c r="G1981" s="10" t="s">
        <v>169</v>
      </c>
      <c r="H1981" s="23"/>
      <c r="I1981" s="12">
        <v>99.021005753293807</v>
      </c>
      <c r="J1981" s="21">
        <v>1.1873711654699999E-2</v>
      </c>
      <c r="K1981" s="9" t="str">
        <f t="shared" si="38"/>
        <v>Aumento</v>
      </c>
      <c r="L1981" s="22">
        <v>5.98221771E-5</v>
      </c>
      <c r="M1981" s="25"/>
    </row>
    <row r="1982" spans="1:13" hidden="1" x14ac:dyDescent="0.25">
      <c r="A1982" s="24">
        <v>0</v>
      </c>
      <c r="B1982" s="11">
        <v>44531</v>
      </c>
      <c r="C1982" s="5">
        <v>2021</v>
      </c>
      <c r="D1982" s="6" t="s">
        <v>180</v>
      </c>
      <c r="E1982" s="7" t="s">
        <v>12</v>
      </c>
      <c r="F1982" s="8" t="s">
        <v>14</v>
      </c>
      <c r="G1982" s="10" t="s">
        <v>14</v>
      </c>
      <c r="H1982" s="23"/>
      <c r="I1982" s="12">
        <v>103.2989079115378</v>
      </c>
      <c r="J1982" s="21">
        <v>0.48299297379020001</v>
      </c>
      <c r="K1982" s="9" t="str">
        <f t="shared" ref="K1982:K2040" si="39">+IF(J1982=0,"Sin variación",(IF(J1982&gt;0,"Aumento","Disminución")))</f>
        <v>Aumento</v>
      </c>
      <c r="L1982" s="11"/>
      <c r="M1982" s="26">
        <v>3.2989079115378002</v>
      </c>
    </row>
    <row r="1983" spans="1:13" hidden="1" x14ac:dyDescent="0.25">
      <c r="A1983" s="24">
        <v>1</v>
      </c>
      <c r="B1983" s="11">
        <v>44531</v>
      </c>
      <c r="C1983" s="5">
        <v>2021</v>
      </c>
      <c r="D1983" s="6" t="s">
        <v>180</v>
      </c>
      <c r="E1983" s="7" t="s">
        <v>15</v>
      </c>
      <c r="F1983" s="7" t="s">
        <v>15</v>
      </c>
      <c r="G1983" s="10" t="s">
        <v>17</v>
      </c>
      <c r="H1983" s="23"/>
      <c r="I1983" s="12">
        <v>103.0497027361112</v>
      </c>
      <c r="J1983" s="21">
        <v>1.8309595875225</v>
      </c>
      <c r="K1983" s="9" t="str">
        <f t="shared" si="39"/>
        <v>Aumento</v>
      </c>
      <c r="L1983" s="22">
        <v>0.43826754207700003</v>
      </c>
      <c r="M1983" s="26">
        <v>3.0497027361111999</v>
      </c>
    </row>
    <row r="1984" spans="1:13" hidden="1" x14ac:dyDescent="0.25">
      <c r="A1984" s="24">
        <v>2</v>
      </c>
      <c r="B1984" s="11">
        <v>44531</v>
      </c>
      <c r="C1984" s="5">
        <v>2021</v>
      </c>
      <c r="D1984" s="6" t="s">
        <v>180</v>
      </c>
      <c r="E1984" s="7" t="s">
        <v>15</v>
      </c>
      <c r="F1984" s="8" t="s">
        <v>18</v>
      </c>
      <c r="G1984" s="10" t="s">
        <v>19</v>
      </c>
      <c r="H1984" s="23"/>
      <c r="I1984" s="12">
        <v>102.6515862764725</v>
      </c>
      <c r="J1984" s="21">
        <v>1.8837557886848999</v>
      </c>
      <c r="K1984" s="9" t="str">
        <f t="shared" si="39"/>
        <v>Aumento</v>
      </c>
      <c r="L1984" s="22">
        <v>0.411372622252</v>
      </c>
      <c r="M1984" s="26">
        <v>2.6515862764725</v>
      </c>
    </row>
    <row r="1985" spans="1:13" hidden="1" x14ac:dyDescent="0.25">
      <c r="A1985" s="24">
        <v>3</v>
      </c>
      <c r="B1985" s="11">
        <v>44531</v>
      </c>
      <c r="C1985" s="5">
        <v>2021</v>
      </c>
      <c r="D1985" s="6" t="s">
        <v>180</v>
      </c>
      <c r="E1985" s="7" t="s">
        <v>15</v>
      </c>
      <c r="F1985" s="8" t="s">
        <v>20</v>
      </c>
      <c r="G1985" s="10" t="s">
        <v>21</v>
      </c>
      <c r="H1985" s="23"/>
      <c r="I1985" s="12">
        <v>107.52293327687531</v>
      </c>
      <c r="J1985" s="21">
        <v>0.87466818001900004</v>
      </c>
      <c r="K1985" s="9" t="str">
        <f t="shared" si="39"/>
        <v>Aumento</v>
      </c>
      <c r="L1985" s="22">
        <v>4.4953155465199998E-2</v>
      </c>
      <c r="M1985" s="26">
        <v>7.5229332768752997</v>
      </c>
    </row>
    <row r="1986" spans="1:13" hidden="1" x14ac:dyDescent="0.25">
      <c r="A1986" s="24">
        <v>4</v>
      </c>
      <c r="B1986" s="11">
        <v>44531</v>
      </c>
      <c r="C1986" s="5">
        <v>2021</v>
      </c>
      <c r="D1986" s="6" t="s">
        <v>180</v>
      </c>
      <c r="E1986" s="7" t="s">
        <v>15</v>
      </c>
      <c r="F1986" s="8" t="s">
        <v>22</v>
      </c>
      <c r="G1986" s="10" t="s">
        <v>23</v>
      </c>
      <c r="H1986" s="23"/>
      <c r="I1986" s="12">
        <v>106.8750502801855</v>
      </c>
      <c r="J1986" s="21">
        <v>0.1610098705935</v>
      </c>
      <c r="K1986" s="9" t="str">
        <f t="shared" si="39"/>
        <v>Aumento</v>
      </c>
      <c r="L1986" s="22">
        <v>2.2892333160999998E-3</v>
      </c>
      <c r="M1986" s="26">
        <v>6.8750502801854996</v>
      </c>
    </row>
    <row r="1987" spans="1:13" hidden="1" x14ac:dyDescent="0.25">
      <c r="A1987" s="24">
        <v>5</v>
      </c>
      <c r="B1987" s="11">
        <v>44531</v>
      </c>
      <c r="C1987" s="5">
        <v>2021</v>
      </c>
      <c r="D1987" s="6" t="s">
        <v>180</v>
      </c>
      <c r="E1987" s="7" t="s">
        <v>15</v>
      </c>
      <c r="F1987" s="8" t="s">
        <v>24</v>
      </c>
      <c r="G1987" s="10" t="s">
        <v>25</v>
      </c>
      <c r="H1987" s="23"/>
      <c r="I1987" s="12">
        <v>107.0654555176781</v>
      </c>
      <c r="J1987" s="21">
        <v>0.11073375023320001</v>
      </c>
      <c r="K1987" s="9" t="str">
        <f t="shared" si="39"/>
        <v>Aumento</v>
      </c>
      <c r="L1987" s="22">
        <v>1.5108249463E-3</v>
      </c>
      <c r="M1987" s="26">
        <v>7.0654555176781004</v>
      </c>
    </row>
    <row r="1988" spans="1:13" hidden="1" x14ac:dyDescent="0.25">
      <c r="A1988" s="24">
        <v>6</v>
      </c>
      <c r="B1988" s="11">
        <v>44531</v>
      </c>
      <c r="C1988" s="5">
        <v>2021</v>
      </c>
      <c r="D1988" s="6" t="s">
        <v>180</v>
      </c>
      <c r="E1988" s="7" t="s">
        <v>15</v>
      </c>
      <c r="F1988" s="8" t="s">
        <v>24</v>
      </c>
      <c r="G1988" s="10" t="s">
        <v>26</v>
      </c>
      <c r="H1988" s="23"/>
      <c r="I1988" s="12">
        <v>102.59305510545749</v>
      </c>
      <c r="J1988" s="21">
        <v>1.3556240190536</v>
      </c>
      <c r="K1988" s="9" t="str">
        <f t="shared" si="39"/>
        <v>Aumento</v>
      </c>
      <c r="L1988" s="22">
        <v>7.7840836980000005E-4</v>
      </c>
      <c r="M1988" s="26">
        <v>2.5930551054575002</v>
      </c>
    </row>
    <row r="1989" spans="1:13" hidden="1" x14ac:dyDescent="0.25">
      <c r="A1989" s="24">
        <v>7</v>
      </c>
      <c r="B1989" s="11">
        <v>44531</v>
      </c>
      <c r="C1989" s="5">
        <v>2021</v>
      </c>
      <c r="D1989" s="6" t="s">
        <v>180</v>
      </c>
      <c r="E1989" s="7" t="s">
        <v>15</v>
      </c>
      <c r="F1989" s="8" t="s">
        <v>22</v>
      </c>
      <c r="G1989" s="10" t="s">
        <v>27</v>
      </c>
      <c r="H1989" s="23"/>
      <c r="I1989" s="12">
        <v>118.19512070693411</v>
      </c>
      <c r="J1989" s="21">
        <v>1.9992585903774001</v>
      </c>
      <c r="K1989" s="9" t="str">
        <f t="shared" si="39"/>
        <v>Aumento</v>
      </c>
      <c r="L1989" s="22">
        <v>5.7617190208999998E-3</v>
      </c>
      <c r="M1989" s="26">
        <v>18.195120706934102</v>
      </c>
    </row>
    <row r="1990" spans="1:13" hidden="1" x14ac:dyDescent="0.25">
      <c r="A1990" s="24">
        <v>8</v>
      </c>
      <c r="B1990" s="11">
        <v>44531</v>
      </c>
      <c r="C1990" s="5">
        <v>2021</v>
      </c>
      <c r="D1990" s="6" t="s">
        <v>180</v>
      </c>
      <c r="E1990" s="7" t="s">
        <v>15</v>
      </c>
      <c r="F1990" s="8" t="s">
        <v>24</v>
      </c>
      <c r="G1990" s="10" t="s">
        <v>28</v>
      </c>
      <c r="H1990" s="23"/>
      <c r="I1990" s="12">
        <v>116.7682573209361</v>
      </c>
      <c r="J1990" s="21">
        <v>2.1231823446811999</v>
      </c>
      <c r="K1990" s="9" t="str">
        <f t="shared" si="39"/>
        <v>Aumento</v>
      </c>
      <c r="L1990" s="22">
        <v>4.4346156778000004E-3</v>
      </c>
      <c r="M1990" s="26">
        <v>16.768257320936101</v>
      </c>
    </row>
    <row r="1991" spans="1:13" hidden="1" x14ac:dyDescent="0.25">
      <c r="A1991" s="24">
        <v>9</v>
      </c>
      <c r="B1991" s="11">
        <v>44531</v>
      </c>
      <c r="C1991" s="5">
        <v>2021</v>
      </c>
      <c r="D1991" s="6" t="s">
        <v>180</v>
      </c>
      <c r="E1991" s="7" t="s">
        <v>15</v>
      </c>
      <c r="F1991" s="8" t="s">
        <v>24</v>
      </c>
      <c r="G1991" s="10" t="s">
        <v>29</v>
      </c>
      <c r="H1991" s="23"/>
      <c r="I1991" s="12">
        <v>122.1423657614086</v>
      </c>
      <c r="J1991" s="21">
        <v>1.6729669959793001</v>
      </c>
      <c r="K1991" s="9" t="str">
        <f t="shared" si="39"/>
        <v>Aumento</v>
      </c>
      <c r="L1991" s="22">
        <v>1.3271033431000001E-3</v>
      </c>
      <c r="M1991" s="26">
        <v>22.142365761408598</v>
      </c>
    </row>
    <row r="1992" spans="1:13" hidden="1" x14ac:dyDescent="0.25">
      <c r="A1992" s="24">
        <v>10</v>
      </c>
      <c r="B1992" s="11">
        <v>44531</v>
      </c>
      <c r="C1992" s="5">
        <v>2021</v>
      </c>
      <c r="D1992" s="6" t="s">
        <v>180</v>
      </c>
      <c r="E1992" s="7" t="s">
        <v>15</v>
      </c>
      <c r="F1992" s="8" t="s">
        <v>22</v>
      </c>
      <c r="G1992" s="10" t="s">
        <v>30</v>
      </c>
      <c r="H1992" s="23"/>
      <c r="I1992" s="12">
        <v>106.19534328271931</v>
      </c>
      <c r="J1992" s="21">
        <v>1.4498694650396999</v>
      </c>
      <c r="K1992" s="9" t="str">
        <f t="shared" si="39"/>
        <v>Aumento</v>
      </c>
      <c r="L1992" s="22">
        <v>3.7936635596099999E-2</v>
      </c>
      <c r="M1992" s="26">
        <v>6.1953432827192998</v>
      </c>
    </row>
    <row r="1993" spans="1:13" hidden="1" x14ac:dyDescent="0.25">
      <c r="A1993" s="24">
        <v>11</v>
      </c>
      <c r="B1993" s="11">
        <v>44531</v>
      </c>
      <c r="C1993" s="5">
        <v>2021</v>
      </c>
      <c r="D1993" s="6" t="s">
        <v>180</v>
      </c>
      <c r="E1993" s="7" t="s">
        <v>15</v>
      </c>
      <c r="F1993" s="8" t="s">
        <v>24</v>
      </c>
      <c r="G1993" s="10" t="s">
        <v>31</v>
      </c>
      <c r="H1993" s="23"/>
      <c r="I1993" s="12">
        <v>107.3506480229058</v>
      </c>
      <c r="J1993" s="21">
        <v>0.25992824607839998</v>
      </c>
      <c r="K1993" s="9" t="str">
        <f t="shared" si="39"/>
        <v>Aumento</v>
      </c>
      <c r="L1993" s="22">
        <v>2.2032570121E-3</v>
      </c>
      <c r="M1993" s="26">
        <v>7.3506480229058004</v>
      </c>
    </row>
    <row r="1994" spans="1:13" hidden="1" x14ac:dyDescent="0.25">
      <c r="A1994" s="24">
        <v>12</v>
      </c>
      <c r="B1994" s="11">
        <v>44531</v>
      </c>
      <c r="C1994" s="5">
        <v>2021</v>
      </c>
      <c r="D1994" s="6" t="s">
        <v>180</v>
      </c>
      <c r="E1994" s="7" t="s">
        <v>15</v>
      </c>
      <c r="F1994" s="8" t="s">
        <v>24</v>
      </c>
      <c r="G1994" s="10" t="s">
        <v>32</v>
      </c>
      <c r="H1994" s="23"/>
      <c r="I1994" s="12">
        <v>102.267945227609</v>
      </c>
      <c r="J1994" s="21">
        <v>-0.39135160996189999</v>
      </c>
      <c r="K1994" s="9" t="str">
        <f t="shared" si="39"/>
        <v>Disminución</v>
      </c>
      <c r="L1994" s="22">
        <v>-1.1106833938000001E-3</v>
      </c>
      <c r="M1994" s="26">
        <v>2.2679452276090002</v>
      </c>
    </row>
    <row r="1995" spans="1:13" hidden="1" x14ac:dyDescent="0.25">
      <c r="A1995" s="24">
        <v>13</v>
      </c>
      <c r="B1995" s="11">
        <v>44531</v>
      </c>
      <c r="C1995" s="5">
        <v>2021</v>
      </c>
      <c r="D1995" s="6" t="s">
        <v>180</v>
      </c>
      <c r="E1995" s="7" t="s">
        <v>15</v>
      </c>
      <c r="F1995" s="8" t="s">
        <v>24</v>
      </c>
      <c r="G1995" s="10" t="s">
        <v>33</v>
      </c>
      <c r="H1995" s="23"/>
      <c r="I1995" s="12">
        <v>108.2443657688774</v>
      </c>
      <c r="J1995" s="21">
        <v>0.42671526769290002</v>
      </c>
      <c r="K1995" s="9" t="str">
        <f t="shared" si="39"/>
        <v>Aumento</v>
      </c>
      <c r="L1995" s="22">
        <v>5.907864563E-4</v>
      </c>
      <c r="M1995" s="26">
        <v>8.2443657688773992</v>
      </c>
    </row>
    <row r="1996" spans="1:13" hidden="1" x14ac:dyDescent="0.25">
      <c r="A1996" s="24">
        <v>14</v>
      </c>
      <c r="B1996" s="11">
        <v>44531</v>
      </c>
      <c r="C1996" s="5">
        <v>2021</v>
      </c>
      <c r="D1996" s="6" t="s">
        <v>180</v>
      </c>
      <c r="E1996" s="7" t="s">
        <v>15</v>
      </c>
      <c r="F1996" s="8" t="s">
        <v>24</v>
      </c>
      <c r="G1996" s="10" t="s">
        <v>34</v>
      </c>
      <c r="H1996" s="23"/>
      <c r="I1996" s="12">
        <v>104.58365962801101</v>
      </c>
      <c r="J1996" s="21">
        <v>4.4466481232051001</v>
      </c>
      <c r="K1996" s="9" t="str">
        <f t="shared" si="39"/>
        <v>Aumento</v>
      </c>
      <c r="L1996" s="22">
        <v>2.1713748191099998E-2</v>
      </c>
      <c r="M1996" s="26">
        <v>4.5836596280109996</v>
      </c>
    </row>
    <row r="1997" spans="1:13" hidden="1" x14ac:dyDescent="0.25">
      <c r="A1997" s="24">
        <v>15</v>
      </c>
      <c r="B1997" s="11">
        <v>44531</v>
      </c>
      <c r="C1997" s="5">
        <v>2021</v>
      </c>
      <c r="D1997" s="6" t="s">
        <v>180</v>
      </c>
      <c r="E1997" s="7" t="s">
        <v>15</v>
      </c>
      <c r="F1997" s="8" t="s">
        <v>24</v>
      </c>
      <c r="G1997" s="10" t="s">
        <v>35</v>
      </c>
      <c r="H1997" s="23"/>
      <c r="I1997" s="12">
        <v>105.0881825088797</v>
      </c>
      <c r="J1997" s="21">
        <v>5.0690202378329996</v>
      </c>
      <c r="K1997" s="9" t="str">
        <f t="shared" si="39"/>
        <v>Aumento</v>
      </c>
      <c r="L1997" s="22">
        <v>8.4480560059999998E-3</v>
      </c>
      <c r="M1997" s="26">
        <v>5.0881825088796999</v>
      </c>
    </row>
    <row r="1998" spans="1:13" hidden="1" x14ac:dyDescent="0.25">
      <c r="A1998" s="24">
        <v>16</v>
      </c>
      <c r="B1998" s="11">
        <v>44531</v>
      </c>
      <c r="C1998" s="5">
        <v>2021</v>
      </c>
      <c r="D1998" s="6" t="s">
        <v>180</v>
      </c>
      <c r="E1998" s="7" t="s">
        <v>15</v>
      </c>
      <c r="F1998" s="8" t="s">
        <v>24</v>
      </c>
      <c r="G1998" s="10" t="s">
        <v>36</v>
      </c>
      <c r="H1998" s="23"/>
      <c r="I1998" s="12">
        <v>107.9917896886798</v>
      </c>
      <c r="J1998" s="21">
        <v>0.51426672104780002</v>
      </c>
      <c r="K1998" s="9" t="str">
        <f t="shared" si="39"/>
        <v>Aumento</v>
      </c>
      <c r="L1998" s="22">
        <v>1.7796502075999999E-3</v>
      </c>
      <c r="M1998" s="26">
        <v>7.9917896886798001</v>
      </c>
    </row>
    <row r="1999" spans="1:13" hidden="1" x14ac:dyDescent="0.25">
      <c r="A1999" s="24">
        <v>17</v>
      </c>
      <c r="B1999" s="11">
        <v>44531</v>
      </c>
      <c r="C1999" s="5">
        <v>2021</v>
      </c>
      <c r="D1999" s="6" t="s">
        <v>180</v>
      </c>
      <c r="E1999" s="7" t="s">
        <v>15</v>
      </c>
      <c r="F1999" s="8" t="s">
        <v>24</v>
      </c>
      <c r="G1999" s="10" t="s">
        <v>37</v>
      </c>
      <c r="H1999" s="23"/>
      <c r="I1999" s="12">
        <v>104.59643338102261</v>
      </c>
      <c r="J1999" s="21">
        <v>0.39397255298290002</v>
      </c>
      <c r="K1999" s="9" t="str">
        <f t="shared" si="39"/>
        <v>Aumento</v>
      </c>
      <c r="L1999" s="22">
        <v>6.4516291120000002E-4</v>
      </c>
      <c r="M1999" s="26">
        <v>4.5964333810226004</v>
      </c>
    </row>
    <row r="2000" spans="1:13" hidden="1" x14ac:dyDescent="0.25">
      <c r="A2000" s="24">
        <v>18</v>
      </c>
      <c r="B2000" s="11">
        <v>44531</v>
      </c>
      <c r="C2000" s="5">
        <v>2021</v>
      </c>
      <c r="D2000" s="6" t="s">
        <v>180</v>
      </c>
      <c r="E2000" s="7" t="s">
        <v>15</v>
      </c>
      <c r="F2000" s="8" t="s">
        <v>24</v>
      </c>
      <c r="G2000" s="10" t="s">
        <v>38</v>
      </c>
      <c r="H2000" s="23"/>
      <c r="I2000" s="12">
        <v>109.44568777945589</v>
      </c>
      <c r="J2000" s="21">
        <v>2.0161319941473002</v>
      </c>
      <c r="K2000" s="9" t="str">
        <f t="shared" si="39"/>
        <v>Aumento</v>
      </c>
      <c r="L2000" s="22">
        <v>3.6666582055E-3</v>
      </c>
      <c r="M2000" s="26">
        <v>9.4456877794559002</v>
      </c>
    </row>
    <row r="2001" spans="1:13" hidden="1" x14ac:dyDescent="0.25">
      <c r="A2001" s="24">
        <v>19</v>
      </c>
      <c r="B2001" s="11">
        <v>44531</v>
      </c>
      <c r="C2001" s="5">
        <v>2021</v>
      </c>
      <c r="D2001" s="6" t="s">
        <v>180</v>
      </c>
      <c r="E2001" s="7" t="s">
        <v>15</v>
      </c>
      <c r="F2001" s="8" t="s">
        <v>22</v>
      </c>
      <c r="G2001" s="10" t="s">
        <v>39</v>
      </c>
      <c r="H2001" s="23"/>
      <c r="I2001" s="12">
        <v>103.0146167229824</v>
      </c>
      <c r="J2001" s="21">
        <v>-0.2029577928372</v>
      </c>
      <c r="K2001" s="9" t="str">
        <f t="shared" si="39"/>
        <v>Disminución</v>
      </c>
      <c r="L2001" s="22">
        <v>-5.5281751329999999E-4</v>
      </c>
      <c r="M2001" s="26">
        <v>3.0146167229823999</v>
      </c>
    </row>
    <row r="2002" spans="1:13" hidden="1" x14ac:dyDescent="0.25">
      <c r="A2002" s="24">
        <v>20</v>
      </c>
      <c r="B2002" s="11">
        <v>44531</v>
      </c>
      <c r="C2002" s="5">
        <v>2021</v>
      </c>
      <c r="D2002" s="6" t="s">
        <v>180</v>
      </c>
      <c r="E2002" s="7" t="s">
        <v>15</v>
      </c>
      <c r="F2002" s="8" t="s">
        <v>24</v>
      </c>
      <c r="G2002" s="10" t="s">
        <v>39</v>
      </c>
      <c r="H2002" s="23"/>
      <c r="I2002" s="12">
        <v>103.0146167229824</v>
      </c>
      <c r="J2002" s="21">
        <v>-0.2029577928372</v>
      </c>
      <c r="K2002" s="9" t="str">
        <f t="shared" si="39"/>
        <v>Disminución</v>
      </c>
      <c r="L2002" s="22">
        <v>-5.5281751329999999E-4</v>
      </c>
      <c r="M2002" s="26">
        <v>3.0146167229823999</v>
      </c>
    </row>
    <row r="2003" spans="1:13" hidden="1" x14ac:dyDescent="0.25">
      <c r="A2003" s="24">
        <v>21</v>
      </c>
      <c r="B2003" s="11">
        <v>44531</v>
      </c>
      <c r="C2003" s="5">
        <v>2021</v>
      </c>
      <c r="D2003" s="6" t="s">
        <v>180</v>
      </c>
      <c r="E2003" s="7" t="s">
        <v>15</v>
      </c>
      <c r="F2003" s="8" t="s">
        <v>22</v>
      </c>
      <c r="G2003" s="10" t="s">
        <v>40</v>
      </c>
      <c r="H2003" s="23"/>
      <c r="I2003" s="12">
        <v>117.10186132066551</v>
      </c>
      <c r="J2003" s="21">
        <v>0.53455960241430001</v>
      </c>
      <c r="K2003" s="9" t="str">
        <f t="shared" si="39"/>
        <v>Aumento</v>
      </c>
      <c r="L2003" s="22">
        <v>1.4768769434000001E-3</v>
      </c>
      <c r="M2003" s="26">
        <v>17.101861320665499</v>
      </c>
    </row>
    <row r="2004" spans="1:13" hidden="1" x14ac:dyDescent="0.25">
      <c r="A2004" s="24">
        <v>22</v>
      </c>
      <c r="B2004" s="11">
        <v>44531</v>
      </c>
      <c r="C2004" s="5">
        <v>2021</v>
      </c>
      <c r="D2004" s="6" t="s">
        <v>180</v>
      </c>
      <c r="E2004" s="7" t="s">
        <v>15</v>
      </c>
      <c r="F2004" s="8" t="s">
        <v>24</v>
      </c>
      <c r="G2004" s="10" t="s">
        <v>40</v>
      </c>
      <c r="H2004" s="23"/>
      <c r="I2004" s="12">
        <v>117.10186132066551</v>
      </c>
      <c r="J2004" s="21">
        <v>0.53455960241430001</v>
      </c>
      <c r="K2004" s="9" t="str">
        <f t="shared" si="39"/>
        <v>Aumento</v>
      </c>
      <c r="L2004" s="22">
        <v>1.4768769434000001E-3</v>
      </c>
      <c r="M2004" s="26">
        <v>17.101861320665499</v>
      </c>
    </row>
    <row r="2005" spans="1:13" hidden="1" x14ac:dyDescent="0.25">
      <c r="A2005" s="24">
        <v>23</v>
      </c>
      <c r="B2005" s="11">
        <v>44531</v>
      </c>
      <c r="C2005" s="5">
        <v>2021</v>
      </c>
      <c r="D2005" s="6" t="s">
        <v>180</v>
      </c>
      <c r="E2005" s="7" t="s">
        <v>15</v>
      </c>
      <c r="F2005" s="8" t="s">
        <v>22</v>
      </c>
      <c r="G2005" s="10" t="s">
        <v>41</v>
      </c>
      <c r="H2005" s="23"/>
      <c r="I2005" s="12">
        <v>109.3792949906215</v>
      </c>
      <c r="J2005" s="21">
        <v>-0.74115719254110002</v>
      </c>
      <c r="K2005" s="9" t="str">
        <f t="shared" si="39"/>
        <v>Disminución</v>
      </c>
      <c r="L2005" s="22">
        <v>-1.9584918980999999E-3</v>
      </c>
      <c r="M2005" s="26">
        <v>9.3792949906216005</v>
      </c>
    </row>
    <row r="2006" spans="1:13" hidden="1" x14ac:dyDescent="0.25">
      <c r="A2006" s="24">
        <v>24</v>
      </c>
      <c r="B2006" s="11">
        <v>44531</v>
      </c>
      <c r="C2006" s="5">
        <v>2021</v>
      </c>
      <c r="D2006" s="6" t="s">
        <v>180</v>
      </c>
      <c r="E2006" s="7" t="s">
        <v>15</v>
      </c>
      <c r="F2006" s="8" t="s">
        <v>24</v>
      </c>
      <c r="G2006" s="10" t="s">
        <v>42</v>
      </c>
      <c r="H2006" s="23"/>
      <c r="I2006" s="12">
        <v>110.46701646604041</v>
      </c>
      <c r="J2006" s="21">
        <v>-0.4986500919988</v>
      </c>
      <c r="K2006" s="9" t="str">
        <f t="shared" si="39"/>
        <v>Disminución</v>
      </c>
      <c r="L2006" s="22">
        <v>-9.3635772859999996E-4</v>
      </c>
      <c r="M2006" s="26">
        <v>10.4670164660404</v>
      </c>
    </row>
    <row r="2007" spans="1:13" hidden="1" x14ac:dyDescent="0.25">
      <c r="A2007" s="24">
        <v>25</v>
      </c>
      <c r="B2007" s="11">
        <v>44531</v>
      </c>
      <c r="C2007" s="5">
        <v>2021</v>
      </c>
      <c r="D2007" s="6" t="s">
        <v>180</v>
      </c>
      <c r="E2007" s="7" t="s">
        <v>15</v>
      </c>
      <c r="F2007" s="8" t="s">
        <v>24</v>
      </c>
      <c r="G2007" s="10" t="s">
        <v>43</v>
      </c>
      <c r="H2007" s="23"/>
      <c r="I2007" s="12">
        <v>106.7756072830439</v>
      </c>
      <c r="J2007" s="21">
        <v>-1.3366589784663001</v>
      </c>
      <c r="K2007" s="9" t="str">
        <f t="shared" si="39"/>
        <v>Disminución</v>
      </c>
      <c r="L2007" s="22">
        <v>-1.0221341694E-3</v>
      </c>
      <c r="M2007" s="26">
        <v>6.7756072830439003</v>
      </c>
    </row>
    <row r="2008" spans="1:13" hidden="1" x14ac:dyDescent="0.25">
      <c r="A2008" s="24">
        <v>26</v>
      </c>
      <c r="B2008" s="11">
        <v>44531</v>
      </c>
      <c r="C2008" s="5">
        <v>2021</v>
      </c>
      <c r="D2008" s="6" t="s">
        <v>180</v>
      </c>
      <c r="E2008" s="7" t="s">
        <v>15</v>
      </c>
      <c r="F2008" s="8" t="s">
        <v>20</v>
      </c>
      <c r="G2008" s="10" t="s">
        <v>44</v>
      </c>
      <c r="H2008" s="23"/>
      <c r="I2008" s="12">
        <v>112.8455224165218</v>
      </c>
      <c r="J2008" s="21">
        <v>2.4476101954075999</v>
      </c>
      <c r="K2008" s="9" t="str">
        <f t="shared" si="39"/>
        <v>Aumento</v>
      </c>
      <c r="L2008" s="22">
        <v>0.10864301338689999</v>
      </c>
      <c r="M2008" s="26">
        <v>12.845522416521799</v>
      </c>
    </row>
    <row r="2009" spans="1:13" hidden="1" x14ac:dyDescent="0.25">
      <c r="A2009" s="24">
        <v>27</v>
      </c>
      <c r="B2009" s="11">
        <v>44531</v>
      </c>
      <c r="C2009" s="5">
        <v>2021</v>
      </c>
      <c r="D2009" s="6" t="s">
        <v>180</v>
      </c>
      <c r="E2009" s="7" t="s">
        <v>15</v>
      </c>
      <c r="F2009" s="8" t="s">
        <v>22</v>
      </c>
      <c r="G2009" s="10" t="s">
        <v>45</v>
      </c>
      <c r="H2009" s="23"/>
      <c r="I2009" s="12">
        <v>115.2635672937319</v>
      </c>
      <c r="J2009" s="21">
        <v>3.0148868918314</v>
      </c>
      <c r="K2009" s="9" t="str">
        <f t="shared" si="39"/>
        <v>Aumento</v>
      </c>
      <c r="L2009" s="22">
        <v>0.1034169070893</v>
      </c>
      <c r="M2009" s="26">
        <v>15.263567293731899</v>
      </c>
    </row>
    <row r="2010" spans="1:13" hidden="1" x14ac:dyDescent="0.25">
      <c r="A2010" s="24">
        <v>28</v>
      </c>
      <c r="B2010" s="11">
        <v>44531</v>
      </c>
      <c r="C2010" s="5">
        <v>2021</v>
      </c>
      <c r="D2010" s="6" t="s">
        <v>180</v>
      </c>
      <c r="E2010" s="7" t="s">
        <v>15</v>
      </c>
      <c r="F2010" s="8" t="s">
        <v>24</v>
      </c>
      <c r="G2010" s="10" t="s">
        <v>46</v>
      </c>
      <c r="H2010" s="23"/>
      <c r="I2010" s="12">
        <v>117.9255915307151</v>
      </c>
      <c r="J2010" s="21">
        <v>3.5681918165358999</v>
      </c>
      <c r="K2010" s="9" t="str">
        <f t="shared" si="39"/>
        <v>Aumento</v>
      </c>
      <c r="L2010" s="22">
        <v>2.8123447440100001E-2</v>
      </c>
      <c r="M2010" s="26">
        <v>17.925591530715099</v>
      </c>
    </row>
    <row r="2011" spans="1:13" hidden="1" x14ac:dyDescent="0.25">
      <c r="A2011" s="24">
        <v>29</v>
      </c>
      <c r="B2011" s="11">
        <v>44531</v>
      </c>
      <c r="C2011" s="5">
        <v>2021</v>
      </c>
      <c r="D2011" s="6" t="s">
        <v>180</v>
      </c>
      <c r="E2011" s="7" t="s">
        <v>15</v>
      </c>
      <c r="F2011" s="8" t="s">
        <v>24</v>
      </c>
      <c r="G2011" s="10" t="s">
        <v>47</v>
      </c>
      <c r="H2011" s="23"/>
      <c r="I2011" s="12">
        <v>112.2679023900439</v>
      </c>
      <c r="J2011" s="21">
        <v>-0.40564676343919998</v>
      </c>
      <c r="K2011" s="9" t="str">
        <f t="shared" si="39"/>
        <v>Disminución</v>
      </c>
      <c r="L2011" s="22">
        <v>-1.6303820567999999E-3</v>
      </c>
      <c r="M2011" s="26">
        <v>12.267902390043901</v>
      </c>
    </row>
    <row r="2012" spans="1:13" hidden="1" x14ac:dyDescent="0.25">
      <c r="A2012" s="24">
        <v>30</v>
      </c>
      <c r="B2012" s="11">
        <v>44531</v>
      </c>
      <c r="C2012" s="5">
        <v>2021</v>
      </c>
      <c r="D2012" s="6" t="s">
        <v>180</v>
      </c>
      <c r="E2012" s="7" t="s">
        <v>15</v>
      </c>
      <c r="F2012" s="8" t="s">
        <v>24</v>
      </c>
      <c r="G2012" s="10" t="s">
        <v>48</v>
      </c>
      <c r="H2012" s="23"/>
      <c r="I2012" s="12">
        <v>115.97955975406209</v>
      </c>
      <c r="J2012" s="21">
        <v>2.1791387036191998</v>
      </c>
      <c r="K2012" s="9" t="str">
        <f t="shared" si="39"/>
        <v>Aumento</v>
      </c>
      <c r="L2012" s="22">
        <v>4.995953321E-3</v>
      </c>
      <c r="M2012" s="26">
        <v>15.979559754062</v>
      </c>
    </row>
    <row r="2013" spans="1:13" hidden="1" x14ac:dyDescent="0.25">
      <c r="A2013" s="24">
        <v>31</v>
      </c>
      <c r="B2013" s="11">
        <v>44531</v>
      </c>
      <c r="C2013" s="5">
        <v>2021</v>
      </c>
      <c r="D2013" s="6" t="s">
        <v>180</v>
      </c>
      <c r="E2013" s="7" t="s">
        <v>15</v>
      </c>
      <c r="F2013" s="8" t="s">
        <v>24</v>
      </c>
      <c r="G2013" s="10" t="s">
        <v>49</v>
      </c>
      <c r="H2013" s="23"/>
      <c r="I2013" s="12">
        <v>114.7338591023402</v>
      </c>
      <c r="J2013" s="21">
        <v>1.7432900821073001</v>
      </c>
      <c r="K2013" s="9" t="str">
        <f t="shared" si="39"/>
        <v>Aumento</v>
      </c>
      <c r="L2013" s="22">
        <v>1.7002182815999999E-3</v>
      </c>
      <c r="M2013" s="26">
        <v>14.733859102340199</v>
      </c>
    </row>
    <row r="2014" spans="1:13" hidden="1" x14ac:dyDescent="0.25">
      <c r="A2014" s="24">
        <v>32</v>
      </c>
      <c r="B2014" s="11">
        <v>44531</v>
      </c>
      <c r="C2014" s="5">
        <v>2021</v>
      </c>
      <c r="D2014" s="6" t="s">
        <v>180</v>
      </c>
      <c r="E2014" s="7" t="s">
        <v>15</v>
      </c>
      <c r="F2014" s="8" t="s">
        <v>24</v>
      </c>
      <c r="G2014" s="10" t="s">
        <v>50</v>
      </c>
      <c r="H2014" s="23"/>
      <c r="I2014" s="12">
        <v>116.4888520198873</v>
      </c>
      <c r="J2014" s="21">
        <v>2.7076446585435998</v>
      </c>
      <c r="K2014" s="9" t="str">
        <f t="shared" si="39"/>
        <v>Aumento</v>
      </c>
      <c r="L2014" s="22">
        <v>1.4742427122000001E-3</v>
      </c>
      <c r="M2014" s="26">
        <v>16.4888520198873</v>
      </c>
    </row>
    <row r="2015" spans="1:13" hidden="1" x14ac:dyDescent="0.25">
      <c r="A2015" s="24">
        <v>33</v>
      </c>
      <c r="B2015" s="11">
        <v>44531</v>
      </c>
      <c r="C2015" s="5">
        <v>2021</v>
      </c>
      <c r="D2015" s="6" t="s">
        <v>180</v>
      </c>
      <c r="E2015" s="7" t="s">
        <v>15</v>
      </c>
      <c r="F2015" s="8" t="s">
        <v>24</v>
      </c>
      <c r="G2015" s="10" t="s">
        <v>51</v>
      </c>
      <c r="H2015" s="23"/>
      <c r="I2015" s="12">
        <v>112.16519325632351</v>
      </c>
      <c r="J2015" s="21">
        <v>1.6308869085994</v>
      </c>
      <c r="K2015" s="9" t="str">
        <f t="shared" si="39"/>
        <v>Aumento</v>
      </c>
      <c r="L2015" s="22">
        <v>4.2057542071000003E-3</v>
      </c>
      <c r="M2015" s="26">
        <v>12.1651932563235</v>
      </c>
    </row>
    <row r="2016" spans="1:13" hidden="1" x14ac:dyDescent="0.25">
      <c r="A2016" s="24">
        <v>34</v>
      </c>
      <c r="B2016" s="11">
        <v>44531</v>
      </c>
      <c r="C2016" s="5">
        <v>2021</v>
      </c>
      <c r="D2016" s="6" t="s">
        <v>180</v>
      </c>
      <c r="E2016" s="7" t="s">
        <v>15</v>
      </c>
      <c r="F2016" s="8" t="s">
        <v>24</v>
      </c>
      <c r="G2016" s="10" t="s">
        <v>52</v>
      </c>
      <c r="H2016" s="23"/>
      <c r="I2016" s="12">
        <v>109.7055832085216</v>
      </c>
      <c r="J2016" s="21">
        <v>4.5454733113517998</v>
      </c>
      <c r="K2016" s="9" t="str">
        <f t="shared" si="39"/>
        <v>Aumento</v>
      </c>
      <c r="L2016" s="22">
        <v>1.5077543975700001E-2</v>
      </c>
      <c r="M2016" s="26">
        <v>9.7055832085216007</v>
      </c>
    </row>
    <row r="2017" spans="1:13" hidden="1" x14ac:dyDescent="0.25">
      <c r="A2017" s="24">
        <v>35</v>
      </c>
      <c r="B2017" s="11">
        <v>44531</v>
      </c>
      <c r="C2017" s="5">
        <v>2021</v>
      </c>
      <c r="D2017" s="6" t="s">
        <v>180</v>
      </c>
      <c r="E2017" s="7" t="s">
        <v>15</v>
      </c>
      <c r="F2017" s="8" t="s">
        <v>24</v>
      </c>
      <c r="G2017" s="10" t="s">
        <v>53</v>
      </c>
      <c r="H2017" s="23"/>
      <c r="I2017" s="12">
        <v>114.05389801265861</v>
      </c>
      <c r="J2017" s="21">
        <v>4.1631104735541999</v>
      </c>
      <c r="K2017" s="9" t="str">
        <f t="shared" si="39"/>
        <v>Aumento</v>
      </c>
      <c r="L2017" s="22">
        <v>4.6358976773999997E-3</v>
      </c>
      <c r="M2017" s="26">
        <v>14.0538980126586</v>
      </c>
    </row>
    <row r="2018" spans="1:13" hidden="1" x14ac:dyDescent="0.25">
      <c r="A2018" s="24">
        <v>36</v>
      </c>
      <c r="B2018" s="11">
        <v>44531</v>
      </c>
      <c r="C2018" s="5">
        <v>2021</v>
      </c>
      <c r="D2018" s="6" t="s">
        <v>180</v>
      </c>
      <c r="E2018" s="7" t="s">
        <v>15</v>
      </c>
      <c r="F2018" s="8" t="s">
        <v>24</v>
      </c>
      <c r="G2018" s="10" t="s">
        <v>54</v>
      </c>
      <c r="H2018" s="23"/>
      <c r="I2018" s="12">
        <v>123.733177705335</v>
      </c>
      <c r="J2018" s="21">
        <v>6.2100407617112996</v>
      </c>
      <c r="K2018" s="9" t="str">
        <f t="shared" si="39"/>
        <v>Aumento</v>
      </c>
      <c r="L2018" s="22">
        <v>3.6326647379200001E-2</v>
      </c>
      <c r="M2018" s="26">
        <v>23.733177705334999</v>
      </c>
    </row>
    <row r="2019" spans="1:13" hidden="1" x14ac:dyDescent="0.25">
      <c r="A2019" s="24">
        <v>37</v>
      </c>
      <c r="B2019" s="11">
        <v>44531</v>
      </c>
      <c r="C2019" s="5">
        <v>2021</v>
      </c>
      <c r="D2019" s="6" t="s">
        <v>180</v>
      </c>
      <c r="E2019" s="7" t="s">
        <v>15</v>
      </c>
      <c r="F2019" s="8" t="s">
        <v>24</v>
      </c>
      <c r="G2019" s="10" t="s">
        <v>55</v>
      </c>
      <c r="H2019" s="23"/>
      <c r="I2019" s="12">
        <v>103.1741692962278</v>
      </c>
      <c r="J2019" s="21">
        <v>-0.68099840279650004</v>
      </c>
      <c r="K2019" s="9" t="str">
        <f t="shared" si="39"/>
        <v>Disminución</v>
      </c>
      <c r="L2019" s="22">
        <v>-1.4183877699E-3</v>
      </c>
      <c r="M2019" s="26">
        <v>3.1741692962278001</v>
      </c>
    </row>
    <row r="2020" spans="1:13" hidden="1" x14ac:dyDescent="0.25">
      <c r="A2020" s="24">
        <v>38</v>
      </c>
      <c r="B2020" s="11">
        <v>44531</v>
      </c>
      <c r="C2020" s="5">
        <v>2021</v>
      </c>
      <c r="D2020" s="6" t="s">
        <v>180</v>
      </c>
      <c r="E2020" s="7" t="s">
        <v>15</v>
      </c>
      <c r="F2020" s="8" t="s">
        <v>24</v>
      </c>
      <c r="G2020" s="10" t="s">
        <v>56</v>
      </c>
      <c r="H2020" s="23"/>
      <c r="I2020" s="12">
        <v>118.5721178604294</v>
      </c>
      <c r="J2020" s="21">
        <v>4.5216396835766002</v>
      </c>
      <c r="K2020" s="9" t="str">
        <f t="shared" si="39"/>
        <v>Aumento</v>
      </c>
      <c r="L2020" s="22">
        <v>7.5021975772999999E-3</v>
      </c>
      <c r="M2020" s="26">
        <v>18.572117860429401</v>
      </c>
    </row>
    <row r="2021" spans="1:13" hidden="1" x14ac:dyDescent="0.25">
      <c r="A2021" s="24">
        <v>39</v>
      </c>
      <c r="B2021" s="11">
        <v>44531</v>
      </c>
      <c r="C2021" s="5">
        <v>2021</v>
      </c>
      <c r="D2021" s="6" t="s">
        <v>180</v>
      </c>
      <c r="E2021" s="7" t="s">
        <v>15</v>
      </c>
      <c r="F2021" s="8" t="s">
        <v>24</v>
      </c>
      <c r="G2021" s="10" t="s">
        <v>57</v>
      </c>
      <c r="H2021" s="23"/>
      <c r="I2021" s="12">
        <v>113.0253071018802</v>
      </c>
      <c r="J2021" s="21">
        <v>3.7131990767284</v>
      </c>
      <c r="K2021" s="9" t="str">
        <f t="shared" si="39"/>
        <v>Aumento</v>
      </c>
      <c r="L2021" s="22">
        <v>2.7397110283999999E-3</v>
      </c>
      <c r="M2021" s="26">
        <v>13.0253071018802</v>
      </c>
    </row>
    <row r="2022" spans="1:13" hidden="1" x14ac:dyDescent="0.25">
      <c r="A2022" s="24">
        <v>40</v>
      </c>
      <c r="B2022" s="11">
        <v>44531</v>
      </c>
      <c r="C2022" s="5">
        <v>2021</v>
      </c>
      <c r="D2022" s="6" t="s">
        <v>180</v>
      </c>
      <c r="E2022" s="7" t="s">
        <v>15</v>
      </c>
      <c r="F2022" s="8" t="s">
        <v>24</v>
      </c>
      <c r="G2022" s="10" t="s">
        <v>58</v>
      </c>
      <c r="H2022" s="23"/>
      <c r="I2022" s="12">
        <v>110.9083532137529</v>
      </c>
      <c r="J2022" s="21">
        <v>-0.25277689144249998</v>
      </c>
      <c r="K2022" s="9" t="str">
        <f t="shared" si="39"/>
        <v>Disminución</v>
      </c>
      <c r="L2022" s="22">
        <v>-3.1593668410000001E-4</v>
      </c>
      <c r="M2022" s="26">
        <v>10.9083532137529</v>
      </c>
    </row>
    <row r="2023" spans="1:13" hidden="1" x14ac:dyDescent="0.25">
      <c r="A2023" s="24">
        <v>41</v>
      </c>
      <c r="B2023" s="11">
        <v>44531</v>
      </c>
      <c r="C2023" s="5">
        <v>2021</v>
      </c>
      <c r="D2023" s="6" t="s">
        <v>180</v>
      </c>
      <c r="E2023" s="7" t="s">
        <v>15</v>
      </c>
      <c r="F2023" s="8" t="s">
        <v>22</v>
      </c>
      <c r="G2023" s="10" t="s">
        <v>59</v>
      </c>
      <c r="H2023" s="23"/>
      <c r="I2023" s="12">
        <v>105.292411439143</v>
      </c>
      <c r="J2023" s="21">
        <v>0.97164089378420004</v>
      </c>
      <c r="K2023" s="9" t="str">
        <f t="shared" si="39"/>
        <v>Aumento</v>
      </c>
      <c r="L2023" s="22">
        <v>2.7718585997E-3</v>
      </c>
      <c r="M2023" s="26">
        <v>5.2924114391429997</v>
      </c>
    </row>
    <row r="2024" spans="1:13" hidden="1" x14ac:dyDescent="0.25">
      <c r="A2024" s="24">
        <v>42</v>
      </c>
      <c r="B2024" s="11">
        <v>44531</v>
      </c>
      <c r="C2024" s="5">
        <v>2021</v>
      </c>
      <c r="D2024" s="6" t="s">
        <v>180</v>
      </c>
      <c r="E2024" s="7" t="s">
        <v>15</v>
      </c>
      <c r="F2024" s="8" t="s">
        <v>24</v>
      </c>
      <c r="G2024" s="10" t="s">
        <v>60</v>
      </c>
      <c r="H2024" s="23"/>
      <c r="I2024" s="12">
        <v>104.200484164264</v>
      </c>
      <c r="J2024" s="21">
        <v>0.6353156820982</v>
      </c>
      <c r="K2024" s="9" t="str">
        <f t="shared" si="39"/>
        <v>Aumento</v>
      </c>
      <c r="L2024" s="22">
        <v>4.2480198350000001E-4</v>
      </c>
      <c r="M2024" s="26">
        <v>4.2004841642640001</v>
      </c>
    </row>
    <row r="2025" spans="1:13" hidden="1" x14ac:dyDescent="0.25">
      <c r="A2025" s="24">
        <v>43</v>
      </c>
      <c r="B2025" s="11">
        <v>44531</v>
      </c>
      <c r="C2025" s="5">
        <v>2021</v>
      </c>
      <c r="D2025" s="6" t="s">
        <v>180</v>
      </c>
      <c r="E2025" s="7" t="s">
        <v>15</v>
      </c>
      <c r="F2025" s="8" t="s">
        <v>24</v>
      </c>
      <c r="G2025" s="10" t="s">
        <v>61</v>
      </c>
      <c r="H2025" s="23"/>
      <c r="I2025" s="12">
        <v>105.6298079922706</v>
      </c>
      <c r="J2025" s="21">
        <v>1.0746039044191</v>
      </c>
      <c r="K2025" s="9" t="str">
        <f t="shared" si="39"/>
        <v>Aumento</v>
      </c>
      <c r="L2025" s="22">
        <v>2.3470566162E-3</v>
      </c>
      <c r="M2025" s="26">
        <v>5.6298079922706004</v>
      </c>
    </row>
    <row r="2026" spans="1:13" hidden="1" x14ac:dyDescent="0.25">
      <c r="A2026" s="24">
        <v>44</v>
      </c>
      <c r="B2026" s="11">
        <v>44531</v>
      </c>
      <c r="C2026" s="5">
        <v>2021</v>
      </c>
      <c r="D2026" s="6" t="s">
        <v>180</v>
      </c>
      <c r="E2026" s="7" t="s">
        <v>15</v>
      </c>
      <c r="F2026" s="8" t="s">
        <v>22</v>
      </c>
      <c r="G2026" s="10" t="s">
        <v>62</v>
      </c>
      <c r="H2026" s="23"/>
      <c r="I2026" s="12">
        <v>105.10208994670209</v>
      </c>
      <c r="J2026" s="21">
        <v>0.33933421145640003</v>
      </c>
      <c r="K2026" s="9" t="str">
        <f t="shared" si="39"/>
        <v>Aumento</v>
      </c>
      <c r="L2026" s="22">
        <v>2.4542476979999999E-3</v>
      </c>
      <c r="M2026" s="26">
        <v>5.1020899467021001</v>
      </c>
    </row>
    <row r="2027" spans="1:13" hidden="1" x14ac:dyDescent="0.25">
      <c r="A2027" s="24">
        <v>45</v>
      </c>
      <c r="B2027" s="11">
        <v>44531</v>
      </c>
      <c r="C2027" s="5">
        <v>2021</v>
      </c>
      <c r="D2027" s="6" t="s">
        <v>180</v>
      </c>
      <c r="E2027" s="7" t="s">
        <v>15</v>
      </c>
      <c r="F2027" s="8" t="s">
        <v>24</v>
      </c>
      <c r="G2027" s="10" t="s">
        <v>63</v>
      </c>
      <c r="H2027" s="23"/>
      <c r="I2027" s="12">
        <v>105.7070104815505</v>
      </c>
      <c r="J2027" s="21">
        <v>-0.13157550518200001</v>
      </c>
      <c r="K2027" s="9" t="str">
        <f t="shared" si="39"/>
        <v>Disminución</v>
      </c>
      <c r="L2027" s="22">
        <v>-2.0996048440000001E-4</v>
      </c>
      <c r="M2027" s="26">
        <v>5.7070104815505003</v>
      </c>
    </row>
    <row r="2028" spans="1:13" hidden="1" x14ac:dyDescent="0.25">
      <c r="A2028" s="24">
        <v>46</v>
      </c>
      <c r="B2028" s="11">
        <v>44531</v>
      </c>
      <c r="C2028" s="5">
        <v>2021</v>
      </c>
      <c r="D2028" s="6" t="s">
        <v>180</v>
      </c>
      <c r="E2028" s="7" t="s">
        <v>15</v>
      </c>
      <c r="F2028" s="8" t="s">
        <v>24</v>
      </c>
      <c r="G2028" s="10" t="s">
        <v>64</v>
      </c>
      <c r="H2028" s="23"/>
      <c r="I2028" s="12">
        <v>103.6209284666857</v>
      </c>
      <c r="J2028" s="21">
        <v>-0.67461373493340004</v>
      </c>
      <c r="K2028" s="9" t="str">
        <f t="shared" si="39"/>
        <v>Disminución</v>
      </c>
      <c r="L2028" s="22">
        <v>-1.9733207189000001E-3</v>
      </c>
      <c r="M2028" s="26">
        <v>3.6209284666857</v>
      </c>
    </row>
    <row r="2029" spans="1:13" hidden="1" x14ac:dyDescent="0.25">
      <c r="A2029" s="24">
        <v>47</v>
      </c>
      <c r="B2029" s="11">
        <v>44531</v>
      </c>
      <c r="C2029" s="5">
        <v>2021</v>
      </c>
      <c r="D2029" s="6" t="s">
        <v>180</v>
      </c>
      <c r="E2029" s="7" t="s">
        <v>15</v>
      </c>
      <c r="F2029" s="8" t="s">
        <v>24</v>
      </c>
      <c r="G2029" s="10" t="s">
        <v>65</v>
      </c>
      <c r="H2029" s="23"/>
      <c r="I2029" s="12">
        <v>109.0809929507477</v>
      </c>
      <c r="J2029" s="21">
        <v>2.5515631880492</v>
      </c>
      <c r="K2029" s="9" t="str">
        <f t="shared" si="39"/>
        <v>Aumento</v>
      </c>
      <c r="L2029" s="22">
        <v>3.3796471304000002E-3</v>
      </c>
      <c r="M2029" s="26">
        <v>9.0809929507476994</v>
      </c>
    </row>
    <row r="2030" spans="1:13" hidden="1" x14ac:dyDescent="0.25">
      <c r="A2030" s="24">
        <v>48</v>
      </c>
      <c r="B2030" s="11">
        <v>44531</v>
      </c>
      <c r="C2030" s="5">
        <v>2021</v>
      </c>
      <c r="D2030" s="6" t="s">
        <v>180</v>
      </c>
      <c r="E2030" s="7" t="s">
        <v>15</v>
      </c>
      <c r="F2030" s="8" t="s">
        <v>24</v>
      </c>
      <c r="G2030" s="10" t="s">
        <v>66</v>
      </c>
      <c r="H2030" s="23"/>
      <c r="I2030" s="12">
        <v>103.83082490716041</v>
      </c>
      <c r="J2030" s="21">
        <v>0.90681341213819999</v>
      </c>
      <c r="K2030" s="9" t="str">
        <f t="shared" si="39"/>
        <v>Aumento</v>
      </c>
      <c r="L2030" s="22">
        <v>1.2578817709000001E-3</v>
      </c>
      <c r="M2030" s="26">
        <v>3.8308249071603999</v>
      </c>
    </row>
    <row r="2031" spans="1:13" hidden="1" x14ac:dyDescent="0.25">
      <c r="A2031" s="24">
        <v>49</v>
      </c>
      <c r="B2031" s="11">
        <v>44531</v>
      </c>
      <c r="C2031" s="5">
        <v>2021</v>
      </c>
      <c r="D2031" s="6" t="s">
        <v>180</v>
      </c>
      <c r="E2031" s="7" t="s">
        <v>15</v>
      </c>
      <c r="F2031" s="8" t="s">
        <v>20</v>
      </c>
      <c r="G2031" s="10" t="s">
        <v>67</v>
      </c>
      <c r="H2031" s="23"/>
      <c r="I2031" s="12">
        <v>102.0357592877349</v>
      </c>
      <c r="J2031" s="21">
        <v>2.0656341092786001</v>
      </c>
      <c r="K2031" s="9" t="str">
        <f t="shared" si="39"/>
        <v>Aumento</v>
      </c>
      <c r="L2031" s="22">
        <v>2.1690627864999999E-2</v>
      </c>
      <c r="M2031" s="26">
        <v>2.0357592877349</v>
      </c>
    </row>
    <row r="2032" spans="1:13" hidden="1" x14ac:dyDescent="0.25">
      <c r="A2032" s="24">
        <v>50</v>
      </c>
      <c r="B2032" s="11">
        <v>44531</v>
      </c>
      <c r="C2032" s="5">
        <v>2021</v>
      </c>
      <c r="D2032" s="6" t="s">
        <v>180</v>
      </c>
      <c r="E2032" s="7" t="s">
        <v>15</v>
      </c>
      <c r="F2032" s="8" t="s">
        <v>22</v>
      </c>
      <c r="G2032" s="10" t="s">
        <v>68</v>
      </c>
      <c r="H2032" s="23"/>
      <c r="I2032" s="12">
        <v>107.7744187039403</v>
      </c>
      <c r="J2032" s="21">
        <v>3.0933562834199</v>
      </c>
      <c r="K2032" s="9" t="str">
        <f t="shared" si="39"/>
        <v>Aumento</v>
      </c>
      <c r="L2032" s="22">
        <v>9.8734202470999993E-3</v>
      </c>
      <c r="M2032" s="26">
        <v>7.7744187039402997</v>
      </c>
    </row>
    <row r="2033" spans="1:13" hidden="1" x14ac:dyDescent="0.25">
      <c r="A2033" s="24">
        <v>51</v>
      </c>
      <c r="B2033" s="11">
        <v>44531</v>
      </c>
      <c r="C2033" s="5">
        <v>2021</v>
      </c>
      <c r="D2033" s="6" t="s">
        <v>180</v>
      </c>
      <c r="E2033" s="7" t="s">
        <v>15</v>
      </c>
      <c r="F2033" s="8" t="s">
        <v>24</v>
      </c>
      <c r="G2033" s="10" t="s">
        <v>69</v>
      </c>
      <c r="H2033" s="23"/>
      <c r="I2033" s="12">
        <v>107.7744187039403</v>
      </c>
      <c r="J2033" s="21">
        <v>3.0933562834199</v>
      </c>
      <c r="K2033" s="9" t="str">
        <f t="shared" si="39"/>
        <v>Aumento</v>
      </c>
      <c r="L2033" s="22">
        <v>9.8734202470999993E-3</v>
      </c>
      <c r="M2033" s="26">
        <v>7.7744187039402997</v>
      </c>
    </row>
    <row r="2034" spans="1:13" hidden="1" x14ac:dyDescent="0.25">
      <c r="A2034" s="24">
        <v>52</v>
      </c>
      <c r="B2034" s="11">
        <v>44531</v>
      </c>
      <c r="C2034" s="5">
        <v>2021</v>
      </c>
      <c r="D2034" s="6" t="s">
        <v>180</v>
      </c>
      <c r="E2034" s="7" t="s">
        <v>15</v>
      </c>
      <c r="F2034" s="8" t="s">
        <v>22</v>
      </c>
      <c r="G2034" s="10" t="s">
        <v>70</v>
      </c>
      <c r="H2034" s="23"/>
      <c r="I2034" s="12">
        <v>99.684115012652597</v>
      </c>
      <c r="J2034" s="21">
        <v>1.6168250866603</v>
      </c>
      <c r="K2034" s="9" t="str">
        <f t="shared" si="39"/>
        <v>Aumento</v>
      </c>
      <c r="L2034" s="22">
        <v>1.18172076178E-2</v>
      </c>
      <c r="M2034" s="26">
        <v>-0.3158849873474</v>
      </c>
    </row>
    <row r="2035" spans="1:13" hidden="1" x14ac:dyDescent="0.25">
      <c r="A2035" s="24">
        <v>53</v>
      </c>
      <c r="B2035" s="11">
        <v>44531</v>
      </c>
      <c r="C2035" s="5">
        <v>2021</v>
      </c>
      <c r="D2035" s="6" t="s">
        <v>180</v>
      </c>
      <c r="E2035" s="7" t="s">
        <v>15</v>
      </c>
      <c r="F2035" s="8" t="s">
        <v>24</v>
      </c>
      <c r="G2035" s="10" t="s">
        <v>71</v>
      </c>
      <c r="H2035" s="23"/>
      <c r="I2035" s="12">
        <v>100.0959305555706</v>
      </c>
      <c r="J2035" s="21">
        <v>1.8862661432342001</v>
      </c>
      <c r="K2035" s="9" t="str">
        <f t="shared" si="39"/>
        <v>Aumento</v>
      </c>
      <c r="L2035" s="22">
        <v>1.2902585628899999E-2</v>
      </c>
      <c r="M2035" s="26">
        <v>9.5930555570599998E-2</v>
      </c>
    </row>
    <row r="2036" spans="1:13" hidden="1" x14ac:dyDescent="0.25">
      <c r="A2036" s="24">
        <v>54</v>
      </c>
      <c r="B2036" s="11">
        <v>44531</v>
      </c>
      <c r="C2036" s="5">
        <v>2021</v>
      </c>
      <c r="D2036" s="6" t="s">
        <v>180</v>
      </c>
      <c r="E2036" s="7" t="s">
        <v>15</v>
      </c>
      <c r="F2036" s="8" t="s">
        <v>24</v>
      </c>
      <c r="G2036" s="10" t="s">
        <v>72</v>
      </c>
      <c r="H2036" s="23"/>
      <c r="I2036" s="12">
        <v>93.808214015180596</v>
      </c>
      <c r="J2036" s="21">
        <v>-2.3161237820195999</v>
      </c>
      <c r="K2036" s="9" t="str">
        <f t="shared" si="39"/>
        <v>Disminución</v>
      </c>
      <c r="L2036" s="22">
        <v>-1.0853780110999999E-3</v>
      </c>
      <c r="M2036" s="26">
        <v>-6.1917859848193997</v>
      </c>
    </row>
    <row r="2037" spans="1:13" hidden="1" x14ac:dyDescent="0.25">
      <c r="A2037" s="24">
        <v>55</v>
      </c>
      <c r="B2037" s="11">
        <v>44531</v>
      </c>
      <c r="C2037" s="5">
        <v>2021</v>
      </c>
      <c r="D2037" s="6" t="s">
        <v>180</v>
      </c>
      <c r="E2037" s="7" t="s">
        <v>15</v>
      </c>
      <c r="F2037" s="8" t="s">
        <v>20</v>
      </c>
      <c r="G2037" s="10" t="s">
        <v>73</v>
      </c>
      <c r="H2037" s="23"/>
      <c r="I2037" s="12">
        <v>103.8891453304178</v>
      </c>
      <c r="J2037" s="21">
        <v>1.3044998576104001</v>
      </c>
      <c r="K2037" s="9" t="str">
        <f t="shared" si="39"/>
        <v>Aumento</v>
      </c>
      <c r="L2037" s="22">
        <v>4.4627631265499998E-2</v>
      </c>
      <c r="M2037" s="26">
        <v>3.8891453304177999</v>
      </c>
    </row>
    <row r="2038" spans="1:13" hidden="1" x14ac:dyDescent="0.25">
      <c r="A2038" s="24">
        <v>56</v>
      </c>
      <c r="B2038" s="11">
        <v>44531</v>
      </c>
      <c r="C2038" s="5">
        <v>2021</v>
      </c>
      <c r="D2038" s="6" t="s">
        <v>180</v>
      </c>
      <c r="E2038" s="7" t="s">
        <v>15</v>
      </c>
      <c r="F2038" s="8" t="s">
        <v>22</v>
      </c>
      <c r="G2038" s="10" t="s">
        <v>74</v>
      </c>
      <c r="H2038" s="23"/>
      <c r="I2038" s="12">
        <v>104.39628198818539</v>
      </c>
      <c r="J2038" s="21">
        <v>0.6489277857329</v>
      </c>
      <c r="K2038" s="9" t="str">
        <f t="shared" si="39"/>
        <v>Aumento</v>
      </c>
      <c r="L2038" s="22">
        <v>5.6412097971E-3</v>
      </c>
      <c r="M2038" s="26">
        <v>4.3962819881854003</v>
      </c>
    </row>
    <row r="2039" spans="1:13" hidden="1" x14ac:dyDescent="0.25">
      <c r="A2039" s="24">
        <v>57</v>
      </c>
      <c r="B2039" s="11">
        <v>44531</v>
      </c>
      <c r="C2039" s="5">
        <v>2021</v>
      </c>
      <c r="D2039" s="6" t="s">
        <v>180</v>
      </c>
      <c r="E2039" s="7" t="s">
        <v>15</v>
      </c>
      <c r="F2039" s="8" t="s">
        <v>24</v>
      </c>
      <c r="G2039" s="10" t="s">
        <v>74</v>
      </c>
      <c r="H2039" s="23"/>
      <c r="I2039" s="12">
        <v>104.39628198818539</v>
      </c>
      <c r="J2039" s="21">
        <v>0.6489277857329</v>
      </c>
      <c r="K2039" s="9" t="str">
        <f t="shared" si="39"/>
        <v>Aumento</v>
      </c>
      <c r="L2039" s="22">
        <v>5.6412097971E-3</v>
      </c>
      <c r="M2039" s="26">
        <v>4.3962819881854003</v>
      </c>
    </row>
    <row r="2040" spans="1:13" hidden="1" x14ac:dyDescent="0.25">
      <c r="A2040" s="24">
        <v>58</v>
      </c>
      <c r="B2040" s="11">
        <v>44531</v>
      </c>
      <c r="C2040" s="5">
        <v>2021</v>
      </c>
      <c r="D2040" s="6" t="s">
        <v>180</v>
      </c>
      <c r="E2040" s="7" t="s">
        <v>15</v>
      </c>
      <c r="F2040" s="8" t="s">
        <v>22</v>
      </c>
      <c r="G2040" s="10" t="s">
        <v>75</v>
      </c>
      <c r="H2040" s="23"/>
      <c r="I2040" s="12">
        <v>100.7622558118248</v>
      </c>
      <c r="J2040" s="21">
        <v>-0.1052053142009</v>
      </c>
      <c r="K2040" s="9" t="str">
        <f t="shared" si="39"/>
        <v>Disminución</v>
      </c>
      <c r="L2040" s="22">
        <v>-3.4330406940000002E-4</v>
      </c>
      <c r="M2040" s="26">
        <v>0.76225581182479996</v>
      </c>
    </row>
    <row r="2041" spans="1:13" hidden="1" x14ac:dyDescent="0.25">
      <c r="A2041" s="24">
        <v>59</v>
      </c>
      <c r="B2041" s="11">
        <v>44531</v>
      </c>
      <c r="C2041" s="5">
        <v>2021</v>
      </c>
      <c r="D2041" s="6" t="s">
        <v>180</v>
      </c>
      <c r="E2041" s="7" t="s">
        <v>15</v>
      </c>
      <c r="F2041" s="8" t="s">
        <v>24</v>
      </c>
      <c r="G2041" s="10" t="s">
        <v>76</v>
      </c>
      <c r="H2041" s="23"/>
      <c r="I2041" s="12">
        <v>99.086030391047203</v>
      </c>
      <c r="J2041" s="21">
        <v>-0.16590362332569999</v>
      </c>
      <c r="K2041" s="9" t="str">
        <f t="shared" ref="K2041:K2104" si="40">+IF(J2041=0,"Sin variación",(IF(J2041&gt;0,"Aumento","Disminución")))</f>
        <v>Disminución</v>
      </c>
      <c r="L2041" s="22">
        <v>-4.094883771E-4</v>
      </c>
      <c r="M2041" s="26">
        <v>-0.91396960895279999</v>
      </c>
    </row>
    <row r="2042" spans="1:13" hidden="1" x14ac:dyDescent="0.25">
      <c r="A2042" s="24">
        <v>60</v>
      </c>
      <c r="B2042" s="11">
        <v>44531</v>
      </c>
      <c r="C2042" s="5">
        <v>2021</v>
      </c>
      <c r="D2042" s="6" t="s">
        <v>180</v>
      </c>
      <c r="E2042" s="7" t="s">
        <v>15</v>
      </c>
      <c r="F2042" s="8" t="s">
        <v>24</v>
      </c>
      <c r="G2042" s="10" t="s">
        <v>77</v>
      </c>
      <c r="H2042" s="23"/>
      <c r="I2042" s="12">
        <v>106.33350709185611</v>
      </c>
      <c r="J2042" s="21">
        <v>8.3255794951099998E-2</v>
      </c>
      <c r="K2042" s="9" t="str">
        <f t="shared" si="40"/>
        <v>Aumento</v>
      </c>
      <c r="L2042" s="22">
        <v>6.6184307700000003E-5</v>
      </c>
      <c r="M2042" s="26">
        <v>6.3335070918560996</v>
      </c>
    </row>
    <row r="2043" spans="1:13" hidden="1" x14ac:dyDescent="0.25">
      <c r="A2043" s="24">
        <v>61</v>
      </c>
      <c r="B2043" s="11">
        <v>44531</v>
      </c>
      <c r="C2043" s="5">
        <v>2021</v>
      </c>
      <c r="D2043" s="6" t="s">
        <v>180</v>
      </c>
      <c r="E2043" s="7" t="s">
        <v>15</v>
      </c>
      <c r="F2043" s="8" t="s">
        <v>22</v>
      </c>
      <c r="G2043" s="10" t="s">
        <v>78</v>
      </c>
      <c r="H2043" s="23"/>
      <c r="I2043" s="12">
        <v>101.10812546224381</v>
      </c>
      <c r="J2043" s="21">
        <v>-0.10039597465489999</v>
      </c>
      <c r="K2043" s="9" t="str">
        <f t="shared" si="40"/>
        <v>Disminución</v>
      </c>
      <c r="L2043" s="22">
        <v>-8.4546557199999999E-4</v>
      </c>
      <c r="M2043" s="26">
        <v>1.1081254622437999</v>
      </c>
    </row>
    <row r="2044" spans="1:13" hidden="1" x14ac:dyDescent="0.25">
      <c r="A2044" s="24">
        <v>62</v>
      </c>
      <c r="B2044" s="11">
        <v>44531</v>
      </c>
      <c r="C2044" s="5">
        <v>2021</v>
      </c>
      <c r="D2044" s="6" t="s">
        <v>180</v>
      </c>
      <c r="E2044" s="7" t="s">
        <v>15</v>
      </c>
      <c r="F2044" s="8" t="s">
        <v>24</v>
      </c>
      <c r="G2044" s="10" t="s">
        <v>79</v>
      </c>
      <c r="H2044" s="23"/>
      <c r="I2044" s="12">
        <v>102.6582299778358</v>
      </c>
      <c r="J2044" s="21">
        <v>-8.97890434668E-2</v>
      </c>
      <c r="K2044" s="9" t="str">
        <f t="shared" si="40"/>
        <v>Disminución</v>
      </c>
      <c r="L2044" s="22">
        <v>-5.478211541E-4</v>
      </c>
      <c r="M2044" s="26">
        <v>2.6582299778357998</v>
      </c>
    </row>
    <row r="2045" spans="1:13" hidden="1" x14ac:dyDescent="0.25">
      <c r="A2045" s="24">
        <v>63</v>
      </c>
      <c r="B2045" s="11">
        <v>44531</v>
      </c>
      <c r="C2045" s="5">
        <v>2021</v>
      </c>
      <c r="D2045" s="6" t="s">
        <v>180</v>
      </c>
      <c r="E2045" s="7" t="s">
        <v>15</v>
      </c>
      <c r="F2045" s="8" t="s">
        <v>24</v>
      </c>
      <c r="G2045" s="10" t="s">
        <v>80</v>
      </c>
      <c r="H2045" s="23"/>
      <c r="I2045" s="12">
        <v>96.811817777626004</v>
      </c>
      <c r="J2045" s="21">
        <v>1.2204632707866001</v>
      </c>
      <c r="K2045" s="9" t="str">
        <f t="shared" si="40"/>
        <v>Aumento</v>
      </c>
      <c r="L2045" s="22">
        <v>7.2903700460000005E-4</v>
      </c>
      <c r="M2045" s="26">
        <v>-3.188182222374</v>
      </c>
    </row>
    <row r="2046" spans="1:13" hidden="1" x14ac:dyDescent="0.25">
      <c r="A2046" s="24">
        <v>64</v>
      </c>
      <c r="B2046" s="11">
        <v>44531</v>
      </c>
      <c r="C2046" s="5">
        <v>2021</v>
      </c>
      <c r="D2046" s="6" t="s">
        <v>180</v>
      </c>
      <c r="E2046" s="7" t="s">
        <v>15</v>
      </c>
      <c r="F2046" s="8" t="s">
        <v>24</v>
      </c>
      <c r="G2046" s="10" t="s">
        <v>81</v>
      </c>
      <c r="H2046" s="23"/>
      <c r="I2046" s="12">
        <v>93.754007719749097</v>
      </c>
      <c r="J2046" s="21">
        <v>-1.5472533569842</v>
      </c>
      <c r="K2046" s="9" t="str">
        <f t="shared" si="40"/>
        <v>Disminución</v>
      </c>
      <c r="L2046" s="22">
        <v>-1.2797705135999999E-3</v>
      </c>
      <c r="M2046" s="26">
        <v>-6.2459922802509</v>
      </c>
    </row>
    <row r="2047" spans="1:13" hidden="1" x14ac:dyDescent="0.25">
      <c r="A2047" s="24">
        <v>65</v>
      </c>
      <c r="B2047" s="11">
        <v>44531</v>
      </c>
      <c r="C2047" s="5">
        <v>2021</v>
      </c>
      <c r="D2047" s="6" t="s">
        <v>180</v>
      </c>
      <c r="E2047" s="7" t="s">
        <v>15</v>
      </c>
      <c r="F2047" s="8" t="s">
        <v>24</v>
      </c>
      <c r="G2047" s="10" t="s">
        <v>82</v>
      </c>
      <c r="H2047" s="23"/>
      <c r="I2047" s="12">
        <v>100.9580982376512</v>
      </c>
      <c r="J2047" s="21">
        <v>0.28257960594109999</v>
      </c>
      <c r="K2047" s="9" t="str">
        <f t="shared" si="40"/>
        <v>Aumento</v>
      </c>
      <c r="L2047" s="22">
        <v>2.5308909110000001E-4</v>
      </c>
      <c r="M2047" s="26">
        <v>0.95809823765119995</v>
      </c>
    </row>
    <row r="2048" spans="1:13" hidden="1" x14ac:dyDescent="0.25">
      <c r="A2048" s="24">
        <v>66</v>
      </c>
      <c r="B2048" s="11">
        <v>44531</v>
      </c>
      <c r="C2048" s="5">
        <v>2021</v>
      </c>
      <c r="D2048" s="6" t="s">
        <v>180</v>
      </c>
      <c r="E2048" s="7" t="s">
        <v>15</v>
      </c>
      <c r="F2048" s="8" t="s">
        <v>22</v>
      </c>
      <c r="G2048" s="10" t="s">
        <v>83</v>
      </c>
      <c r="H2048" s="23"/>
      <c r="I2048" s="12">
        <v>101.8500677899349</v>
      </c>
      <c r="J2048" s="21">
        <v>4.70830521014E-2</v>
      </c>
      <c r="K2048" s="9" t="str">
        <f t="shared" si="40"/>
        <v>Aumento</v>
      </c>
      <c r="L2048" s="22">
        <v>2.4347079219999999E-4</v>
      </c>
      <c r="M2048" s="26">
        <v>1.8500677899349001</v>
      </c>
    </row>
    <row r="2049" spans="1:13" hidden="1" x14ac:dyDescent="0.25">
      <c r="A2049" s="24">
        <v>67</v>
      </c>
      <c r="B2049" s="11">
        <v>44531</v>
      </c>
      <c r="C2049" s="5">
        <v>2021</v>
      </c>
      <c r="D2049" s="6" t="s">
        <v>180</v>
      </c>
      <c r="E2049" s="7" t="s">
        <v>15</v>
      </c>
      <c r="F2049" s="8" t="s">
        <v>24</v>
      </c>
      <c r="G2049" s="10" t="s">
        <v>84</v>
      </c>
      <c r="H2049" s="23"/>
      <c r="I2049" s="12">
        <v>100.0771441549024</v>
      </c>
      <c r="J2049" s="21">
        <v>-3.7313999298E-2</v>
      </c>
      <c r="K2049" s="9" t="str">
        <f t="shared" si="40"/>
        <v>Disminución</v>
      </c>
      <c r="L2049" s="22">
        <v>-9.7645594099999994E-5</v>
      </c>
      <c r="M2049" s="26">
        <v>7.7144154902399995E-2</v>
      </c>
    </row>
    <row r="2050" spans="1:13" hidden="1" x14ac:dyDescent="0.25">
      <c r="A2050" s="24">
        <v>68</v>
      </c>
      <c r="B2050" s="11">
        <v>44531</v>
      </c>
      <c r="C2050" s="5">
        <v>2021</v>
      </c>
      <c r="D2050" s="6" t="s">
        <v>180</v>
      </c>
      <c r="E2050" s="7" t="s">
        <v>15</v>
      </c>
      <c r="F2050" s="8" t="s">
        <v>24</v>
      </c>
      <c r="G2050" s="10" t="s">
        <v>85</v>
      </c>
      <c r="H2050" s="23"/>
      <c r="I2050" s="12">
        <v>103.7295438200174</v>
      </c>
      <c r="J2050" s="21">
        <v>0.13354960899189999</v>
      </c>
      <c r="K2050" s="9" t="str">
        <f t="shared" si="40"/>
        <v>Aumento</v>
      </c>
      <c r="L2050" s="22">
        <v>3.411163863E-4</v>
      </c>
      <c r="M2050" s="26">
        <v>3.7295438200173998</v>
      </c>
    </row>
    <row r="2051" spans="1:13" hidden="1" x14ac:dyDescent="0.25">
      <c r="A2051" s="24">
        <v>69</v>
      </c>
      <c r="B2051" s="11">
        <v>44531</v>
      </c>
      <c r="C2051" s="5">
        <v>2021</v>
      </c>
      <c r="D2051" s="6" t="s">
        <v>180</v>
      </c>
      <c r="E2051" s="7" t="s">
        <v>15</v>
      </c>
      <c r="F2051" s="8" t="s">
        <v>22</v>
      </c>
      <c r="G2051" s="10" t="s">
        <v>86</v>
      </c>
      <c r="H2051" s="23"/>
      <c r="I2051" s="12">
        <v>105.0159335905482</v>
      </c>
      <c r="J2051" s="21">
        <v>0.35010465744899999</v>
      </c>
      <c r="K2051" s="9" t="str">
        <f t="shared" si="40"/>
        <v>Aumento</v>
      </c>
      <c r="L2051" s="22">
        <v>2.066759728E-4</v>
      </c>
      <c r="M2051" s="26">
        <v>5.0159335905482001</v>
      </c>
    </row>
    <row r="2052" spans="1:13" hidden="1" x14ac:dyDescent="0.25">
      <c r="A2052" s="24">
        <v>70</v>
      </c>
      <c r="B2052" s="11">
        <v>44531</v>
      </c>
      <c r="C2052" s="5">
        <v>2021</v>
      </c>
      <c r="D2052" s="6" t="s">
        <v>180</v>
      </c>
      <c r="E2052" s="7" t="s">
        <v>15</v>
      </c>
      <c r="F2052" s="8" t="s">
        <v>24</v>
      </c>
      <c r="G2052" s="10" t="s">
        <v>87</v>
      </c>
      <c r="H2052" s="23"/>
      <c r="I2052" s="12">
        <v>105.0159335905482</v>
      </c>
      <c r="J2052" s="21">
        <v>0.35010465744899999</v>
      </c>
      <c r="K2052" s="9" t="str">
        <f t="shared" si="40"/>
        <v>Aumento</v>
      </c>
      <c r="L2052" s="22">
        <v>2.066759728E-4</v>
      </c>
      <c r="M2052" s="26">
        <v>5.0159335905482001</v>
      </c>
    </row>
    <row r="2053" spans="1:13" hidden="1" x14ac:dyDescent="0.25">
      <c r="A2053" s="24">
        <v>71</v>
      </c>
      <c r="B2053" s="11">
        <v>44531</v>
      </c>
      <c r="C2053" s="5">
        <v>2021</v>
      </c>
      <c r="D2053" s="6" t="s">
        <v>180</v>
      </c>
      <c r="E2053" s="7" t="s">
        <v>15</v>
      </c>
      <c r="F2053" s="8" t="s">
        <v>22</v>
      </c>
      <c r="G2053" s="10" t="s">
        <v>88</v>
      </c>
      <c r="H2053" s="23"/>
      <c r="I2053" s="12">
        <v>111.5507100378685</v>
      </c>
      <c r="J2053" s="21">
        <v>6.0855696502627996</v>
      </c>
      <c r="K2053" s="9" t="str">
        <f t="shared" si="40"/>
        <v>Aumento</v>
      </c>
      <c r="L2053" s="22">
        <v>4.0399595177099998E-2</v>
      </c>
      <c r="M2053" s="26">
        <v>11.5507100378685</v>
      </c>
    </row>
    <row r="2054" spans="1:13" hidden="1" x14ac:dyDescent="0.25">
      <c r="A2054" s="24">
        <v>72</v>
      </c>
      <c r="B2054" s="11">
        <v>44531</v>
      </c>
      <c r="C2054" s="5">
        <v>2021</v>
      </c>
      <c r="D2054" s="6" t="s">
        <v>180</v>
      </c>
      <c r="E2054" s="7" t="s">
        <v>15</v>
      </c>
      <c r="F2054" s="8" t="s">
        <v>24</v>
      </c>
      <c r="G2054" s="10" t="s">
        <v>88</v>
      </c>
      <c r="H2054" s="23"/>
      <c r="I2054" s="12">
        <v>111.5507100378685</v>
      </c>
      <c r="J2054" s="21">
        <v>6.0855696502627996</v>
      </c>
      <c r="K2054" s="9" t="str">
        <f t="shared" si="40"/>
        <v>Aumento</v>
      </c>
      <c r="L2054" s="22">
        <v>4.0399595177099998E-2</v>
      </c>
      <c r="M2054" s="26">
        <v>11.5507100378685</v>
      </c>
    </row>
    <row r="2055" spans="1:13" hidden="1" x14ac:dyDescent="0.25">
      <c r="A2055" s="24">
        <v>73</v>
      </c>
      <c r="B2055" s="11">
        <v>44531</v>
      </c>
      <c r="C2055" s="5">
        <v>2021</v>
      </c>
      <c r="D2055" s="6" t="s">
        <v>180</v>
      </c>
      <c r="E2055" s="7" t="s">
        <v>15</v>
      </c>
      <c r="F2055" s="8" t="s">
        <v>22</v>
      </c>
      <c r="G2055" s="10" t="s">
        <v>89</v>
      </c>
      <c r="H2055" s="23"/>
      <c r="I2055" s="12">
        <v>97.309659654711496</v>
      </c>
      <c r="J2055" s="21">
        <v>-0.47075680044790003</v>
      </c>
      <c r="K2055" s="9" t="str">
        <f t="shared" si="40"/>
        <v>Disminución</v>
      </c>
      <c r="L2055" s="22">
        <v>-6.7455083219999999E-4</v>
      </c>
      <c r="M2055" s="26">
        <v>-2.6903403452885</v>
      </c>
    </row>
    <row r="2056" spans="1:13" hidden="1" x14ac:dyDescent="0.25">
      <c r="A2056" s="24">
        <v>74</v>
      </c>
      <c r="B2056" s="11">
        <v>44531</v>
      </c>
      <c r="C2056" s="5">
        <v>2021</v>
      </c>
      <c r="D2056" s="6" t="s">
        <v>180</v>
      </c>
      <c r="E2056" s="7" t="s">
        <v>15</v>
      </c>
      <c r="F2056" s="8" t="s">
        <v>24</v>
      </c>
      <c r="G2056" s="10" t="s">
        <v>90</v>
      </c>
      <c r="H2056" s="23"/>
      <c r="I2056" s="12">
        <v>97.309659654711496</v>
      </c>
      <c r="J2056" s="21">
        <v>-0.47075680044790003</v>
      </c>
      <c r="K2056" s="9" t="str">
        <f t="shared" si="40"/>
        <v>Disminución</v>
      </c>
      <c r="L2056" s="22">
        <v>-6.7455083219999999E-4</v>
      </c>
      <c r="M2056" s="26">
        <v>-2.6903403452885</v>
      </c>
    </row>
    <row r="2057" spans="1:13" hidden="1" x14ac:dyDescent="0.25">
      <c r="A2057" s="24">
        <v>75</v>
      </c>
      <c r="B2057" s="11">
        <v>44531</v>
      </c>
      <c r="C2057" s="5">
        <v>2021</v>
      </c>
      <c r="D2057" s="6" t="s">
        <v>180</v>
      </c>
      <c r="E2057" s="7" t="s">
        <v>15</v>
      </c>
      <c r="F2057" s="8" t="s">
        <v>20</v>
      </c>
      <c r="G2057" s="10" t="s">
        <v>91</v>
      </c>
      <c r="H2057" s="23"/>
      <c r="I2057" s="12">
        <v>142.28816992599209</v>
      </c>
      <c r="J2057" s="21">
        <v>1.823728300735</v>
      </c>
      <c r="K2057" s="9" t="str">
        <f t="shared" si="40"/>
        <v>Aumento</v>
      </c>
      <c r="L2057" s="22">
        <v>1.63266093524E-2</v>
      </c>
      <c r="M2057" s="26">
        <v>42.288169925992101</v>
      </c>
    </row>
    <row r="2058" spans="1:13" hidden="1" x14ac:dyDescent="0.25">
      <c r="A2058" s="24">
        <v>76</v>
      </c>
      <c r="B2058" s="11">
        <v>44531</v>
      </c>
      <c r="C2058" s="5">
        <v>2021</v>
      </c>
      <c r="D2058" s="6" t="s">
        <v>180</v>
      </c>
      <c r="E2058" s="7" t="s">
        <v>15</v>
      </c>
      <c r="F2058" s="8" t="s">
        <v>22</v>
      </c>
      <c r="G2058" s="10" t="s">
        <v>92</v>
      </c>
      <c r="H2058" s="23"/>
      <c r="I2058" s="12">
        <v>161.0659824304166</v>
      </c>
      <c r="J2058" s="21">
        <v>2.6006262640535001</v>
      </c>
      <c r="K2058" s="9" t="str">
        <f t="shared" si="40"/>
        <v>Aumento</v>
      </c>
      <c r="L2058" s="22">
        <v>1.6205831727700001E-2</v>
      </c>
      <c r="M2058" s="26">
        <v>61.065982430416597</v>
      </c>
    </row>
    <row r="2059" spans="1:13" hidden="1" x14ac:dyDescent="0.25">
      <c r="A2059" s="24">
        <v>77</v>
      </c>
      <c r="B2059" s="11">
        <v>44531</v>
      </c>
      <c r="C2059" s="5">
        <v>2021</v>
      </c>
      <c r="D2059" s="6" t="s">
        <v>180</v>
      </c>
      <c r="E2059" s="7" t="s">
        <v>15</v>
      </c>
      <c r="F2059" s="8" t="s">
        <v>24</v>
      </c>
      <c r="G2059" s="10" t="s">
        <v>93</v>
      </c>
      <c r="H2059" s="23"/>
      <c r="I2059" s="12">
        <v>161.0659824304166</v>
      </c>
      <c r="J2059" s="21">
        <v>2.6006262640535001</v>
      </c>
      <c r="K2059" s="9" t="str">
        <f t="shared" si="40"/>
        <v>Aumento</v>
      </c>
      <c r="L2059" s="22">
        <v>1.6205831727700001E-2</v>
      </c>
      <c r="M2059" s="26">
        <v>61.065982430416597</v>
      </c>
    </row>
    <row r="2060" spans="1:13" hidden="1" x14ac:dyDescent="0.25">
      <c r="A2060" s="24">
        <v>78</v>
      </c>
      <c r="B2060" s="11">
        <v>44531</v>
      </c>
      <c r="C2060" s="5">
        <v>2021</v>
      </c>
      <c r="D2060" s="6" t="s">
        <v>180</v>
      </c>
      <c r="E2060" s="7" t="s">
        <v>15</v>
      </c>
      <c r="F2060" s="8" t="s">
        <v>22</v>
      </c>
      <c r="G2060" s="10" t="s">
        <v>94</v>
      </c>
      <c r="H2060" s="23"/>
      <c r="I2060" s="12">
        <v>110.3974118295625</v>
      </c>
      <c r="J2060" s="21">
        <v>-0.52285724712250004</v>
      </c>
      <c r="K2060" s="9" t="str">
        <f t="shared" si="40"/>
        <v>Disminución</v>
      </c>
      <c r="L2060" s="22">
        <v>-4.7149889880000002E-4</v>
      </c>
      <c r="M2060" s="26">
        <v>10.3974118295625</v>
      </c>
    </row>
    <row r="2061" spans="1:13" hidden="1" x14ac:dyDescent="0.25">
      <c r="A2061" s="24">
        <v>79</v>
      </c>
      <c r="B2061" s="11">
        <v>44531</v>
      </c>
      <c r="C2061" s="5">
        <v>2021</v>
      </c>
      <c r="D2061" s="6" t="s">
        <v>180</v>
      </c>
      <c r="E2061" s="7" t="s">
        <v>15</v>
      </c>
      <c r="F2061" s="8" t="s">
        <v>24</v>
      </c>
      <c r="G2061" s="10" t="s">
        <v>94</v>
      </c>
      <c r="H2061" s="23"/>
      <c r="I2061" s="12">
        <v>110.3974118295625</v>
      </c>
      <c r="J2061" s="21">
        <v>-0.52285724712250004</v>
      </c>
      <c r="K2061" s="9" t="str">
        <f t="shared" si="40"/>
        <v>Disminución</v>
      </c>
      <c r="L2061" s="22">
        <v>-4.7149889880000002E-4</v>
      </c>
      <c r="M2061" s="26">
        <v>10.3974118295625</v>
      </c>
    </row>
    <row r="2062" spans="1:13" hidden="1" x14ac:dyDescent="0.25">
      <c r="A2062" s="24">
        <v>80</v>
      </c>
      <c r="B2062" s="11">
        <v>44531</v>
      </c>
      <c r="C2062" s="5">
        <v>2021</v>
      </c>
      <c r="D2062" s="6" t="s">
        <v>180</v>
      </c>
      <c r="E2062" s="7" t="s">
        <v>15</v>
      </c>
      <c r="F2062" s="8" t="s">
        <v>22</v>
      </c>
      <c r="G2062" s="10" t="s">
        <v>95</v>
      </c>
      <c r="H2062" s="23"/>
      <c r="I2062" s="12">
        <v>112.352236823415</v>
      </c>
      <c r="J2062" s="21">
        <v>0.32559829714529998</v>
      </c>
      <c r="K2062" s="9" t="str">
        <f t="shared" si="40"/>
        <v>Aumento</v>
      </c>
      <c r="L2062" s="22">
        <v>5.9227652349999995E-4</v>
      </c>
      <c r="M2062" s="26">
        <v>12.352236823415</v>
      </c>
    </row>
    <row r="2063" spans="1:13" hidden="1" x14ac:dyDescent="0.25">
      <c r="A2063" s="24">
        <v>81</v>
      </c>
      <c r="B2063" s="11">
        <v>44531</v>
      </c>
      <c r="C2063" s="5">
        <v>2021</v>
      </c>
      <c r="D2063" s="6" t="s">
        <v>180</v>
      </c>
      <c r="E2063" s="7" t="s">
        <v>15</v>
      </c>
      <c r="F2063" s="8" t="s">
        <v>24</v>
      </c>
      <c r="G2063" s="10" t="s">
        <v>95</v>
      </c>
      <c r="H2063" s="23"/>
      <c r="I2063" s="12">
        <v>112.352236823415</v>
      </c>
      <c r="J2063" s="21">
        <v>0.32559829714529998</v>
      </c>
      <c r="K2063" s="9" t="str">
        <f t="shared" si="40"/>
        <v>Aumento</v>
      </c>
      <c r="L2063" s="22">
        <v>5.9227652349999995E-4</v>
      </c>
      <c r="M2063" s="26">
        <v>12.352236823415</v>
      </c>
    </row>
    <row r="2064" spans="1:13" hidden="1" x14ac:dyDescent="0.25">
      <c r="A2064" s="24">
        <v>82</v>
      </c>
      <c r="B2064" s="11">
        <v>44531</v>
      </c>
      <c r="C2064" s="5">
        <v>2021</v>
      </c>
      <c r="D2064" s="6" t="s">
        <v>180</v>
      </c>
      <c r="E2064" s="7" t="s">
        <v>15</v>
      </c>
      <c r="F2064" s="8" t="s">
        <v>20</v>
      </c>
      <c r="G2064" s="10" t="s">
        <v>96</v>
      </c>
      <c r="H2064" s="23"/>
      <c r="I2064" s="12">
        <v>95.080180085719405</v>
      </c>
      <c r="J2064" s="21">
        <v>1.365318646118</v>
      </c>
      <c r="K2064" s="9" t="str">
        <f t="shared" si="40"/>
        <v>Aumento</v>
      </c>
      <c r="L2064" s="22">
        <v>2.12288139031E-2</v>
      </c>
      <c r="M2064" s="26">
        <v>-4.9198199142806001</v>
      </c>
    </row>
    <row r="2065" spans="1:13" hidden="1" x14ac:dyDescent="0.25">
      <c r="A2065" s="24">
        <v>83</v>
      </c>
      <c r="B2065" s="11">
        <v>44531</v>
      </c>
      <c r="C2065" s="5">
        <v>2021</v>
      </c>
      <c r="D2065" s="6" t="s">
        <v>180</v>
      </c>
      <c r="E2065" s="7" t="s">
        <v>15</v>
      </c>
      <c r="F2065" s="8" t="s">
        <v>22</v>
      </c>
      <c r="G2065" s="10" t="s">
        <v>97</v>
      </c>
      <c r="H2065" s="23"/>
      <c r="I2065" s="12">
        <v>97.317877908945107</v>
      </c>
      <c r="J2065" s="21">
        <v>0.78584060153949997</v>
      </c>
      <c r="K2065" s="9" t="str">
        <f t="shared" si="40"/>
        <v>Aumento</v>
      </c>
      <c r="L2065" s="22">
        <v>5.0848818502000001E-3</v>
      </c>
      <c r="M2065" s="26">
        <v>-2.6821220910550001</v>
      </c>
    </row>
    <row r="2066" spans="1:13" hidden="1" x14ac:dyDescent="0.25">
      <c r="A2066" s="24">
        <v>84</v>
      </c>
      <c r="B2066" s="11">
        <v>44531</v>
      </c>
      <c r="C2066" s="5">
        <v>2021</v>
      </c>
      <c r="D2066" s="6" t="s">
        <v>180</v>
      </c>
      <c r="E2066" s="7" t="s">
        <v>15</v>
      </c>
      <c r="F2066" s="8" t="s">
        <v>24</v>
      </c>
      <c r="G2066" s="10" t="s">
        <v>98</v>
      </c>
      <c r="H2066" s="23"/>
      <c r="I2066" s="12">
        <v>104.3853411878531</v>
      </c>
      <c r="J2066" s="21">
        <v>4.1898314735372004</v>
      </c>
      <c r="K2066" s="9" t="str">
        <f t="shared" si="40"/>
        <v>Aumento</v>
      </c>
      <c r="L2066" s="22">
        <v>7.4338299519000001E-3</v>
      </c>
      <c r="M2066" s="26">
        <v>4.3853411878530997</v>
      </c>
    </row>
    <row r="2067" spans="1:13" hidden="1" x14ac:dyDescent="0.25">
      <c r="A2067" s="24">
        <v>85</v>
      </c>
      <c r="B2067" s="11">
        <v>44531</v>
      </c>
      <c r="C2067" s="5">
        <v>2021</v>
      </c>
      <c r="D2067" s="6" t="s">
        <v>180</v>
      </c>
      <c r="E2067" s="7" t="s">
        <v>15</v>
      </c>
      <c r="F2067" s="8" t="s">
        <v>24</v>
      </c>
      <c r="G2067" s="10" t="s">
        <v>99</v>
      </c>
      <c r="H2067" s="23"/>
      <c r="I2067" s="12">
        <v>95.767490095753899</v>
      </c>
      <c r="J2067" s="21">
        <v>0.55885083559290005</v>
      </c>
      <c r="K2067" s="9" t="str">
        <f t="shared" si="40"/>
        <v>Aumento</v>
      </c>
      <c r="L2067" s="22">
        <v>1.0533087573999999E-3</v>
      </c>
      <c r="M2067" s="26">
        <v>-4.2325099042460996</v>
      </c>
    </row>
    <row r="2068" spans="1:13" hidden="1" x14ac:dyDescent="0.25">
      <c r="A2068" s="24">
        <v>86</v>
      </c>
      <c r="B2068" s="11">
        <v>44531</v>
      </c>
      <c r="C2068" s="5">
        <v>2021</v>
      </c>
      <c r="D2068" s="6" t="s">
        <v>180</v>
      </c>
      <c r="E2068" s="7" t="s">
        <v>15</v>
      </c>
      <c r="F2068" s="8" t="s">
        <v>24</v>
      </c>
      <c r="G2068" s="10" t="s">
        <v>100</v>
      </c>
      <c r="H2068" s="23"/>
      <c r="I2068" s="12">
        <v>99.958551434121006</v>
      </c>
      <c r="J2068" s="21">
        <v>-7.0993225994299997E-2</v>
      </c>
      <c r="K2068" s="9" t="str">
        <f t="shared" si="40"/>
        <v>Disminución</v>
      </c>
      <c r="L2068" s="22">
        <v>-1.0900630930000001E-4</v>
      </c>
      <c r="M2068" s="26">
        <v>-4.1448565878999998E-2</v>
      </c>
    </row>
    <row r="2069" spans="1:13" hidden="1" x14ac:dyDescent="0.25">
      <c r="A2069" s="24">
        <v>87</v>
      </c>
      <c r="B2069" s="11">
        <v>44531</v>
      </c>
      <c r="C2069" s="5">
        <v>2021</v>
      </c>
      <c r="D2069" s="6" t="s">
        <v>180</v>
      </c>
      <c r="E2069" s="7" t="s">
        <v>15</v>
      </c>
      <c r="F2069" s="8" t="s">
        <v>24</v>
      </c>
      <c r="G2069" s="10" t="s">
        <v>101</v>
      </c>
      <c r="H2069" s="23"/>
      <c r="I2069" s="12">
        <v>87.7846472269119</v>
      </c>
      <c r="J2069" s="21">
        <v>-2.5806147998648998</v>
      </c>
      <c r="K2069" s="9" t="str">
        <f t="shared" si="40"/>
        <v>Disminución</v>
      </c>
      <c r="L2069" s="22">
        <v>-3.2932505498E-3</v>
      </c>
      <c r="M2069" s="26">
        <v>-12.2153527730881</v>
      </c>
    </row>
    <row r="2070" spans="1:13" hidden="1" x14ac:dyDescent="0.25">
      <c r="A2070" s="24">
        <v>88</v>
      </c>
      <c r="B2070" s="11">
        <v>44531</v>
      </c>
      <c r="C2070" s="5">
        <v>2021</v>
      </c>
      <c r="D2070" s="6" t="s">
        <v>180</v>
      </c>
      <c r="E2070" s="7" t="s">
        <v>15</v>
      </c>
      <c r="F2070" s="8" t="s">
        <v>22</v>
      </c>
      <c r="G2070" s="10" t="s">
        <v>102</v>
      </c>
      <c r="H2070" s="23"/>
      <c r="I2070" s="12">
        <v>88.652870936456694</v>
      </c>
      <c r="J2070" s="21">
        <v>4.0301622095559004</v>
      </c>
      <c r="K2070" s="9" t="str">
        <f t="shared" si="40"/>
        <v>Aumento</v>
      </c>
      <c r="L2070" s="22">
        <v>7.2751660896999996E-3</v>
      </c>
      <c r="M2070" s="26">
        <v>-11.347129063543299</v>
      </c>
    </row>
    <row r="2071" spans="1:13" hidden="1" x14ac:dyDescent="0.25">
      <c r="A2071" s="24">
        <v>89</v>
      </c>
      <c r="B2071" s="11">
        <v>44531</v>
      </c>
      <c r="C2071" s="5">
        <v>2021</v>
      </c>
      <c r="D2071" s="6" t="s">
        <v>180</v>
      </c>
      <c r="E2071" s="7" t="s">
        <v>15</v>
      </c>
      <c r="F2071" s="8" t="s">
        <v>24</v>
      </c>
      <c r="G2071" s="10" t="s">
        <v>103</v>
      </c>
      <c r="H2071" s="23"/>
      <c r="I2071" s="12">
        <v>82.605856993571095</v>
      </c>
      <c r="J2071" s="21">
        <v>6.5580204691360002</v>
      </c>
      <c r="K2071" s="9" t="str">
        <f t="shared" si="40"/>
        <v>Aumento</v>
      </c>
      <c r="L2071" s="22">
        <v>4.3930538973E-3</v>
      </c>
      <c r="M2071" s="26">
        <v>-17.394143006429001</v>
      </c>
    </row>
    <row r="2072" spans="1:13" hidden="1" x14ac:dyDescent="0.25">
      <c r="A2072" s="24">
        <v>90</v>
      </c>
      <c r="B2072" s="11">
        <v>44531</v>
      </c>
      <c r="C2072" s="5">
        <v>2021</v>
      </c>
      <c r="D2072" s="6" t="s">
        <v>180</v>
      </c>
      <c r="E2072" s="7" t="s">
        <v>15</v>
      </c>
      <c r="F2072" s="8" t="s">
        <v>24</v>
      </c>
      <c r="G2072" s="10" t="s">
        <v>104</v>
      </c>
      <c r="H2072" s="23"/>
      <c r="I2072" s="12">
        <v>92.819144235160294</v>
      </c>
      <c r="J2072" s="21">
        <v>2.5386248696965001</v>
      </c>
      <c r="K2072" s="9" t="str">
        <f t="shared" si="40"/>
        <v>Aumento</v>
      </c>
      <c r="L2072" s="22">
        <v>2.8821121923000002E-3</v>
      </c>
      <c r="M2072" s="26">
        <v>-7.1808557648397002</v>
      </c>
    </row>
    <row r="2073" spans="1:13" hidden="1" x14ac:dyDescent="0.25">
      <c r="A2073" s="24">
        <v>91</v>
      </c>
      <c r="B2073" s="11">
        <v>44531</v>
      </c>
      <c r="C2073" s="5">
        <v>2021</v>
      </c>
      <c r="D2073" s="6" t="s">
        <v>180</v>
      </c>
      <c r="E2073" s="7" t="s">
        <v>15</v>
      </c>
      <c r="F2073" s="8" t="s">
        <v>22</v>
      </c>
      <c r="G2073" s="10" t="s">
        <v>105</v>
      </c>
      <c r="H2073" s="23"/>
      <c r="I2073" s="12">
        <v>106.8095714994983</v>
      </c>
      <c r="J2073" s="21">
        <v>3.7148778705545</v>
      </c>
      <c r="K2073" s="9" t="str">
        <f t="shared" si="40"/>
        <v>Aumento</v>
      </c>
      <c r="L2073" s="22">
        <v>1.04071651648E-2</v>
      </c>
      <c r="M2073" s="26">
        <v>6.8095714994982997</v>
      </c>
    </row>
    <row r="2074" spans="1:13" hidden="1" x14ac:dyDescent="0.25">
      <c r="A2074" s="24">
        <v>92</v>
      </c>
      <c r="B2074" s="11">
        <v>44531</v>
      </c>
      <c r="C2074" s="5">
        <v>2021</v>
      </c>
      <c r="D2074" s="6" t="s">
        <v>180</v>
      </c>
      <c r="E2074" s="7" t="s">
        <v>15</v>
      </c>
      <c r="F2074" s="8" t="s">
        <v>24</v>
      </c>
      <c r="G2074" s="10" t="s">
        <v>106</v>
      </c>
      <c r="H2074" s="23"/>
      <c r="I2074" s="12">
        <v>106.8095714994983</v>
      </c>
      <c r="J2074" s="21">
        <v>3.7148778705545</v>
      </c>
      <c r="K2074" s="9" t="str">
        <f t="shared" si="40"/>
        <v>Aumento</v>
      </c>
      <c r="L2074" s="22">
        <v>1.04071651648E-2</v>
      </c>
      <c r="M2074" s="26">
        <v>6.8095714994982997</v>
      </c>
    </row>
    <row r="2075" spans="1:13" hidden="1" x14ac:dyDescent="0.25">
      <c r="A2075" s="24">
        <v>93</v>
      </c>
      <c r="B2075" s="11">
        <v>44531</v>
      </c>
      <c r="C2075" s="5">
        <v>2021</v>
      </c>
      <c r="D2075" s="6" t="s">
        <v>180</v>
      </c>
      <c r="E2075" s="7" t="s">
        <v>15</v>
      </c>
      <c r="F2075" s="8" t="s">
        <v>22</v>
      </c>
      <c r="G2075" s="10" t="s">
        <v>107</v>
      </c>
      <c r="H2075" s="23"/>
      <c r="I2075" s="12">
        <v>79.076513802599706</v>
      </c>
      <c r="J2075" s="21">
        <v>1.6717202117433001</v>
      </c>
      <c r="K2075" s="9" t="str">
        <f t="shared" si="40"/>
        <v>Aumento</v>
      </c>
      <c r="L2075" s="22">
        <v>1.6377640278999999E-3</v>
      </c>
      <c r="M2075" s="26">
        <v>-20.923486197400301</v>
      </c>
    </row>
    <row r="2076" spans="1:13" hidden="1" x14ac:dyDescent="0.25">
      <c r="A2076" s="24">
        <v>94</v>
      </c>
      <c r="B2076" s="11">
        <v>44531</v>
      </c>
      <c r="C2076" s="5">
        <v>2021</v>
      </c>
      <c r="D2076" s="6" t="s">
        <v>180</v>
      </c>
      <c r="E2076" s="7" t="s">
        <v>15</v>
      </c>
      <c r="F2076" s="8" t="s">
        <v>24</v>
      </c>
      <c r="G2076" s="10" t="s">
        <v>108</v>
      </c>
      <c r="H2076" s="23"/>
      <c r="I2076" s="12">
        <v>79.076513802599706</v>
      </c>
      <c r="J2076" s="21">
        <v>1.6717202117433001</v>
      </c>
      <c r="K2076" s="9" t="str">
        <f t="shared" si="40"/>
        <v>Aumento</v>
      </c>
      <c r="L2076" s="22">
        <v>1.6377640278999999E-3</v>
      </c>
      <c r="M2076" s="26">
        <v>-20.923486197400301</v>
      </c>
    </row>
    <row r="2077" spans="1:13" hidden="1" x14ac:dyDescent="0.25">
      <c r="A2077" s="24">
        <v>95</v>
      </c>
      <c r="B2077" s="11">
        <v>44531</v>
      </c>
      <c r="C2077" s="5">
        <v>2021</v>
      </c>
      <c r="D2077" s="6" t="s">
        <v>180</v>
      </c>
      <c r="E2077" s="7" t="s">
        <v>15</v>
      </c>
      <c r="F2077" s="8" t="s">
        <v>22</v>
      </c>
      <c r="G2077" s="10" t="s">
        <v>109</v>
      </c>
      <c r="H2077" s="23"/>
      <c r="I2077" s="12">
        <v>87.988623833923697</v>
      </c>
      <c r="J2077" s="21">
        <v>-2.2986006039248998</v>
      </c>
      <c r="K2077" s="9" t="str">
        <f t="shared" si="40"/>
        <v>Disminución</v>
      </c>
      <c r="L2077" s="22">
        <v>-5.3076741608000001E-3</v>
      </c>
      <c r="M2077" s="26">
        <v>-12.0113761660763</v>
      </c>
    </row>
    <row r="2078" spans="1:13" hidden="1" x14ac:dyDescent="0.25">
      <c r="A2078" s="24">
        <v>96</v>
      </c>
      <c r="B2078" s="11">
        <v>44531</v>
      </c>
      <c r="C2078" s="5">
        <v>2021</v>
      </c>
      <c r="D2078" s="6" t="s">
        <v>180</v>
      </c>
      <c r="E2078" s="7" t="s">
        <v>15</v>
      </c>
      <c r="F2078" s="8" t="s">
        <v>24</v>
      </c>
      <c r="G2078" s="10" t="s">
        <v>110</v>
      </c>
      <c r="H2078" s="23"/>
      <c r="I2078" s="12">
        <v>81.178784905145903</v>
      </c>
      <c r="J2078" s="21">
        <v>-3.6646451494719998</v>
      </c>
      <c r="K2078" s="9" t="str">
        <f t="shared" si="40"/>
        <v>Disminución</v>
      </c>
      <c r="L2078" s="22">
        <v>-4.8364269341E-3</v>
      </c>
      <c r="M2078" s="26">
        <v>-18.8212150948541</v>
      </c>
    </row>
    <row r="2079" spans="1:13" hidden="1" x14ac:dyDescent="0.25">
      <c r="A2079" s="24">
        <v>97</v>
      </c>
      <c r="B2079" s="11">
        <v>44531</v>
      </c>
      <c r="C2079" s="5">
        <v>2021</v>
      </c>
      <c r="D2079" s="6" t="s">
        <v>180</v>
      </c>
      <c r="E2079" s="7" t="s">
        <v>15</v>
      </c>
      <c r="F2079" s="8" t="s">
        <v>24</v>
      </c>
      <c r="G2079" s="10" t="s">
        <v>111</v>
      </c>
      <c r="H2079" s="23"/>
      <c r="I2079" s="12">
        <v>98.677182311765804</v>
      </c>
      <c r="J2079" s="21">
        <v>-0.47632667605020002</v>
      </c>
      <c r="K2079" s="9" t="str">
        <f t="shared" si="40"/>
        <v>Disminución</v>
      </c>
      <c r="L2079" s="22">
        <v>-4.7124722670000002E-4</v>
      </c>
      <c r="M2079" s="26">
        <v>-1.3228176882342</v>
      </c>
    </row>
    <row r="2080" spans="1:13" hidden="1" x14ac:dyDescent="0.25">
      <c r="A2080" s="24">
        <v>98</v>
      </c>
      <c r="B2080" s="11">
        <v>44531</v>
      </c>
      <c r="C2080" s="5">
        <v>2021</v>
      </c>
      <c r="D2080" s="6" t="s">
        <v>180</v>
      </c>
      <c r="E2080" s="7" t="s">
        <v>15</v>
      </c>
      <c r="F2080" s="8" t="s">
        <v>22</v>
      </c>
      <c r="G2080" s="10" t="s">
        <v>112</v>
      </c>
      <c r="H2080" s="23"/>
      <c r="I2080" s="12">
        <v>99.246065998636396</v>
      </c>
      <c r="J2080" s="21">
        <v>1.8024727081744001</v>
      </c>
      <c r="K2080" s="9" t="str">
        <f t="shared" si="40"/>
        <v>Aumento</v>
      </c>
      <c r="L2080" s="22">
        <v>2.1315109312999999E-3</v>
      </c>
      <c r="M2080" s="26">
        <v>-0.7539340013636</v>
      </c>
    </row>
    <row r="2081" spans="1:13" hidden="1" x14ac:dyDescent="0.25">
      <c r="A2081" s="24">
        <v>99</v>
      </c>
      <c r="B2081" s="11">
        <v>44531</v>
      </c>
      <c r="C2081" s="5">
        <v>2021</v>
      </c>
      <c r="D2081" s="6" t="s">
        <v>180</v>
      </c>
      <c r="E2081" s="7" t="s">
        <v>15</v>
      </c>
      <c r="F2081" s="8" t="s">
        <v>24</v>
      </c>
      <c r="G2081" s="10" t="s">
        <v>113</v>
      </c>
      <c r="H2081" s="23"/>
      <c r="I2081" s="12">
        <v>99.246065998636396</v>
      </c>
      <c r="J2081" s="21">
        <v>1.8024727081744001</v>
      </c>
      <c r="K2081" s="9" t="str">
        <f t="shared" si="40"/>
        <v>Aumento</v>
      </c>
      <c r="L2081" s="22">
        <v>2.1315109312999999E-3</v>
      </c>
      <c r="M2081" s="26">
        <v>-0.7539340013636</v>
      </c>
    </row>
    <row r="2082" spans="1:13" hidden="1" x14ac:dyDescent="0.25">
      <c r="A2082" s="24">
        <v>100</v>
      </c>
      <c r="B2082" s="11">
        <v>44531</v>
      </c>
      <c r="C2082" s="5">
        <v>2021</v>
      </c>
      <c r="D2082" s="6" t="s">
        <v>180</v>
      </c>
      <c r="E2082" s="7" t="s">
        <v>15</v>
      </c>
      <c r="F2082" s="8" t="s">
        <v>20</v>
      </c>
      <c r="G2082" s="10" t="s">
        <v>114</v>
      </c>
      <c r="H2082" s="23"/>
      <c r="I2082" s="12">
        <v>81.6298798802394</v>
      </c>
      <c r="J2082" s="21">
        <v>4.7044845688271</v>
      </c>
      <c r="K2082" s="9" t="str">
        <f t="shared" si="40"/>
        <v>Aumento</v>
      </c>
      <c r="L2082" s="22">
        <v>0.1393430957856</v>
      </c>
      <c r="M2082" s="26">
        <v>-18.3701201197606</v>
      </c>
    </row>
    <row r="2083" spans="1:13" hidden="1" x14ac:dyDescent="0.25">
      <c r="A2083" s="24">
        <v>101</v>
      </c>
      <c r="B2083" s="11">
        <v>44531</v>
      </c>
      <c r="C2083" s="5">
        <v>2021</v>
      </c>
      <c r="D2083" s="6" t="s">
        <v>180</v>
      </c>
      <c r="E2083" s="7" t="s">
        <v>15</v>
      </c>
      <c r="F2083" s="8" t="s">
        <v>22</v>
      </c>
      <c r="G2083" s="10" t="s">
        <v>115</v>
      </c>
      <c r="H2083" s="23"/>
      <c r="I2083" s="12">
        <v>88.153583322987998</v>
      </c>
      <c r="J2083" s="21">
        <v>5.8343292608201001</v>
      </c>
      <c r="K2083" s="9" t="str">
        <f t="shared" si="40"/>
        <v>Aumento</v>
      </c>
      <c r="L2083" s="22">
        <v>1.7937998117599999E-2</v>
      </c>
      <c r="M2083" s="26">
        <v>-11.846416677012</v>
      </c>
    </row>
    <row r="2084" spans="1:13" hidden="1" x14ac:dyDescent="0.25">
      <c r="A2084" s="24">
        <v>102</v>
      </c>
      <c r="B2084" s="11">
        <v>44531</v>
      </c>
      <c r="C2084" s="5">
        <v>2021</v>
      </c>
      <c r="D2084" s="6" t="s">
        <v>180</v>
      </c>
      <c r="E2084" s="7" t="s">
        <v>15</v>
      </c>
      <c r="F2084" s="8" t="s">
        <v>24</v>
      </c>
      <c r="G2084" s="10" t="s">
        <v>116</v>
      </c>
      <c r="H2084" s="23"/>
      <c r="I2084" s="12">
        <v>88.7972159540966</v>
      </c>
      <c r="J2084" s="21">
        <v>5.1402981564271997</v>
      </c>
      <c r="K2084" s="9" t="str">
        <f t="shared" si="40"/>
        <v>Aumento</v>
      </c>
      <c r="L2084" s="22">
        <v>4.8690487860000003E-3</v>
      </c>
      <c r="M2084" s="26">
        <v>-11.2027840459034</v>
      </c>
    </row>
    <row r="2085" spans="1:13" hidden="1" x14ac:dyDescent="0.25">
      <c r="A2085" s="24">
        <v>103</v>
      </c>
      <c r="B2085" s="11">
        <v>44531</v>
      </c>
      <c r="C2085" s="5">
        <v>2021</v>
      </c>
      <c r="D2085" s="6" t="s">
        <v>180</v>
      </c>
      <c r="E2085" s="7" t="s">
        <v>15</v>
      </c>
      <c r="F2085" s="8" t="s">
        <v>24</v>
      </c>
      <c r="G2085" s="10" t="s">
        <v>117</v>
      </c>
      <c r="H2085" s="23"/>
      <c r="I2085" s="12">
        <v>128.17038823312751</v>
      </c>
      <c r="J2085" s="21">
        <v>9.4665266406074995</v>
      </c>
      <c r="K2085" s="9" t="str">
        <f t="shared" si="40"/>
        <v>Aumento</v>
      </c>
      <c r="L2085" s="22">
        <v>7.3230220042999998E-3</v>
      </c>
      <c r="M2085" s="26">
        <v>28.1703882331275</v>
      </c>
    </row>
    <row r="2086" spans="1:13" hidden="1" x14ac:dyDescent="0.25">
      <c r="A2086" s="24">
        <v>104</v>
      </c>
      <c r="B2086" s="11">
        <v>44531</v>
      </c>
      <c r="C2086" s="5">
        <v>2021</v>
      </c>
      <c r="D2086" s="6" t="s">
        <v>180</v>
      </c>
      <c r="E2086" s="7" t="s">
        <v>15</v>
      </c>
      <c r="F2086" s="8" t="s">
        <v>24</v>
      </c>
      <c r="G2086" s="10" t="s">
        <v>118</v>
      </c>
      <c r="H2086" s="23"/>
      <c r="I2086" s="12">
        <v>80.798294149761503</v>
      </c>
      <c r="J2086" s="21">
        <v>2.8407253793699998</v>
      </c>
      <c r="K2086" s="9" t="str">
        <f t="shared" si="40"/>
        <v>Aumento</v>
      </c>
      <c r="L2086" s="22">
        <v>2.8804237594999998E-3</v>
      </c>
      <c r="M2086" s="26">
        <v>-19.201705850238501</v>
      </c>
    </row>
    <row r="2087" spans="1:13" hidden="1" x14ac:dyDescent="0.25">
      <c r="A2087" s="24">
        <v>105</v>
      </c>
      <c r="B2087" s="11">
        <v>44531</v>
      </c>
      <c r="C2087" s="5">
        <v>2021</v>
      </c>
      <c r="D2087" s="6" t="s">
        <v>180</v>
      </c>
      <c r="E2087" s="7" t="s">
        <v>15</v>
      </c>
      <c r="F2087" s="8" t="s">
        <v>24</v>
      </c>
      <c r="G2087" s="10" t="s">
        <v>119</v>
      </c>
      <c r="H2087" s="23"/>
      <c r="I2087" s="12">
        <v>59.5823568914562</v>
      </c>
      <c r="J2087" s="21">
        <v>8.4332888885083008</v>
      </c>
      <c r="K2087" s="9" t="str">
        <f t="shared" si="40"/>
        <v>Aumento</v>
      </c>
      <c r="L2087" s="22">
        <v>2.8655035679000002E-3</v>
      </c>
      <c r="M2087" s="26">
        <v>-40.4176431085438</v>
      </c>
    </row>
    <row r="2088" spans="1:13" hidden="1" x14ac:dyDescent="0.25">
      <c r="A2088" s="24">
        <v>106</v>
      </c>
      <c r="B2088" s="11">
        <v>44531</v>
      </c>
      <c r="C2088" s="5">
        <v>2021</v>
      </c>
      <c r="D2088" s="6" t="s">
        <v>180</v>
      </c>
      <c r="E2088" s="7" t="s">
        <v>15</v>
      </c>
      <c r="F2088" s="8" t="s">
        <v>22</v>
      </c>
      <c r="G2088" s="10" t="s">
        <v>120</v>
      </c>
      <c r="H2088" s="23"/>
      <c r="I2088" s="12">
        <v>64.353204291607994</v>
      </c>
      <c r="J2088" s="21">
        <v>-2.1857219378270001</v>
      </c>
      <c r="K2088" s="9" t="str">
        <f t="shared" si="40"/>
        <v>Disminución</v>
      </c>
      <c r="L2088" s="22">
        <v>-1.4413414544999999E-2</v>
      </c>
      <c r="M2088" s="26">
        <v>-35.646795708391998</v>
      </c>
    </row>
    <row r="2089" spans="1:13" hidden="1" x14ac:dyDescent="0.25">
      <c r="A2089" s="24">
        <v>107</v>
      </c>
      <c r="B2089" s="11">
        <v>44531</v>
      </c>
      <c r="C2089" s="5">
        <v>2021</v>
      </c>
      <c r="D2089" s="6" t="s">
        <v>180</v>
      </c>
      <c r="E2089" s="7" t="s">
        <v>15</v>
      </c>
      <c r="F2089" s="8" t="s">
        <v>24</v>
      </c>
      <c r="G2089" s="10" t="s">
        <v>121</v>
      </c>
      <c r="H2089" s="23"/>
      <c r="I2089" s="12">
        <v>56.358124595255802</v>
      </c>
      <c r="J2089" s="21">
        <v>-2.8756139828749001</v>
      </c>
      <c r="K2089" s="9" t="str">
        <f t="shared" si="40"/>
        <v>Disminución</v>
      </c>
      <c r="L2089" s="22">
        <v>-1.1429407276199999E-2</v>
      </c>
      <c r="M2089" s="26">
        <v>-43.641875404744198</v>
      </c>
    </row>
    <row r="2090" spans="1:13" hidden="1" x14ac:dyDescent="0.25">
      <c r="A2090" s="24">
        <v>108</v>
      </c>
      <c r="B2090" s="11">
        <v>44531</v>
      </c>
      <c r="C2090" s="5">
        <v>2021</v>
      </c>
      <c r="D2090" s="6" t="s">
        <v>180</v>
      </c>
      <c r="E2090" s="7" t="s">
        <v>15</v>
      </c>
      <c r="F2090" s="8" t="s">
        <v>24</v>
      </c>
      <c r="G2090" s="10" t="s">
        <v>122</v>
      </c>
      <c r="H2090" s="23"/>
      <c r="I2090" s="12">
        <v>84.2949942581904</v>
      </c>
      <c r="J2090" s="21">
        <v>10.5560278450778</v>
      </c>
      <c r="K2090" s="9" t="str">
        <f t="shared" si="40"/>
        <v>Aumento</v>
      </c>
      <c r="L2090" s="22">
        <v>4.3860579251999996E-3</v>
      </c>
      <c r="M2090" s="26">
        <v>-15.7050057418096</v>
      </c>
    </row>
    <row r="2091" spans="1:13" hidden="1" x14ac:dyDescent="0.25">
      <c r="A2091" s="24">
        <v>109</v>
      </c>
      <c r="B2091" s="11">
        <v>44531</v>
      </c>
      <c r="C2091" s="5">
        <v>2021</v>
      </c>
      <c r="D2091" s="6" t="s">
        <v>180</v>
      </c>
      <c r="E2091" s="7" t="s">
        <v>15</v>
      </c>
      <c r="F2091" s="8" t="s">
        <v>24</v>
      </c>
      <c r="G2091" s="10" t="s">
        <v>123</v>
      </c>
      <c r="H2091" s="23"/>
      <c r="I2091" s="12">
        <v>73.357421485074298</v>
      </c>
      <c r="J2091" s="21">
        <v>-8.7716678351136004</v>
      </c>
      <c r="K2091" s="9" t="str">
        <f t="shared" si="40"/>
        <v>Disminución</v>
      </c>
      <c r="L2091" s="22">
        <v>-1.20495974483E-2</v>
      </c>
      <c r="M2091" s="26">
        <v>-26.642578514925699</v>
      </c>
    </row>
    <row r="2092" spans="1:13" hidden="1" x14ac:dyDescent="0.25">
      <c r="A2092" s="24">
        <v>110</v>
      </c>
      <c r="B2092" s="11">
        <v>44531</v>
      </c>
      <c r="C2092" s="5">
        <v>2021</v>
      </c>
      <c r="D2092" s="6" t="s">
        <v>180</v>
      </c>
      <c r="E2092" s="7" t="s">
        <v>15</v>
      </c>
      <c r="F2092" s="8" t="s">
        <v>24</v>
      </c>
      <c r="G2092" s="10" t="s">
        <v>124</v>
      </c>
      <c r="H2092" s="23"/>
      <c r="I2092" s="12">
        <v>95.337492688793006</v>
      </c>
      <c r="J2092" s="21">
        <v>5.6342261845474004</v>
      </c>
      <c r="K2092" s="9" t="str">
        <f t="shared" si="40"/>
        <v>Aumento</v>
      </c>
      <c r="L2092" s="22">
        <v>4.6795322541999997E-3</v>
      </c>
      <c r="M2092" s="26">
        <v>-4.6625073112070003</v>
      </c>
    </row>
    <row r="2093" spans="1:13" hidden="1" x14ac:dyDescent="0.25">
      <c r="A2093" s="24">
        <v>111</v>
      </c>
      <c r="B2093" s="11">
        <v>44531</v>
      </c>
      <c r="C2093" s="5">
        <v>2021</v>
      </c>
      <c r="D2093" s="6" t="s">
        <v>180</v>
      </c>
      <c r="E2093" s="7" t="s">
        <v>15</v>
      </c>
      <c r="F2093" s="8" t="s">
        <v>22</v>
      </c>
      <c r="G2093" s="10" t="s">
        <v>125</v>
      </c>
      <c r="H2093" s="23"/>
      <c r="I2093" s="12">
        <v>68.4708064244996</v>
      </c>
      <c r="J2093" s="21">
        <v>1.8581217356200001E-2</v>
      </c>
      <c r="K2093" s="9" t="str">
        <f t="shared" si="40"/>
        <v>Aumento</v>
      </c>
      <c r="L2093" s="22">
        <v>6.8624233E-6</v>
      </c>
      <c r="M2093" s="26">
        <v>-31.5291935755004</v>
      </c>
    </row>
    <row r="2094" spans="1:13" hidden="1" x14ac:dyDescent="0.25">
      <c r="A2094" s="24">
        <v>112</v>
      </c>
      <c r="B2094" s="11">
        <v>44531</v>
      </c>
      <c r="C2094" s="5">
        <v>2021</v>
      </c>
      <c r="D2094" s="6" t="s">
        <v>180</v>
      </c>
      <c r="E2094" s="7" t="s">
        <v>15</v>
      </c>
      <c r="F2094" s="8" t="s">
        <v>24</v>
      </c>
      <c r="G2094" s="10" t="s">
        <v>126</v>
      </c>
      <c r="H2094" s="23"/>
      <c r="I2094" s="12">
        <v>68.4708064244996</v>
      </c>
      <c r="J2094" s="21">
        <v>1.8581217356200001E-2</v>
      </c>
      <c r="K2094" s="9" t="str">
        <f t="shared" si="40"/>
        <v>Aumento</v>
      </c>
      <c r="L2094" s="22">
        <v>6.8624233E-6</v>
      </c>
      <c r="M2094" s="26">
        <v>-31.5291935755004</v>
      </c>
    </row>
    <row r="2095" spans="1:13" hidden="1" x14ac:dyDescent="0.25">
      <c r="A2095" s="24">
        <v>113</v>
      </c>
      <c r="B2095" s="11">
        <v>44531</v>
      </c>
      <c r="C2095" s="5">
        <v>2021</v>
      </c>
      <c r="D2095" s="6" t="s">
        <v>180</v>
      </c>
      <c r="E2095" s="7" t="s">
        <v>15</v>
      </c>
      <c r="F2095" s="8" t="s">
        <v>22</v>
      </c>
      <c r="G2095" s="10" t="s">
        <v>127</v>
      </c>
      <c r="H2095" s="23"/>
      <c r="I2095" s="12">
        <v>62.271943107216899</v>
      </c>
      <c r="J2095" s="21">
        <v>13.6523772106077</v>
      </c>
      <c r="K2095" s="9" t="str">
        <f t="shared" si="40"/>
        <v>Aumento</v>
      </c>
      <c r="L2095" s="22">
        <v>5.4049245879700003E-2</v>
      </c>
      <c r="M2095" s="26">
        <v>-37.728056892783101</v>
      </c>
    </row>
    <row r="2096" spans="1:13" hidden="1" x14ac:dyDescent="0.25">
      <c r="A2096" s="24">
        <v>114</v>
      </c>
      <c r="B2096" s="11">
        <v>44531</v>
      </c>
      <c r="C2096" s="5">
        <v>2021</v>
      </c>
      <c r="D2096" s="6" t="s">
        <v>180</v>
      </c>
      <c r="E2096" s="7" t="s">
        <v>15</v>
      </c>
      <c r="F2096" s="8" t="s">
        <v>24</v>
      </c>
      <c r="G2096" s="10" t="s">
        <v>128</v>
      </c>
      <c r="H2096" s="23"/>
      <c r="I2096" s="12">
        <v>51.189608940979902</v>
      </c>
      <c r="J2096" s="21">
        <v>14.6622983341629</v>
      </c>
      <c r="K2096" s="9" t="str">
        <f t="shared" si="40"/>
        <v>Aumento</v>
      </c>
      <c r="L2096" s="22">
        <v>3.6585883745100002E-2</v>
      </c>
      <c r="M2096" s="26">
        <v>-48.810391059020098</v>
      </c>
    </row>
    <row r="2097" spans="1:13" hidden="1" x14ac:dyDescent="0.25">
      <c r="A2097" s="24">
        <v>115</v>
      </c>
      <c r="B2097" s="11">
        <v>44531</v>
      </c>
      <c r="C2097" s="5">
        <v>2021</v>
      </c>
      <c r="D2097" s="6" t="s">
        <v>180</v>
      </c>
      <c r="E2097" s="7" t="s">
        <v>15</v>
      </c>
      <c r="F2097" s="8" t="s">
        <v>24</v>
      </c>
      <c r="G2097" s="10" t="s">
        <v>129</v>
      </c>
      <c r="H2097" s="23"/>
      <c r="I2097" s="12">
        <v>112.4370624818777</v>
      </c>
      <c r="J2097" s="21">
        <v>-5.5440565280377001</v>
      </c>
      <c r="K2097" s="9" t="str">
        <f t="shared" si="40"/>
        <v>Disminución</v>
      </c>
      <c r="L2097" s="22">
        <v>-3.8807236693E-3</v>
      </c>
      <c r="M2097" s="26">
        <v>12.4370624818777</v>
      </c>
    </row>
    <row r="2098" spans="1:13" hidden="1" x14ac:dyDescent="0.25">
      <c r="A2098" s="24">
        <v>116</v>
      </c>
      <c r="B2098" s="11">
        <v>44531</v>
      </c>
      <c r="C2098" s="5">
        <v>2021</v>
      </c>
      <c r="D2098" s="6" t="s">
        <v>180</v>
      </c>
      <c r="E2098" s="7" t="s">
        <v>15</v>
      </c>
      <c r="F2098" s="8" t="s">
        <v>24</v>
      </c>
      <c r="G2098" s="10" t="s">
        <v>130</v>
      </c>
      <c r="H2098" s="23"/>
      <c r="I2098" s="12">
        <v>93.221259654974006</v>
      </c>
      <c r="J2098" s="21">
        <v>27.9465070641578</v>
      </c>
      <c r="K2098" s="9" t="str">
        <f t="shared" si="40"/>
        <v>Aumento</v>
      </c>
      <c r="L2098" s="22">
        <v>2.1344085803900001E-2</v>
      </c>
      <c r="M2098" s="26">
        <v>-6.7787403450259998</v>
      </c>
    </row>
    <row r="2099" spans="1:13" hidden="1" x14ac:dyDescent="0.25">
      <c r="A2099" s="24">
        <v>117</v>
      </c>
      <c r="B2099" s="11">
        <v>44531</v>
      </c>
      <c r="C2099" s="5">
        <v>2021</v>
      </c>
      <c r="D2099" s="6" t="s">
        <v>180</v>
      </c>
      <c r="E2099" s="7" t="s">
        <v>15</v>
      </c>
      <c r="F2099" s="8" t="s">
        <v>22</v>
      </c>
      <c r="G2099" s="10" t="s">
        <v>131</v>
      </c>
      <c r="H2099" s="23"/>
      <c r="I2099" s="12">
        <v>88.770953792415497</v>
      </c>
      <c r="J2099" s="21">
        <v>11.044792532056301</v>
      </c>
      <c r="K2099" s="9" t="str">
        <f t="shared" si="40"/>
        <v>Aumento</v>
      </c>
      <c r="L2099" s="22">
        <v>6.1770591291299998E-2</v>
      </c>
      <c r="M2099" s="26">
        <v>-11.229046207584499</v>
      </c>
    </row>
    <row r="2100" spans="1:13" hidden="1" x14ac:dyDescent="0.25">
      <c r="A2100" s="24">
        <v>118</v>
      </c>
      <c r="B2100" s="11">
        <v>44531</v>
      </c>
      <c r="C2100" s="5">
        <v>2021</v>
      </c>
      <c r="D2100" s="6" t="s">
        <v>180</v>
      </c>
      <c r="E2100" s="7" t="s">
        <v>15</v>
      </c>
      <c r="F2100" s="8" t="s">
        <v>24</v>
      </c>
      <c r="G2100" s="10" t="s">
        <v>132</v>
      </c>
      <c r="H2100" s="23"/>
      <c r="I2100" s="12">
        <v>79.003372900895798</v>
      </c>
      <c r="J2100" s="21">
        <v>9.4206698933236002</v>
      </c>
      <c r="K2100" s="9" t="str">
        <f t="shared" si="40"/>
        <v>Aumento</v>
      </c>
      <c r="L2100" s="22">
        <v>3.3243870284399998E-2</v>
      </c>
      <c r="M2100" s="26">
        <v>-20.996627099104199</v>
      </c>
    </row>
    <row r="2101" spans="1:13" hidden="1" x14ac:dyDescent="0.25">
      <c r="A2101" s="24">
        <v>119</v>
      </c>
      <c r="B2101" s="11">
        <v>44531</v>
      </c>
      <c r="C2101" s="5">
        <v>2021</v>
      </c>
      <c r="D2101" s="6" t="s">
        <v>180</v>
      </c>
      <c r="E2101" s="7" t="s">
        <v>15</v>
      </c>
      <c r="F2101" s="8" t="s">
        <v>24</v>
      </c>
      <c r="G2101" s="10" t="s">
        <v>133</v>
      </c>
      <c r="H2101" s="23"/>
      <c r="I2101" s="12">
        <v>104.20365530228101</v>
      </c>
      <c r="J2101" s="21">
        <v>17.2453886510608</v>
      </c>
      <c r="K2101" s="9" t="str">
        <f t="shared" si="40"/>
        <v>Aumento</v>
      </c>
      <c r="L2101" s="22">
        <v>9.5366320452999996E-3</v>
      </c>
      <c r="M2101" s="26">
        <v>4.2036553022809997</v>
      </c>
    </row>
    <row r="2102" spans="1:13" hidden="1" x14ac:dyDescent="0.25">
      <c r="A2102" s="24">
        <v>120</v>
      </c>
      <c r="B2102" s="11">
        <v>44531</v>
      </c>
      <c r="C2102" s="5">
        <v>2021</v>
      </c>
      <c r="D2102" s="6" t="s">
        <v>180</v>
      </c>
      <c r="E2102" s="7" t="s">
        <v>15</v>
      </c>
      <c r="F2102" s="8" t="s">
        <v>24</v>
      </c>
      <c r="G2102" s="10" t="s">
        <v>134</v>
      </c>
      <c r="H2102" s="23"/>
      <c r="I2102" s="12">
        <v>114.4285588311994</v>
      </c>
      <c r="J2102" s="21">
        <v>12.568593296557401</v>
      </c>
      <c r="K2102" s="9" t="str">
        <f t="shared" si="40"/>
        <v>Aumento</v>
      </c>
      <c r="L2102" s="22">
        <v>1.89900889616E-2</v>
      </c>
      <c r="M2102" s="26">
        <v>14.4285588311994</v>
      </c>
    </row>
    <row r="2103" spans="1:13" hidden="1" x14ac:dyDescent="0.25">
      <c r="A2103" s="24">
        <v>121</v>
      </c>
      <c r="B2103" s="11">
        <v>44531</v>
      </c>
      <c r="C2103" s="5">
        <v>2021</v>
      </c>
      <c r="D2103" s="6" t="s">
        <v>180</v>
      </c>
      <c r="E2103" s="7" t="s">
        <v>15</v>
      </c>
      <c r="F2103" s="8" t="s">
        <v>22</v>
      </c>
      <c r="G2103" s="10" t="s">
        <v>135</v>
      </c>
      <c r="H2103" s="23"/>
      <c r="I2103" s="12">
        <v>108.48251389549689</v>
      </c>
      <c r="J2103" s="21">
        <v>2.5384330983128001</v>
      </c>
      <c r="K2103" s="9" t="str">
        <f t="shared" si="40"/>
        <v>Aumento</v>
      </c>
      <c r="L2103" s="22">
        <v>1.39185161015E-2</v>
      </c>
      <c r="M2103" s="26">
        <v>8.4825138954969006</v>
      </c>
    </row>
    <row r="2104" spans="1:13" hidden="1" x14ac:dyDescent="0.25">
      <c r="A2104" s="24">
        <v>122</v>
      </c>
      <c r="B2104" s="11">
        <v>44531</v>
      </c>
      <c r="C2104" s="5">
        <v>2021</v>
      </c>
      <c r="D2104" s="6" t="s">
        <v>180</v>
      </c>
      <c r="E2104" s="7" t="s">
        <v>15</v>
      </c>
      <c r="F2104" s="8" t="s">
        <v>24</v>
      </c>
      <c r="G2104" s="10" t="s">
        <v>136</v>
      </c>
      <c r="H2104" s="23"/>
      <c r="I2104" s="12">
        <v>108.48251389549689</v>
      </c>
      <c r="J2104" s="21">
        <v>2.5384330983128001</v>
      </c>
      <c r="K2104" s="9" t="str">
        <f t="shared" si="40"/>
        <v>Aumento</v>
      </c>
      <c r="L2104" s="22">
        <v>1.39185161015E-2</v>
      </c>
      <c r="M2104" s="26">
        <v>8.4825138954969006</v>
      </c>
    </row>
    <row r="2105" spans="1:13" hidden="1" x14ac:dyDescent="0.25">
      <c r="A2105" s="24">
        <v>123</v>
      </c>
      <c r="B2105" s="11">
        <v>44531</v>
      </c>
      <c r="C2105" s="5">
        <v>2021</v>
      </c>
      <c r="D2105" s="6" t="s">
        <v>180</v>
      </c>
      <c r="E2105" s="7" t="s">
        <v>15</v>
      </c>
      <c r="F2105" s="8" t="s">
        <v>22</v>
      </c>
      <c r="G2105" s="10" t="s">
        <v>137</v>
      </c>
      <c r="H2105" s="23"/>
      <c r="I2105" s="12">
        <v>106.3034031139899</v>
      </c>
      <c r="J2105" s="21">
        <v>1.3359163565629</v>
      </c>
      <c r="K2105" s="9" t="str">
        <f t="shared" ref="K2105:K2146" si="41">+IF(J2105=0,"Sin variación",(IF(J2105&gt;0,"Aumento","Disminución")))</f>
        <v>Aumento</v>
      </c>
      <c r="L2105" s="22">
        <v>6.0732965170999997E-3</v>
      </c>
      <c r="M2105" s="26">
        <v>6.3034031139898996</v>
      </c>
    </row>
    <row r="2106" spans="1:13" hidden="1" x14ac:dyDescent="0.25">
      <c r="A2106" s="24">
        <v>124</v>
      </c>
      <c r="B2106" s="11">
        <v>44531</v>
      </c>
      <c r="C2106" s="5">
        <v>2021</v>
      </c>
      <c r="D2106" s="6" t="s">
        <v>180</v>
      </c>
      <c r="E2106" s="7" t="s">
        <v>15</v>
      </c>
      <c r="F2106" s="8" t="s">
        <v>24</v>
      </c>
      <c r="G2106" s="10" t="s">
        <v>138</v>
      </c>
      <c r="H2106" s="23"/>
      <c r="I2106" s="12">
        <v>109.45152067439859</v>
      </c>
      <c r="J2106" s="21">
        <v>1.2814829156215</v>
      </c>
      <c r="K2106" s="9" t="str">
        <f t="shared" si="41"/>
        <v>Aumento</v>
      </c>
      <c r="L2106" s="22">
        <v>1.6361442417999999E-3</v>
      </c>
      <c r="M2106" s="26">
        <v>9.4515206743985996</v>
      </c>
    </row>
    <row r="2107" spans="1:13" hidden="1" x14ac:dyDescent="0.25">
      <c r="A2107" s="24">
        <v>125</v>
      </c>
      <c r="B2107" s="11">
        <v>44531</v>
      </c>
      <c r="C2107" s="5">
        <v>2021</v>
      </c>
      <c r="D2107" s="6" t="s">
        <v>180</v>
      </c>
      <c r="E2107" s="7" t="s">
        <v>15</v>
      </c>
      <c r="F2107" s="8" t="s">
        <v>24</v>
      </c>
      <c r="G2107" s="10" t="s">
        <v>139</v>
      </c>
      <c r="H2107" s="23"/>
      <c r="I2107" s="12">
        <v>104.7037010021204</v>
      </c>
      <c r="J2107" s="21">
        <v>0.39263278448569999</v>
      </c>
      <c r="K2107" s="9" t="str">
        <f t="shared" si="41"/>
        <v>Aumento</v>
      </c>
      <c r="L2107" s="22">
        <v>5.3433766110000001E-4</v>
      </c>
      <c r="M2107" s="26">
        <v>4.7037010021204004</v>
      </c>
    </row>
    <row r="2108" spans="1:13" hidden="1" x14ac:dyDescent="0.25">
      <c r="A2108" s="24">
        <v>126</v>
      </c>
      <c r="B2108" s="11">
        <v>44531</v>
      </c>
      <c r="C2108" s="5">
        <v>2021</v>
      </c>
      <c r="D2108" s="6" t="s">
        <v>180</v>
      </c>
      <c r="E2108" s="7" t="s">
        <v>15</v>
      </c>
      <c r="F2108" s="8" t="s">
        <v>24</v>
      </c>
      <c r="G2108" s="10" t="s">
        <v>140</v>
      </c>
      <c r="H2108" s="23"/>
      <c r="I2108" s="12">
        <v>105.42002680533869</v>
      </c>
      <c r="J2108" s="21">
        <v>2.0449673379890001</v>
      </c>
      <c r="K2108" s="9" t="str">
        <f t="shared" si="41"/>
        <v>Aumento</v>
      </c>
      <c r="L2108" s="22">
        <v>3.9028146142999999E-3</v>
      </c>
      <c r="M2108" s="26">
        <v>5.4200268053386997</v>
      </c>
    </row>
    <row r="2109" spans="1:13" hidden="1" x14ac:dyDescent="0.25">
      <c r="A2109" s="24">
        <v>127</v>
      </c>
      <c r="B2109" s="11">
        <v>44531</v>
      </c>
      <c r="C2109" s="5">
        <v>2021</v>
      </c>
      <c r="D2109" s="6" t="s">
        <v>180</v>
      </c>
      <c r="E2109" s="7" t="s">
        <v>15</v>
      </c>
      <c r="F2109" s="8" t="s">
        <v>20</v>
      </c>
      <c r="G2109" s="10" t="s">
        <v>141</v>
      </c>
      <c r="H2109" s="23"/>
      <c r="I2109" s="12">
        <v>101.688649162011</v>
      </c>
      <c r="J2109" s="21">
        <v>0.90888531993220001</v>
      </c>
      <c r="K2109" s="9" t="str">
        <f t="shared" si="41"/>
        <v>Aumento</v>
      </c>
      <c r="L2109" s="22">
        <v>1.1118302220200001E-2</v>
      </c>
      <c r="M2109" s="26">
        <v>1.688649162011</v>
      </c>
    </row>
    <row r="2110" spans="1:13" hidden="1" x14ac:dyDescent="0.25">
      <c r="A2110" s="24">
        <v>128</v>
      </c>
      <c r="B2110" s="11">
        <v>44531</v>
      </c>
      <c r="C2110" s="5">
        <v>2021</v>
      </c>
      <c r="D2110" s="6" t="s">
        <v>180</v>
      </c>
      <c r="E2110" s="7" t="s">
        <v>15</v>
      </c>
      <c r="F2110" s="8" t="s">
        <v>22</v>
      </c>
      <c r="G2110" s="10" t="s">
        <v>142</v>
      </c>
      <c r="H2110" s="23"/>
      <c r="I2110" s="12">
        <v>99.248873066340195</v>
      </c>
      <c r="J2110" s="21">
        <v>0.52303231460819999</v>
      </c>
      <c r="K2110" s="9" t="str">
        <f t="shared" si="41"/>
        <v>Aumento</v>
      </c>
      <c r="L2110" s="22">
        <v>2.6485421408E-3</v>
      </c>
      <c r="M2110" s="26">
        <v>-0.75112693365979999</v>
      </c>
    </row>
    <row r="2111" spans="1:13" hidden="1" x14ac:dyDescent="0.25">
      <c r="A2111" s="24">
        <v>129</v>
      </c>
      <c r="B2111" s="11">
        <v>44531</v>
      </c>
      <c r="C2111" s="5">
        <v>2021</v>
      </c>
      <c r="D2111" s="6" t="s">
        <v>180</v>
      </c>
      <c r="E2111" s="7" t="s">
        <v>15</v>
      </c>
      <c r="F2111" s="8" t="s">
        <v>24</v>
      </c>
      <c r="G2111" s="10" t="s">
        <v>143</v>
      </c>
      <c r="H2111" s="23"/>
      <c r="I2111" s="12">
        <v>99.248873066340195</v>
      </c>
      <c r="J2111" s="21">
        <v>0.52303231460819999</v>
      </c>
      <c r="K2111" s="9" t="str">
        <f t="shared" si="41"/>
        <v>Aumento</v>
      </c>
      <c r="L2111" s="22">
        <v>2.6485421408E-3</v>
      </c>
      <c r="M2111" s="26">
        <v>-0.75112693365979999</v>
      </c>
    </row>
    <row r="2112" spans="1:13" hidden="1" x14ac:dyDescent="0.25">
      <c r="A2112" s="24">
        <v>130</v>
      </c>
      <c r="B2112" s="11">
        <v>44531</v>
      </c>
      <c r="C2112" s="5">
        <v>2021</v>
      </c>
      <c r="D2112" s="6" t="s">
        <v>180</v>
      </c>
      <c r="E2112" s="7" t="s">
        <v>15</v>
      </c>
      <c r="F2112" s="8" t="s">
        <v>22</v>
      </c>
      <c r="G2112" s="10" t="s">
        <v>144</v>
      </c>
      <c r="H2112" s="23"/>
      <c r="I2112" s="12">
        <v>102.1093016009595</v>
      </c>
      <c r="J2112" s="21">
        <v>8.3410393655999997E-3</v>
      </c>
      <c r="K2112" s="9" t="str">
        <f t="shared" si="41"/>
        <v>Aumento</v>
      </c>
      <c r="L2112" s="22">
        <v>5.8736489999999998E-6</v>
      </c>
      <c r="M2112" s="26">
        <v>2.1093016009594998</v>
      </c>
    </row>
    <row r="2113" spans="1:13" hidden="1" x14ac:dyDescent="0.25">
      <c r="A2113" s="24">
        <v>131</v>
      </c>
      <c r="B2113" s="11">
        <v>44531</v>
      </c>
      <c r="C2113" s="5">
        <v>2021</v>
      </c>
      <c r="D2113" s="6" t="s">
        <v>180</v>
      </c>
      <c r="E2113" s="7" t="s">
        <v>15</v>
      </c>
      <c r="F2113" s="8" t="s">
        <v>24</v>
      </c>
      <c r="G2113" s="10" t="s">
        <v>145</v>
      </c>
      <c r="H2113" s="23"/>
      <c r="I2113" s="12">
        <v>102.1093016009595</v>
      </c>
      <c r="J2113" s="21">
        <v>8.3410393655999997E-3</v>
      </c>
      <c r="K2113" s="9" t="str">
        <f t="shared" si="41"/>
        <v>Aumento</v>
      </c>
      <c r="L2113" s="22">
        <v>5.8736489999999998E-6</v>
      </c>
      <c r="M2113" s="26">
        <v>2.1093016009594998</v>
      </c>
    </row>
    <row r="2114" spans="1:13" hidden="1" x14ac:dyDescent="0.25">
      <c r="A2114" s="24">
        <v>132</v>
      </c>
      <c r="B2114" s="11">
        <v>44531</v>
      </c>
      <c r="C2114" s="5">
        <v>2021</v>
      </c>
      <c r="D2114" s="6" t="s">
        <v>180</v>
      </c>
      <c r="E2114" s="7" t="s">
        <v>15</v>
      </c>
      <c r="F2114" s="8" t="s">
        <v>22</v>
      </c>
      <c r="G2114" s="10" t="s">
        <v>146</v>
      </c>
      <c r="H2114" s="23"/>
      <c r="I2114" s="12">
        <v>106.325873901574</v>
      </c>
      <c r="J2114" s="21">
        <v>4.0531106776383998</v>
      </c>
      <c r="K2114" s="9" t="str">
        <f t="shared" si="41"/>
        <v>Aumento</v>
      </c>
      <c r="L2114" s="22">
        <v>7.2198501226000003E-3</v>
      </c>
      <c r="M2114" s="26">
        <v>6.325873901574</v>
      </c>
    </row>
    <row r="2115" spans="1:13" hidden="1" x14ac:dyDescent="0.25">
      <c r="A2115" s="24">
        <v>133</v>
      </c>
      <c r="B2115" s="11">
        <v>44531</v>
      </c>
      <c r="C2115" s="5">
        <v>2021</v>
      </c>
      <c r="D2115" s="6" t="s">
        <v>180</v>
      </c>
      <c r="E2115" s="7" t="s">
        <v>15</v>
      </c>
      <c r="F2115" s="8" t="s">
        <v>24</v>
      </c>
      <c r="G2115" s="10" t="s">
        <v>146</v>
      </c>
      <c r="H2115" s="23"/>
      <c r="I2115" s="12">
        <v>106.325873901574</v>
      </c>
      <c r="J2115" s="21">
        <v>4.0531106776383998</v>
      </c>
      <c r="K2115" s="9" t="str">
        <f t="shared" si="41"/>
        <v>Aumento</v>
      </c>
      <c r="L2115" s="22">
        <v>7.2198501226000003E-3</v>
      </c>
      <c r="M2115" s="26">
        <v>6.325873901574</v>
      </c>
    </row>
    <row r="2116" spans="1:13" hidden="1" x14ac:dyDescent="0.25">
      <c r="A2116" s="24">
        <v>134</v>
      </c>
      <c r="B2116" s="11">
        <v>44531</v>
      </c>
      <c r="C2116" s="5">
        <v>2021</v>
      </c>
      <c r="D2116" s="6" t="s">
        <v>180</v>
      </c>
      <c r="E2116" s="7" t="s">
        <v>15</v>
      </c>
      <c r="F2116" s="8" t="s">
        <v>22</v>
      </c>
      <c r="G2116" s="10" t="s">
        <v>147</v>
      </c>
      <c r="H2116" s="23"/>
      <c r="I2116" s="12">
        <v>105.35948467817261</v>
      </c>
      <c r="J2116" s="21">
        <v>-0.12713286759090001</v>
      </c>
      <c r="K2116" s="9" t="str">
        <f t="shared" si="41"/>
        <v>Disminución</v>
      </c>
      <c r="L2116" s="22">
        <v>-3.8184510140000001E-4</v>
      </c>
      <c r="M2116" s="26">
        <v>5.3594846781726</v>
      </c>
    </row>
    <row r="2117" spans="1:13" hidden="1" x14ac:dyDescent="0.25">
      <c r="A2117" s="24">
        <v>135</v>
      </c>
      <c r="B2117" s="11">
        <v>44531</v>
      </c>
      <c r="C2117" s="5">
        <v>2021</v>
      </c>
      <c r="D2117" s="6" t="s">
        <v>180</v>
      </c>
      <c r="E2117" s="7" t="s">
        <v>15</v>
      </c>
      <c r="F2117" s="8" t="s">
        <v>24</v>
      </c>
      <c r="G2117" s="10" t="s">
        <v>147</v>
      </c>
      <c r="H2117" s="23"/>
      <c r="I2117" s="12">
        <v>105.35948467817261</v>
      </c>
      <c r="J2117" s="21">
        <v>-0.12713286759090001</v>
      </c>
      <c r="K2117" s="9" t="str">
        <f t="shared" si="41"/>
        <v>Disminución</v>
      </c>
      <c r="L2117" s="22">
        <v>-3.8184510140000001E-4</v>
      </c>
      <c r="M2117" s="26">
        <v>5.3594846781726</v>
      </c>
    </row>
    <row r="2118" spans="1:13" hidden="1" x14ac:dyDescent="0.25">
      <c r="A2118" s="24">
        <v>136</v>
      </c>
      <c r="B2118" s="11">
        <v>44531</v>
      </c>
      <c r="C2118" s="5">
        <v>2021</v>
      </c>
      <c r="D2118" s="6" t="s">
        <v>180</v>
      </c>
      <c r="E2118" s="7" t="s">
        <v>15</v>
      </c>
      <c r="F2118" s="8" t="s">
        <v>22</v>
      </c>
      <c r="G2118" s="10" t="s">
        <v>148</v>
      </c>
      <c r="H2118" s="23"/>
      <c r="I2118" s="12">
        <v>98.0406092129152</v>
      </c>
      <c r="J2118" s="21">
        <v>0.96774737552669998</v>
      </c>
      <c r="K2118" s="9" t="str">
        <f t="shared" si="41"/>
        <v>Aumento</v>
      </c>
      <c r="L2118" s="22">
        <v>1.6258814092000001E-3</v>
      </c>
      <c r="M2118" s="26">
        <v>-1.9593907870848</v>
      </c>
    </row>
    <row r="2119" spans="1:13" hidden="1" x14ac:dyDescent="0.25">
      <c r="A2119" s="24">
        <v>137</v>
      </c>
      <c r="B2119" s="11">
        <v>44531</v>
      </c>
      <c r="C2119" s="5">
        <v>2021</v>
      </c>
      <c r="D2119" s="6" t="s">
        <v>180</v>
      </c>
      <c r="E2119" s="7" t="s">
        <v>15</v>
      </c>
      <c r="F2119" s="8" t="s">
        <v>24</v>
      </c>
      <c r="G2119" s="10" t="s">
        <v>149</v>
      </c>
      <c r="H2119" s="23"/>
      <c r="I2119" s="12">
        <v>98.0406092129152</v>
      </c>
      <c r="J2119" s="21">
        <v>0.96774737552669998</v>
      </c>
      <c r="K2119" s="9" t="str">
        <f t="shared" si="41"/>
        <v>Aumento</v>
      </c>
      <c r="L2119" s="22">
        <v>1.6258814092000001E-3</v>
      </c>
      <c r="M2119" s="26">
        <v>-1.9593907870848</v>
      </c>
    </row>
    <row r="2120" spans="1:13" hidden="1" x14ac:dyDescent="0.25">
      <c r="A2120" s="24">
        <v>138</v>
      </c>
      <c r="B2120" s="11">
        <v>44531</v>
      </c>
      <c r="C2120" s="5">
        <v>2021</v>
      </c>
      <c r="D2120" s="6" t="s">
        <v>180</v>
      </c>
      <c r="E2120" s="7" t="s">
        <v>15</v>
      </c>
      <c r="F2120" s="8" t="s">
        <v>20</v>
      </c>
      <c r="G2120" s="10" t="s">
        <v>150</v>
      </c>
      <c r="H2120" s="23"/>
      <c r="I2120" s="12">
        <v>102.7789673182898</v>
      </c>
      <c r="J2120" s="21">
        <v>0.29839975299659999</v>
      </c>
      <c r="K2120" s="9" t="str">
        <f t="shared" si="41"/>
        <v>Aumento</v>
      </c>
      <c r="L2120" s="22">
        <v>3.4413730081999999E-3</v>
      </c>
      <c r="M2120" s="26">
        <v>2.7789673182898</v>
      </c>
    </row>
    <row r="2121" spans="1:13" hidden="1" x14ac:dyDescent="0.25">
      <c r="A2121" s="24">
        <v>139</v>
      </c>
      <c r="B2121" s="11">
        <v>44531</v>
      </c>
      <c r="C2121" s="5">
        <v>2021</v>
      </c>
      <c r="D2121" s="6" t="s">
        <v>180</v>
      </c>
      <c r="E2121" s="7" t="s">
        <v>15</v>
      </c>
      <c r="F2121" s="8" t="s">
        <v>22</v>
      </c>
      <c r="G2121" s="10" t="s">
        <v>151</v>
      </c>
      <c r="H2121" s="23"/>
      <c r="I2121" s="12">
        <v>100.53194864062991</v>
      </c>
      <c r="J2121" s="21">
        <v>0.39346542922150002</v>
      </c>
      <c r="K2121" s="9" t="str">
        <f t="shared" si="41"/>
        <v>Aumento</v>
      </c>
      <c r="L2121" s="22">
        <v>7.3945519739999997E-4</v>
      </c>
      <c r="M2121" s="26">
        <v>0.53194864062989999</v>
      </c>
    </row>
    <row r="2122" spans="1:13" hidden="1" x14ac:dyDescent="0.25">
      <c r="A2122" s="24">
        <v>140</v>
      </c>
      <c r="B2122" s="11">
        <v>44531</v>
      </c>
      <c r="C2122" s="5">
        <v>2021</v>
      </c>
      <c r="D2122" s="6" t="s">
        <v>180</v>
      </c>
      <c r="E2122" s="7" t="s">
        <v>15</v>
      </c>
      <c r="F2122" s="8" t="s">
        <v>24</v>
      </c>
      <c r="G2122" s="10" t="s">
        <v>152</v>
      </c>
      <c r="H2122" s="23"/>
      <c r="I2122" s="12">
        <v>100.10663786925539</v>
      </c>
      <c r="J2122" s="21">
        <v>0.51813205664899997</v>
      </c>
      <c r="K2122" s="9" t="str">
        <f t="shared" si="41"/>
        <v>Aumento</v>
      </c>
      <c r="L2122" s="22">
        <v>5.8856459259999997E-4</v>
      </c>
      <c r="M2122" s="26">
        <v>0.1066378692554</v>
      </c>
    </row>
    <row r="2123" spans="1:13" hidden="1" x14ac:dyDescent="0.25">
      <c r="A2123" s="24">
        <v>141</v>
      </c>
      <c r="B2123" s="11">
        <v>44531</v>
      </c>
      <c r="C2123" s="5">
        <v>2021</v>
      </c>
      <c r="D2123" s="6" t="s">
        <v>180</v>
      </c>
      <c r="E2123" s="7" t="s">
        <v>15</v>
      </c>
      <c r="F2123" s="8" t="s">
        <v>24</v>
      </c>
      <c r="G2123" s="10" t="s">
        <v>153</v>
      </c>
      <c r="H2123" s="23"/>
      <c r="I2123" s="12">
        <v>101.1909367635382</v>
      </c>
      <c r="J2123" s="21">
        <v>0.20297249514339999</v>
      </c>
      <c r="K2123" s="9" t="str">
        <f t="shared" si="41"/>
        <v>Aumento</v>
      </c>
      <c r="L2123" s="22">
        <v>1.508906048E-4</v>
      </c>
      <c r="M2123" s="26">
        <v>1.1909367635382999</v>
      </c>
    </row>
    <row r="2124" spans="1:13" hidden="1" x14ac:dyDescent="0.25">
      <c r="A2124" s="24">
        <v>142</v>
      </c>
      <c r="B2124" s="11">
        <v>44531</v>
      </c>
      <c r="C2124" s="5">
        <v>2021</v>
      </c>
      <c r="D2124" s="6" t="s">
        <v>180</v>
      </c>
      <c r="E2124" s="7" t="s">
        <v>15</v>
      </c>
      <c r="F2124" s="8" t="s">
        <v>22</v>
      </c>
      <c r="G2124" s="10" t="s">
        <v>154</v>
      </c>
      <c r="H2124" s="23"/>
      <c r="I2124" s="12">
        <v>102.4354526783324</v>
      </c>
      <c r="J2124" s="21">
        <v>0.3613273066744</v>
      </c>
      <c r="K2124" s="9" t="str">
        <f t="shared" si="41"/>
        <v>Aumento</v>
      </c>
      <c r="L2124" s="22">
        <v>3.0670029149E-3</v>
      </c>
      <c r="M2124" s="26">
        <v>2.4354526783324002</v>
      </c>
    </row>
    <row r="2125" spans="1:13" hidden="1" x14ac:dyDescent="0.25">
      <c r="A2125" s="24">
        <v>143</v>
      </c>
      <c r="B2125" s="11">
        <v>44531</v>
      </c>
      <c r="C2125" s="5">
        <v>2021</v>
      </c>
      <c r="D2125" s="6" t="s">
        <v>180</v>
      </c>
      <c r="E2125" s="7" t="s">
        <v>15</v>
      </c>
      <c r="F2125" s="8" t="s">
        <v>24</v>
      </c>
      <c r="G2125" s="10" t="s">
        <v>155</v>
      </c>
      <c r="H2125" s="23"/>
      <c r="I2125" s="12">
        <v>103.4023796726715</v>
      </c>
      <c r="J2125" s="21">
        <v>0.30780146208670001</v>
      </c>
      <c r="K2125" s="9" t="str">
        <f t="shared" si="41"/>
        <v>Aumento</v>
      </c>
      <c r="L2125" s="22">
        <v>1.8479779819999999E-4</v>
      </c>
      <c r="M2125" s="26">
        <v>3.4023796726715001</v>
      </c>
    </row>
    <row r="2126" spans="1:13" hidden="1" x14ac:dyDescent="0.25">
      <c r="A2126" s="24">
        <v>144</v>
      </c>
      <c r="B2126" s="11">
        <v>44531</v>
      </c>
      <c r="C2126" s="5">
        <v>2021</v>
      </c>
      <c r="D2126" s="6" t="s">
        <v>180</v>
      </c>
      <c r="E2126" s="7" t="s">
        <v>15</v>
      </c>
      <c r="F2126" s="8" t="s">
        <v>24</v>
      </c>
      <c r="G2126" s="10" t="s">
        <v>156</v>
      </c>
      <c r="H2126" s="23"/>
      <c r="I2126" s="12">
        <v>97.735429507640305</v>
      </c>
      <c r="J2126" s="21">
        <v>2.6172483791543999</v>
      </c>
      <c r="K2126" s="9" t="str">
        <f t="shared" si="41"/>
        <v>Aumento</v>
      </c>
      <c r="L2126" s="22">
        <v>2.6560538884999999E-3</v>
      </c>
      <c r="M2126" s="26">
        <v>-2.2645704923597001</v>
      </c>
    </row>
    <row r="2127" spans="1:13" hidden="1" x14ac:dyDescent="0.25">
      <c r="A2127" s="24">
        <v>145</v>
      </c>
      <c r="B2127" s="11">
        <v>44531</v>
      </c>
      <c r="C2127" s="5">
        <v>2021</v>
      </c>
      <c r="D2127" s="6" t="s">
        <v>180</v>
      </c>
      <c r="E2127" s="7" t="s">
        <v>15</v>
      </c>
      <c r="F2127" s="8" t="s">
        <v>24</v>
      </c>
      <c r="G2127" s="10" t="s">
        <v>157</v>
      </c>
      <c r="H2127" s="23"/>
      <c r="I2127" s="12">
        <v>92.494282272012597</v>
      </c>
      <c r="J2127" s="21">
        <v>0.43637300231089998</v>
      </c>
      <c r="K2127" s="9" t="str">
        <f t="shared" si="41"/>
        <v>Aumento</v>
      </c>
      <c r="L2127" s="22">
        <v>6.1312700249999998E-4</v>
      </c>
      <c r="M2127" s="26">
        <v>-7.5057177279873999</v>
      </c>
    </row>
    <row r="2128" spans="1:13" hidden="1" x14ac:dyDescent="0.25">
      <c r="A2128" s="24">
        <v>146</v>
      </c>
      <c r="B2128" s="11">
        <v>44531</v>
      </c>
      <c r="C2128" s="5">
        <v>2021</v>
      </c>
      <c r="D2128" s="6" t="s">
        <v>180</v>
      </c>
      <c r="E2128" s="7" t="s">
        <v>15</v>
      </c>
      <c r="F2128" s="8" t="s">
        <v>24</v>
      </c>
      <c r="G2128" s="10" t="s">
        <v>158</v>
      </c>
      <c r="H2128" s="23"/>
      <c r="I2128" s="12">
        <v>96.366025105144899</v>
      </c>
      <c r="J2128" s="21">
        <v>-0.20232210197860001</v>
      </c>
      <c r="K2128" s="9" t="str">
        <f t="shared" si="41"/>
        <v>Disminución</v>
      </c>
      <c r="L2128" s="22">
        <v>-2.7619021620000001E-4</v>
      </c>
      <c r="M2128" s="26">
        <v>-3.6339748948551001</v>
      </c>
    </row>
    <row r="2129" spans="1:13" hidden="1" x14ac:dyDescent="0.25">
      <c r="A2129" s="24">
        <v>147</v>
      </c>
      <c r="B2129" s="11">
        <v>44531</v>
      </c>
      <c r="C2129" s="5">
        <v>2021</v>
      </c>
      <c r="D2129" s="6" t="s">
        <v>180</v>
      </c>
      <c r="E2129" s="7" t="s">
        <v>15</v>
      </c>
      <c r="F2129" s="8" t="s">
        <v>24</v>
      </c>
      <c r="G2129" s="10" t="s">
        <v>159</v>
      </c>
      <c r="H2129" s="23"/>
      <c r="I2129" s="12">
        <v>104.20988283163869</v>
      </c>
      <c r="J2129" s="21">
        <v>2.6771691669311002</v>
      </c>
      <c r="K2129" s="9" t="str">
        <f t="shared" si="41"/>
        <v>Aumento</v>
      </c>
      <c r="L2129" s="22">
        <v>4.1085746512000004E-3</v>
      </c>
      <c r="M2129" s="26">
        <v>4.2098828316386996</v>
      </c>
    </row>
    <row r="2130" spans="1:13" hidden="1" x14ac:dyDescent="0.25">
      <c r="A2130" s="24">
        <v>148</v>
      </c>
      <c r="B2130" s="11">
        <v>44531</v>
      </c>
      <c r="C2130" s="5">
        <v>2021</v>
      </c>
      <c r="D2130" s="6" t="s">
        <v>180</v>
      </c>
      <c r="E2130" s="7" t="s">
        <v>15</v>
      </c>
      <c r="F2130" s="8" t="s">
        <v>24</v>
      </c>
      <c r="G2130" s="10" t="s">
        <v>160</v>
      </c>
      <c r="H2130" s="23"/>
      <c r="I2130" s="12">
        <v>113.942490924794</v>
      </c>
      <c r="J2130" s="21">
        <v>-1.6429731137204</v>
      </c>
      <c r="K2130" s="9" t="str">
        <f t="shared" si="41"/>
        <v>Disminución</v>
      </c>
      <c r="L2130" s="22">
        <v>-4.2193602094000001E-3</v>
      </c>
      <c r="M2130" s="26">
        <v>13.942490924794001</v>
      </c>
    </row>
    <row r="2131" spans="1:13" hidden="1" x14ac:dyDescent="0.25">
      <c r="A2131" s="24">
        <v>149</v>
      </c>
      <c r="B2131" s="11">
        <v>44531</v>
      </c>
      <c r="C2131" s="5">
        <v>2021</v>
      </c>
      <c r="D2131" s="6" t="s">
        <v>180</v>
      </c>
      <c r="E2131" s="7" t="s">
        <v>15</v>
      </c>
      <c r="F2131" s="8" t="s">
        <v>22</v>
      </c>
      <c r="G2131" s="10" t="s">
        <v>161</v>
      </c>
      <c r="H2131" s="23"/>
      <c r="I2131" s="12">
        <v>109.44374824900621</v>
      </c>
      <c r="J2131" s="21">
        <v>-0.31330671848989999</v>
      </c>
      <c r="K2131" s="9" t="str">
        <f t="shared" si="41"/>
        <v>Disminución</v>
      </c>
      <c r="L2131" s="22">
        <v>-3.6508510410000001E-4</v>
      </c>
      <c r="M2131" s="26">
        <v>9.4437482490061999</v>
      </c>
    </row>
    <row r="2132" spans="1:13" hidden="1" x14ac:dyDescent="0.25">
      <c r="A2132" s="24">
        <v>150</v>
      </c>
      <c r="B2132" s="11">
        <v>44531</v>
      </c>
      <c r="C2132" s="5">
        <v>2021</v>
      </c>
      <c r="D2132" s="6" t="s">
        <v>180</v>
      </c>
      <c r="E2132" s="7" t="s">
        <v>15</v>
      </c>
      <c r="F2132" s="8" t="s">
        <v>24</v>
      </c>
      <c r="G2132" s="10" t="s">
        <v>162</v>
      </c>
      <c r="H2132" s="23"/>
      <c r="I2132" s="12">
        <v>109.44374824900621</v>
      </c>
      <c r="J2132" s="21">
        <v>-0.31330671848989999</v>
      </c>
      <c r="K2132" s="9" t="str">
        <f t="shared" si="41"/>
        <v>Disminución</v>
      </c>
      <c r="L2132" s="22">
        <v>-3.6508510410000001E-4</v>
      </c>
      <c r="M2132" s="26">
        <v>9.4437482490061999</v>
      </c>
    </row>
    <row r="2133" spans="1:13" hidden="1" x14ac:dyDescent="0.25">
      <c r="A2133" s="24">
        <v>151</v>
      </c>
      <c r="B2133" s="11">
        <v>44531</v>
      </c>
      <c r="C2133" s="5">
        <v>2021</v>
      </c>
      <c r="D2133" s="6" t="s">
        <v>180</v>
      </c>
      <c r="E2133" s="7" t="s">
        <v>15</v>
      </c>
      <c r="F2133" s="8" t="s">
        <v>18</v>
      </c>
      <c r="G2133" s="10" t="s">
        <v>163</v>
      </c>
      <c r="H2133" s="23"/>
      <c r="I2133" s="12">
        <v>107.4103030336172</v>
      </c>
      <c r="J2133" s="21">
        <v>1.2815654712818001</v>
      </c>
      <c r="K2133" s="9" t="str">
        <f t="shared" si="41"/>
        <v>Aumento</v>
      </c>
      <c r="L2133" s="22">
        <v>2.6894919824999999E-2</v>
      </c>
      <c r="M2133" s="26">
        <v>7.4103030336172004</v>
      </c>
    </row>
    <row r="2134" spans="1:13" hidden="1" x14ac:dyDescent="0.25">
      <c r="A2134" s="24">
        <v>152</v>
      </c>
      <c r="B2134" s="11">
        <v>44531</v>
      </c>
      <c r="C2134" s="5">
        <v>2021</v>
      </c>
      <c r="D2134" s="6" t="s">
        <v>180</v>
      </c>
      <c r="E2134" s="7" t="s">
        <v>15</v>
      </c>
      <c r="F2134" s="8" t="s">
        <v>20</v>
      </c>
      <c r="G2134" s="10" t="s">
        <v>164</v>
      </c>
      <c r="H2134" s="23"/>
      <c r="I2134" s="12">
        <v>103.9356645633588</v>
      </c>
      <c r="J2134" s="21">
        <v>0.21544106973550001</v>
      </c>
      <c r="K2134" s="9" t="str">
        <f t="shared" si="41"/>
        <v>Aumento</v>
      </c>
      <c r="L2134" s="22">
        <v>1.6439207843999999E-3</v>
      </c>
      <c r="M2134" s="26">
        <v>3.9356645633588001</v>
      </c>
    </row>
    <row r="2135" spans="1:13" hidden="1" x14ac:dyDescent="0.25">
      <c r="A2135" s="24">
        <v>153</v>
      </c>
      <c r="B2135" s="11">
        <v>44531</v>
      </c>
      <c r="C2135" s="5">
        <v>2021</v>
      </c>
      <c r="D2135" s="6" t="s">
        <v>180</v>
      </c>
      <c r="E2135" s="7" t="s">
        <v>15</v>
      </c>
      <c r="F2135" s="8" t="s">
        <v>22</v>
      </c>
      <c r="G2135" s="10" t="s">
        <v>164</v>
      </c>
      <c r="H2135" s="23"/>
      <c r="I2135" s="12">
        <v>103.9356645633588</v>
      </c>
      <c r="J2135" s="21">
        <v>0.21544106973550001</v>
      </c>
      <c r="K2135" s="9" t="str">
        <f t="shared" si="41"/>
        <v>Aumento</v>
      </c>
      <c r="L2135" s="22">
        <v>1.6439207843999999E-3</v>
      </c>
      <c r="M2135" s="26">
        <v>3.9356645633588001</v>
      </c>
    </row>
    <row r="2136" spans="1:13" hidden="1" x14ac:dyDescent="0.25">
      <c r="A2136" s="24">
        <v>154</v>
      </c>
      <c r="B2136" s="11">
        <v>44531</v>
      </c>
      <c r="C2136" s="5">
        <v>2021</v>
      </c>
      <c r="D2136" s="6" t="s">
        <v>180</v>
      </c>
      <c r="E2136" s="7" t="s">
        <v>15</v>
      </c>
      <c r="F2136" s="8" t="s">
        <v>24</v>
      </c>
      <c r="G2136" s="10" t="s">
        <v>165</v>
      </c>
      <c r="H2136" s="23"/>
      <c r="I2136" s="12">
        <v>103.8379138583377</v>
      </c>
      <c r="J2136" s="21">
        <v>0.24183670954280001</v>
      </c>
      <c r="K2136" s="9" t="str">
        <f t="shared" si="41"/>
        <v>Aumento</v>
      </c>
      <c r="L2136" s="22">
        <v>1.4357132912E-3</v>
      </c>
      <c r="M2136" s="26">
        <v>3.8379138583376999</v>
      </c>
    </row>
    <row r="2137" spans="1:13" hidden="1" x14ac:dyDescent="0.25">
      <c r="A2137" s="24">
        <v>155</v>
      </c>
      <c r="B2137" s="11">
        <v>44531</v>
      </c>
      <c r="C2137" s="5">
        <v>2021</v>
      </c>
      <c r="D2137" s="6" t="s">
        <v>180</v>
      </c>
      <c r="E2137" s="7" t="s">
        <v>15</v>
      </c>
      <c r="F2137" s="8" t="s">
        <v>24</v>
      </c>
      <c r="G2137" s="10" t="s">
        <v>166</v>
      </c>
      <c r="H2137" s="23"/>
      <c r="I2137" s="12">
        <v>104.2801481633127</v>
      </c>
      <c r="J2137" s="21">
        <v>0.1229244681087</v>
      </c>
      <c r="K2137" s="9" t="str">
        <f t="shared" si="41"/>
        <v>Aumento</v>
      </c>
      <c r="L2137" s="22">
        <v>2.0820749320000001E-4</v>
      </c>
      <c r="M2137" s="26">
        <v>4.2801481633126999</v>
      </c>
    </row>
    <row r="2138" spans="1:13" hidden="1" x14ac:dyDescent="0.25">
      <c r="A2138" s="24">
        <v>156</v>
      </c>
      <c r="B2138" s="11">
        <v>44531</v>
      </c>
      <c r="C2138" s="5">
        <v>2021</v>
      </c>
      <c r="D2138" s="6" t="s">
        <v>180</v>
      </c>
      <c r="E2138" s="7" t="s">
        <v>15</v>
      </c>
      <c r="F2138" s="8" t="s">
        <v>20</v>
      </c>
      <c r="G2138" s="10" t="s">
        <v>167</v>
      </c>
      <c r="H2138" s="23"/>
      <c r="I2138" s="12">
        <v>118.08938143624771</v>
      </c>
      <c r="J2138" s="21">
        <v>2.6819546095632001</v>
      </c>
      <c r="K2138" s="9" t="str">
        <f t="shared" si="41"/>
        <v>Aumento</v>
      </c>
      <c r="L2138" s="22">
        <v>2.0507600572999999E-2</v>
      </c>
      <c r="M2138" s="26">
        <v>18.089381436247699</v>
      </c>
    </row>
    <row r="2139" spans="1:13" hidden="1" x14ac:dyDescent="0.25">
      <c r="A2139" s="24">
        <v>157</v>
      </c>
      <c r="B2139" s="11">
        <v>44531</v>
      </c>
      <c r="C2139" s="5">
        <v>2021</v>
      </c>
      <c r="D2139" s="6" t="s">
        <v>180</v>
      </c>
      <c r="E2139" s="7" t="s">
        <v>15</v>
      </c>
      <c r="F2139" s="8" t="s">
        <v>22</v>
      </c>
      <c r="G2139" s="10" t="s">
        <v>167</v>
      </c>
      <c r="H2139" s="23"/>
      <c r="I2139" s="12">
        <v>118.08938143624771</v>
      </c>
      <c r="J2139" s="21">
        <v>2.6819546095632001</v>
      </c>
      <c r="K2139" s="9" t="str">
        <f t="shared" si="41"/>
        <v>Aumento</v>
      </c>
      <c r="L2139" s="22">
        <v>2.0507600572999999E-2</v>
      </c>
      <c r="M2139" s="26">
        <v>18.089381436247699</v>
      </c>
    </row>
    <row r="2140" spans="1:13" hidden="1" x14ac:dyDescent="0.25">
      <c r="A2140" s="24">
        <v>158</v>
      </c>
      <c r="B2140" s="11">
        <v>44531</v>
      </c>
      <c r="C2140" s="5">
        <v>2021</v>
      </c>
      <c r="D2140" s="6" t="s">
        <v>180</v>
      </c>
      <c r="E2140" s="7" t="s">
        <v>15</v>
      </c>
      <c r="F2140" s="8" t="s">
        <v>24</v>
      </c>
      <c r="G2140" s="10" t="s">
        <v>167</v>
      </c>
      <c r="H2140" s="23"/>
      <c r="I2140" s="12">
        <v>118.08938143624771</v>
      </c>
      <c r="J2140" s="21">
        <v>2.6819546095632001</v>
      </c>
      <c r="K2140" s="9" t="str">
        <f t="shared" si="41"/>
        <v>Aumento</v>
      </c>
      <c r="L2140" s="22">
        <v>2.0507600572999999E-2</v>
      </c>
      <c r="M2140" s="26">
        <v>18.089381436247699</v>
      </c>
    </row>
    <row r="2141" spans="1:13" hidden="1" x14ac:dyDescent="0.25">
      <c r="A2141" s="24">
        <v>159</v>
      </c>
      <c r="B2141" s="11">
        <v>44531</v>
      </c>
      <c r="C2141" s="5">
        <v>2021</v>
      </c>
      <c r="D2141" s="6" t="s">
        <v>180</v>
      </c>
      <c r="E2141" s="7" t="s">
        <v>15</v>
      </c>
      <c r="F2141" s="8" t="s">
        <v>20</v>
      </c>
      <c r="G2141" s="10" t="s">
        <v>168</v>
      </c>
      <c r="H2141" s="23"/>
      <c r="I2141" s="12">
        <v>96.3759764541024</v>
      </c>
      <c r="J2141" s="21">
        <v>-0.38175697360029998</v>
      </c>
      <c r="K2141" s="9" t="str">
        <f t="shared" si="41"/>
        <v>Disminución</v>
      </c>
      <c r="L2141" s="22">
        <v>-2.715436626E-4</v>
      </c>
      <c r="M2141" s="26">
        <v>-3.6240235458975998</v>
      </c>
    </row>
    <row r="2142" spans="1:13" hidden="1" x14ac:dyDescent="0.25">
      <c r="A2142" s="24">
        <v>160</v>
      </c>
      <c r="B2142" s="11">
        <v>44531</v>
      </c>
      <c r="C2142" s="5">
        <v>2021</v>
      </c>
      <c r="D2142" s="6" t="s">
        <v>180</v>
      </c>
      <c r="E2142" s="7" t="s">
        <v>15</v>
      </c>
      <c r="F2142" s="8" t="s">
        <v>22</v>
      </c>
      <c r="G2142" s="10" t="s">
        <v>168</v>
      </c>
      <c r="H2142" s="23"/>
      <c r="I2142" s="12">
        <v>96.3759764541024</v>
      </c>
      <c r="J2142" s="21">
        <v>-0.38175697360029998</v>
      </c>
      <c r="K2142" s="9" t="str">
        <f t="shared" si="41"/>
        <v>Disminución</v>
      </c>
      <c r="L2142" s="22">
        <v>-2.715436626E-4</v>
      </c>
      <c r="M2142" s="26">
        <v>-3.6240235458975998</v>
      </c>
    </row>
    <row r="2143" spans="1:13" hidden="1" x14ac:dyDescent="0.25">
      <c r="A2143" s="24">
        <v>161</v>
      </c>
      <c r="B2143" s="11">
        <v>44531</v>
      </c>
      <c r="C2143" s="5">
        <v>2021</v>
      </c>
      <c r="D2143" s="6" t="s">
        <v>180</v>
      </c>
      <c r="E2143" s="7" t="s">
        <v>15</v>
      </c>
      <c r="F2143" s="8" t="s">
        <v>24</v>
      </c>
      <c r="G2143" s="10" t="s">
        <v>168</v>
      </c>
      <c r="H2143" s="23"/>
      <c r="I2143" s="12">
        <v>96.3759764541024</v>
      </c>
      <c r="J2143" s="21">
        <v>-0.38175697360029998</v>
      </c>
      <c r="K2143" s="9" t="str">
        <f t="shared" si="41"/>
        <v>Disminución</v>
      </c>
      <c r="L2143" s="22">
        <v>-2.715436626E-4</v>
      </c>
      <c r="M2143" s="26">
        <v>-3.6240235458975998</v>
      </c>
    </row>
    <row r="2144" spans="1:13" hidden="1" x14ac:dyDescent="0.25">
      <c r="A2144" s="24">
        <v>162</v>
      </c>
      <c r="B2144" s="11">
        <v>44531</v>
      </c>
      <c r="C2144" s="5">
        <v>2021</v>
      </c>
      <c r="D2144" s="6" t="s">
        <v>180</v>
      </c>
      <c r="E2144" s="7" t="s">
        <v>15</v>
      </c>
      <c r="F2144" s="8" t="s">
        <v>20</v>
      </c>
      <c r="G2144" s="10" t="s">
        <v>169</v>
      </c>
      <c r="H2144" s="23"/>
      <c r="I2144" s="12">
        <v>100.0146344992835</v>
      </c>
      <c r="J2144" s="21">
        <v>1.0034524881168001</v>
      </c>
      <c r="K2144" s="9" t="str">
        <f t="shared" si="41"/>
        <v>Aumento</v>
      </c>
      <c r="L2144" s="22">
        <v>5.0149421301999998E-3</v>
      </c>
      <c r="M2144" s="26">
        <v>1.46344992835E-2</v>
      </c>
    </row>
    <row r="2145" spans="1:13" hidden="1" x14ac:dyDescent="0.25">
      <c r="A2145" s="24">
        <v>163</v>
      </c>
      <c r="B2145" s="11">
        <v>44531</v>
      </c>
      <c r="C2145" s="5">
        <v>2021</v>
      </c>
      <c r="D2145" s="6" t="s">
        <v>180</v>
      </c>
      <c r="E2145" s="7" t="s">
        <v>15</v>
      </c>
      <c r="F2145" s="8" t="s">
        <v>22</v>
      </c>
      <c r="G2145" s="10" t="s">
        <v>169</v>
      </c>
      <c r="H2145" s="23"/>
      <c r="I2145" s="12">
        <v>100.0146344992835</v>
      </c>
      <c r="J2145" s="21">
        <v>1.0034524881168001</v>
      </c>
      <c r="K2145" s="9" t="str">
        <f t="shared" si="41"/>
        <v>Aumento</v>
      </c>
      <c r="L2145" s="22">
        <v>5.0149421301999998E-3</v>
      </c>
      <c r="M2145" s="26">
        <v>1.46344992835E-2</v>
      </c>
    </row>
    <row r="2146" spans="1:13" hidden="1" x14ac:dyDescent="0.25">
      <c r="A2146" s="24">
        <v>164</v>
      </c>
      <c r="B2146" s="11">
        <v>44531</v>
      </c>
      <c r="C2146" s="5">
        <v>2021</v>
      </c>
      <c r="D2146" s="6" t="s">
        <v>180</v>
      </c>
      <c r="E2146" s="7" t="s">
        <v>15</v>
      </c>
      <c r="F2146" s="8" t="s">
        <v>24</v>
      </c>
      <c r="G2146" s="10" t="s">
        <v>169</v>
      </c>
      <c r="H2146" s="23"/>
      <c r="I2146" s="12">
        <v>100.0146344992835</v>
      </c>
      <c r="J2146" s="21">
        <v>1.0034524881168001</v>
      </c>
      <c r="K2146" s="9" t="str">
        <f t="shared" si="41"/>
        <v>Aumento</v>
      </c>
      <c r="L2146" s="22">
        <v>5.0149421301999998E-3</v>
      </c>
      <c r="M2146" s="26">
        <v>1.46344992835E-2</v>
      </c>
    </row>
    <row r="2147" spans="1:13" hidden="1" x14ac:dyDescent="0.25">
      <c r="A2147" s="24">
        <v>0</v>
      </c>
      <c r="B2147" s="11">
        <v>44562</v>
      </c>
      <c r="C2147" s="5">
        <v>2022</v>
      </c>
      <c r="D2147" s="6" t="s">
        <v>11</v>
      </c>
      <c r="E2147" s="7" t="s">
        <v>12</v>
      </c>
      <c r="F2147" s="8" t="s">
        <v>14</v>
      </c>
      <c r="G2147" s="10" t="s">
        <v>14</v>
      </c>
      <c r="H2147" s="23"/>
      <c r="I2147" s="12">
        <v>103.6812098861993</v>
      </c>
      <c r="J2147" s="21">
        <v>0.37009294908410001</v>
      </c>
      <c r="K2147" s="9" t="str">
        <f t="shared" ref="K2147:K2158" si="42">+IF(J2147=0,"Sin variación",(IF(J2147&gt;0,"Aumento","Disminución")))</f>
        <v>Aumento</v>
      </c>
      <c r="L2147" s="11"/>
      <c r="M2147" s="26">
        <v>3.4980842512721</v>
      </c>
    </row>
    <row r="2148" spans="1:13" hidden="1" x14ac:dyDescent="0.25">
      <c r="A2148" s="24">
        <v>1</v>
      </c>
      <c r="B2148" s="11">
        <v>44562</v>
      </c>
      <c r="C2148" s="5">
        <v>2022</v>
      </c>
      <c r="D2148" s="6" t="s">
        <v>11</v>
      </c>
      <c r="E2148" s="7" t="s">
        <v>15</v>
      </c>
      <c r="F2148" s="7" t="s">
        <v>15</v>
      </c>
      <c r="G2148" s="10" t="s">
        <v>17</v>
      </c>
      <c r="H2148" s="23"/>
      <c r="I2148" s="12">
        <v>103.5781353945936</v>
      </c>
      <c r="J2148" s="21">
        <v>0.51279396684489997</v>
      </c>
      <c r="K2148" s="9" t="str">
        <f t="shared" si="42"/>
        <v>Aumento</v>
      </c>
      <c r="L2148" s="22">
        <v>0.1243915072561</v>
      </c>
      <c r="M2148" s="26">
        <v>3.2272287017400001</v>
      </c>
    </row>
    <row r="2149" spans="1:13" hidden="1" x14ac:dyDescent="0.25">
      <c r="A2149" s="24">
        <v>2</v>
      </c>
      <c r="B2149" s="11">
        <v>44562</v>
      </c>
      <c r="C2149" s="5">
        <v>2022</v>
      </c>
      <c r="D2149" s="6" t="s">
        <v>11</v>
      </c>
      <c r="E2149" s="7" t="s">
        <v>15</v>
      </c>
      <c r="F2149" s="8" t="s">
        <v>18</v>
      </c>
      <c r="G2149" s="10" t="s">
        <v>19</v>
      </c>
      <c r="H2149" s="23"/>
      <c r="I2149" s="12">
        <v>102.94604722054019</v>
      </c>
      <c r="J2149" s="21">
        <v>0.28685474306719999</v>
      </c>
      <c r="K2149" s="9" t="str">
        <f t="shared" si="42"/>
        <v>Aumento</v>
      </c>
      <c r="L2149" s="22">
        <v>6.3516301881400006E-2</v>
      </c>
      <c r="M2149" s="26">
        <v>2.5366905102291999</v>
      </c>
    </row>
    <row r="2150" spans="1:13" hidden="1" x14ac:dyDescent="0.25">
      <c r="A2150" s="24">
        <v>3</v>
      </c>
      <c r="B2150" s="11">
        <v>44562</v>
      </c>
      <c r="C2150" s="5">
        <v>2022</v>
      </c>
      <c r="D2150" s="6" t="s">
        <v>11</v>
      </c>
      <c r="E2150" s="7" t="s">
        <v>15</v>
      </c>
      <c r="F2150" s="8" t="s">
        <v>20</v>
      </c>
      <c r="G2150" s="10" t="s">
        <v>21</v>
      </c>
      <c r="H2150" s="23"/>
      <c r="I2150" s="12">
        <v>107.9407567068603</v>
      </c>
      <c r="J2150" s="21">
        <v>0.38859005911700001</v>
      </c>
      <c r="K2150" s="9" t="str">
        <f t="shared" si="42"/>
        <v>Aumento</v>
      </c>
      <c r="L2150" s="22">
        <v>2.0049248460300002E-2</v>
      </c>
      <c r="M2150" s="26">
        <v>8.6707308027948002</v>
      </c>
    </row>
    <row r="2151" spans="1:13" hidden="1" x14ac:dyDescent="0.25">
      <c r="A2151" s="24">
        <v>4</v>
      </c>
      <c r="B2151" s="11">
        <v>44562</v>
      </c>
      <c r="C2151" s="5">
        <v>2022</v>
      </c>
      <c r="D2151" s="6" t="s">
        <v>11</v>
      </c>
      <c r="E2151" s="7" t="s">
        <v>15</v>
      </c>
      <c r="F2151" s="8" t="s">
        <v>22</v>
      </c>
      <c r="G2151" s="10" t="s">
        <v>23</v>
      </c>
      <c r="H2151" s="23"/>
      <c r="I2151" s="12">
        <v>106.9303807649204</v>
      </c>
      <c r="J2151" s="21">
        <v>5.1771189430899998E-2</v>
      </c>
      <c r="K2151" s="9" t="str">
        <f t="shared" si="42"/>
        <v>Aumento</v>
      </c>
      <c r="L2151" s="22">
        <v>7.3372249109999999E-4</v>
      </c>
      <c r="M2151" s="26">
        <v>8.7612311025982006</v>
      </c>
    </row>
    <row r="2152" spans="1:13" hidden="1" x14ac:dyDescent="0.25">
      <c r="A2152" s="24">
        <v>5</v>
      </c>
      <c r="B2152" s="11">
        <v>44562</v>
      </c>
      <c r="C2152" s="5">
        <v>2022</v>
      </c>
      <c r="D2152" s="6" t="s">
        <v>11</v>
      </c>
      <c r="E2152" s="7" t="s">
        <v>15</v>
      </c>
      <c r="F2152" s="8" t="s">
        <v>24</v>
      </c>
      <c r="G2152" s="10" t="s">
        <v>25</v>
      </c>
      <c r="H2152" s="23"/>
      <c r="I2152" s="12">
        <v>107.1026765882316</v>
      </c>
      <c r="J2152" s="21">
        <v>3.4764780454700002E-2</v>
      </c>
      <c r="K2152" s="9" t="str">
        <f t="shared" si="42"/>
        <v>Aumento</v>
      </c>
      <c r="L2152" s="22">
        <v>4.7256517290000002E-4</v>
      </c>
      <c r="M2152" s="26">
        <v>8.8839273648846007</v>
      </c>
    </row>
    <row r="2153" spans="1:13" hidden="1" x14ac:dyDescent="0.25">
      <c r="A2153" s="24">
        <v>6</v>
      </c>
      <c r="B2153" s="11">
        <v>44562</v>
      </c>
      <c r="C2153" s="5">
        <v>2022</v>
      </c>
      <c r="D2153" s="6" t="s">
        <v>11</v>
      </c>
      <c r="E2153" s="7" t="s">
        <v>15</v>
      </c>
      <c r="F2153" s="8" t="s">
        <v>24</v>
      </c>
      <c r="G2153" s="10" t="s">
        <v>26</v>
      </c>
      <c r="H2153" s="23"/>
      <c r="I2153" s="12">
        <v>103.05564552254999</v>
      </c>
      <c r="J2153" s="21">
        <v>0.45089837379039999</v>
      </c>
      <c r="K2153" s="9" t="str">
        <f t="shared" si="42"/>
        <v>Aumento</v>
      </c>
      <c r="L2153" s="22">
        <v>2.6115731820000002E-4</v>
      </c>
      <c r="M2153" s="26">
        <v>5.9703098705083004</v>
      </c>
    </row>
    <row r="2154" spans="1:13" hidden="1" x14ac:dyDescent="0.25">
      <c r="A2154" s="24">
        <v>7</v>
      </c>
      <c r="B2154" s="11">
        <v>44562</v>
      </c>
      <c r="C2154" s="5">
        <v>2022</v>
      </c>
      <c r="D2154" s="6" t="s">
        <v>11</v>
      </c>
      <c r="E2154" s="7" t="s">
        <v>15</v>
      </c>
      <c r="F2154" s="8" t="s">
        <v>22</v>
      </c>
      <c r="G2154" s="10" t="s">
        <v>27</v>
      </c>
      <c r="H2154" s="23"/>
      <c r="I2154" s="12">
        <v>118.08936047597319</v>
      </c>
      <c r="J2154" s="21">
        <v>-8.9479354416899998E-2</v>
      </c>
      <c r="K2154" s="9" t="str">
        <f t="shared" si="42"/>
        <v>Disminución</v>
      </c>
      <c r="L2154" s="22">
        <v>-2.6176428980000002E-4</v>
      </c>
      <c r="M2154" s="26">
        <v>18.590741733009299</v>
      </c>
    </row>
    <row r="2155" spans="1:13" hidden="1" x14ac:dyDescent="0.25">
      <c r="A2155" s="24">
        <v>8</v>
      </c>
      <c r="B2155" s="11">
        <v>44562</v>
      </c>
      <c r="C2155" s="5">
        <v>2022</v>
      </c>
      <c r="D2155" s="6" t="s">
        <v>11</v>
      </c>
      <c r="E2155" s="7" t="s">
        <v>15</v>
      </c>
      <c r="F2155" s="8" t="s">
        <v>24</v>
      </c>
      <c r="G2155" s="10" t="s">
        <v>28</v>
      </c>
      <c r="H2155" s="23"/>
      <c r="I2155" s="12">
        <v>116.3026142847704</v>
      </c>
      <c r="J2155" s="21">
        <v>-0.3987753580033</v>
      </c>
      <c r="K2155" s="9" t="str">
        <f t="shared" si="42"/>
        <v>Disminución</v>
      </c>
      <c r="L2155" s="22">
        <v>-8.4650355200000004E-4</v>
      </c>
      <c r="M2155" s="26">
        <v>16.8639933413533</v>
      </c>
    </row>
    <row r="2156" spans="1:13" hidden="1" x14ac:dyDescent="0.25">
      <c r="A2156" s="24">
        <v>9</v>
      </c>
      <c r="B2156" s="11">
        <v>44562</v>
      </c>
      <c r="C2156" s="5">
        <v>2022</v>
      </c>
      <c r="D2156" s="6" t="s">
        <v>11</v>
      </c>
      <c r="E2156" s="7" t="s">
        <v>15</v>
      </c>
      <c r="F2156" s="8" t="s">
        <v>24</v>
      </c>
      <c r="G2156" s="10" t="s">
        <v>29</v>
      </c>
      <c r="H2156" s="23"/>
      <c r="I2156" s="12">
        <v>123.03217780245021</v>
      </c>
      <c r="J2156" s="21">
        <v>0.7285040170089</v>
      </c>
      <c r="K2156" s="9" t="str">
        <f t="shared" si="42"/>
        <v>Aumento</v>
      </c>
      <c r="L2156" s="22">
        <v>5.8473926220000002E-4</v>
      </c>
      <c r="M2156" s="26">
        <v>23.3571943692363</v>
      </c>
    </row>
    <row r="2157" spans="1:13" hidden="1" x14ac:dyDescent="0.25">
      <c r="A2157" s="24">
        <v>10</v>
      </c>
      <c r="B2157" s="11">
        <v>44562</v>
      </c>
      <c r="C2157" s="5">
        <v>2022</v>
      </c>
      <c r="D2157" s="6" t="s">
        <v>11</v>
      </c>
      <c r="E2157" s="7" t="s">
        <v>15</v>
      </c>
      <c r="F2157" s="8" t="s">
        <v>22</v>
      </c>
      <c r="G2157" s="10" t="s">
        <v>30</v>
      </c>
      <c r="H2157" s="23"/>
      <c r="I2157" s="12">
        <v>107.0390140782885</v>
      </c>
      <c r="J2157" s="21">
        <v>0.7944517805486</v>
      </c>
      <c r="K2157" s="9" t="str">
        <f t="shared" si="42"/>
        <v>Aumento</v>
      </c>
      <c r="L2157" s="22">
        <v>2.0987290903899999E-2</v>
      </c>
      <c r="M2157" s="26">
        <v>7.1727211874253998</v>
      </c>
    </row>
    <row r="2158" spans="1:13" hidden="1" x14ac:dyDescent="0.25">
      <c r="A2158" s="24">
        <v>11</v>
      </c>
      <c r="B2158" s="11">
        <v>44562</v>
      </c>
      <c r="C2158" s="5">
        <v>2022</v>
      </c>
      <c r="D2158" s="6" t="s">
        <v>11</v>
      </c>
      <c r="E2158" s="7" t="s">
        <v>15</v>
      </c>
      <c r="F2158" s="8" t="s">
        <v>24</v>
      </c>
      <c r="G2158" s="10" t="s">
        <v>31</v>
      </c>
      <c r="H2158" s="23"/>
      <c r="I2158" s="12">
        <v>108.19368376161771</v>
      </c>
      <c r="J2158" s="21">
        <v>0.78531033974940001</v>
      </c>
      <c r="K2158" s="9" t="str">
        <f t="shared" si="42"/>
        <v>Aumento</v>
      </c>
      <c r="L2158" s="22">
        <v>6.6418310987000004E-3</v>
      </c>
      <c r="M2158" s="26">
        <v>7.8471175344460997</v>
      </c>
    </row>
    <row r="2159" spans="1:13" hidden="1" x14ac:dyDescent="0.25">
      <c r="A2159" s="24">
        <v>12</v>
      </c>
      <c r="B2159" s="11">
        <v>44562</v>
      </c>
      <c r="C2159" s="5">
        <v>2022</v>
      </c>
      <c r="D2159" s="6" t="s">
        <v>11</v>
      </c>
      <c r="E2159" s="7" t="s">
        <v>15</v>
      </c>
      <c r="F2159" s="8" t="s">
        <v>24</v>
      </c>
      <c r="G2159" s="10" t="s">
        <v>32</v>
      </c>
      <c r="H2159" s="23"/>
      <c r="I2159" s="12">
        <v>103.3111792810185</v>
      </c>
      <c r="J2159" s="21">
        <v>1.0200987719931001</v>
      </c>
      <c r="K2159" s="9" t="str">
        <f t="shared" ref="K2159:K2222" si="43">+IF(J2159=0,"Sin variación",(IF(J2159&gt;0,"Aumento","Disminución")))</f>
        <v>Aumento</v>
      </c>
      <c r="L2159" s="22">
        <v>2.8699204790999999E-3</v>
      </c>
      <c r="M2159" s="26">
        <v>4.2081648017626003</v>
      </c>
    </row>
    <row r="2160" spans="1:13" hidden="1" x14ac:dyDescent="0.25">
      <c r="A2160" s="24">
        <v>13</v>
      </c>
      <c r="B2160" s="11">
        <v>44562</v>
      </c>
      <c r="C2160" s="5">
        <v>2022</v>
      </c>
      <c r="D2160" s="6" t="s">
        <v>11</v>
      </c>
      <c r="E2160" s="7" t="s">
        <v>15</v>
      </c>
      <c r="F2160" s="8" t="s">
        <v>24</v>
      </c>
      <c r="G2160" s="10" t="s">
        <v>33</v>
      </c>
      <c r="H2160" s="23"/>
      <c r="I2160" s="12">
        <v>108.93676016024919</v>
      </c>
      <c r="J2160" s="21">
        <v>0.63965859696589999</v>
      </c>
      <c r="K2160" s="9" t="str">
        <f t="shared" si="43"/>
        <v>Aumento</v>
      </c>
      <c r="L2160" s="22">
        <v>8.8511007749999995E-4</v>
      </c>
      <c r="M2160" s="26">
        <v>8.3294068918179995</v>
      </c>
    </row>
    <row r="2161" spans="1:13" hidden="1" x14ac:dyDescent="0.25">
      <c r="A2161" s="24">
        <v>14</v>
      </c>
      <c r="B2161" s="11">
        <v>44562</v>
      </c>
      <c r="C2161" s="5">
        <v>2022</v>
      </c>
      <c r="D2161" s="6" t="s">
        <v>11</v>
      </c>
      <c r="E2161" s="7" t="s">
        <v>15</v>
      </c>
      <c r="F2161" s="8" t="s">
        <v>24</v>
      </c>
      <c r="G2161" s="10" t="s">
        <v>34</v>
      </c>
      <c r="H2161" s="23"/>
      <c r="I2161" s="12">
        <v>105.8601746104321</v>
      </c>
      <c r="J2161" s="21">
        <v>1.2205682866342999</v>
      </c>
      <c r="K2161" s="9" t="str">
        <f t="shared" si="43"/>
        <v>Aumento</v>
      </c>
      <c r="L2161" s="22">
        <v>6.1953530455000003E-3</v>
      </c>
      <c r="M2161" s="26">
        <v>5.9031193805267996</v>
      </c>
    </row>
    <row r="2162" spans="1:13" hidden="1" x14ac:dyDescent="0.25">
      <c r="A2162" s="24">
        <v>15</v>
      </c>
      <c r="B2162" s="11">
        <v>44562</v>
      </c>
      <c r="C2162" s="5">
        <v>2022</v>
      </c>
      <c r="D2162" s="6" t="s">
        <v>11</v>
      </c>
      <c r="E2162" s="7" t="s">
        <v>15</v>
      </c>
      <c r="F2162" s="8" t="s">
        <v>24</v>
      </c>
      <c r="G2162" s="10" t="s">
        <v>35</v>
      </c>
      <c r="H2162" s="23"/>
      <c r="I2162" s="12">
        <v>106.07366767464271</v>
      </c>
      <c r="J2162" s="21">
        <v>0.93776973036889999</v>
      </c>
      <c r="K2162" s="9" t="str">
        <f t="shared" si="43"/>
        <v>Aumento</v>
      </c>
      <c r="L2162" s="22">
        <v>1.6342221389000001E-3</v>
      </c>
      <c r="M2162" s="26">
        <v>6.9577203746435003</v>
      </c>
    </row>
    <row r="2163" spans="1:13" hidden="1" x14ac:dyDescent="0.25">
      <c r="A2163" s="24">
        <v>16</v>
      </c>
      <c r="B2163" s="11">
        <v>44562</v>
      </c>
      <c r="C2163" s="5">
        <v>2022</v>
      </c>
      <c r="D2163" s="6" t="s">
        <v>11</v>
      </c>
      <c r="E2163" s="7" t="s">
        <v>15</v>
      </c>
      <c r="F2163" s="8" t="s">
        <v>24</v>
      </c>
      <c r="G2163" s="10" t="s">
        <v>36</v>
      </c>
      <c r="H2163" s="23"/>
      <c r="I2163" s="12">
        <v>108.187409318216</v>
      </c>
      <c r="J2163" s="21">
        <v>0.1811430573566</v>
      </c>
      <c r="K2163" s="9" t="str">
        <f t="shared" si="43"/>
        <v>Aumento</v>
      </c>
      <c r="L2163" s="22">
        <v>6.2705129340000004E-4</v>
      </c>
      <c r="M2163" s="26">
        <v>8.3080450896129996</v>
      </c>
    </row>
    <row r="2164" spans="1:13" hidden="1" x14ac:dyDescent="0.25">
      <c r="A2164" s="24">
        <v>17</v>
      </c>
      <c r="B2164" s="11">
        <v>44562</v>
      </c>
      <c r="C2164" s="5">
        <v>2022</v>
      </c>
      <c r="D2164" s="6" t="s">
        <v>11</v>
      </c>
      <c r="E2164" s="7" t="s">
        <v>15</v>
      </c>
      <c r="F2164" s="8" t="s">
        <v>24</v>
      </c>
      <c r="G2164" s="10" t="s">
        <v>37</v>
      </c>
      <c r="H2164" s="23"/>
      <c r="I2164" s="12">
        <v>105.7005514661477</v>
      </c>
      <c r="J2164" s="21">
        <v>1.0555982163398001</v>
      </c>
      <c r="K2164" s="9" t="str">
        <f t="shared" si="43"/>
        <v>Aumento</v>
      </c>
      <c r="L2164" s="22">
        <v>1.7270986748E-3</v>
      </c>
      <c r="M2164" s="26">
        <v>5.8691892507123002</v>
      </c>
    </row>
    <row r="2165" spans="1:13" hidden="1" x14ac:dyDescent="0.25">
      <c r="A2165" s="24">
        <v>18</v>
      </c>
      <c r="B2165" s="11">
        <v>44562</v>
      </c>
      <c r="C2165" s="5">
        <v>2022</v>
      </c>
      <c r="D2165" s="6" t="s">
        <v>11</v>
      </c>
      <c r="E2165" s="7" t="s">
        <v>15</v>
      </c>
      <c r="F2165" s="8" t="s">
        <v>24</v>
      </c>
      <c r="G2165" s="10" t="s">
        <v>38</v>
      </c>
      <c r="H2165" s="23"/>
      <c r="I2165" s="12">
        <v>109.6867612631487</v>
      </c>
      <c r="J2165" s="21">
        <v>0.22026768581190001</v>
      </c>
      <c r="K2165" s="9" t="str">
        <f t="shared" si="43"/>
        <v>Aumento</v>
      </c>
      <c r="L2165" s="22">
        <v>4.0670409600000002E-4</v>
      </c>
      <c r="M2165" s="26">
        <v>10.876563843246799</v>
      </c>
    </row>
    <row r="2166" spans="1:13" hidden="1" x14ac:dyDescent="0.25">
      <c r="A2166" s="24">
        <v>19</v>
      </c>
      <c r="B2166" s="11">
        <v>44562</v>
      </c>
      <c r="C2166" s="5">
        <v>2022</v>
      </c>
      <c r="D2166" s="6" t="s">
        <v>11</v>
      </c>
      <c r="E2166" s="7" t="s">
        <v>15</v>
      </c>
      <c r="F2166" s="8" t="s">
        <v>22</v>
      </c>
      <c r="G2166" s="10" t="s">
        <v>39</v>
      </c>
      <c r="H2166" s="23"/>
      <c r="I2166" s="12">
        <v>102.9382511909281</v>
      </c>
      <c r="J2166" s="21">
        <v>-7.4130773363599994E-2</v>
      </c>
      <c r="K2166" s="9" t="str">
        <f t="shared" si="43"/>
        <v>Disminución</v>
      </c>
      <c r="L2166" s="22">
        <v>-2.005393948E-4</v>
      </c>
      <c r="M2166" s="26">
        <v>4.4929230057848999</v>
      </c>
    </row>
    <row r="2167" spans="1:13" hidden="1" x14ac:dyDescent="0.25">
      <c r="A2167" s="24">
        <v>20</v>
      </c>
      <c r="B2167" s="11">
        <v>44562</v>
      </c>
      <c r="C2167" s="5">
        <v>2022</v>
      </c>
      <c r="D2167" s="6" t="s">
        <v>11</v>
      </c>
      <c r="E2167" s="7" t="s">
        <v>15</v>
      </c>
      <c r="F2167" s="8" t="s">
        <v>24</v>
      </c>
      <c r="G2167" s="10" t="s">
        <v>39</v>
      </c>
      <c r="H2167" s="23"/>
      <c r="I2167" s="12">
        <v>102.9382511909281</v>
      </c>
      <c r="J2167" s="21">
        <v>-7.4130773363599994E-2</v>
      </c>
      <c r="K2167" s="9" t="str">
        <f t="shared" si="43"/>
        <v>Disminución</v>
      </c>
      <c r="L2167" s="22">
        <v>-2.005393948E-4</v>
      </c>
      <c r="M2167" s="26">
        <v>4.4929230057848999</v>
      </c>
    </row>
    <row r="2168" spans="1:13" hidden="1" x14ac:dyDescent="0.25">
      <c r="A2168" s="24">
        <v>21</v>
      </c>
      <c r="B2168" s="11">
        <v>44562</v>
      </c>
      <c r="C2168" s="5">
        <v>2022</v>
      </c>
      <c r="D2168" s="6" t="s">
        <v>11</v>
      </c>
      <c r="E2168" s="7" t="s">
        <v>15</v>
      </c>
      <c r="F2168" s="8" t="s">
        <v>22</v>
      </c>
      <c r="G2168" s="10" t="s">
        <v>40</v>
      </c>
      <c r="H2168" s="23"/>
      <c r="I2168" s="12">
        <v>117.06177742398781</v>
      </c>
      <c r="J2168" s="21">
        <v>-3.4229939836700002E-2</v>
      </c>
      <c r="K2168" s="9" t="str">
        <f t="shared" si="43"/>
        <v>Disminución</v>
      </c>
      <c r="L2168" s="22">
        <v>-9.4618733000000006E-5</v>
      </c>
      <c r="M2168" s="26">
        <v>18.307611975958999</v>
      </c>
    </row>
    <row r="2169" spans="1:13" hidden="1" x14ac:dyDescent="0.25">
      <c r="A2169" s="24">
        <v>22</v>
      </c>
      <c r="B2169" s="11">
        <v>44562</v>
      </c>
      <c r="C2169" s="5">
        <v>2022</v>
      </c>
      <c r="D2169" s="6" t="s">
        <v>11</v>
      </c>
      <c r="E2169" s="7" t="s">
        <v>15</v>
      </c>
      <c r="F2169" s="8" t="s">
        <v>24</v>
      </c>
      <c r="G2169" s="10" t="s">
        <v>40</v>
      </c>
      <c r="H2169" s="23"/>
      <c r="I2169" s="12">
        <v>117.06177742398781</v>
      </c>
      <c r="J2169" s="21">
        <v>-3.4229939836700002E-2</v>
      </c>
      <c r="K2169" s="9" t="str">
        <f t="shared" si="43"/>
        <v>Disminución</v>
      </c>
      <c r="L2169" s="22">
        <v>-9.4618733000000006E-5</v>
      </c>
      <c r="M2169" s="26">
        <v>18.307611975958999</v>
      </c>
    </row>
    <row r="2170" spans="1:13" hidden="1" x14ac:dyDescent="0.25">
      <c r="A2170" s="24">
        <v>23</v>
      </c>
      <c r="B2170" s="11">
        <v>44562</v>
      </c>
      <c r="C2170" s="5">
        <v>2022</v>
      </c>
      <c r="D2170" s="6" t="s">
        <v>11</v>
      </c>
      <c r="E2170" s="7" t="s">
        <v>15</v>
      </c>
      <c r="F2170" s="8" t="s">
        <v>22</v>
      </c>
      <c r="G2170" s="10" t="s">
        <v>41</v>
      </c>
      <c r="H2170" s="23"/>
      <c r="I2170" s="12">
        <v>108.91214048065559</v>
      </c>
      <c r="J2170" s="21">
        <v>-0.42709592341579999</v>
      </c>
      <c r="K2170" s="9" t="str">
        <f t="shared" si="43"/>
        <v>Disminución</v>
      </c>
      <c r="L2170" s="22">
        <v>-1.1148425171E-3</v>
      </c>
      <c r="M2170" s="26">
        <v>8.6242578822925999</v>
      </c>
    </row>
    <row r="2171" spans="1:13" hidden="1" x14ac:dyDescent="0.25">
      <c r="A2171" s="24">
        <v>24</v>
      </c>
      <c r="B2171" s="11">
        <v>44562</v>
      </c>
      <c r="C2171" s="5">
        <v>2022</v>
      </c>
      <c r="D2171" s="6" t="s">
        <v>11</v>
      </c>
      <c r="E2171" s="7" t="s">
        <v>15</v>
      </c>
      <c r="F2171" s="8" t="s">
        <v>24</v>
      </c>
      <c r="G2171" s="10" t="s">
        <v>42</v>
      </c>
      <c r="H2171" s="23"/>
      <c r="I2171" s="12">
        <v>109.20836057742</v>
      </c>
      <c r="J2171" s="21">
        <v>-1.1393952049092999</v>
      </c>
      <c r="K2171" s="9" t="str">
        <f t="shared" si="43"/>
        <v>Disminución</v>
      </c>
      <c r="L2171" s="22">
        <v>-2.1186376886E-3</v>
      </c>
      <c r="M2171" s="26">
        <v>9.0986876877447003</v>
      </c>
    </row>
    <row r="2172" spans="1:13" hidden="1" x14ac:dyDescent="0.25">
      <c r="A2172" s="24">
        <v>25</v>
      </c>
      <c r="B2172" s="11">
        <v>44562</v>
      </c>
      <c r="C2172" s="5">
        <v>2022</v>
      </c>
      <c r="D2172" s="6" t="s">
        <v>11</v>
      </c>
      <c r="E2172" s="7" t="s">
        <v>15</v>
      </c>
      <c r="F2172" s="8" t="s">
        <v>24</v>
      </c>
      <c r="G2172" s="10" t="s">
        <v>43</v>
      </c>
      <c r="H2172" s="23"/>
      <c r="I2172" s="12">
        <v>108.20307603528749</v>
      </c>
      <c r="J2172" s="21">
        <v>1.3368865685396001</v>
      </c>
      <c r="K2172" s="9" t="str">
        <f t="shared" si="43"/>
        <v>Aumento</v>
      </c>
      <c r="L2172" s="22">
        <v>1.0037951715E-3</v>
      </c>
      <c r="M2172" s="26">
        <v>7.4949098272021004</v>
      </c>
    </row>
    <row r="2173" spans="1:13" hidden="1" x14ac:dyDescent="0.25">
      <c r="A2173" s="24">
        <v>26</v>
      </c>
      <c r="B2173" s="11">
        <v>44562</v>
      </c>
      <c r="C2173" s="5">
        <v>2022</v>
      </c>
      <c r="D2173" s="6" t="s">
        <v>11</v>
      </c>
      <c r="E2173" s="7" t="s">
        <v>15</v>
      </c>
      <c r="F2173" s="8" t="s">
        <v>20</v>
      </c>
      <c r="G2173" s="10" t="s">
        <v>44</v>
      </c>
      <c r="H2173" s="23"/>
      <c r="I2173" s="12">
        <v>114.5056208001981</v>
      </c>
      <c r="J2173" s="21">
        <v>1.4711247270837999</v>
      </c>
      <c r="K2173" s="9" t="str">
        <f t="shared" si="43"/>
        <v>Aumento</v>
      </c>
      <c r="L2173" s="22">
        <v>6.6576094405300004E-2</v>
      </c>
      <c r="M2173" s="26">
        <v>16.045417455640202</v>
      </c>
    </row>
    <row r="2174" spans="1:13" hidden="1" x14ac:dyDescent="0.25">
      <c r="A2174" s="24">
        <v>27</v>
      </c>
      <c r="B2174" s="11">
        <v>44562</v>
      </c>
      <c r="C2174" s="5">
        <v>2022</v>
      </c>
      <c r="D2174" s="6" t="s">
        <v>11</v>
      </c>
      <c r="E2174" s="7" t="s">
        <v>15</v>
      </c>
      <c r="F2174" s="8" t="s">
        <v>22</v>
      </c>
      <c r="G2174" s="10" t="s">
        <v>45</v>
      </c>
      <c r="H2174" s="23"/>
      <c r="I2174" s="12">
        <v>117.47491643894941</v>
      </c>
      <c r="J2174" s="21">
        <v>1.9185152751537999</v>
      </c>
      <c r="K2174" s="9" t="str">
        <f t="shared" si="43"/>
        <v>Aumento</v>
      </c>
      <c r="L2174" s="22">
        <v>6.7467281393200004E-2</v>
      </c>
      <c r="M2174" s="26">
        <v>19.290071861652901</v>
      </c>
    </row>
    <row r="2175" spans="1:13" hidden="1" x14ac:dyDescent="0.25">
      <c r="A2175" s="24">
        <v>28</v>
      </c>
      <c r="B2175" s="11">
        <v>44562</v>
      </c>
      <c r="C2175" s="5">
        <v>2022</v>
      </c>
      <c r="D2175" s="6" t="s">
        <v>11</v>
      </c>
      <c r="E2175" s="7" t="s">
        <v>15</v>
      </c>
      <c r="F2175" s="8" t="s">
        <v>24</v>
      </c>
      <c r="G2175" s="10" t="s">
        <v>46</v>
      </c>
      <c r="H2175" s="23"/>
      <c r="I2175" s="12">
        <v>119.9941538955716</v>
      </c>
      <c r="J2175" s="21">
        <v>1.7541250698901001</v>
      </c>
      <c r="K2175" s="9" t="str">
        <f t="shared" si="43"/>
        <v>Aumento</v>
      </c>
      <c r="L2175" s="22">
        <v>1.4249996272499999E-2</v>
      </c>
      <c r="M2175" s="26">
        <v>19.7606369441624</v>
      </c>
    </row>
    <row r="2176" spans="1:13" hidden="1" x14ac:dyDescent="0.25">
      <c r="A2176" s="24">
        <v>29</v>
      </c>
      <c r="B2176" s="11">
        <v>44562</v>
      </c>
      <c r="C2176" s="5">
        <v>2022</v>
      </c>
      <c r="D2176" s="6" t="s">
        <v>11</v>
      </c>
      <c r="E2176" s="7" t="s">
        <v>15</v>
      </c>
      <c r="F2176" s="8" t="s">
        <v>24</v>
      </c>
      <c r="G2176" s="10" t="s">
        <v>47</v>
      </c>
      <c r="H2176" s="23"/>
      <c r="I2176" s="12">
        <v>112.4400849321884</v>
      </c>
      <c r="J2176" s="21">
        <v>0.15336755963090001</v>
      </c>
      <c r="K2176" s="9" t="str">
        <f t="shared" si="43"/>
        <v>Aumento</v>
      </c>
      <c r="L2176" s="22">
        <v>6.1096598539999998E-4</v>
      </c>
      <c r="M2176" s="26">
        <v>16.318796555903202</v>
      </c>
    </row>
    <row r="2177" spans="1:13" hidden="1" x14ac:dyDescent="0.25">
      <c r="A2177" s="24">
        <v>30</v>
      </c>
      <c r="B2177" s="11">
        <v>44562</v>
      </c>
      <c r="C2177" s="5">
        <v>2022</v>
      </c>
      <c r="D2177" s="6" t="s">
        <v>11</v>
      </c>
      <c r="E2177" s="7" t="s">
        <v>15</v>
      </c>
      <c r="F2177" s="8" t="s">
        <v>24</v>
      </c>
      <c r="G2177" s="10" t="s">
        <v>48</v>
      </c>
      <c r="H2177" s="23"/>
      <c r="I2177" s="12">
        <v>116.38851984383879</v>
      </c>
      <c r="J2177" s="21">
        <v>0.35261393528649998</v>
      </c>
      <c r="K2177" s="9" t="str">
        <f t="shared" si="43"/>
        <v>Aumento</v>
      </c>
      <c r="L2177" s="22">
        <v>8.2205834890000001E-4</v>
      </c>
      <c r="M2177" s="26">
        <v>15.9719127943446</v>
      </c>
    </row>
    <row r="2178" spans="1:13" hidden="1" x14ac:dyDescent="0.25">
      <c r="A2178" s="24">
        <v>31</v>
      </c>
      <c r="B2178" s="11">
        <v>44562</v>
      </c>
      <c r="C2178" s="5">
        <v>2022</v>
      </c>
      <c r="D2178" s="6" t="s">
        <v>11</v>
      </c>
      <c r="E2178" s="7" t="s">
        <v>15</v>
      </c>
      <c r="F2178" s="8" t="s">
        <v>24</v>
      </c>
      <c r="G2178" s="10" t="s">
        <v>49</v>
      </c>
      <c r="H2178" s="23"/>
      <c r="I2178" s="12">
        <v>116.8920793277948</v>
      </c>
      <c r="J2178" s="21">
        <v>1.8810665328789</v>
      </c>
      <c r="K2178" s="9" t="str">
        <f t="shared" si="43"/>
        <v>Aumento</v>
      </c>
      <c r="L2178" s="22">
        <v>1.8576008188999999E-3</v>
      </c>
      <c r="M2178" s="26">
        <v>22.696630177681001</v>
      </c>
    </row>
    <row r="2179" spans="1:13" hidden="1" x14ac:dyDescent="0.25">
      <c r="A2179" s="24">
        <v>32</v>
      </c>
      <c r="B2179" s="11">
        <v>44562</v>
      </c>
      <c r="C2179" s="5">
        <v>2022</v>
      </c>
      <c r="D2179" s="6" t="s">
        <v>11</v>
      </c>
      <c r="E2179" s="7" t="s">
        <v>15</v>
      </c>
      <c r="F2179" s="8" t="s">
        <v>24</v>
      </c>
      <c r="G2179" s="10" t="s">
        <v>50</v>
      </c>
      <c r="H2179" s="23"/>
      <c r="I2179" s="12">
        <v>116.99880760385931</v>
      </c>
      <c r="J2179" s="21">
        <v>0.43777200575800002</v>
      </c>
      <c r="K2179" s="9" t="str">
        <f t="shared" si="43"/>
        <v>Aumento</v>
      </c>
      <c r="L2179" s="22">
        <v>2.436326644E-4</v>
      </c>
      <c r="M2179" s="26">
        <v>18.276908399435602</v>
      </c>
    </row>
    <row r="2180" spans="1:13" hidden="1" x14ac:dyDescent="0.25">
      <c r="A2180" s="24">
        <v>33</v>
      </c>
      <c r="B2180" s="11">
        <v>44562</v>
      </c>
      <c r="C2180" s="5">
        <v>2022</v>
      </c>
      <c r="D2180" s="6" t="s">
        <v>11</v>
      </c>
      <c r="E2180" s="7" t="s">
        <v>15</v>
      </c>
      <c r="F2180" s="8" t="s">
        <v>24</v>
      </c>
      <c r="G2180" s="10" t="s">
        <v>51</v>
      </c>
      <c r="H2180" s="23"/>
      <c r="I2180" s="12">
        <v>115.0146985548655</v>
      </c>
      <c r="J2180" s="21">
        <v>2.5404541425165998</v>
      </c>
      <c r="K2180" s="9" t="str">
        <f t="shared" si="43"/>
        <v>Aumento</v>
      </c>
      <c r="L2180" s="22">
        <v>6.6262002190999999E-3</v>
      </c>
      <c r="M2180" s="26">
        <v>13.660396391385801</v>
      </c>
    </row>
    <row r="2181" spans="1:13" hidden="1" x14ac:dyDescent="0.25">
      <c r="A2181" s="24">
        <v>34</v>
      </c>
      <c r="B2181" s="11">
        <v>44562</v>
      </c>
      <c r="C2181" s="5">
        <v>2022</v>
      </c>
      <c r="D2181" s="6" t="s">
        <v>11</v>
      </c>
      <c r="E2181" s="7" t="s">
        <v>15</v>
      </c>
      <c r="F2181" s="8" t="s">
        <v>24</v>
      </c>
      <c r="G2181" s="10" t="s">
        <v>52</v>
      </c>
      <c r="H2181" s="23"/>
      <c r="I2181" s="12">
        <v>113.19749396197641</v>
      </c>
      <c r="J2181" s="21">
        <v>3.1829836288437998</v>
      </c>
      <c r="K2181" s="9" t="str">
        <f t="shared" si="43"/>
        <v>Aumento</v>
      </c>
      <c r="L2181" s="22">
        <v>1.0984962212E-2</v>
      </c>
      <c r="M2181" s="26">
        <v>14.232092171439501</v>
      </c>
    </row>
    <row r="2182" spans="1:13" hidden="1" x14ac:dyDescent="0.25">
      <c r="A2182" s="24">
        <v>35</v>
      </c>
      <c r="B2182" s="11">
        <v>44562</v>
      </c>
      <c r="C2182" s="5">
        <v>2022</v>
      </c>
      <c r="D2182" s="6" t="s">
        <v>11</v>
      </c>
      <c r="E2182" s="7" t="s">
        <v>15</v>
      </c>
      <c r="F2182" s="8" t="s">
        <v>24</v>
      </c>
      <c r="G2182" s="10" t="s">
        <v>53</v>
      </c>
      <c r="H2182" s="23"/>
      <c r="I2182" s="12">
        <v>118.2131133820934</v>
      </c>
      <c r="J2182" s="21">
        <v>3.6467104078925998</v>
      </c>
      <c r="K2182" s="9" t="str">
        <f t="shared" si="43"/>
        <v>Aumento</v>
      </c>
      <c r="L2182" s="22">
        <v>4.2095779935000001E-3</v>
      </c>
      <c r="M2182" s="26">
        <v>18.991477610091898</v>
      </c>
    </row>
    <row r="2183" spans="1:13" hidden="1" x14ac:dyDescent="0.25">
      <c r="A2183" s="24">
        <v>36</v>
      </c>
      <c r="B2183" s="11">
        <v>44562</v>
      </c>
      <c r="C2183" s="5">
        <v>2022</v>
      </c>
      <c r="D2183" s="6" t="s">
        <v>11</v>
      </c>
      <c r="E2183" s="7" t="s">
        <v>15</v>
      </c>
      <c r="F2183" s="8" t="s">
        <v>24</v>
      </c>
      <c r="G2183" s="10" t="s">
        <v>54</v>
      </c>
      <c r="H2183" s="23"/>
      <c r="I2183" s="12">
        <v>127.01715057498581</v>
      </c>
      <c r="J2183" s="21">
        <v>2.6540762393345001</v>
      </c>
      <c r="K2183" s="9" t="str">
        <f t="shared" si="43"/>
        <v>Aumento</v>
      </c>
      <c r="L2183" s="22">
        <v>1.6410328488999999E-2</v>
      </c>
      <c r="M2183" s="26">
        <v>31.5052571199078</v>
      </c>
    </row>
    <row r="2184" spans="1:13" hidden="1" x14ac:dyDescent="0.25">
      <c r="A2184" s="24">
        <v>37</v>
      </c>
      <c r="B2184" s="11">
        <v>44562</v>
      </c>
      <c r="C2184" s="5">
        <v>2022</v>
      </c>
      <c r="D2184" s="6" t="s">
        <v>11</v>
      </c>
      <c r="E2184" s="7" t="s">
        <v>15</v>
      </c>
      <c r="F2184" s="8" t="s">
        <v>24</v>
      </c>
      <c r="G2184" s="10" t="s">
        <v>55</v>
      </c>
      <c r="H2184" s="23"/>
      <c r="I2184" s="12">
        <v>107.9377786423248</v>
      </c>
      <c r="J2184" s="21">
        <v>4.6170561668588999</v>
      </c>
      <c r="K2184" s="9" t="str">
        <f t="shared" si="43"/>
        <v>Aumento</v>
      </c>
      <c r="L2184" s="22">
        <v>9.5050372920999996E-3</v>
      </c>
      <c r="M2184" s="26">
        <v>12.5362996306434</v>
      </c>
    </row>
    <row r="2185" spans="1:13" hidden="1" x14ac:dyDescent="0.25">
      <c r="A2185" s="24">
        <v>38</v>
      </c>
      <c r="B2185" s="11">
        <v>44562</v>
      </c>
      <c r="C2185" s="5">
        <v>2022</v>
      </c>
      <c r="D2185" s="6" t="s">
        <v>11</v>
      </c>
      <c r="E2185" s="7" t="s">
        <v>15</v>
      </c>
      <c r="F2185" s="8" t="s">
        <v>24</v>
      </c>
      <c r="G2185" s="10" t="s">
        <v>56</v>
      </c>
      <c r="H2185" s="23"/>
      <c r="I2185" s="12">
        <v>120.34780025328919</v>
      </c>
      <c r="J2185" s="21">
        <v>1.4975547581515001</v>
      </c>
      <c r="K2185" s="9" t="str">
        <f t="shared" si="43"/>
        <v>Aumento</v>
      </c>
      <c r="L2185" s="22">
        <v>2.5845736291000001E-3</v>
      </c>
      <c r="M2185" s="26">
        <v>22.648494812305699</v>
      </c>
    </row>
    <row r="2186" spans="1:13" hidden="1" x14ac:dyDescent="0.25">
      <c r="A2186" s="24">
        <v>39</v>
      </c>
      <c r="B2186" s="11">
        <v>44562</v>
      </c>
      <c r="C2186" s="5">
        <v>2022</v>
      </c>
      <c r="D2186" s="6" t="s">
        <v>11</v>
      </c>
      <c r="E2186" s="7" t="s">
        <v>15</v>
      </c>
      <c r="F2186" s="8" t="s">
        <v>24</v>
      </c>
      <c r="G2186" s="10" t="s">
        <v>57</v>
      </c>
      <c r="H2186" s="23"/>
      <c r="I2186" s="12">
        <v>113.36265321582719</v>
      </c>
      <c r="J2186" s="21">
        <v>0.29846953978450003</v>
      </c>
      <c r="K2186" s="9" t="str">
        <f t="shared" si="43"/>
        <v>Aumento</v>
      </c>
      <c r="L2186" s="22">
        <v>2.2729925279999999E-4</v>
      </c>
      <c r="M2186" s="26">
        <v>12.974023817017599</v>
      </c>
    </row>
    <row r="2187" spans="1:13" hidden="1" x14ac:dyDescent="0.25">
      <c r="A2187" s="24">
        <v>40</v>
      </c>
      <c r="B2187" s="11">
        <v>44562</v>
      </c>
      <c r="C2187" s="5">
        <v>2022</v>
      </c>
      <c r="D2187" s="6" t="s">
        <v>11</v>
      </c>
      <c r="E2187" s="7" t="s">
        <v>15</v>
      </c>
      <c r="F2187" s="8" t="s">
        <v>24</v>
      </c>
      <c r="G2187" s="10" t="s">
        <v>58</v>
      </c>
      <c r="H2187" s="23"/>
      <c r="I2187" s="12">
        <v>110.13516501396261</v>
      </c>
      <c r="J2187" s="21">
        <v>-0.69714153838369997</v>
      </c>
      <c r="K2187" s="9" t="str">
        <f t="shared" si="43"/>
        <v>Disminución</v>
      </c>
      <c r="L2187" s="22">
        <v>-8.6495178459999997E-4</v>
      </c>
      <c r="M2187" s="26">
        <v>13.820733140781901</v>
      </c>
    </row>
    <row r="2188" spans="1:13" hidden="1" x14ac:dyDescent="0.25">
      <c r="A2188" s="24">
        <v>41</v>
      </c>
      <c r="B2188" s="11">
        <v>44562</v>
      </c>
      <c r="C2188" s="5">
        <v>2022</v>
      </c>
      <c r="D2188" s="6" t="s">
        <v>11</v>
      </c>
      <c r="E2188" s="7" t="s">
        <v>15</v>
      </c>
      <c r="F2188" s="8" t="s">
        <v>22</v>
      </c>
      <c r="G2188" s="10" t="s">
        <v>59</v>
      </c>
      <c r="H2188" s="23"/>
      <c r="I2188" s="12">
        <v>104.9255678790179</v>
      </c>
      <c r="J2188" s="21">
        <v>-0.34840455747100002</v>
      </c>
      <c r="K2188" s="9" t="str">
        <f t="shared" si="43"/>
        <v>Disminución</v>
      </c>
      <c r="L2188" s="22">
        <v>-9.9874809989999999E-4</v>
      </c>
      <c r="M2188" s="26">
        <v>5.0428706850009997</v>
      </c>
    </row>
    <row r="2189" spans="1:13" hidden="1" x14ac:dyDescent="0.25">
      <c r="A2189" s="24">
        <v>42</v>
      </c>
      <c r="B2189" s="11">
        <v>44562</v>
      </c>
      <c r="C2189" s="5">
        <v>2022</v>
      </c>
      <c r="D2189" s="6" t="s">
        <v>11</v>
      </c>
      <c r="E2189" s="7" t="s">
        <v>15</v>
      </c>
      <c r="F2189" s="8" t="s">
        <v>24</v>
      </c>
      <c r="G2189" s="10" t="s">
        <v>60</v>
      </c>
      <c r="H2189" s="23"/>
      <c r="I2189" s="12">
        <v>104.6836190773146</v>
      </c>
      <c r="J2189" s="21">
        <v>0.46365899057530002</v>
      </c>
      <c r="K2189" s="9" t="str">
        <f t="shared" si="43"/>
        <v>Aumento</v>
      </c>
      <c r="L2189" s="22">
        <v>3.1049420319999998E-4</v>
      </c>
      <c r="M2189" s="26">
        <v>4.6317676430796002</v>
      </c>
    </row>
    <row r="2190" spans="1:13" hidden="1" x14ac:dyDescent="0.25">
      <c r="A2190" s="24">
        <v>43</v>
      </c>
      <c r="B2190" s="11">
        <v>44562</v>
      </c>
      <c r="C2190" s="5">
        <v>2022</v>
      </c>
      <c r="D2190" s="6" t="s">
        <v>11</v>
      </c>
      <c r="E2190" s="7" t="s">
        <v>15</v>
      </c>
      <c r="F2190" s="8" t="s">
        <v>24</v>
      </c>
      <c r="G2190" s="10" t="s">
        <v>61</v>
      </c>
      <c r="H2190" s="23"/>
      <c r="I2190" s="12">
        <v>105.0003280701095</v>
      </c>
      <c r="J2190" s="21">
        <v>-0.5959301963393</v>
      </c>
      <c r="K2190" s="9" t="str">
        <f t="shared" si="43"/>
        <v>Disminución</v>
      </c>
      <c r="L2190" s="22">
        <v>-1.3092423030999999E-3</v>
      </c>
      <c r="M2190" s="26">
        <v>5.1701666652927001</v>
      </c>
    </row>
    <row r="2191" spans="1:13" hidden="1" x14ac:dyDescent="0.25">
      <c r="A2191" s="24">
        <v>44</v>
      </c>
      <c r="B2191" s="11">
        <v>44562</v>
      </c>
      <c r="C2191" s="5">
        <v>2022</v>
      </c>
      <c r="D2191" s="6" t="s">
        <v>11</v>
      </c>
      <c r="E2191" s="7" t="s">
        <v>15</v>
      </c>
      <c r="F2191" s="8" t="s">
        <v>22</v>
      </c>
      <c r="G2191" s="10" t="s">
        <v>62</v>
      </c>
      <c r="H2191" s="23"/>
      <c r="I2191" s="12">
        <v>105.1177429341864</v>
      </c>
      <c r="J2191" s="21">
        <v>1.4893126761E-2</v>
      </c>
      <c r="K2191" s="9" t="str">
        <f t="shared" si="43"/>
        <v>Aumento</v>
      </c>
      <c r="L2191" s="22">
        <v>1.075611121E-4</v>
      </c>
      <c r="M2191" s="26">
        <v>6.1192198269346996</v>
      </c>
    </row>
    <row r="2192" spans="1:13" hidden="1" x14ac:dyDescent="0.25">
      <c r="A2192" s="24">
        <v>45</v>
      </c>
      <c r="B2192" s="11">
        <v>44562</v>
      </c>
      <c r="C2192" s="5">
        <v>2022</v>
      </c>
      <c r="D2192" s="6" t="s">
        <v>11</v>
      </c>
      <c r="E2192" s="7" t="s">
        <v>15</v>
      </c>
      <c r="F2192" s="8" t="s">
        <v>24</v>
      </c>
      <c r="G2192" s="10" t="s">
        <v>63</v>
      </c>
      <c r="H2192" s="23"/>
      <c r="I2192" s="12">
        <v>106.6075994051203</v>
      </c>
      <c r="J2192" s="21">
        <v>0.85196707339190003</v>
      </c>
      <c r="K2192" s="9" t="str">
        <f t="shared" si="43"/>
        <v>Aumento</v>
      </c>
      <c r="L2192" s="22">
        <v>1.3512041384E-3</v>
      </c>
      <c r="M2192" s="26">
        <v>7.8681785989041</v>
      </c>
    </row>
    <row r="2193" spans="1:13" hidden="1" x14ac:dyDescent="0.25">
      <c r="A2193" s="24">
        <v>46</v>
      </c>
      <c r="B2193" s="11">
        <v>44562</v>
      </c>
      <c r="C2193" s="5">
        <v>2022</v>
      </c>
      <c r="D2193" s="6" t="s">
        <v>11</v>
      </c>
      <c r="E2193" s="7" t="s">
        <v>15</v>
      </c>
      <c r="F2193" s="8" t="s">
        <v>24</v>
      </c>
      <c r="G2193" s="10" t="s">
        <v>64</v>
      </c>
      <c r="H2193" s="23"/>
      <c r="I2193" s="12">
        <v>104.06617940444551</v>
      </c>
      <c r="J2193" s="21">
        <v>0.42969209439479999</v>
      </c>
      <c r="K2193" s="9" t="str">
        <f t="shared" si="43"/>
        <v>Aumento</v>
      </c>
      <c r="L2193" s="22">
        <v>1.2424175013E-3</v>
      </c>
      <c r="M2193" s="26">
        <v>5.6409148377099001</v>
      </c>
    </row>
    <row r="2194" spans="1:13" hidden="1" x14ac:dyDescent="0.25">
      <c r="A2194" s="24">
        <v>47</v>
      </c>
      <c r="B2194" s="11">
        <v>44562</v>
      </c>
      <c r="C2194" s="5">
        <v>2022</v>
      </c>
      <c r="D2194" s="6" t="s">
        <v>11</v>
      </c>
      <c r="E2194" s="7" t="s">
        <v>15</v>
      </c>
      <c r="F2194" s="8" t="s">
        <v>24</v>
      </c>
      <c r="G2194" s="10" t="s">
        <v>65</v>
      </c>
      <c r="H2194" s="23"/>
      <c r="I2194" s="12">
        <v>106.4991255641434</v>
      </c>
      <c r="J2194" s="21">
        <v>-2.3669269198623</v>
      </c>
      <c r="K2194" s="9" t="str">
        <f t="shared" si="43"/>
        <v>Disminución</v>
      </c>
      <c r="L2194" s="22">
        <v>-3.1996288301999998E-3</v>
      </c>
      <c r="M2194" s="26">
        <v>7.3363772529927003</v>
      </c>
    </row>
    <row r="2195" spans="1:13" hidden="1" x14ac:dyDescent="0.25">
      <c r="A2195" s="24">
        <v>48</v>
      </c>
      <c r="B2195" s="11">
        <v>44562</v>
      </c>
      <c r="C2195" s="5">
        <v>2022</v>
      </c>
      <c r="D2195" s="6" t="s">
        <v>11</v>
      </c>
      <c r="E2195" s="7" t="s">
        <v>15</v>
      </c>
      <c r="F2195" s="8" t="s">
        <v>24</v>
      </c>
      <c r="G2195" s="10" t="s">
        <v>66</v>
      </c>
      <c r="H2195" s="23"/>
      <c r="I2195" s="12">
        <v>104.3627029189816</v>
      </c>
      <c r="J2195" s="21">
        <v>0.51225444110329998</v>
      </c>
      <c r="K2195" s="9" t="str">
        <f t="shared" si="43"/>
        <v>Aumento</v>
      </c>
      <c r="L2195" s="22">
        <v>7.1356830250000002E-4</v>
      </c>
      <c r="M2195" s="26">
        <v>4.0566687316451997</v>
      </c>
    </row>
    <row r="2196" spans="1:13" hidden="1" x14ac:dyDescent="0.25">
      <c r="A2196" s="24">
        <v>49</v>
      </c>
      <c r="B2196" s="11">
        <v>44562</v>
      </c>
      <c r="C2196" s="5">
        <v>2022</v>
      </c>
      <c r="D2196" s="6" t="s">
        <v>11</v>
      </c>
      <c r="E2196" s="7" t="s">
        <v>15</v>
      </c>
      <c r="F2196" s="8" t="s">
        <v>20</v>
      </c>
      <c r="G2196" s="10" t="s">
        <v>67</v>
      </c>
      <c r="H2196" s="23"/>
      <c r="I2196" s="12">
        <v>103.3637690334342</v>
      </c>
      <c r="J2196" s="21">
        <v>1.3015140524944999</v>
      </c>
      <c r="K2196" s="9" t="str">
        <f t="shared" si="43"/>
        <v>Aumento</v>
      </c>
      <c r="L2196" s="22">
        <v>1.38820806857E-2</v>
      </c>
      <c r="M2196" s="26">
        <v>4.1994788624882</v>
      </c>
    </row>
    <row r="2197" spans="1:13" hidden="1" x14ac:dyDescent="0.25">
      <c r="A2197" s="24">
        <v>50</v>
      </c>
      <c r="B2197" s="11">
        <v>44562</v>
      </c>
      <c r="C2197" s="5">
        <v>2022</v>
      </c>
      <c r="D2197" s="6" t="s">
        <v>11</v>
      </c>
      <c r="E2197" s="7" t="s">
        <v>15</v>
      </c>
      <c r="F2197" s="8" t="s">
        <v>22</v>
      </c>
      <c r="G2197" s="10" t="s">
        <v>68</v>
      </c>
      <c r="H2197" s="23"/>
      <c r="I2197" s="12">
        <v>109.64585571393231</v>
      </c>
      <c r="J2197" s="21">
        <v>1.7364389736426</v>
      </c>
      <c r="K2197" s="9" t="str">
        <f t="shared" si="43"/>
        <v>Aumento</v>
      </c>
      <c r="L2197" s="22">
        <v>5.6863726847000001E-3</v>
      </c>
      <c r="M2197" s="26">
        <v>10.9464822551551</v>
      </c>
    </row>
    <row r="2198" spans="1:13" hidden="1" x14ac:dyDescent="0.25">
      <c r="A2198" s="24">
        <v>51</v>
      </c>
      <c r="B2198" s="11">
        <v>44562</v>
      </c>
      <c r="C2198" s="5">
        <v>2022</v>
      </c>
      <c r="D2198" s="6" t="s">
        <v>11</v>
      </c>
      <c r="E2198" s="7" t="s">
        <v>15</v>
      </c>
      <c r="F2198" s="8" t="s">
        <v>24</v>
      </c>
      <c r="G2198" s="10" t="s">
        <v>69</v>
      </c>
      <c r="H2198" s="23"/>
      <c r="I2198" s="12">
        <v>109.64585571393231</v>
      </c>
      <c r="J2198" s="21">
        <v>1.7364389736426</v>
      </c>
      <c r="K2198" s="9" t="str">
        <f t="shared" si="43"/>
        <v>Aumento</v>
      </c>
      <c r="L2198" s="22">
        <v>5.6863726847000001E-3</v>
      </c>
      <c r="M2198" s="26">
        <v>10.9464822551551</v>
      </c>
    </row>
    <row r="2199" spans="1:13" hidden="1" x14ac:dyDescent="0.25">
      <c r="A2199" s="24">
        <v>52</v>
      </c>
      <c r="B2199" s="11">
        <v>44562</v>
      </c>
      <c r="C2199" s="5">
        <v>2022</v>
      </c>
      <c r="D2199" s="6" t="s">
        <v>11</v>
      </c>
      <c r="E2199" s="7" t="s">
        <v>15</v>
      </c>
      <c r="F2199" s="8" t="s">
        <v>22</v>
      </c>
      <c r="G2199" s="10" t="s">
        <v>70</v>
      </c>
      <c r="H2199" s="23"/>
      <c r="I2199" s="12">
        <v>100.7894337912962</v>
      </c>
      <c r="J2199" s="21">
        <v>1.1088213789162</v>
      </c>
      <c r="K2199" s="9" t="str">
        <f t="shared" si="43"/>
        <v>Aumento</v>
      </c>
      <c r="L2199" s="22">
        <v>8.1957080009999999E-3</v>
      </c>
      <c r="M2199" s="26">
        <v>1.4491526424317001</v>
      </c>
    </row>
    <row r="2200" spans="1:13" hidden="1" x14ac:dyDescent="0.25">
      <c r="A2200" s="24">
        <v>53</v>
      </c>
      <c r="B2200" s="11">
        <v>44562</v>
      </c>
      <c r="C2200" s="5">
        <v>2022</v>
      </c>
      <c r="D2200" s="6" t="s">
        <v>11</v>
      </c>
      <c r="E2200" s="7" t="s">
        <v>15</v>
      </c>
      <c r="F2200" s="8" t="s">
        <v>24</v>
      </c>
      <c r="G2200" s="10" t="s">
        <v>71</v>
      </c>
      <c r="H2200" s="23"/>
      <c r="I2200" s="12">
        <v>101.1272942337058</v>
      </c>
      <c r="J2200" s="21">
        <v>1.0303752334492</v>
      </c>
      <c r="K2200" s="9" t="str">
        <f t="shared" si="43"/>
        <v>Aumento</v>
      </c>
      <c r="L2200" s="22">
        <v>7.1464815361E-3</v>
      </c>
      <c r="M2200" s="26">
        <v>1.4172183653143999</v>
      </c>
    </row>
    <row r="2201" spans="1:13" hidden="1" x14ac:dyDescent="0.25">
      <c r="A2201" s="24">
        <v>54</v>
      </c>
      <c r="B2201" s="11">
        <v>44562</v>
      </c>
      <c r="C2201" s="5">
        <v>2022</v>
      </c>
      <c r="D2201" s="6" t="s">
        <v>11</v>
      </c>
      <c r="E2201" s="7" t="s">
        <v>15</v>
      </c>
      <c r="F2201" s="8" t="s">
        <v>24</v>
      </c>
      <c r="G2201" s="10" t="s">
        <v>72</v>
      </c>
      <c r="H2201" s="23"/>
      <c r="I2201" s="12">
        <v>95.968745148770694</v>
      </c>
      <c r="J2201" s="21">
        <v>2.3031364111041999</v>
      </c>
      <c r="K2201" s="9" t="str">
        <f t="shared" si="43"/>
        <v>Aumento</v>
      </c>
      <c r="L2201" s="22">
        <v>1.049226465E-3</v>
      </c>
      <c r="M2201" s="26">
        <v>1.9317279414719</v>
      </c>
    </row>
    <row r="2202" spans="1:13" hidden="1" x14ac:dyDescent="0.25">
      <c r="A2202" s="24">
        <v>55</v>
      </c>
      <c r="B2202" s="11">
        <v>44562</v>
      </c>
      <c r="C2202" s="5">
        <v>2022</v>
      </c>
      <c r="D2202" s="6" t="s">
        <v>11</v>
      </c>
      <c r="E2202" s="7" t="s">
        <v>15</v>
      </c>
      <c r="F2202" s="8" t="s">
        <v>20</v>
      </c>
      <c r="G2202" s="10" t="s">
        <v>73</v>
      </c>
      <c r="H2202" s="23"/>
      <c r="I2202" s="12">
        <v>103.0688406124189</v>
      </c>
      <c r="J2202" s="21">
        <v>-0.78959617522110004</v>
      </c>
      <c r="K2202" s="9" t="str">
        <f t="shared" si="43"/>
        <v>Disminución</v>
      </c>
      <c r="L2202" s="22">
        <v>-2.7233346409900001E-2</v>
      </c>
      <c r="M2202" s="26">
        <v>4.2749722846651004</v>
      </c>
    </row>
    <row r="2203" spans="1:13" hidden="1" x14ac:dyDescent="0.25">
      <c r="A2203" s="24">
        <v>56</v>
      </c>
      <c r="B2203" s="11">
        <v>44562</v>
      </c>
      <c r="C2203" s="5">
        <v>2022</v>
      </c>
      <c r="D2203" s="6" t="s">
        <v>11</v>
      </c>
      <c r="E2203" s="7" t="s">
        <v>15</v>
      </c>
      <c r="F2203" s="8" t="s">
        <v>22</v>
      </c>
      <c r="G2203" s="10" t="s">
        <v>74</v>
      </c>
      <c r="H2203" s="23"/>
      <c r="I2203" s="12">
        <v>104.35442975869471</v>
      </c>
      <c r="J2203" s="21">
        <v>-4.00897701466E-2</v>
      </c>
      <c r="K2203" s="9" t="str">
        <f t="shared" si="43"/>
        <v>Disminución</v>
      </c>
      <c r="L2203" s="22">
        <v>-3.4908086050000002E-4</v>
      </c>
      <c r="M2203" s="26">
        <v>4.2393142364449004</v>
      </c>
    </row>
    <row r="2204" spans="1:13" hidden="1" x14ac:dyDescent="0.25">
      <c r="A2204" s="24">
        <v>57</v>
      </c>
      <c r="B2204" s="11">
        <v>44562</v>
      </c>
      <c r="C2204" s="5">
        <v>2022</v>
      </c>
      <c r="D2204" s="6" t="s">
        <v>11</v>
      </c>
      <c r="E2204" s="7" t="s">
        <v>15</v>
      </c>
      <c r="F2204" s="8" t="s">
        <v>24</v>
      </c>
      <c r="G2204" s="10" t="s">
        <v>74</v>
      </c>
      <c r="H2204" s="23"/>
      <c r="I2204" s="12">
        <v>104.35442975869471</v>
      </c>
      <c r="J2204" s="21">
        <v>-4.00897701466E-2</v>
      </c>
      <c r="K2204" s="9" t="str">
        <f t="shared" si="43"/>
        <v>Disminución</v>
      </c>
      <c r="L2204" s="22">
        <v>-3.4908086050000002E-4</v>
      </c>
      <c r="M2204" s="26">
        <v>4.2393142364449004</v>
      </c>
    </row>
    <row r="2205" spans="1:13" hidden="1" x14ac:dyDescent="0.25">
      <c r="A2205" s="24">
        <v>58</v>
      </c>
      <c r="B2205" s="11">
        <v>44562</v>
      </c>
      <c r="C2205" s="5">
        <v>2022</v>
      </c>
      <c r="D2205" s="6" t="s">
        <v>11</v>
      </c>
      <c r="E2205" s="7" t="s">
        <v>15</v>
      </c>
      <c r="F2205" s="8" t="s">
        <v>22</v>
      </c>
      <c r="G2205" s="10" t="s">
        <v>75</v>
      </c>
      <c r="H2205" s="23"/>
      <c r="I2205" s="12">
        <v>101.1464589832422</v>
      </c>
      <c r="J2205" s="21">
        <v>0.38129671504669999</v>
      </c>
      <c r="K2205" s="9" t="str">
        <f t="shared" si="43"/>
        <v>Aumento</v>
      </c>
      <c r="L2205" s="22">
        <v>1.2369570883E-3</v>
      </c>
      <c r="M2205" s="26">
        <v>0.90181156982629995</v>
      </c>
    </row>
    <row r="2206" spans="1:13" hidden="1" x14ac:dyDescent="0.25">
      <c r="A2206" s="24">
        <v>59</v>
      </c>
      <c r="B2206" s="11">
        <v>44562</v>
      </c>
      <c r="C2206" s="5">
        <v>2022</v>
      </c>
      <c r="D2206" s="6" t="s">
        <v>11</v>
      </c>
      <c r="E2206" s="7" t="s">
        <v>15</v>
      </c>
      <c r="F2206" s="8" t="s">
        <v>24</v>
      </c>
      <c r="G2206" s="10" t="s">
        <v>76</v>
      </c>
      <c r="H2206" s="23"/>
      <c r="I2206" s="12">
        <v>99.514664899371596</v>
      </c>
      <c r="J2206" s="21">
        <v>0.4325882333087</v>
      </c>
      <c r="K2206" s="9" t="str">
        <f t="shared" si="43"/>
        <v>Aumento</v>
      </c>
      <c r="L2206" s="22">
        <v>1.0608323116E-3</v>
      </c>
      <c r="M2206" s="26">
        <v>-0.51728850834340001</v>
      </c>
    </row>
    <row r="2207" spans="1:13" hidden="1" x14ac:dyDescent="0.25">
      <c r="A2207" s="24">
        <v>60</v>
      </c>
      <c r="B2207" s="11">
        <v>44562</v>
      </c>
      <c r="C2207" s="5">
        <v>2022</v>
      </c>
      <c r="D2207" s="6" t="s">
        <v>11</v>
      </c>
      <c r="E2207" s="7" t="s">
        <v>15</v>
      </c>
      <c r="F2207" s="8" t="s">
        <v>24</v>
      </c>
      <c r="G2207" s="10" t="s">
        <v>77</v>
      </c>
      <c r="H2207" s="23"/>
      <c r="I2207" s="12">
        <v>106.5700343364274</v>
      </c>
      <c r="J2207" s="21">
        <v>0.2224390514713</v>
      </c>
      <c r="K2207" s="9" t="str">
        <f t="shared" si="43"/>
        <v>Aumento</v>
      </c>
      <c r="L2207" s="22">
        <v>1.7612477669999999E-4</v>
      </c>
      <c r="M2207" s="26">
        <v>5.5759628509721004</v>
      </c>
    </row>
    <row r="2208" spans="1:13" hidden="1" x14ac:dyDescent="0.25">
      <c r="A2208" s="24">
        <v>61</v>
      </c>
      <c r="B2208" s="11">
        <v>44562</v>
      </c>
      <c r="C2208" s="5">
        <v>2022</v>
      </c>
      <c r="D2208" s="6" t="s">
        <v>11</v>
      </c>
      <c r="E2208" s="7" t="s">
        <v>15</v>
      </c>
      <c r="F2208" s="8" t="s">
        <v>22</v>
      </c>
      <c r="G2208" s="10" t="s">
        <v>78</v>
      </c>
      <c r="H2208" s="23"/>
      <c r="I2208" s="12">
        <v>100.82932323329049</v>
      </c>
      <c r="J2208" s="21">
        <v>-0.27574661055049998</v>
      </c>
      <c r="K2208" s="9" t="str">
        <f t="shared" si="43"/>
        <v>Disminución</v>
      </c>
      <c r="L2208" s="22">
        <v>-2.3086655077000002E-3</v>
      </c>
      <c r="M2208" s="26">
        <v>1.4775834693686001</v>
      </c>
    </row>
    <row r="2209" spans="1:13" hidden="1" x14ac:dyDescent="0.25">
      <c r="A2209" s="24">
        <v>62</v>
      </c>
      <c r="B2209" s="11">
        <v>44562</v>
      </c>
      <c r="C2209" s="5">
        <v>2022</v>
      </c>
      <c r="D2209" s="6" t="s">
        <v>11</v>
      </c>
      <c r="E2209" s="7" t="s">
        <v>15</v>
      </c>
      <c r="F2209" s="8" t="s">
        <v>24</v>
      </c>
      <c r="G2209" s="10" t="s">
        <v>79</v>
      </c>
      <c r="H2209" s="23"/>
      <c r="I2209" s="12">
        <v>102.22906865763611</v>
      </c>
      <c r="J2209" s="21">
        <v>-0.41804862629369999</v>
      </c>
      <c r="K2209" s="9" t="str">
        <f t="shared" si="43"/>
        <v>Disminución</v>
      </c>
      <c r="L2209" s="22">
        <v>-2.5360602540999999E-3</v>
      </c>
      <c r="M2209" s="26">
        <v>2.2363191216260998</v>
      </c>
    </row>
    <row r="2210" spans="1:13" hidden="1" x14ac:dyDescent="0.25">
      <c r="A2210" s="24">
        <v>63</v>
      </c>
      <c r="B2210" s="11">
        <v>44562</v>
      </c>
      <c r="C2210" s="5">
        <v>2022</v>
      </c>
      <c r="D2210" s="6" t="s">
        <v>11</v>
      </c>
      <c r="E2210" s="7" t="s">
        <v>15</v>
      </c>
      <c r="F2210" s="8" t="s">
        <v>24</v>
      </c>
      <c r="G2210" s="10" t="s">
        <v>80</v>
      </c>
      <c r="H2210" s="23"/>
      <c r="I2210" s="12">
        <v>99.994585861657697</v>
      </c>
      <c r="J2210" s="21">
        <v>3.2875821951224999</v>
      </c>
      <c r="K2210" s="9" t="str">
        <f t="shared" si="43"/>
        <v>Aumento</v>
      </c>
      <c r="L2210" s="22">
        <v>1.9782320637999999E-3</v>
      </c>
      <c r="M2210" s="26">
        <v>4.8633220700928996</v>
      </c>
    </row>
    <row r="2211" spans="1:13" hidden="1" x14ac:dyDescent="0.25">
      <c r="A2211" s="24">
        <v>64</v>
      </c>
      <c r="B2211" s="11">
        <v>44562</v>
      </c>
      <c r="C2211" s="5">
        <v>2022</v>
      </c>
      <c r="D2211" s="6" t="s">
        <v>11</v>
      </c>
      <c r="E2211" s="7" t="s">
        <v>15</v>
      </c>
      <c r="F2211" s="8" t="s">
        <v>24</v>
      </c>
      <c r="G2211" s="10" t="s">
        <v>81</v>
      </c>
      <c r="H2211" s="23"/>
      <c r="I2211" s="12">
        <v>92.878536121472195</v>
      </c>
      <c r="J2211" s="21">
        <v>-0.93379645262080002</v>
      </c>
      <c r="K2211" s="9" t="str">
        <f t="shared" si="43"/>
        <v>Disminución</v>
      </c>
      <c r="L2211" s="22">
        <v>-7.5675998510000002E-4</v>
      </c>
      <c r="M2211" s="26">
        <v>-5.5158358900398001</v>
      </c>
    </row>
    <row r="2212" spans="1:13" hidden="1" x14ac:dyDescent="0.25">
      <c r="A2212" s="24">
        <v>65</v>
      </c>
      <c r="B2212" s="11">
        <v>44562</v>
      </c>
      <c r="C2212" s="5">
        <v>2022</v>
      </c>
      <c r="D2212" s="6" t="s">
        <v>11</v>
      </c>
      <c r="E2212" s="7" t="s">
        <v>15</v>
      </c>
      <c r="F2212" s="8" t="s">
        <v>24</v>
      </c>
      <c r="G2212" s="10" t="s">
        <v>82</v>
      </c>
      <c r="H2212" s="23"/>
      <c r="I2212" s="12">
        <v>99.835315346084002</v>
      </c>
      <c r="J2212" s="21">
        <v>-1.1121276164733001</v>
      </c>
      <c r="K2212" s="9" t="str">
        <f t="shared" si="43"/>
        <v>Disminución</v>
      </c>
      <c r="L2212" s="22">
        <v>-9.9407733229999991E-4</v>
      </c>
      <c r="M2212" s="26">
        <v>0.85279304647020004</v>
      </c>
    </row>
    <row r="2213" spans="1:13" hidden="1" x14ac:dyDescent="0.25">
      <c r="A2213" s="24">
        <v>66</v>
      </c>
      <c r="B2213" s="11">
        <v>44562</v>
      </c>
      <c r="C2213" s="5">
        <v>2022</v>
      </c>
      <c r="D2213" s="6" t="s">
        <v>11</v>
      </c>
      <c r="E2213" s="7" t="s">
        <v>15</v>
      </c>
      <c r="F2213" s="8" t="s">
        <v>22</v>
      </c>
      <c r="G2213" s="10" t="s">
        <v>83</v>
      </c>
      <c r="H2213" s="23"/>
      <c r="I2213" s="12">
        <v>102.1543804299414</v>
      </c>
      <c r="J2213" s="21">
        <v>0.29878491650509997</v>
      </c>
      <c r="K2213" s="9" t="str">
        <f t="shared" si="43"/>
        <v>Aumento</v>
      </c>
      <c r="L2213" s="22">
        <v>1.5383416514999999E-3</v>
      </c>
      <c r="M2213" s="26">
        <v>2.6755637138124002</v>
      </c>
    </row>
    <row r="2214" spans="1:13" hidden="1" x14ac:dyDescent="0.25">
      <c r="A2214" s="24">
        <v>67</v>
      </c>
      <c r="B2214" s="11">
        <v>44562</v>
      </c>
      <c r="C2214" s="5">
        <v>2022</v>
      </c>
      <c r="D2214" s="6" t="s">
        <v>11</v>
      </c>
      <c r="E2214" s="7" t="s">
        <v>15</v>
      </c>
      <c r="F2214" s="8" t="s">
        <v>24</v>
      </c>
      <c r="G2214" s="10" t="s">
        <v>84</v>
      </c>
      <c r="H2214" s="23"/>
      <c r="I2214" s="12">
        <v>100.08416959616881</v>
      </c>
      <c r="J2214" s="21">
        <v>7.0200257269000003E-3</v>
      </c>
      <c r="K2214" s="9" t="str">
        <f t="shared" si="43"/>
        <v>Aumento</v>
      </c>
      <c r="L2214" s="22">
        <v>1.8275316699999999E-5</v>
      </c>
      <c r="M2214" s="26">
        <v>0.90326360442599996</v>
      </c>
    </row>
    <row r="2215" spans="1:13" hidden="1" x14ac:dyDescent="0.25">
      <c r="A2215" s="24">
        <v>68</v>
      </c>
      <c r="B2215" s="11">
        <v>44562</v>
      </c>
      <c r="C2215" s="5">
        <v>2022</v>
      </c>
      <c r="D2215" s="6" t="s">
        <v>11</v>
      </c>
      <c r="E2215" s="7" t="s">
        <v>15</v>
      </c>
      <c r="F2215" s="8" t="s">
        <v>24</v>
      </c>
      <c r="G2215" s="10" t="s">
        <v>85</v>
      </c>
      <c r="H2215" s="23"/>
      <c r="I2215" s="12">
        <v>104.3490105665189</v>
      </c>
      <c r="J2215" s="21">
        <v>0.59719412974219999</v>
      </c>
      <c r="K2215" s="9" t="str">
        <f t="shared" si="43"/>
        <v>Aumento</v>
      </c>
      <c r="L2215" s="22">
        <v>1.5200663348E-3</v>
      </c>
      <c r="M2215" s="26">
        <v>4.5425842669838001</v>
      </c>
    </row>
    <row r="2216" spans="1:13" hidden="1" x14ac:dyDescent="0.25">
      <c r="A2216" s="24">
        <v>69</v>
      </c>
      <c r="B2216" s="11">
        <v>44562</v>
      </c>
      <c r="C2216" s="5">
        <v>2022</v>
      </c>
      <c r="D2216" s="6" t="s">
        <v>11</v>
      </c>
      <c r="E2216" s="7" t="s">
        <v>15</v>
      </c>
      <c r="F2216" s="8" t="s">
        <v>22</v>
      </c>
      <c r="G2216" s="10" t="s">
        <v>86</v>
      </c>
      <c r="H2216" s="23"/>
      <c r="I2216" s="12">
        <v>105.06945992521101</v>
      </c>
      <c r="J2216" s="21">
        <v>5.0969727005E-2</v>
      </c>
      <c r="K2216" s="9" t="str">
        <f t="shared" si="43"/>
        <v>Aumento</v>
      </c>
      <c r="L2216" s="22">
        <v>3.0048976000000001E-5</v>
      </c>
      <c r="M2216" s="26">
        <v>5.6256526833624001</v>
      </c>
    </row>
    <row r="2217" spans="1:13" hidden="1" x14ac:dyDescent="0.25">
      <c r="A2217" s="24">
        <v>70</v>
      </c>
      <c r="B2217" s="11">
        <v>44562</v>
      </c>
      <c r="C2217" s="5">
        <v>2022</v>
      </c>
      <c r="D2217" s="6" t="s">
        <v>11</v>
      </c>
      <c r="E2217" s="7" t="s">
        <v>15</v>
      </c>
      <c r="F2217" s="8" t="s">
        <v>24</v>
      </c>
      <c r="G2217" s="10" t="s">
        <v>87</v>
      </c>
      <c r="H2217" s="23"/>
      <c r="I2217" s="12">
        <v>105.06945992521101</v>
      </c>
      <c r="J2217" s="21">
        <v>5.0969727005E-2</v>
      </c>
      <c r="K2217" s="9" t="str">
        <f t="shared" si="43"/>
        <v>Aumento</v>
      </c>
      <c r="L2217" s="22">
        <v>3.0048976000000001E-5</v>
      </c>
      <c r="M2217" s="26">
        <v>5.6256526833624001</v>
      </c>
    </row>
    <row r="2218" spans="1:13" hidden="1" x14ac:dyDescent="0.25">
      <c r="A2218" s="24">
        <v>71</v>
      </c>
      <c r="B2218" s="11">
        <v>44562</v>
      </c>
      <c r="C2218" s="5">
        <v>2022</v>
      </c>
      <c r="D2218" s="6" t="s">
        <v>11</v>
      </c>
      <c r="E2218" s="7" t="s">
        <v>15</v>
      </c>
      <c r="F2218" s="8" t="s">
        <v>22</v>
      </c>
      <c r="G2218" s="10" t="s">
        <v>88</v>
      </c>
      <c r="H2218" s="23"/>
      <c r="I2218" s="12">
        <v>105.7597992144796</v>
      </c>
      <c r="J2218" s="21">
        <v>-5.1912810070174</v>
      </c>
      <c r="K2218" s="9" t="str">
        <f t="shared" si="43"/>
        <v>Disminución</v>
      </c>
      <c r="L2218" s="22">
        <v>-3.6384303392200001E-2</v>
      </c>
      <c r="M2218" s="26">
        <v>11.4572087439493</v>
      </c>
    </row>
    <row r="2219" spans="1:13" hidden="1" x14ac:dyDescent="0.25">
      <c r="A2219" s="24">
        <v>72</v>
      </c>
      <c r="B2219" s="11">
        <v>44562</v>
      </c>
      <c r="C2219" s="5">
        <v>2022</v>
      </c>
      <c r="D2219" s="6" t="s">
        <v>11</v>
      </c>
      <c r="E2219" s="7" t="s">
        <v>15</v>
      </c>
      <c r="F2219" s="8" t="s">
        <v>24</v>
      </c>
      <c r="G2219" s="10" t="s">
        <v>88</v>
      </c>
      <c r="H2219" s="23"/>
      <c r="I2219" s="12">
        <v>105.7597992144796</v>
      </c>
      <c r="J2219" s="21">
        <v>-5.1912810070174</v>
      </c>
      <c r="K2219" s="9" t="str">
        <f t="shared" si="43"/>
        <v>Disminución</v>
      </c>
      <c r="L2219" s="22">
        <v>-3.6384303392200001E-2</v>
      </c>
      <c r="M2219" s="26">
        <v>11.4572087439493</v>
      </c>
    </row>
    <row r="2220" spans="1:13" hidden="1" x14ac:dyDescent="0.25">
      <c r="A2220" s="24">
        <v>73</v>
      </c>
      <c r="B2220" s="11">
        <v>44562</v>
      </c>
      <c r="C2220" s="5">
        <v>2022</v>
      </c>
      <c r="D2220" s="6" t="s">
        <v>11</v>
      </c>
      <c r="E2220" s="7" t="s">
        <v>15</v>
      </c>
      <c r="F2220" s="8" t="s">
        <v>22</v>
      </c>
      <c r="G2220" s="10" t="s">
        <v>89</v>
      </c>
      <c r="H2220" s="23"/>
      <c r="I2220" s="12">
        <v>103.4824871369439</v>
      </c>
      <c r="J2220" s="21">
        <v>6.3434889240550998</v>
      </c>
      <c r="K2220" s="9" t="str">
        <f t="shared" si="43"/>
        <v>Aumento</v>
      </c>
      <c r="L2220" s="22">
        <v>9.0033556346000004E-3</v>
      </c>
      <c r="M2220" s="26">
        <v>3.3648160961454998</v>
      </c>
    </row>
    <row r="2221" spans="1:13" hidden="1" x14ac:dyDescent="0.25">
      <c r="A2221" s="24">
        <v>74</v>
      </c>
      <c r="B2221" s="11">
        <v>44562</v>
      </c>
      <c r="C2221" s="5">
        <v>2022</v>
      </c>
      <c r="D2221" s="6" t="s">
        <v>11</v>
      </c>
      <c r="E2221" s="7" t="s">
        <v>15</v>
      </c>
      <c r="F2221" s="8" t="s">
        <v>24</v>
      </c>
      <c r="G2221" s="10" t="s">
        <v>90</v>
      </c>
      <c r="H2221" s="23"/>
      <c r="I2221" s="12">
        <v>103.4824871369439</v>
      </c>
      <c r="J2221" s="21">
        <v>6.3434889240550998</v>
      </c>
      <c r="K2221" s="9" t="str">
        <f t="shared" si="43"/>
        <v>Aumento</v>
      </c>
      <c r="L2221" s="22">
        <v>9.0033556346000004E-3</v>
      </c>
      <c r="M2221" s="26">
        <v>3.3648160961454998</v>
      </c>
    </row>
    <row r="2222" spans="1:13" hidden="1" x14ac:dyDescent="0.25">
      <c r="A2222" s="24">
        <v>75</v>
      </c>
      <c r="B2222" s="11">
        <v>44562</v>
      </c>
      <c r="C2222" s="5">
        <v>2022</v>
      </c>
      <c r="D2222" s="6" t="s">
        <v>11</v>
      </c>
      <c r="E2222" s="7" t="s">
        <v>15</v>
      </c>
      <c r="F2222" s="8" t="s">
        <v>20</v>
      </c>
      <c r="G2222" s="10" t="s">
        <v>91</v>
      </c>
      <c r="H2222" s="23"/>
      <c r="I2222" s="12">
        <v>142.46028779969771</v>
      </c>
      <c r="J2222" s="21">
        <v>0.12096428943820001</v>
      </c>
      <c r="K2222" s="9" t="str">
        <f t="shared" si="43"/>
        <v>Aumento</v>
      </c>
      <c r="L2222" s="22">
        <v>1.0973608827E-3</v>
      </c>
      <c r="M2222" s="26">
        <v>44.7954115602261</v>
      </c>
    </row>
    <row r="2223" spans="1:13" hidden="1" x14ac:dyDescent="0.25">
      <c r="A2223" s="24">
        <v>76</v>
      </c>
      <c r="B2223" s="11">
        <v>44562</v>
      </c>
      <c r="C2223" s="5">
        <v>2022</v>
      </c>
      <c r="D2223" s="6" t="s">
        <v>11</v>
      </c>
      <c r="E2223" s="7" t="s">
        <v>15</v>
      </c>
      <c r="F2223" s="8" t="s">
        <v>22</v>
      </c>
      <c r="G2223" s="10" t="s">
        <v>92</v>
      </c>
      <c r="H2223" s="23"/>
      <c r="I2223" s="12">
        <v>161.21669793553369</v>
      </c>
      <c r="J2223" s="21">
        <v>9.3573765759199998E-2</v>
      </c>
      <c r="K2223" s="9" t="str">
        <f t="shared" ref="K2223:K2286" si="44">+IF(J2223=0,"Sin variación",(IF(J2223&gt;0,"Aumento","Disminución")))</f>
        <v>Aumento</v>
      </c>
      <c r="L2223" s="22">
        <v>5.9539466329999995E-4</v>
      </c>
      <c r="M2223" s="26">
        <v>64.011021753474907</v>
      </c>
    </row>
    <row r="2224" spans="1:13" hidden="1" x14ac:dyDescent="0.25">
      <c r="A2224" s="24">
        <v>77</v>
      </c>
      <c r="B2224" s="11">
        <v>44562</v>
      </c>
      <c r="C2224" s="5">
        <v>2022</v>
      </c>
      <c r="D2224" s="6" t="s">
        <v>11</v>
      </c>
      <c r="E2224" s="7" t="s">
        <v>15</v>
      </c>
      <c r="F2224" s="8" t="s">
        <v>24</v>
      </c>
      <c r="G2224" s="10" t="s">
        <v>93</v>
      </c>
      <c r="H2224" s="23"/>
      <c r="I2224" s="12">
        <v>161.21669793553369</v>
      </c>
      <c r="J2224" s="21">
        <v>9.3573765759199998E-2</v>
      </c>
      <c r="K2224" s="9" t="str">
        <f t="shared" si="44"/>
        <v>Aumento</v>
      </c>
      <c r="L2224" s="22">
        <v>5.9539466329999995E-4</v>
      </c>
      <c r="M2224" s="26">
        <v>64.011021753474907</v>
      </c>
    </row>
    <row r="2225" spans="1:13" hidden="1" x14ac:dyDescent="0.25">
      <c r="A2225" s="24">
        <v>78</v>
      </c>
      <c r="B2225" s="11">
        <v>44562</v>
      </c>
      <c r="C2225" s="5">
        <v>2022</v>
      </c>
      <c r="D2225" s="6" t="s">
        <v>11</v>
      </c>
      <c r="E2225" s="7" t="s">
        <v>15</v>
      </c>
      <c r="F2225" s="8" t="s">
        <v>22</v>
      </c>
      <c r="G2225" s="10" t="s">
        <v>94</v>
      </c>
      <c r="H2225" s="23"/>
      <c r="I2225" s="12">
        <v>110.72609359974039</v>
      </c>
      <c r="J2225" s="21">
        <v>0.29772597448690002</v>
      </c>
      <c r="K2225" s="9" t="str">
        <f t="shared" si="44"/>
        <v>Aumento</v>
      </c>
      <c r="L2225" s="22">
        <v>2.6579390419999998E-4</v>
      </c>
      <c r="M2225" s="26">
        <v>13.334749061588999</v>
      </c>
    </row>
    <row r="2226" spans="1:13" hidden="1" x14ac:dyDescent="0.25">
      <c r="A2226" s="24">
        <v>79</v>
      </c>
      <c r="B2226" s="11">
        <v>44562</v>
      </c>
      <c r="C2226" s="5">
        <v>2022</v>
      </c>
      <c r="D2226" s="6" t="s">
        <v>11</v>
      </c>
      <c r="E2226" s="7" t="s">
        <v>15</v>
      </c>
      <c r="F2226" s="8" t="s">
        <v>24</v>
      </c>
      <c r="G2226" s="10" t="s">
        <v>94</v>
      </c>
      <c r="H2226" s="23"/>
      <c r="I2226" s="12">
        <v>110.72609359974039</v>
      </c>
      <c r="J2226" s="21">
        <v>0.29772597448690002</v>
      </c>
      <c r="K2226" s="9" t="str">
        <f t="shared" si="44"/>
        <v>Aumento</v>
      </c>
      <c r="L2226" s="22">
        <v>2.6579390419999998E-4</v>
      </c>
      <c r="M2226" s="26">
        <v>13.334749061588999</v>
      </c>
    </row>
    <row r="2227" spans="1:13" hidden="1" x14ac:dyDescent="0.25">
      <c r="A2227" s="24">
        <v>80</v>
      </c>
      <c r="B2227" s="11">
        <v>44562</v>
      </c>
      <c r="C2227" s="5">
        <v>2022</v>
      </c>
      <c r="D2227" s="6" t="s">
        <v>11</v>
      </c>
      <c r="E2227" s="7" t="s">
        <v>15</v>
      </c>
      <c r="F2227" s="8" t="s">
        <v>22</v>
      </c>
      <c r="G2227" s="10" t="s">
        <v>95</v>
      </c>
      <c r="H2227" s="23"/>
      <c r="I2227" s="12">
        <v>112.4983364549646</v>
      </c>
      <c r="J2227" s="21">
        <v>0.13003713649179999</v>
      </c>
      <c r="K2227" s="9" t="str">
        <f t="shared" si="44"/>
        <v>Aumento</v>
      </c>
      <c r="L2227" s="22">
        <v>2.3617231520000001E-4</v>
      </c>
      <c r="M2227" s="26">
        <v>13.6869874104588</v>
      </c>
    </row>
    <row r="2228" spans="1:13" hidden="1" x14ac:dyDescent="0.25">
      <c r="A2228" s="24">
        <v>81</v>
      </c>
      <c r="B2228" s="11">
        <v>44562</v>
      </c>
      <c r="C2228" s="5">
        <v>2022</v>
      </c>
      <c r="D2228" s="6" t="s">
        <v>11</v>
      </c>
      <c r="E2228" s="7" t="s">
        <v>15</v>
      </c>
      <c r="F2228" s="8" t="s">
        <v>24</v>
      </c>
      <c r="G2228" s="10" t="s">
        <v>95</v>
      </c>
      <c r="H2228" s="23"/>
      <c r="I2228" s="12">
        <v>112.4983364549646</v>
      </c>
      <c r="J2228" s="21">
        <v>0.13003713649179999</v>
      </c>
      <c r="K2228" s="9" t="str">
        <f t="shared" si="44"/>
        <v>Aumento</v>
      </c>
      <c r="L2228" s="22">
        <v>2.3617231520000001E-4</v>
      </c>
      <c r="M2228" s="26">
        <v>13.6869874104588</v>
      </c>
    </row>
    <row r="2229" spans="1:13" hidden="1" x14ac:dyDescent="0.25">
      <c r="A2229" s="24">
        <v>82</v>
      </c>
      <c r="B2229" s="11">
        <v>44562</v>
      </c>
      <c r="C2229" s="5">
        <v>2022</v>
      </c>
      <c r="D2229" s="6" t="s">
        <v>11</v>
      </c>
      <c r="E2229" s="7" t="s">
        <v>15</v>
      </c>
      <c r="F2229" s="8" t="s">
        <v>20</v>
      </c>
      <c r="G2229" s="10" t="s">
        <v>96</v>
      </c>
      <c r="H2229" s="23"/>
      <c r="I2229" s="12">
        <v>94.262491895838295</v>
      </c>
      <c r="J2229" s="21">
        <v>-0.85999857083139997</v>
      </c>
      <c r="K2229" s="9" t="str">
        <f t="shared" si="44"/>
        <v>Disminución</v>
      </c>
      <c r="L2229" s="22">
        <v>-1.34892022266E-2</v>
      </c>
      <c r="M2229" s="26">
        <v>-7.4686536384336</v>
      </c>
    </row>
    <row r="2230" spans="1:13" hidden="1" x14ac:dyDescent="0.25">
      <c r="A2230" s="24">
        <v>83</v>
      </c>
      <c r="B2230" s="11">
        <v>44562</v>
      </c>
      <c r="C2230" s="5">
        <v>2022</v>
      </c>
      <c r="D2230" s="6" t="s">
        <v>11</v>
      </c>
      <c r="E2230" s="7" t="s">
        <v>15</v>
      </c>
      <c r="F2230" s="8" t="s">
        <v>22</v>
      </c>
      <c r="G2230" s="10" t="s">
        <v>97</v>
      </c>
      <c r="H2230" s="23"/>
      <c r="I2230" s="12">
        <v>98.533675944972202</v>
      </c>
      <c r="J2230" s="21">
        <v>1.2493059468115</v>
      </c>
      <c r="K2230" s="9" t="str">
        <f t="shared" si="44"/>
        <v>Aumento</v>
      </c>
      <c r="L2230" s="22">
        <v>8.1081573851E-3</v>
      </c>
      <c r="M2230" s="26">
        <v>-4.4256199737074002</v>
      </c>
    </row>
    <row r="2231" spans="1:13" hidden="1" x14ac:dyDescent="0.25">
      <c r="A2231" s="24">
        <v>84</v>
      </c>
      <c r="B2231" s="11">
        <v>44562</v>
      </c>
      <c r="C2231" s="5">
        <v>2022</v>
      </c>
      <c r="D2231" s="6" t="s">
        <v>11</v>
      </c>
      <c r="E2231" s="7" t="s">
        <v>15</v>
      </c>
      <c r="F2231" s="8" t="s">
        <v>24</v>
      </c>
      <c r="G2231" s="10" t="s">
        <v>98</v>
      </c>
      <c r="H2231" s="23"/>
      <c r="I2231" s="12">
        <v>104.7423427476747</v>
      </c>
      <c r="J2231" s="21">
        <v>0.342003537814</v>
      </c>
      <c r="K2231" s="9" t="str">
        <f t="shared" si="44"/>
        <v>Aumento</v>
      </c>
      <c r="L2231" s="22">
        <v>6.2918656319999999E-4</v>
      </c>
      <c r="M2231" s="26">
        <v>0.2805554313525</v>
      </c>
    </row>
    <row r="2232" spans="1:13" hidden="1" x14ac:dyDescent="0.25">
      <c r="A2232" s="24">
        <v>85</v>
      </c>
      <c r="B2232" s="11">
        <v>44562</v>
      </c>
      <c r="C2232" s="5">
        <v>2022</v>
      </c>
      <c r="D2232" s="6" t="s">
        <v>11</v>
      </c>
      <c r="E2232" s="7" t="s">
        <v>15</v>
      </c>
      <c r="F2232" s="8" t="s">
        <v>24</v>
      </c>
      <c r="G2232" s="10" t="s">
        <v>99</v>
      </c>
      <c r="H2232" s="23"/>
      <c r="I2232" s="12">
        <v>97.866426705633202</v>
      </c>
      <c r="J2232" s="21">
        <v>2.1917005528500999</v>
      </c>
      <c r="K2232" s="9" t="str">
        <f t="shared" si="44"/>
        <v>Aumento</v>
      </c>
      <c r="L2232" s="22">
        <v>4.1339835755999999E-3</v>
      </c>
      <c r="M2232" s="26">
        <v>-3.2095119341671001</v>
      </c>
    </row>
    <row r="2233" spans="1:13" hidden="1" x14ac:dyDescent="0.25">
      <c r="A2233" s="24">
        <v>86</v>
      </c>
      <c r="B2233" s="11">
        <v>44562</v>
      </c>
      <c r="C2233" s="5">
        <v>2022</v>
      </c>
      <c r="D2233" s="6" t="s">
        <v>11</v>
      </c>
      <c r="E2233" s="7" t="s">
        <v>15</v>
      </c>
      <c r="F2233" s="8" t="s">
        <v>24</v>
      </c>
      <c r="G2233" s="10" t="s">
        <v>100</v>
      </c>
      <c r="H2233" s="23"/>
      <c r="I2233" s="12">
        <v>100.63189461729669</v>
      </c>
      <c r="J2233" s="21">
        <v>0.67362238999570001</v>
      </c>
      <c r="K2233" s="9" t="str">
        <f t="shared" si="44"/>
        <v>Aumento</v>
      </c>
      <c r="L2233" s="22">
        <v>1.0286088263000001E-3</v>
      </c>
      <c r="M2233" s="26">
        <v>-7.2287400009263001</v>
      </c>
    </row>
    <row r="2234" spans="1:13" hidden="1" x14ac:dyDescent="0.25">
      <c r="A2234" s="24">
        <v>87</v>
      </c>
      <c r="B2234" s="11">
        <v>44562</v>
      </c>
      <c r="C2234" s="5">
        <v>2022</v>
      </c>
      <c r="D2234" s="6" t="s">
        <v>11</v>
      </c>
      <c r="E2234" s="7" t="s">
        <v>15</v>
      </c>
      <c r="F2234" s="8" t="s">
        <v>24</v>
      </c>
      <c r="G2234" s="10" t="s">
        <v>101</v>
      </c>
      <c r="H2234" s="23"/>
      <c r="I2234" s="12">
        <v>89.428162207658104</v>
      </c>
      <c r="J2234" s="21">
        <v>1.8722123203365999</v>
      </c>
      <c r="K2234" s="9" t="str">
        <f t="shared" si="44"/>
        <v>Aumento</v>
      </c>
      <c r="L2234" s="22">
        <v>2.3163784199000002E-3</v>
      </c>
      <c r="M2234" s="26">
        <v>-9.0717183445638003</v>
      </c>
    </row>
    <row r="2235" spans="1:13" hidden="1" x14ac:dyDescent="0.25">
      <c r="A2235" s="24">
        <v>88</v>
      </c>
      <c r="B2235" s="11">
        <v>44562</v>
      </c>
      <c r="C2235" s="5">
        <v>2022</v>
      </c>
      <c r="D2235" s="6" t="s">
        <v>11</v>
      </c>
      <c r="E2235" s="7" t="s">
        <v>15</v>
      </c>
      <c r="F2235" s="8" t="s">
        <v>22</v>
      </c>
      <c r="G2235" s="10" t="s">
        <v>102</v>
      </c>
      <c r="H2235" s="23"/>
      <c r="I2235" s="12">
        <v>93.055242401066295</v>
      </c>
      <c r="J2235" s="21">
        <v>4.9658532409685003</v>
      </c>
      <c r="K2235" s="9" t="str">
        <f t="shared" si="44"/>
        <v>Aumento</v>
      </c>
      <c r="L2235" s="22">
        <v>9.2807052485000003E-3</v>
      </c>
      <c r="M2235" s="26">
        <v>-5.9720540347395996</v>
      </c>
    </row>
    <row r="2236" spans="1:13" hidden="1" x14ac:dyDescent="0.25">
      <c r="A2236" s="24">
        <v>89</v>
      </c>
      <c r="B2236" s="11">
        <v>44562</v>
      </c>
      <c r="C2236" s="5">
        <v>2022</v>
      </c>
      <c r="D2236" s="6" t="s">
        <v>11</v>
      </c>
      <c r="E2236" s="7" t="s">
        <v>15</v>
      </c>
      <c r="F2236" s="8" t="s">
        <v>24</v>
      </c>
      <c r="G2236" s="10" t="s">
        <v>103</v>
      </c>
      <c r="H2236" s="23"/>
      <c r="I2236" s="12">
        <v>95.765106228352593</v>
      </c>
      <c r="J2236" s="21">
        <v>15.930164898362699</v>
      </c>
      <c r="K2236" s="9" t="str">
        <f t="shared" si="44"/>
        <v>Aumento</v>
      </c>
      <c r="L2236" s="22">
        <v>1.1316382452600001E-2</v>
      </c>
      <c r="M2236" s="26">
        <v>-10.3571098163491</v>
      </c>
    </row>
    <row r="2237" spans="1:13" hidden="1" x14ac:dyDescent="0.25">
      <c r="A2237" s="24">
        <v>90</v>
      </c>
      <c r="B2237" s="11">
        <v>44562</v>
      </c>
      <c r="C2237" s="5">
        <v>2022</v>
      </c>
      <c r="D2237" s="6" t="s">
        <v>11</v>
      </c>
      <c r="E2237" s="7" t="s">
        <v>15</v>
      </c>
      <c r="F2237" s="8" t="s">
        <v>24</v>
      </c>
      <c r="G2237" s="10" t="s">
        <v>104</v>
      </c>
      <c r="H2237" s="23"/>
      <c r="I2237" s="12">
        <v>91.188199689840602</v>
      </c>
      <c r="J2237" s="21">
        <v>-1.7571208598817001</v>
      </c>
      <c r="K2237" s="9" t="str">
        <f t="shared" si="44"/>
        <v>Disminución</v>
      </c>
      <c r="L2237" s="22">
        <v>-2.0356772041E-3</v>
      </c>
      <c r="M2237" s="26">
        <v>-2.5218729764317001</v>
      </c>
    </row>
    <row r="2238" spans="1:13" hidden="1" x14ac:dyDescent="0.25">
      <c r="A2238" s="24">
        <v>91</v>
      </c>
      <c r="B2238" s="11">
        <v>44562</v>
      </c>
      <c r="C2238" s="5">
        <v>2022</v>
      </c>
      <c r="D2238" s="6" t="s">
        <v>11</v>
      </c>
      <c r="E2238" s="7" t="s">
        <v>15</v>
      </c>
      <c r="F2238" s="8" t="s">
        <v>22</v>
      </c>
      <c r="G2238" s="10" t="s">
        <v>105</v>
      </c>
      <c r="H2238" s="23"/>
      <c r="I2238" s="12">
        <v>103.71376047111001</v>
      </c>
      <c r="J2238" s="21">
        <v>-2.8984397043507002</v>
      </c>
      <c r="K2238" s="9" t="str">
        <f t="shared" si="44"/>
        <v>Disminución</v>
      </c>
      <c r="L2238" s="22">
        <v>-8.3810932848000005E-3</v>
      </c>
      <c r="M2238" s="26">
        <v>4.2020726157428996</v>
      </c>
    </row>
    <row r="2239" spans="1:13" hidden="1" x14ac:dyDescent="0.25">
      <c r="A2239" s="24">
        <v>92</v>
      </c>
      <c r="B2239" s="11">
        <v>44562</v>
      </c>
      <c r="C2239" s="5">
        <v>2022</v>
      </c>
      <c r="D2239" s="6" t="s">
        <v>11</v>
      </c>
      <c r="E2239" s="7" t="s">
        <v>15</v>
      </c>
      <c r="F2239" s="8" t="s">
        <v>24</v>
      </c>
      <c r="G2239" s="10" t="s">
        <v>106</v>
      </c>
      <c r="H2239" s="23"/>
      <c r="I2239" s="12">
        <v>103.71376047111001</v>
      </c>
      <c r="J2239" s="21">
        <v>-2.8984397043507002</v>
      </c>
      <c r="K2239" s="9" t="str">
        <f t="shared" si="44"/>
        <v>Disminución</v>
      </c>
      <c r="L2239" s="22">
        <v>-8.3810932848000005E-3</v>
      </c>
      <c r="M2239" s="26">
        <v>4.2020726157428996</v>
      </c>
    </row>
    <row r="2240" spans="1:13" hidden="1" x14ac:dyDescent="0.25">
      <c r="A2240" s="24">
        <v>93</v>
      </c>
      <c r="B2240" s="11">
        <v>44562</v>
      </c>
      <c r="C2240" s="5">
        <v>2022</v>
      </c>
      <c r="D2240" s="6" t="s">
        <v>11</v>
      </c>
      <c r="E2240" s="7" t="s">
        <v>15</v>
      </c>
      <c r="F2240" s="8" t="s">
        <v>22</v>
      </c>
      <c r="G2240" s="10" t="s">
        <v>107</v>
      </c>
      <c r="H2240" s="23"/>
      <c r="I2240" s="12">
        <v>78.238617254328105</v>
      </c>
      <c r="J2240" s="21">
        <v>-1.0596022864174</v>
      </c>
      <c r="K2240" s="9" t="str">
        <f t="shared" si="44"/>
        <v>Disminución</v>
      </c>
      <c r="L2240" s="22">
        <v>-1.0503601355999999E-3</v>
      </c>
      <c r="M2240" s="26">
        <v>-23.7624615798706</v>
      </c>
    </row>
    <row r="2241" spans="1:13" hidden="1" x14ac:dyDescent="0.25">
      <c r="A2241" s="24">
        <v>94</v>
      </c>
      <c r="B2241" s="11">
        <v>44562</v>
      </c>
      <c r="C2241" s="5">
        <v>2022</v>
      </c>
      <c r="D2241" s="6" t="s">
        <v>11</v>
      </c>
      <c r="E2241" s="7" t="s">
        <v>15</v>
      </c>
      <c r="F2241" s="8" t="s">
        <v>24</v>
      </c>
      <c r="G2241" s="10" t="s">
        <v>108</v>
      </c>
      <c r="H2241" s="23"/>
      <c r="I2241" s="12">
        <v>78.238617254328105</v>
      </c>
      <c r="J2241" s="21">
        <v>-1.0596022864174</v>
      </c>
      <c r="K2241" s="9" t="str">
        <f t="shared" si="44"/>
        <v>Disminución</v>
      </c>
      <c r="L2241" s="22">
        <v>-1.0503601355999999E-3</v>
      </c>
      <c r="M2241" s="26">
        <v>-23.7624615798706</v>
      </c>
    </row>
    <row r="2242" spans="1:13" hidden="1" x14ac:dyDescent="0.25">
      <c r="A2242" s="24">
        <v>95</v>
      </c>
      <c r="B2242" s="11">
        <v>44562</v>
      </c>
      <c r="C2242" s="5">
        <v>2022</v>
      </c>
      <c r="D2242" s="6" t="s">
        <v>11</v>
      </c>
      <c r="E2242" s="7" t="s">
        <v>15</v>
      </c>
      <c r="F2242" s="8" t="s">
        <v>22</v>
      </c>
      <c r="G2242" s="10" t="s">
        <v>109</v>
      </c>
      <c r="H2242" s="23"/>
      <c r="I2242" s="12">
        <v>79.797785965076699</v>
      </c>
      <c r="J2242" s="21">
        <v>-9.3089737194968993</v>
      </c>
      <c r="K2242" s="9" t="str">
        <f t="shared" si="44"/>
        <v>Disminución</v>
      </c>
      <c r="L2242" s="22">
        <v>-2.0900215455199999E-2</v>
      </c>
      <c r="M2242" s="26">
        <v>-23.374699316232601</v>
      </c>
    </row>
    <row r="2243" spans="1:13" hidden="1" x14ac:dyDescent="0.25">
      <c r="A2243" s="24">
        <v>96</v>
      </c>
      <c r="B2243" s="11">
        <v>44562</v>
      </c>
      <c r="C2243" s="5">
        <v>2022</v>
      </c>
      <c r="D2243" s="6" t="s">
        <v>11</v>
      </c>
      <c r="E2243" s="7" t="s">
        <v>15</v>
      </c>
      <c r="F2243" s="8" t="s">
        <v>24</v>
      </c>
      <c r="G2243" s="10" t="s">
        <v>110</v>
      </c>
      <c r="H2243" s="23"/>
      <c r="I2243" s="12">
        <v>73.027200805820897</v>
      </c>
      <c r="J2243" s="21">
        <v>-10.041520218428801</v>
      </c>
      <c r="K2243" s="9" t="str">
        <f t="shared" si="44"/>
        <v>Disminución</v>
      </c>
      <c r="L2243" s="22">
        <v>-1.27053112651E-2</v>
      </c>
      <c r="M2243" s="26">
        <v>-33.583122237493299</v>
      </c>
    </row>
    <row r="2244" spans="1:13" hidden="1" x14ac:dyDescent="0.25">
      <c r="A2244" s="24">
        <v>97</v>
      </c>
      <c r="B2244" s="11">
        <v>44562</v>
      </c>
      <c r="C2244" s="5">
        <v>2022</v>
      </c>
      <c r="D2244" s="6" t="s">
        <v>11</v>
      </c>
      <c r="E2244" s="7" t="s">
        <v>15</v>
      </c>
      <c r="F2244" s="8" t="s">
        <v>24</v>
      </c>
      <c r="G2244" s="10" t="s">
        <v>111</v>
      </c>
      <c r="H2244" s="23"/>
      <c r="I2244" s="12">
        <v>90.424732675680502</v>
      </c>
      <c r="J2244" s="21">
        <v>-8.3630779099591006</v>
      </c>
      <c r="K2244" s="9" t="str">
        <f t="shared" si="44"/>
        <v>Disminución</v>
      </c>
      <c r="L2244" s="22">
        <v>-8.1949041900999994E-3</v>
      </c>
      <c r="M2244" s="26">
        <v>-4.8331717074773</v>
      </c>
    </row>
    <row r="2245" spans="1:13" hidden="1" x14ac:dyDescent="0.25">
      <c r="A2245" s="24">
        <v>98</v>
      </c>
      <c r="B2245" s="11">
        <v>44562</v>
      </c>
      <c r="C2245" s="5">
        <v>2022</v>
      </c>
      <c r="D2245" s="6" t="s">
        <v>11</v>
      </c>
      <c r="E2245" s="7" t="s">
        <v>15</v>
      </c>
      <c r="F2245" s="8" t="s">
        <v>22</v>
      </c>
      <c r="G2245" s="10" t="s">
        <v>112</v>
      </c>
      <c r="H2245" s="23"/>
      <c r="I2245" s="12">
        <v>98.793443467436703</v>
      </c>
      <c r="J2245" s="21">
        <v>-0.456060929615</v>
      </c>
      <c r="K2245" s="9" t="str">
        <f t="shared" si="44"/>
        <v>Disminución</v>
      </c>
      <c r="L2245" s="22">
        <v>-5.4639598470000001E-4</v>
      </c>
      <c r="M2245" s="26">
        <v>-1.0496273846019999</v>
      </c>
    </row>
    <row r="2246" spans="1:13" hidden="1" x14ac:dyDescent="0.25">
      <c r="A2246" s="24">
        <v>99</v>
      </c>
      <c r="B2246" s="11">
        <v>44562</v>
      </c>
      <c r="C2246" s="5">
        <v>2022</v>
      </c>
      <c r="D2246" s="6" t="s">
        <v>11</v>
      </c>
      <c r="E2246" s="7" t="s">
        <v>15</v>
      </c>
      <c r="F2246" s="8" t="s">
        <v>24</v>
      </c>
      <c r="G2246" s="10" t="s">
        <v>113</v>
      </c>
      <c r="H2246" s="23"/>
      <c r="I2246" s="12">
        <v>98.793443467436703</v>
      </c>
      <c r="J2246" s="21">
        <v>-0.456060929615</v>
      </c>
      <c r="K2246" s="9" t="str">
        <f t="shared" si="44"/>
        <v>Disminución</v>
      </c>
      <c r="L2246" s="22">
        <v>-5.4639598470000001E-4</v>
      </c>
      <c r="M2246" s="26">
        <v>-1.0496273846019999</v>
      </c>
    </row>
    <row r="2247" spans="1:13" hidden="1" x14ac:dyDescent="0.25">
      <c r="A2247" s="24">
        <v>100</v>
      </c>
      <c r="B2247" s="11">
        <v>44562</v>
      </c>
      <c r="C2247" s="5">
        <v>2022</v>
      </c>
      <c r="D2247" s="6" t="s">
        <v>11</v>
      </c>
      <c r="E2247" s="7" t="s">
        <v>15</v>
      </c>
      <c r="F2247" s="8" t="s">
        <v>20</v>
      </c>
      <c r="G2247" s="10" t="s">
        <v>114</v>
      </c>
      <c r="H2247" s="23"/>
      <c r="I2247" s="12">
        <v>80.468170042332801</v>
      </c>
      <c r="J2247" s="21">
        <v>-1.4231428976877001</v>
      </c>
      <c r="K2247" s="9" t="str">
        <f t="shared" si="44"/>
        <v>Disminución</v>
      </c>
      <c r="L2247" s="22">
        <v>-4.3923267191600002E-2</v>
      </c>
      <c r="M2247" s="26">
        <v>-23.760365223257001</v>
      </c>
    </row>
    <row r="2248" spans="1:13" hidden="1" x14ac:dyDescent="0.25">
      <c r="A2248" s="24">
        <v>101</v>
      </c>
      <c r="B2248" s="11">
        <v>44562</v>
      </c>
      <c r="C2248" s="5">
        <v>2022</v>
      </c>
      <c r="D2248" s="6" t="s">
        <v>11</v>
      </c>
      <c r="E2248" s="7" t="s">
        <v>15</v>
      </c>
      <c r="F2248" s="8" t="s">
        <v>22</v>
      </c>
      <c r="G2248" s="10" t="s">
        <v>115</v>
      </c>
      <c r="H2248" s="23"/>
      <c r="I2248" s="12">
        <v>89.885886726454103</v>
      </c>
      <c r="J2248" s="21">
        <v>1.9650969798007001</v>
      </c>
      <c r="K2248" s="9" t="str">
        <f t="shared" si="44"/>
        <v>Aumento</v>
      </c>
      <c r="L2248" s="22">
        <v>6.3635729440000002E-3</v>
      </c>
      <c r="M2248" s="26">
        <v>-10.361551568030899</v>
      </c>
    </row>
    <row r="2249" spans="1:13" hidden="1" x14ac:dyDescent="0.25">
      <c r="A2249" s="24">
        <v>102</v>
      </c>
      <c r="B2249" s="11">
        <v>44562</v>
      </c>
      <c r="C2249" s="5">
        <v>2022</v>
      </c>
      <c r="D2249" s="6" t="s">
        <v>11</v>
      </c>
      <c r="E2249" s="7" t="s">
        <v>15</v>
      </c>
      <c r="F2249" s="8" t="s">
        <v>24</v>
      </c>
      <c r="G2249" s="10" t="s">
        <v>116</v>
      </c>
      <c r="H2249" s="23"/>
      <c r="I2249" s="12">
        <v>92.030662454058003</v>
      </c>
      <c r="J2249" s="21">
        <v>3.6413827451898002</v>
      </c>
      <c r="K2249" s="9" t="str">
        <f t="shared" si="44"/>
        <v>Aumento</v>
      </c>
      <c r="L2249" s="22">
        <v>3.609098935E-3</v>
      </c>
      <c r="M2249" s="26">
        <v>-11.115025134684799</v>
      </c>
    </row>
    <row r="2250" spans="1:13" hidden="1" x14ac:dyDescent="0.25">
      <c r="A2250" s="24">
        <v>103</v>
      </c>
      <c r="B2250" s="11">
        <v>44562</v>
      </c>
      <c r="C2250" s="5">
        <v>2022</v>
      </c>
      <c r="D2250" s="6" t="s">
        <v>11</v>
      </c>
      <c r="E2250" s="7" t="s">
        <v>15</v>
      </c>
      <c r="F2250" s="8" t="s">
        <v>24</v>
      </c>
      <c r="G2250" s="10" t="s">
        <v>117</v>
      </c>
      <c r="H2250" s="23"/>
      <c r="I2250" s="12">
        <v>130.0312643781545</v>
      </c>
      <c r="J2250" s="21">
        <v>1.4518768107671001</v>
      </c>
      <c r="K2250" s="9" t="str">
        <f t="shared" si="44"/>
        <v>Aumento</v>
      </c>
      <c r="L2250" s="22">
        <v>1.2235401419E-3</v>
      </c>
      <c r="M2250" s="26">
        <v>14.068234509037699</v>
      </c>
    </row>
    <row r="2251" spans="1:13" hidden="1" x14ac:dyDescent="0.25">
      <c r="A2251" s="24">
        <v>104</v>
      </c>
      <c r="B2251" s="11">
        <v>44562</v>
      </c>
      <c r="C2251" s="5">
        <v>2022</v>
      </c>
      <c r="D2251" s="6" t="s">
        <v>11</v>
      </c>
      <c r="E2251" s="7" t="s">
        <v>15</v>
      </c>
      <c r="F2251" s="8" t="s">
        <v>24</v>
      </c>
      <c r="G2251" s="10" t="s">
        <v>118</v>
      </c>
      <c r="H2251" s="23"/>
      <c r="I2251" s="12">
        <v>81.040001340437101</v>
      </c>
      <c r="J2251" s="21">
        <v>0.29914887835080001</v>
      </c>
      <c r="K2251" s="9" t="str">
        <f t="shared" si="44"/>
        <v>Aumento</v>
      </c>
      <c r="L2251" s="22">
        <v>3.1044672370000002E-4</v>
      </c>
      <c r="M2251" s="26">
        <v>-17.137480281795099</v>
      </c>
    </row>
    <row r="2252" spans="1:13" hidden="1" x14ac:dyDescent="0.25">
      <c r="A2252" s="24">
        <v>105</v>
      </c>
      <c r="B2252" s="11">
        <v>44562</v>
      </c>
      <c r="C2252" s="5">
        <v>2022</v>
      </c>
      <c r="D2252" s="6" t="s">
        <v>11</v>
      </c>
      <c r="E2252" s="7" t="s">
        <v>15</v>
      </c>
      <c r="F2252" s="8" t="s">
        <v>24</v>
      </c>
      <c r="G2252" s="10" t="s">
        <v>119</v>
      </c>
      <c r="H2252" s="23"/>
      <c r="I2252" s="12">
        <v>61.565604062360599</v>
      </c>
      <c r="J2252" s="21">
        <v>3.328581268642</v>
      </c>
      <c r="K2252" s="9" t="str">
        <f t="shared" si="44"/>
        <v>Aumento</v>
      </c>
      <c r="L2252" s="22">
        <v>1.2204871433E-3</v>
      </c>
      <c r="M2252" s="26">
        <v>-27.456711719118498</v>
      </c>
    </row>
    <row r="2253" spans="1:13" hidden="1" x14ac:dyDescent="0.25">
      <c r="A2253" s="24">
        <v>106</v>
      </c>
      <c r="B2253" s="11">
        <v>44562</v>
      </c>
      <c r="C2253" s="5">
        <v>2022</v>
      </c>
      <c r="D2253" s="6" t="s">
        <v>11</v>
      </c>
      <c r="E2253" s="7" t="s">
        <v>15</v>
      </c>
      <c r="F2253" s="8" t="s">
        <v>22</v>
      </c>
      <c r="G2253" s="10" t="s">
        <v>120</v>
      </c>
      <c r="H2253" s="23"/>
      <c r="I2253" s="12">
        <v>52.0406031432845</v>
      </c>
      <c r="J2253" s="21">
        <v>-19.132848603047801</v>
      </c>
      <c r="K2253" s="9" t="str">
        <f t="shared" si="44"/>
        <v>Disminución</v>
      </c>
      <c r="L2253" s="22">
        <v>-0.1228177940703</v>
      </c>
      <c r="M2253" s="26">
        <v>-48.8612966416731</v>
      </c>
    </row>
    <row r="2254" spans="1:13" hidden="1" x14ac:dyDescent="0.25">
      <c r="A2254" s="24">
        <v>107</v>
      </c>
      <c r="B2254" s="11">
        <v>44562</v>
      </c>
      <c r="C2254" s="5">
        <v>2022</v>
      </c>
      <c r="D2254" s="6" t="s">
        <v>11</v>
      </c>
      <c r="E2254" s="7" t="s">
        <v>15</v>
      </c>
      <c r="F2254" s="8" t="s">
        <v>24</v>
      </c>
      <c r="G2254" s="10" t="s">
        <v>121</v>
      </c>
      <c r="H2254" s="23"/>
      <c r="I2254" s="12">
        <v>37.116718333251697</v>
      </c>
      <c r="J2254" s="21">
        <v>-34.1413175122293</v>
      </c>
      <c r="K2254" s="9" t="str">
        <f t="shared" si="44"/>
        <v>Disminución</v>
      </c>
      <c r="L2254" s="22">
        <v>-0.13116232982279999</v>
      </c>
      <c r="M2254" s="26">
        <v>-63.9862167451967</v>
      </c>
    </row>
    <row r="2255" spans="1:13" hidden="1" x14ac:dyDescent="0.25">
      <c r="A2255" s="24">
        <v>108</v>
      </c>
      <c r="B2255" s="11">
        <v>44562</v>
      </c>
      <c r="C2255" s="5">
        <v>2022</v>
      </c>
      <c r="D2255" s="6" t="s">
        <v>11</v>
      </c>
      <c r="E2255" s="7" t="s">
        <v>15</v>
      </c>
      <c r="F2255" s="8" t="s">
        <v>24</v>
      </c>
      <c r="G2255" s="10" t="s">
        <v>122</v>
      </c>
      <c r="H2255" s="23"/>
      <c r="I2255" s="12">
        <v>92.447904290321304</v>
      </c>
      <c r="J2255" s="21">
        <v>9.6718792187815001</v>
      </c>
      <c r="K2255" s="9" t="str">
        <f t="shared" si="44"/>
        <v>Aumento</v>
      </c>
      <c r="L2255" s="22">
        <v>4.4215502439999997E-3</v>
      </c>
      <c r="M2255" s="26">
        <v>2.2105374618578</v>
      </c>
    </row>
    <row r="2256" spans="1:13" hidden="1" x14ac:dyDescent="0.25">
      <c r="A2256" s="24">
        <v>109</v>
      </c>
      <c r="B2256" s="11">
        <v>44562</v>
      </c>
      <c r="C2256" s="5">
        <v>2022</v>
      </c>
      <c r="D2256" s="6" t="s">
        <v>11</v>
      </c>
      <c r="E2256" s="7" t="s">
        <v>15</v>
      </c>
      <c r="F2256" s="8" t="s">
        <v>24</v>
      </c>
      <c r="G2256" s="10" t="s">
        <v>123</v>
      </c>
      <c r="H2256" s="23"/>
      <c r="I2256" s="12">
        <v>75.058500173259603</v>
      </c>
      <c r="J2256" s="21">
        <v>2.3188910593476</v>
      </c>
      <c r="K2256" s="9" t="str">
        <f t="shared" si="44"/>
        <v>Aumento</v>
      </c>
      <c r="L2256" s="22">
        <v>2.8920638682E-3</v>
      </c>
      <c r="M2256" s="26">
        <v>-23.716346356983699</v>
      </c>
    </row>
    <row r="2257" spans="1:13" hidden="1" x14ac:dyDescent="0.25">
      <c r="A2257" s="24">
        <v>110</v>
      </c>
      <c r="B2257" s="11">
        <v>44562</v>
      </c>
      <c r="C2257" s="5">
        <v>2022</v>
      </c>
      <c r="D2257" s="6" t="s">
        <v>11</v>
      </c>
      <c r="E2257" s="7" t="s">
        <v>15</v>
      </c>
      <c r="F2257" s="8" t="s">
        <v>24</v>
      </c>
      <c r="G2257" s="10" t="s">
        <v>124</v>
      </c>
      <c r="H2257" s="23"/>
      <c r="I2257" s="12">
        <v>96.463157582598797</v>
      </c>
      <c r="J2257" s="21">
        <v>1.1807158569612</v>
      </c>
      <c r="K2257" s="9" t="str">
        <f t="shared" si="44"/>
        <v>Aumento</v>
      </c>
      <c r="L2257" s="22">
        <v>1.0309216403000001E-3</v>
      </c>
      <c r="M2257" s="26">
        <v>-8.1754656790810998</v>
      </c>
    </row>
    <row r="2258" spans="1:13" hidden="1" x14ac:dyDescent="0.25">
      <c r="A2258" s="24">
        <v>111</v>
      </c>
      <c r="B2258" s="11">
        <v>44562</v>
      </c>
      <c r="C2258" s="5">
        <v>2022</v>
      </c>
      <c r="D2258" s="6" t="s">
        <v>11</v>
      </c>
      <c r="E2258" s="7" t="s">
        <v>15</v>
      </c>
      <c r="F2258" s="8" t="s">
        <v>22</v>
      </c>
      <c r="G2258" s="10" t="s">
        <v>125</v>
      </c>
      <c r="H2258" s="23"/>
      <c r="I2258" s="12">
        <v>79.062005929934998</v>
      </c>
      <c r="J2258" s="21">
        <v>15.4681974092329</v>
      </c>
      <c r="K2258" s="9" t="str">
        <f t="shared" si="44"/>
        <v>Aumento</v>
      </c>
      <c r="L2258" s="22">
        <v>5.6863183776E-3</v>
      </c>
      <c r="M2258" s="26">
        <v>-22.7049505068866</v>
      </c>
    </row>
    <row r="2259" spans="1:13" hidden="1" x14ac:dyDescent="0.25">
      <c r="A2259" s="24">
        <v>112</v>
      </c>
      <c r="B2259" s="11">
        <v>44562</v>
      </c>
      <c r="C2259" s="5">
        <v>2022</v>
      </c>
      <c r="D2259" s="6" t="s">
        <v>11</v>
      </c>
      <c r="E2259" s="7" t="s">
        <v>15</v>
      </c>
      <c r="F2259" s="8" t="s">
        <v>24</v>
      </c>
      <c r="G2259" s="10" t="s">
        <v>126</v>
      </c>
      <c r="H2259" s="23"/>
      <c r="I2259" s="12">
        <v>79.062005929934998</v>
      </c>
      <c r="J2259" s="21">
        <v>15.4681974092329</v>
      </c>
      <c r="K2259" s="9" t="str">
        <f t="shared" si="44"/>
        <v>Aumento</v>
      </c>
      <c r="L2259" s="22">
        <v>5.6863183776E-3</v>
      </c>
      <c r="M2259" s="26">
        <v>-22.7049505068866</v>
      </c>
    </row>
    <row r="2260" spans="1:13" hidden="1" x14ac:dyDescent="0.25">
      <c r="A2260" s="24">
        <v>113</v>
      </c>
      <c r="B2260" s="11">
        <v>44562</v>
      </c>
      <c r="C2260" s="5">
        <v>2022</v>
      </c>
      <c r="D2260" s="6" t="s">
        <v>11</v>
      </c>
      <c r="E2260" s="7" t="s">
        <v>15</v>
      </c>
      <c r="F2260" s="8" t="s">
        <v>22</v>
      </c>
      <c r="G2260" s="10" t="s">
        <v>127</v>
      </c>
      <c r="H2260" s="23"/>
      <c r="I2260" s="12">
        <v>64.325037772135701</v>
      </c>
      <c r="J2260" s="21">
        <v>3.2969818548681999</v>
      </c>
      <c r="K2260" s="9" t="str">
        <f t="shared" si="44"/>
        <v>Aumento</v>
      </c>
      <c r="L2260" s="22">
        <v>1.4763314729899999E-2</v>
      </c>
      <c r="M2260" s="26">
        <v>-42.533966599042003</v>
      </c>
    </row>
    <row r="2261" spans="1:13" hidden="1" x14ac:dyDescent="0.25">
      <c r="A2261" s="24">
        <v>114</v>
      </c>
      <c r="B2261" s="11">
        <v>44562</v>
      </c>
      <c r="C2261" s="5">
        <v>2022</v>
      </c>
      <c r="D2261" s="6" t="s">
        <v>11</v>
      </c>
      <c r="E2261" s="7" t="s">
        <v>15</v>
      </c>
      <c r="F2261" s="8" t="s">
        <v>24</v>
      </c>
      <c r="G2261" s="10" t="s">
        <v>128</v>
      </c>
      <c r="H2261" s="23"/>
      <c r="I2261" s="12">
        <v>53.575174358444201</v>
      </c>
      <c r="J2261" s="21">
        <v>4.6602532561143999</v>
      </c>
      <c r="K2261" s="9" t="str">
        <f t="shared" si="44"/>
        <v>Aumento</v>
      </c>
      <c r="L2261" s="22">
        <v>1.32693331209E-2</v>
      </c>
      <c r="M2261" s="26">
        <v>-53.3559918651641</v>
      </c>
    </row>
    <row r="2262" spans="1:13" hidden="1" x14ac:dyDescent="0.25">
      <c r="A2262" s="24">
        <v>115</v>
      </c>
      <c r="B2262" s="11">
        <v>44562</v>
      </c>
      <c r="C2262" s="5">
        <v>2022</v>
      </c>
      <c r="D2262" s="6" t="s">
        <v>11</v>
      </c>
      <c r="E2262" s="7" t="s">
        <v>15</v>
      </c>
      <c r="F2262" s="8" t="s">
        <v>24</v>
      </c>
      <c r="G2262" s="10" t="s">
        <v>129</v>
      </c>
      <c r="H2262" s="23"/>
      <c r="I2262" s="12">
        <v>98.177170392742596</v>
      </c>
      <c r="J2262" s="21">
        <v>-12.6825548216661</v>
      </c>
      <c r="K2262" s="9" t="str">
        <f t="shared" si="44"/>
        <v>Disminución</v>
      </c>
      <c r="L2262" s="22">
        <v>-8.3450423670000003E-3</v>
      </c>
      <c r="M2262" s="26">
        <v>-8.1248345379109992</v>
      </c>
    </row>
    <row r="2263" spans="1:13" hidden="1" x14ac:dyDescent="0.25">
      <c r="A2263" s="24">
        <v>116</v>
      </c>
      <c r="B2263" s="11">
        <v>44562</v>
      </c>
      <c r="C2263" s="5">
        <v>2022</v>
      </c>
      <c r="D2263" s="6" t="s">
        <v>11</v>
      </c>
      <c r="E2263" s="7" t="s">
        <v>15</v>
      </c>
      <c r="F2263" s="8" t="s">
        <v>24</v>
      </c>
      <c r="G2263" s="10" t="s">
        <v>130</v>
      </c>
      <c r="H2263" s="23"/>
      <c r="I2263" s="12">
        <v>102.6527666406307</v>
      </c>
      <c r="J2263" s="21">
        <v>10.1173348446096</v>
      </c>
      <c r="K2263" s="9" t="str">
        <f t="shared" si="44"/>
        <v>Aumento</v>
      </c>
      <c r="L2263" s="22">
        <v>9.8390239761E-3</v>
      </c>
      <c r="M2263" s="26">
        <v>3.4878512970400002</v>
      </c>
    </row>
    <row r="2264" spans="1:13" hidden="1" x14ac:dyDescent="0.25">
      <c r="A2264" s="24">
        <v>117</v>
      </c>
      <c r="B2264" s="11">
        <v>44562</v>
      </c>
      <c r="C2264" s="5">
        <v>2022</v>
      </c>
      <c r="D2264" s="6" t="s">
        <v>11</v>
      </c>
      <c r="E2264" s="7" t="s">
        <v>15</v>
      </c>
      <c r="F2264" s="8" t="s">
        <v>22</v>
      </c>
      <c r="G2264" s="10" t="s">
        <v>131</v>
      </c>
      <c r="H2264" s="23"/>
      <c r="I2264" s="12">
        <v>94.973816146440001</v>
      </c>
      <c r="J2264" s="21">
        <v>6.987490940482</v>
      </c>
      <c r="K2264" s="9" t="str">
        <f t="shared" si="44"/>
        <v>Aumento</v>
      </c>
      <c r="L2264" s="22">
        <v>4.3186806281899998E-2</v>
      </c>
      <c r="M2264" s="26">
        <v>-16.596898710704998</v>
      </c>
    </row>
    <row r="2265" spans="1:13" hidden="1" x14ac:dyDescent="0.25">
      <c r="A2265" s="24">
        <v>118</v>
      </c>
      <c r="B2265" s="11">
        <v>44562</v>
      </c>
      <c r="C2265" s="5">
        <v>2022</v>
      </c>
      <c r="D2265" s="6" t="s">
        <v>11</v>
      </c>
      <c r="E2265" s="7" t="s">
        <v>15</v>
      </c>
      <c r="F2265" s="8" t="s">
        <v>24</v>
      </c>
      <c r="G2265" s="10" t="s">
        <v>132</v>
      </c>
      <c r="H2265" s="23"/>
      <c r="I2265" s="12">
        <v>83.846245529824301</v>
      </c>
      <c r="J2265" s="21">
        <v>6.1299567994439998</v>
      </c>
      <c r="K2265" s="9" t="str">
        <f t="shared" si="44"/>
        <v>Aumento</v>
      </c>
      <c r="L2265" s="22">
        <v>2.3555591471799999E-2</v>
      </c>
      <c r="M2265" s="26">
        <v>-29.793163875656401</v>
      </c>
    </row>
    <row r="2266" spans="1:13" hidden="1" x14ac:dyDescent="0.25">
      <c r="A2266" s="24">
        <v>119</v>
      </c>
      <c r="B2266" s="11">
        <v>44562</v>
      </c>
      <c r="C2266" s="5">
        <v>2022</v>
      </c>
      <c r="D2266" s="6" t="s">
        <v>11</v>
      </c>
      <c r="E2266" s="7" t="s">
        <v>15</v>
      </c>
      <c r="F2266" s="8" t="s">
        <v>24</v>
      </c>
      <c r="G2266" s="10" t="s">
        <v>133</v>
      </c>
      <c r="H2266" s="23"/>
      <c r="I2266" s="12">
        <v>107.8929966069156</v>
      </c>
      <c r="J2266" s="21">
        <v>3.5405104494005002</v>
      </c>
      <c r="K2266" s="9" t="str">
        <f t="shared" si="44"/>
        <v>Aumento</v>
      </c>
      <c r="L2266" s="22">
        <v>2.2844998233E-3</v>
      </c>
      <c r="M2266" s="26">
        <v>5.9728147190490999</v>
      </c>
    </row>
    <row r="2267" spans="1:13" hidden="1" x14ac:dyDescent="0.25">
      <c r="A2267" s="24">
        <v>120</v>
      </c>
      <c r="B2267" s="11">
        <v>44562</v>
      </c>
      <c r="C2267" s="5">
        <v>2022</v>
      </c>
      <c r="D2267" s="6" t="s">
        <v>11</v>
      </c>
      <c r="E2267" s="7" t="s">
        <v>15</v>
      </c>
      <c r="F2267" s="8" t="s">
        <v>24</v>
      </c>
      <c r="G2267" s="10" t="s">
        <v>134</v>
      </c>
      <c r="H2267" s="23"/>
      <c r="I2267" s="12">
        <v>126.15555190380709</v>
      </c>
      <c r="J2267" s="21">
        <v>10.2483096810709</v>
      </c>
      <c r="K2267" s="9" t="str">
        <f t="shared" si="44"/>
        <v>Aumento</v>
      </c>
      <c r="L2267" s="22">
        <v>1.7346714986699999E-2</v>
      </c>
      <c r="M2267" s="26">
        <v>25.3299357194044</v>
      </c>
    </row>
    <row r="2268" spans="1:13" hidden="1" x14ac:dyDescent="0.25">
      <c r="A2268" s="24">
        <v>121</v>
      </c>
      <c r="B2268" s="11">
        <v>44562</v>
      </c>
      <c r="C2268" s="5">
        <v>2022</v>
      </c>
      <c r="D2268" s="6" t="s">
        <v>11</v>
      </c>
      <c r="E2268" s="7" t="s">
        <v>15</v>
      </c>
      <c r="F2268" s="8" t="s">
        <v>22</v>
      </c>
      <c r="G2268" s="10" t="s">
        <v>135</v>
      </c>
      <c r="H2268" s="23"/>
      <c r="I2268" s="12">
        <v>110.071876591543</v>
      </c>
      <c r="J2268" s="21">
        <v>1.4650865277488001</v>
      </c>
      <c r="K2268" s="9" t="str">
        <f t="shared" si="44"/>
        <v>Aumento</v>
      </c>
      <c r="L2268" s="22">
        <v>8.1975599869999992E-3</v>
      </c>
      <c r="M2268" s="26">
        <v>8.8360180875935992</v>
      </c>
    </row>
    <row r="2269" spans="1:13" hidden="1" x14ac:dyDescent="0.25">
      <c r="A2269" s="24">
        <v>122</v>
      </c>
      <c r="B2269" s="11">
        <v>44562</v>
      </c>
      <c r="C2269" s="5">
        <v>2022</v>
      </c>
      <c r="D2269" s="6" t="s">
        <v>11</v>
      </c>
      <c r="E2269" s="7" t="s">
        <v>15</v>
      </c>
      <c r="F2269" s="8" t="s">
        <v>24</v>
      </c>
      <c r="G2269" s="10" t="s">
        <v>136</v>
      </c>
      <c r="H2269" s="23"/>
      <c r="I2269" s="12">
        <v>110.071876591543</v>
      </c>
      <c r="J2269" s="21">
        <v>1.4650865277488001</v>
      </c>
      <c r="K2269" s="9" t="str">
        <f t="shared" si="44"/>
        <v>Aumento</v>
      </c>
      <c r="L2269" s="22">
        <v>8.1975599869999992E-3</v>
      </c>
      <c r="M2269" s="26">
        <v>8.8360180875935992</v>
      </c>
    </row>
    <row r="2270" spans="1:13" hidden="1" x14ac:dyDescent="0.25">
      <c r="A2270" s="24">
        <v>123</v>
      </c>
      <c r="B2270" s="11">
        <v>44562</v>
      </c>
      <c r="C2270" s="5">
        <v>2022</v>
      </c>
      <c r="D2270" s="6" t="s">
        <v>11</v>
      </c>
      <c r="E2270" s="7" t="s">
        <v>15</v>
      </c>
      <c r="F2270" s="8" t="s">
        <v>22</v>
      </c>
      <c r="G2270" s="10" t="s">
        <v>137</v>
      </c>
      <c r="H2270" s="23"/>
      <c r="I2270" s="12">
        <v>106.4650009631581</v>
      </c>
      <c r="J2270" s="21">
        <v>0.15201568758340001</v>
      </c>
      <c r="K2270" s="9" t="str">
        <f t="shared" si="44"/>
        <v>Aumento</v>
      </c>
      <c r="L2270" s="22">
        <v>6.9695455830000004E-4</v>
      </c>
      <c r="M2270" s="26">
        <v>6.0726788134999001</v>
      </c>
    </row>
    <row r="2271" spans="1:13" hidden="1" x14ac:dyDescent="0.25">
      <c r="A2271" s="24">
        <v>124</v>
      </c>
      <c r="B2271" s="11">
        <v>44562</v>
      </c>
      <c r="C2271" s="5">
        <v>2022</v>
      </c>
      <c r="D2271" s="6" t="s">
        <v>11</v>
      </c>
      <c r="E2271" s="7" t="s">
        <v>15</v>
      </c>
      <c r="F2271" s="8" t="s">
        <v>24</v>
      </c>
      <c r="G2271" s="10" t="s">
        <v>138</v>
      </c>
      <c r="H2271" s="23"/>
      <c r="I2271" s="12">
        <v>109.7095331876899</v>
      </c>
      <c r="J2271" s="21">
        <v>0.23573223259170001</v>
      </c>
      <c r="K2271" s="9" t="str">
        <f t="shared" si="44"/>
        <v>Aumento</v>
      </c>
      <c r="L2271" s="22">
        <v>3.0336482699999998E-4</v>
      </c>
      <c r="M2271" s="26">
        <v>7.2141540975469001</v>
      </c>
    </row>
    <row r="2272" spans="1:13" hidden="1" x14ac:dyDescent="0.25">
      <c r="A2272" s="24">
        <v>125</v>
      </c>
      <c r="B2272" s="11">
        <v>44562</v>
      </c>
      <c r="C2272" s="5">
        <v>2022</v>
      </c>
      <c r="D2272" s="6" t="s">
        <v>11</v>
      </c>
      <c r="E2272" s="7" t="s">
        <v>15</v>
      </c>
      <c r="F2272" s="8" t="s">
        <v>24</v>
      </c>
      <c r="G2272" s="10" t="s">
        <v>139</v>
      </c>
      <c r="H2272" s="23"/>
      <c r="I2272" s="12">
        <v>105.17306760289679</v>
      </c>
      <c r="J2272" s="21">
        <v>0.44828081174220002</v>
      </c>
      <c r="K2272" s="9" t="str">
        <f t="shared" si="44"/>
        <v>Aumento</v>
      </c>
      <c r="L2272" s="22">
        <v>6.0952097619999996E-4</v>
      </c>
      <c r="M2272" s="26">
        <v>5.6717444099394996</v>
      </c>
    </row>
    <row r="2273" spans="1:13" hidden="1" x14ac:dyDescent="0.25">
      <c r="A2273" s="24">
        <v>126</v>
      </c>
      <c r="B2273" s="11">
        <v>44562</v>
      </c>
      <c r="C2273" s="5">
        <v>2022</v>
      </c>
      <c r="D2273" s="6" t="s">
        <v>11</v>
      </c>
      <c r="E2273" s="7" t="s">
        <v>15</v>
      </c>
      <c r="F2273" s="8" t="s">
        <v>24</v>
      </c>
      <c r="G2273" s="10" t="s">
        <v>140</v>
      </c>
      <c r="H2273" s="23"/>
      <c r="I2273" s="12">
        <v>105.302578153591</v>
      </c>
      <c r="J2273" s="21">
        <v>-0.1114101896071</v>
      </c>
      <c r="K2273" s="9" t="str">
        <f t="shared" si="44"/>
        <v>Disminución</v>
      </c>
      <c r="L2273" s="22">
        <v>-2.1593124490000001E-4</v>
      </c>
      <c r="M2273" s="26">
        <v>5.6062024639574002</v>
      </c>
    </row>
    <row r="2274" spans="1:13" hidden="1" x14ac:dyDescent="0.25">
      <c r="A2274" s="24">
        <v>127</v>
      </c>
      <c r="B2274" s="11">
        <v>44562</v>
      </c>
      <c r="C2274" s="5">
        <v>2022</v>
      </c>
      <c r="D2274" s="6" t="s">
        <v>11</v>
      </c>
      <c r="E2274" s="7" t="s">
        <v>15</v>
      </c>
      <c r="F2274" s="8" t="s">
        <v>20</v>
      </c>
      <c r="G2274" s="10" t="s">
        <v>141</v>
      </c>
      <c r="H2274" s="23"/>
      <c r="I2274" s="12">
        <v>103.98634857415701</v>
      </c>
      <c r="J2274" s="21">
        <v>2.2595436472808998</v>
      </c>
      <c r="K2274" s="9" t="str">
        <f t="shared" si="44"/>
        <v>Aumento</v>
      </c>
      <c r="L2274" s="22">
        <v>2.77579230453E-2</v>
      </c>
      <c r="M2274" s="26">
        <v>4.5648588219563999</v>
      </c>
    </row>
    <row r="2275" spans="1:13" hidden="1" x14ac:dyDescent="0.25">
      <c r="A2275" s="24">
        <v>128</v>
      </c>
      <c r="B2275" s="11">
        <v>44562</v>
      </c>
      <c r="C2275" s="5">
        <v>2022</v>
      </c>
      <c r="D2275" s="6" t="s">
        <v>11</v>
      </c>
      <c r="E2275" s="7" t="s">
        <v>15</v>
      </c>
      <c r="F2275" s="8" t="s">
        <v>22</v>
      </c>
      <c r="G2275" s="10" t="s">
        <v>142</v>
      </c>
      <c r="H2275" s="23"/>
      <c r="I2275" s="12">
        <v>104.1842940209804</v>
      </c>
      <c r="J2275" s="21">
        <v>4.9727727904187002</v>
      </c>
      <c r="K2275" s="9" t="str">
        <f t="shared" si="44"/>
        <v>Aumento</v>
      </c>
      <c r="L2275" s="22">
        <v>2.5191266384600002E-2</v>
      </c>
      <c r="M2275" s="26">
        <v>4.1617211132187997</v>
      </c>
    </row>
    <row r="2276" spans="1:13" hidden="1" x14ac:dyDescent="0.25">
      <c r="A2276" s="24">
        <v>129</v>
      </c>
      <c r="B2276" s="11">
        <v>44562</v>
      </c>
      <c r="C2276" s="5">
        <v>2022</v>
      </c>
      <c r="D2276" s="6" t="s">
        <v>11</v>
      </c>
      <c r="E2276" s="7" t="s">
        <v>15</v>
      </c>
      <c r="F2276" s="8" t="s">
        <v>24</v>
      </c>
      <c r="G2276" s="10" t="s">
        <v>143</v>
      </c>
      <c r="H2276" s="23"/>
      <c r="I2276" s="12">
        <v>104.1842940209804</v>
      </c>
      <c r="J2276" s="21">
        <v>4.9727727904187002</v>
      </c>
      <c r="K2276" s="9" t="str">
        <f t="shared" si="44"/>
        <v>Aumento</v>
      </c>
      <c r="L2276" s="22">
        <v>2.5191266384600002E-2</v>
      </c>
      <c r="M2276" s="26">
        <v>4.1617211132187997</v>
      </c>
    </row>
    <row r="2277" spans="1:13" hidden="1" x14ac:dyDescent="0.25">
      <c r="A2277" s="24">
        <v>130</v>
      </c>
      <c r="B2277" s="11">
        <v>44562</v>
      </c>
      <c r="C2277" s="5">
        <v>2022</v>
      </c>
      <c r="D2277" s="6" t="s">
        <v>11</v>
      </c>
      <c r="E2277" s="7" t="s">
        <v>15</v>
      </c>
      <c r="F2277" s="8" t="s">
        <v>22</v>
      </c>
      <c r="G2277" s="10" t="s">
        <v>144</v>
      </c>
      <c r="H2277" s="23"/>
      <c r="I2277" s="12">
        <v>102.20158371627549</v>
      </c>
      <c r="J2277" s="21">
        <v>9.0375816766100001E-2</v>
      </c>
      <c r="K2277" s="9" t="str">
        <f t="shared" si="44"/>
        <v>Aumento</v>
      </c>
      <c r="L2277" s="22">
        <v>6.3340825299999998E-5</v>
      </c>
      <c r="M2277" s="26">
        <v>2.4585787766715002</v>
      </c>
    </row>
    <row r="2278" spans="1:13" hidden="1" x14ac:dyDescent="0.25">
      <c r="A2278" s="24">
        <v>131</v>
      </c>
      <c r="B2278" s="11">
        <v>44562</v>
      </c>
      <c r="C2278" s="5">
        <v>2022</v>
      </c>
      <c r="D2278" s="6" t="s">
        <v>11</v>
      </c>
      <c r="E2278" s="7" t="s">
        <v>15</v>
      </c>
      <c r="F2278" s="8" t="s">
        <v>24</v>
      </c>
      <c r="G2278" s="10" t="s">
        <v>145</v>
      </c>
      <c r="H2278" s="23"/>
      <c r="I2278" s="12">
        <v>102.20158371627549</v>
      </c>
      <c r="J2278" s="21">
        <v>9.0375816766100001E-2</v>
      </c>
      <c r="K2278" s="9" t="str">
        <f t="shared" si="44"/>
        <v>Aumento</v>
      </c>
      <c r="L2278" s="22">
        <v>6.3340825299999998E-5</v>
      </c>
      <c r="M2278" s="26">
        <v>2.4585787766715002</v>
      </c>
    </row>
    <row r="2279" spans="1:13" hidden="1" x14ac:dyDescent="0.25">
      <c r="A2279" s="24">
        <v>132</v>
      </c>
      <c r="B2279" s="11">
        <v>44562</v>
      </c>
      <c r="C2279" s="5">
        <v>2022</v>
      </c>
      <c r="D2279" s="6" t="s">
        <v>11</v>
      </c>
      <c r="E2279" s="7" t="s">
        <v>15</v>
      </c>
      <c r="F2279" s="8" t="s">
        <v>22</v>
      </c>
      <c r="G2279" s="10" t="s">
        <v>146</v>
      </c>
      <c r="H2279" s="23"/>
      <c r="I2279" s="12">
        <v>107.5292170479851</v>
      </c>
      <c r="J2279" s="21">
        <v>1.1317500644528</v>
      </c>
      <c r="K2279" s="9" t="str">
        <f t="shared" si="44"/>
        <v>Aumento</v>
      </c>
      <c r="L2279" s="22">
        <v>2.0876262664000001E-3</v>
      </c>
      <c r="M2279" s="26">
        <v>9.0937413640094</v>
      </c>
    </row>
    <row r="2280" spans="1:13" hidden="1" x14ac:dyDescent="0.25">
      <c r="A2280" s="24">
        <v>133</v>
      </c>
      <c r="B2280" s="11">
        <v>44562</v>
      </c>
      <c r="C2280" s="5">
        <v>2022</v>
      </c>
      <c r="D2280" s="6" t="s">
        <v>11</v>
      </c>
      <c r="E2280" s="7" t="s">
        <v>15</v>
      </c>
      <c r="F2280" s="8" t="s">
        <v>24</v>
      </c>
      <c r="G2280" s="10" t="s">
        <v>146</v>
      </c>
      <c r="H2280" s="23"/>
      <c r="I2280" s="12">
        <v>107.5292170479851</v>
      </c>
      <c r="J2280" s="21">
        <v>1.1317500644528</v>
      </c>
      <c r="K2280" s="9" t="str">
        <f t="shared" si="44"/>
        <v>Aumento</v>
      </c>
      <c r="L2280" s="22">
        <v>2.0876262664000001E-3</v>
      </c>
      <c r="M2280" s="26">
        <v>9.0937413640094</v>
      </c>
    </row>
    <row r="2281" spans="1:13" hidden="1" x14ac:dyDescent="0.25">
      <c r="A2281" s="24">
        <v>134</v>
      </c>
      <c r="B2281" s="11">
        <v>44562</v>
      </c>
      <c r="C2281" s="5">
        <v>2022</v>
      </c>
      <c r="D2281" s="6" t="s">
        <v>11</v>
      </c>
      <c r="E2281" s="7" t="s">
        <v>15</v>
      </c>
      <c r="F2281" s="8" t="s">
        <v>22</v>
      </c>
      <c r="G2281" s="10" t="s">
        <v>147</v>
      </c>
      <c r="H2281" s="23"/>
      <c r="I2281" s="12">
        <v>105.5058448806557</v>
      </c>
      <c r="J2281" s="21">
        <v>0.13891507056079999</v>
      </c>
      <c r="K2281" s="9" t="str">
        <f t="shared" si="44"/>
        <v>Aumento</v>
      </c>
      <c r="L2281" s="22">
        <v>4.1469967949999998E-4</v>
      </c>
      <c r="M2281" s="26">
        <v>5.0845225698223002</v>
      </c>
    </row>
    <row r="2282" spans="1:13" hidden="1" x14ac:dyDescent="0.25">
      <c r="A2282" s="24">
        <v>135</v>
      </c>
      <c r="B2282" s="11">
        <v>44562</v>
      </c>
      <c r="C2282" s="5">
        <v>2022</v>
      </c>
      <c r="D2282" s="6" t="s">
        <v>11</v>
      </c>
      <c r="E2282" s="7" t="s">
        <v>15</v>
      </c>
      <c r="F2282" s="8" t="s">
        <v>24</v>
      </c>
      <c r="G2282" s="10" t="s">
        <v>147</v>
      </c>
      <c r="H2282" s="23"/>
      <c r="I2282" s="12">
        <v>105.5058448806557</v>
      </c>
      <c r="J2282" s="21">
        <v>0.13891507056079999</v>
      </c>
      <c r="K2282" s="9" t="str">
        <f t="shared" si="44"/>
        <v>Aumento</v>
      </c>
      <c r="L2282" s="22">
        <v>4.1469967949999998E-4</v>
      </c>
      <c r="M2282" s="26">
        <v>5.0845225698223002</v>
      </c>
    </row>
    <row r="2283" spans="1:13" hidden="1" x14ac:dyDescent="0.25">
      <c r="A2283" s="24">
        <v>136</v>
      </c>
      <c r="B2283" s="11">
        <v>44562</v>
      </c>
      <c r="C2283" s="5">
        <v>2022</v>
      </c>
      <c r="D2283" s="6" t="s">
        <v>11</v>
      </c>
      <c r="E2283" s="7" t="s">
        <v>15</v>
      </c>
      <c r="F2283" s="8" t="s">
        <v>22</v>
      </c>
      <c r="G2283" s="10" t="s">
        <v>148</v>
      </c>
      <c r="H2283" s="23"/>
      <c r="I2283" s="12">
        <v>98.041184091022799</v>
      </c>
      <c r="J2283" s="21">
        <v>5.8636733519999999E-4</v>
      </c>
      <c r="K2283" s="9" t="str">
        <f t="shared" si="44"/>
        <v>Aumento</v>
      </c>
      <c r="L2283" s="22">
        <v>9.8988950000000007E-7</v>
      </c>
      <c r="M2283" s="26">
        <v>1.1366576001116999</v>
      </c>
    </row>
    <row r="2284" spans="1:13" hidden="1" x14ac:dyDescent="0.25">
      <c r="A2284" s="24">
        <v>137</v>
      </c>
      <c r="B2284" s="11">
        <v>44562</v>
      </c>
      <c r="C2284" s="5">
        <v>2022</v>
      </c>
      <c r="D2284" s="6" t="s">
        <v>11</v>
      </c>
      <c r="E2284" s="7" t="s">
        <v>15</v>
      </c>
      <c r="F2284" s="8" t="s">
        <v>24</v>
      </c>
      <c r="G2284" s="10" t="s">
        <v>149</v>
      </c>
      <c r="H2284" s="23"/>
      <c r="I2284" s="12">
        <v>98.041184091022799</v>
      </c>
      <c r="J2284" s="21">
        <v>5.8636733519999999E-4</v>
      </c>
      <c r="K2284" s="9" t="str">
        <f t="shared" si="44"/>
        <v>Aumento</v>
      </c>
      <c r="L2284" s="22">
        <v>9.8988950000000007E-7</v>
      </c>
      <c r="M2284" s="26">
        <v>1.1366576001116999</v>
      </c>
    </row>
    <row r="2285" spans="1:13" hidden="1" x14ac:dyDescent="0.25">
      <c r="A2285" s="24">
        <v>138</v>
      </c>
      <c r="B2285" s="11">
        <v>44562</v>
      </c>
      <c r="C2285" s="5">
        <v>2022</v>
      </c>
      <c r="D2285" s="6" t="s">
        <v>11</v>
      </c>
      <c r="E2285" s="7" t="s">
        <v>15</v>
      </c>
      <c r="F2285" s="8" t="s">
        <v>20</v>
      </c>
      <c r="G2285" s="10" t="s">
        <v>150</v>
      </c>
      <c r="H2285" s="23"/>
      <c r="I2285" s="12">
        <v>104.45743794066991</v>
      </c>
      <c r="J2285" s="21">
        <v>1.6330876502992999</v>
      </c>
      <c r="K2285" s="9" t="str">
        <f t="shared" si="44"/>
        <v>Aumento</v>
      </c>
      <c r="L2285" s="22">
        <v>1.87994102302E-2</v>
      </c>
      <c r="M2285" s="26">
        <v>4.9498616330812002</v>
      </c>
    </row>
    <row r="2286" spans="1:13" hidden="1" x14ac:dyDescent="0.25">
      <c r="A2286" s="24">
        <v>139</v>
      </c>
      <c r="B2286" s="11">
        <v>44562</v>
      </c>
      <c r="C2286" s="5">
        <v>2022</v>
      </c>
      <c r="D2286" s="6" t="s">
        <v>11</v>
      </c>
      <c r="E2286" s="7" t="s">
        <v>15</v>
      </c>
      <c r="F2286" s="8" t="s">
        <v>22</v>
      </c>
      <c r="G2286" s="10" t="s">
        <v>151</v>
      </c>
      <c r="H2286" s="23"/>
      <c r="I2286" s="12">
        <v>102.3445053956455</v>
      </c>
      <c r="J2286" s="21">
        <v>1.8029659024067</v>
      </c>
      <c r="K2286" s="9" t="str">
        <f t="shared" si="44"/>
        <v>Aumento</v>
      </c>
      <c r="L2286" s="22">
        <v>3.3853664216E-3</v>
      </c>
      <c r="M2286" s="26">
        <v>2.9556789915647999</v>
      </c>
    </row>
    <row r="2287" spans="1:13" hidden="1" x14ac:dyDescent="0.25">
      <c r="A2287" s="24">
        <v>140</v>
      </c>
      <c r="B2287" s="11">
        <v>44562</v>
      </c>
      <c r="C2287" s="5">
        <v>2022</v>
      </c>
      <c r="D2287" s="6" t="s">
        <v>11</v>
      </c>
      <c r="E2287" s="7" t="s">
        <v>15</v>
      </c>
      <c r="F2287" s="8" t="s">
        <v>24</v>
      </c>
      <c r="G2287" s="10" t="s">
        <v>152</v>
      </c>
      <c r="H2287" s="23"/>
      <c r="I2287" s="12">
        <v>102.4806411664516</v>
      </c>
      <c r="J2287" s="21">
        <v>2.3714744074182001</v>
      </c>
      <c r="K2287" s="9" t="str">
        <f t="shared" ref="K2287:K2311" si="45">+IF(J2287=0,"Sin variación",(IF(J2287&gt;0,"Aumento","Disminución")))</f>
        <v>Aumento</v>
      </c>
      <c r="L2287" s="22">
        <v>2.6947839887E-3</v>
      </c>
      <c r="M2287" s="26">
        <v>2.2991968294789</v>
      </c>
    </row>
    <row r="2288" spans="1:13" hidden="1" x14ac:dyDescent="0.25">
      <c r="A2288" s="24">
        <v>141</v>
      </c>
      <c r="B2288" s="11">
        <v>44562</v>
      </c>
      <c r="C2288" s="5">
        <v>2022</v>
      </c>
      <c r="D2288" s="6" t="s">
        <v>11</v>
      </c>
      <c r="E2288" s="7" t="s">
        <v>15</v>
      </c>
      <c r="F2288" s="8" t="s">
        <v>24</v>
      </c>
      <c r="G2288" s="10" t="s">
        <v>153</v>
      </c>
      <c r="H2288" s="23"/>
      <c r="I2288" s="12">
        <v>102.13357291496951</v>
      </c>
      <c r="J2288" s="21">
        <v>0.93154207439939996</v>
      </c>
      <c r="K2288" s="9" t="str">
        <f t="shared" si="45"/>
        <v>Aumento</v>
      </c>
      <c r="L2288" s="22">
        <v>6.9058243290000005E-4</v>
      </c>
      <c r="M2288" s="26">
        <v>3.9932078743249999</v>
      </c>
    </row>
    <row r="2289" spans="1:13" hidden="1" x14ac:dyDescent="0.25">
      <c r="A2289" s="24">
        <v>142</v>
      </c>
      <c r="B2289" s="11">
        <v>44562</v>
      </c>
      <c r="C2289" s="5">
        <v>2022</v>
      </c>
      <c r="D2289" s="6" t="s">
        <v>11</v>
      </c>
      <c r="E2289" s="7" t="s">
        <v>15</v>
      </c>
      <c r="F2289" s="8" t="s">
        <v>22</v>
      </c>
      <c r="G2289" s="10" t="s">
        <v>154</v>
      </c>
      <c r="H2289" s="23"/>
      <c r="I2289" s="12">
        <v>104.1075390419837</v>
      </c>
      <c r="J2289" s="21">
        <v>1.6323316976027</v>
      </c>
      <c r="K2289" s="9" t="str">
        <f t="shared" si="45"/>
        <v>Aumento</v>
      </c>
      <c r="L2289" s="22">
        <v>1.3838711416E-2</v>
      </c>
      <c r="M2289" s="26">
        <v>4.5697559007572002</v>
      </c>
    </row>
    <row r="2290" spans="1:13" hidden="1" x14ac:dyDescent="0.25">
      <c r="A2290" s="24">
        <v>143</v>
      </c>
      <c r="B2290" s="11">
        <v>44562</v>
      </c>
      <c r="C2290" s="5">
        <v>2022</v>
      </c>
      <c r="D2290" s="6" t="s">
        <v>11</v>
      </c>
      <c r="E2290" s="7" t="s">
        <v>15</v>
      </c>
      <c r="F2290" s="8" t="s">
        <v>24</v>
      </c>
      <c r="G2290" s="10" t="s">
        <v>155</v>
      </c>
      <c r="H2290" s="23"/>
      <c r="I2290" s="12">
        <v>104.831382297589</v>
      </c>
      <c r="J2290" s="21">
        <v>1.3819823387440999</v>
      </c>
      <c r="K2290" s="9" t="str">
        <f t="shared" si="45"/>
        <v>Aumento</v>
      </c>
      <c r="L2290" s="22">
        <v>8.2826775860000003E-4</v>
      </c>
      <c r="M2290" s="26">
        <v>5.1609905615820999</v>
      </c>
    </row>
    <row r="2291" spans="1:13" hidden="1" x14ac:dyDescent="0.25">
      <c r="A2291" s="24">
        <v>144</v>
      </c>
      <c r="B2291" s="11">
        <v>44562</v>
      </c>
      <c r="C2291" s="5">
        <v>2022</v>
      </c>
      <c r="D2291" s="6" t="s">
        <v>11</v>
      </c>
      <c r="E2291" s="7" t="s">
        <v>15</v>
      </c>
      <c r="F2291" s="8" t="s">
        <v>24</v>
      </c>
      <c r="G2291" s="10" t="s">
        <v>156</v>
      </c>
      <c r="H2291" s="23"/>
      <c r="I2291" s="12">
        <v>98.927934201066094</v>
      </c>
      <c r="J2291" s="21">
        <v>1.2201355224337</v>
      </c>
      <c r="K2291" s="9" t="str">
        <f t="shared" si="45"/>
        <v>Aumento</v>
      </c>
      <c r="L2291" s="22">
        <v>1.2645261548000001E-3</v>
      </c>
      <c r="M2291" s="26">
        <v>2.3122937277774001</v>
      </c>
    </row>
    <row r="2292" spans="1:13" hidden="1" x14ac:dyDescent="0.25">
      <c r="A2292" s="24">
        <v>145</v>
      </c>
      <c r="B2292" s="11">
        <v>44562</v>
      </c>
      <c r="C2292" s="5">
        <v>2022</v>
      </c>
      <c r="D2292" s="6" t="s">
        <v>11</v>
      </c>
      <c r="E2292" s="7" t="s">
        <v>15</v>
      </c>
      <c r="F2292" s="8" t="s">
        <v>24</v>
      </c>
      <c r="G2292" s="10" t="s">
        <v>157</v>
      </c>
      <c r="H2292" s="23"/>
      <c r="I2292" s="12">
        <v>93.938719820063199</v>
      </c>
      <c r="J2292" s="21">
        <v>1.5616506367417999</v>
      </c>
      <c r="K2292" s="9" t="str">
        <f t="shared" si="45"/>
        <v>Aumento</v>
      </c>
      <c r="L2292" s="22">
        <v>2.1931832007E-3</v>
      </c>
      <c r="M2292" s="26">
        <v>-6.5186446874252999</v>
      </c>
    </row>
    <row r="2293" spans="1:13" hidden="1" x14ac:dyDescent="0.25">
      <c r="A2293" s="24">
        <v>146</v>
      </c>
      <c r="B2293" s="11">
        <v>44562</v>
      </c>
      <c r="C2293" s="5">
        <v>2022</v>
      </c>
      <c r="D2293" s="6" t="s">
        <v>11</v>
      </c>
      <c r="E2293" s="7" t="s">
        <v>15</v>
      </c>
      <c r="F2293" s="8" t="s">
        <v>24</v>
      </c>
      <c r="G2293" s="10" t="s">
        <v>158</v>
      </c>
      <c r="H2293" s="23"/>
      <c r="I2293" s="12">
        <v>96.4831849349723</v>
      </c>
      <c r="J2293" s="21">
        <v>0.1215779417068</v>
      </c>
      <c r="K2293" s="9" t="str">
        <f t="shared" si="45"/>
        <v>Aumento</v>
      </c>
      <c r="L2293" s="22">
        <v>1.648343128E-4</v>
      </c>
      <c r="M2293" s="26">
        <v>-2.0818768312073002</v>
      </c>
    </row>
    <row r="2294" spans="1:13" hidden="1" x14ac:dyDescent="0.25">
      <c r="A2294" s="24">
        <v>147</v>
      </c>
      <c r="B2294" s="11">
        <v>44562</v>
      </c>
      <c r="C2294" s="5">
        <v>2022</v>
      </c>
      <c r="D2294" s="6" t="s">
        <v>11</v>
      </c>
      <c r="E2294" s="7" t="s">
        <v>15</v>
      </c>
      <c r="F2294" s="8" t="s">
        <v>24</v>
      </c>
      <c r="G2294" s="10" t="s">
        <v>159</v>
      </c>
      <c r="H2294" s="23"/>
      <c r="I2294" s="12">
        <v>105.6371706940742</v>
      </c>
      <c r="J2294" s="21">
        <v>1.3696281232187999</v>
      </c>
      <c r="K2294" s="9" t="str">
        <f t="shared" si="45"/>
        <v>Aumento</v>
      </c>
      <c r="L2294" s="22">
        <v>2.1478272936999998E-3</v>
      </c>
      <c r="M2294" s="26">
        <v>4.3546817220001</v>
      </c>
    </row>
    <row r="2295" spans="1:13" hidden="1" x14ac:dyDescent="0.25">
      <c r="A2295" s="24">
        <v>148</v>
      </c>
      <c r="B2295" s="11">
        <v>44562</v>
      </c>
      <c r="C2295" s="5">
        <v>2022</v>
      </c>
      <c r="D2295" s="6" t="s">
        <v>11</v>
      </c>
      <c r="E2295" s="7" t="s">
        <v>15</v>
      </c>
      <c r="F2295" s="8" t="s">
        <v>24</v>
      </c>
      <c r="G2295" s="10" t="s">
        <v>160</v>
      </c>
      <c r="H2295" s="23"/>
      <c r="I2295" s="12">
        <v>117.2241968392642</v>
      </c>
      <c r="J2295" s="21">
        <v>2.8801423313066001</v>
      </c>
      <c r="K2295" s="9" t="str">
        <f t="shared" si="45"/>
        <v>Aumento</v>
      </c>
      <c r="L2295" s="22">
        <v>7.2400726953999999E-3</v>
      </c>
      <c r="M2295" s="26">
        <v>17.4901821141389</v>
      </c>
    </row>
    <row r="2296" spans="1:13" hidden="1" x14ac:dyDescent="0.25">
      <c r="A2296" s="24">
        <v>149</v>
      </c>
      <c r="B2296" s="11">
        <v>44562</v>
      </c>
      <c r="C2296" s="5">
        <v>2022</v>
      </c>
      <c r="D2296" s="6" t="s">
        <v>11</v>
      </c>
      <c r="E2296" s="7" t="s">
        <v>15</v>
      </c>
      <c r="F2296" s="8" t="s">
        <v>22</v>
      </c>
      <c r="G2296" s="10" t="s">
        <v>161</v>
      </c>
      <c r="H2296" s="23"/>
      <c r="I2296" s="12">
        <v>110.9351482126558</v>
      </c>
      <c r="J2296" s="21">
        <v>1.3627091428342</v>
      </c>
      <c r="K2296" s="9" t="str">
        <f t="shared" si="45"/>
        <v>Aumento</v>
      </c>
      <c r="L2296" s="22">
        <v>1.5753323926000001E-3</v>
      </c>
      <c r="M2296" s="26">
        <v>11.4502226352942</v>
      </c>
    </row>
    <row r="2297" spans="1:13" hidden="1" x14ac:dyDescent="0.25">
      <c r="A2297" s="24">
        <v>150</v>
      </c>
      <c r="B2297" s="11">
        <v>44562</v>
      </c>
      <c r="C2297" s="5">
        <v>2022</v>
      </c>
      <c r="D2297" s="6" t="s">
        <v>11</v>
      </c>
      <c r="E2297" s="7" t="s">
        <v>15</v>
      </c>
      <c r="F2297" s="8" t="s">
        <v>24</v>
      </c>
      <c r="G2297" s="10" t="s">
        <v>162</v>
      </c>
      <c r="H2297" s="23"/>
      <c r="I2297" s="12">
        <v>110.9351482126558</v>
      </c>
      <c r="J2297" s="21">
        <v>1.3627091428342</v>
      </c>
      <c r="K2297" s="9" t="str">
        <f t="shared" si="45"/>
        <v>Aumento</v>
      </c>
      <c r="L2297" s="22">
        <v>1.5753323926000001E-3</v>
      </c>
      <c r="M2297" s="26">
        <v>11.4502226352942</v>
      </c>
    </row>
    <row r="2298" spans="1:13" hidden="1" x14ac:dyDescent="0.25">
      <c r="A2298" s="24">
        <v>151</v>
      </c>
      <c r="B2298" s="11">
        <v>44562</v>
      </c>
      <c r="C2298" s="5">
        <v>2022</v>
      </c>
      <c r="D2298" s="6" t="s">
        <v>11</v>
      </c>
      <c r="E2298" s="7" t="s">
        <v>15</v>
      </c>
      <c r="F2298" s="8" t="s">
        <v>18</v>
      </c>
      <c r="G2298" s="10" t="s">
        <v>163</v>
      </c>
      <c r="H2298" s="23"/>
      <c r="I2298" s="12">
        <v>110.5014459312348</v>
      </c>
      <c r="J2298" s="21">
        <v>2.8778830431658999</v>
      </c>
      <c r="K2298" s="9" t="str">
        <f t="shared" si="45"/>
        <v>Aumento</v>
      </c>
      <c r="L2298" s="22">
        <v>6.0875205374700002E-2</v>
      </c>
      <c r="M2298" s="26">
        <v>10.844518714991199</v>
      </c>
    </row>
    <row r="2299" spans="1:13" hidden="1" x14ac:dyDescent="0.25">
      <c r="A2299" s="24">
        <v>152</v>
      </c>
      <c r="B2299" s="11">
        <v>44562</v>
      </c>
      <c r="C2299" s="5">
        <v>2022</v>
      </c>
      <c r="D2299" s="6" t="s">
        <v>11</v>
      </c>
      <c r="E2299" s="7" t="s">
        <v>15</v>
      </c>
      <c r="F2299" s="8" t="s">
        <v>20</v>
      </c>
      <c r="G2299" s="10" t="s">
        <v>164</v>
      </c>
      <c r="H2299" s="23"/>
      <c r="I2299" s="12">
        <v>104.9592861077741</v>
      </c>
      <c r="J2299" s="21">
        <v>0.98486072967890004</v>
      </c>
      <c r="K2299" s="9" t="str">
        <f t="shared" si="45"/>
        <v>Aumento</v>
      </c>
      <c r="L2299" s="22">
        <v>7.4949594942000002E-3</v>
      </c>
      <c r="M2299" s="26">
        <v>5.3236680496837998</v>
      </c>
    </row>
    <row r="2300" spans="1:13" hidden="1" x14ac:dyDescent="0.25">
      <c r="A2300" s="24">
        <v>153</v>
      </c>
      <c r="B2300" s="11">
        <v>44562</v>
      </c>
      <c r="C2300" s="5">
        <v>2022</v>
      </c>
      <c r="D2300" s="6" t="s">
        <v>11</v>
      </c>
      <c r="E2300" s="7" t="s">
        <v>15</v>
      </c>
      <c r="F2300" s="8" t="s">
        <v>22</v>
      </c>
      <c r="G2300" s="10" t="s">
        <v>164</v>
      </c>
      <c r="H2300" s="23"/>
      <c r="I2300" s="12">
        <v>104.9592861077741</v>
      </c>
      <c r="J2300" s="21">
        <v>0.98486072967890004</v>
      </c>
      <c r="K2300" s="9" t="str">
        <f t="shared" si="45"/>
        <v>Aumento</v>
      </c>
      <c r="L2300" s="22">
        <v>7.4949594942000002E-3</v>
      </c>
      <c r="M2300" s="26">
        <v>5.3236680496837998</v>
      </c>
    </row>
    <row r="2301" spans="1:13" hidden="1" x14ac:dyDescent="0.25">
      <c r="A2301" s="24">
        <v>154</v>
      </c>
      <c r="B2301" s="11">
        <v>44562</v>
      </c>
      <c r="C2301" s="5">
        <v>2022</v>
      </c>
      <c r="D2301" s="6" t="s">
        <v>11</v>
      </c>
      <c r="E2301" s="7" t="s">
        <v>15</v>
      </c>
      <c r="F2301" s="8" t="s">
        <v>24</v>
      </c>
      <c r="G2301" s="10" t="s">
        <v>165</v>
      </c>
      <c r="H2301" s="23"/>
      <c r="I2301" s="12">
        <v>104.7020157095065</v>
      </c>
      <c r="J2301" s="21">
        <v>0.83216410948660002</v>
      </c>
      <c r="K2301" s="9" t="str">
        <f t="shared" si="45"/>
        <v>Aumento</v>
      </c>
      <c r="L2301" s="22">
        <v>4.928456526E-3</v>
      </c>
      <c r="M2301" s="26">
        <v>5.5291844428110002</v>
      </c>
    </row>
    <row r="2302" spans="1:13" hidden="1" x14ac:dyDescent="0.25">
      <c r="A2302" s="24">
        <v>155</v>
      </c>
      <c r="B2302" s="11">
        <v>44562</v>
      </c>
      <c r="C2302" s="5">
        <v>2022</v>
      </c>
      <c r="D2302" s="6" t="s">
        <v>11</v>
      </c>
      <c r="E2302" s="7" t="s">
        <v>15</v>
      </c>
      <c r="F2302" s="8" t="s">
        <v>24</v>
      </c>
      <c r="G2302" s="10" t="s">
        <v>166</v>
      </c>
      <c r="H2302" s="23"/>
      <c r="I2302" s="12">
        <v>105.86593361418061</v>
      </c>
      <c r="J2302" s="21">
        <v>1.5206973511241999</v>
      </c>
      <c r="K2302" s="9" t="str">
        <f t="shared" si="45"/>
        <v>Aumento</v>
      </c>
      <c r="L2302" s="22">
        <v>2.5665029681999998E-3</v>
      </c>
      <c r="M2302" s="26">
        <v>4.6135845283497003</v>
      </c>
    </row>
    <row r="2303" spans="1:13" hidden="1" x14ac:dyDescent="0.25">
      <c r="A2303" s="24">
        <v>156</v>
      </c>
      <c r="B2303" s="11">
        <v>44562</v>
      </c>
      <c r="C2303" s="5">
        <v>2022</v>
      </c>
      <c r="D2303" s="6" t="s">
        <v>11</v>
      </c>
      <c r="E2303" s="7" t="s">
        <v>15</v>
      </c>
      <c r="F2303" s="8" t="s">
        <v>20</v>
      </c>
      <c r="G2303" s="10" t="s">
        <v>167</v>
      </c>
      <c r="H2303" s="23"/>
      <c r="I2303" s="12">
        <v>124.2069451330613</v>
      </c>
      <c r="J2303" s="21">
        <v>5.1804519783316003</v>
      </c>
      <c r="K2303" s="9" t="str">
        <f t="shared" si="45"/>
        <v>Aumento</v>
      </c>
      <c r="L2303" s="22">
        <v>4.04792673664E-2</v>
      </c>
      <c r="M2303" s="26">
        <v>24.326398055355199</v>
      </c>
    </row>
    <row r="2304" spans="1:13" hidden="1" x14ac:dyDescent="0.25">
      <c r="A2304" s="24">
        <v>157</v>
      </c>
      <c r="B2304" s="11">
        <v>44562</v>
      </c>
      <c r="C2304" s="5">
        <v>2022</v>
      </c>
      <c r="D2304" s="6" t="s">
        <v>11</v>
      </c>
      <c r="E2304" s="7" t="s">
        <v>15</v>
      </c>
      <c r="F2304" s="8" t="s">
        <v>22</v>
      </c>
      <c r="G2304" s="10" t="s">
        <v>167</v>
      </c>
      <c r="H2304" s="23"/>
      <c r="I2304" s="12">
        <v>124.2069451330613</v>
      </c>
      <c r="J2304" s="21">
        <v>5.1804519783316003</v>
      </c>
      <c r="K2304" s="9" t="str">
        <f t="shared" si="45"/>
        <v>Aumento</v>
      </c>
      <c r="L2304" s="22">
        <v>4.04792673664E-2</v>
      </c>
      <c r="M2304" s="26">
        <v>24.326398055355199</v>
      </c>
    </row>
    <row r="2305" spans="1:13" hidden="1" x14ac:dyDescent="0.25">
      <c r="A2305" s="24">
        <v>158</v>
      </c>
      <c r="B2305" s="11">
        <v>44562</v>
      </c>
      <c r="C2305" s="5">
        <v>2022</v>
      </c>
      <c r="D2305" s="6" t="s">
        <v>11</v>
      </c>
      <c r="E2305" s="7" t="s">
        <v>15</v>
      </c>
      <c r="F2305" s="8" t="s">
        <v>24</v>
      </c>
      <c r="G2305" s="10" t="s">
        <v>167</v>
      </c>
      <c r="H2305" s="23"/>
      <c r="I2305" s="12">
        <v>124.2069451330613</v>
      </c>
      <c r="J2305" s="21">
        <v>5.1804519783316003</v>
      </c>
      <c r="K2305" s="9" t="str">
        <f t="shared" si="45"/>
        <v>Aumento</v>
      </c>
      <c r="L2305" s="22">
        <v>4.04792673664E-2</v>
      </c>
      <c r="M2305" s="26">
        <v>24.326398055355199</v>
      </c>
    </row>
    <row r="2306" spans="1:13" hidden="1" x14ac:dyDescent="0.25">
      <c r="A2306" s="24">
        <v>159</v>
      </c>
      <c r="B2306" s="11">
        <v>44562</v>
      </c>
      <c r="C2306" s="5">
        <v>2022</v>
      </c>
      <c r="D2306" s="6" t="s">
        <v>11</v>
      </c>
      <c r="E2306" s="7" t="s">
        <v>15</v>
      </c>
      <c r="F2306" s="8" t="s">
        <v>20</v>
      </c>
      <c r="G2306" s="10" t="s">
        <v>168</v>
      </c>
      <c r="H2306" s="23"/>
      <c r="I2306" s="12">
        <v>95.962624348987106</v>
      </c>
      <c r="J2306" s="21">
        <v>-0.42889537447350001</v>
      </c>
      <c r="K2306" s="9" t="str">
        <f t="shared" si="45"/>
        <v>Disminución</v>
      </c>
      <c r="L2306" s="22">
        <v>-3.024477586E-4</v>
      </c>
      <c r="M2306" s="26">
        <v>-3.1733347473952001</v>
      </c>
    </row>
    <row r="2307" spans="1:13" hidden="1" x14ac:dyDescent="0.25">
      <c r="A2307" s="24">
        <v>160</v>
      </c>
      <c r="B2307" s="11">
        <v>44562</v>
      </c>
      <c r="C2307" s="5">
        <v>2022</v>
      </c>
      <c r="D2307" s="6" t="s">
        <v>11</v>
      </c>
      <c r="E2307" s="7" t="s">
        <v>15</v>
      </c>
      <c r="F2307" s="8" t="s">
        <v>22</v>
      </c>
      <c r="G2307" s="10" t="s">
        <v>168</v>
      </c>
      <c r="H2307" s="23"/>
      <c r="I2307" s="12">
        <v>95.962624348987106</v>
      </c>
      <c r="J2307" s="21">
        <v>-0.42889537447350001</v>
      </c>
      <c r="K2307" s="9" t="str">
        <f t="shared" si="45"/>
        <v>Disminución</v>
      </c>
      <c r="L2307" s="22">
        <v>-3.024477586E-4</v>
      </c>
      <c r="M2307" s="26">
        <v>-3.1733347473952001</v>
      </c>
    </row>
    <row r="2308" spans="1:13" hidden="1" x14ac:dyDescent="0.25">
      <c r="A2308" s="24">
        <v>161</v>
      </c>
      <c r="B2308" s="11">
        <v>44562</v>
      </c>
      <c r="C2308" s="5">
        <v>2022</v>
      </c>
      <c r="D2308" s="6" t="s">
        <v>11</v>
      </c>
      <c r="E2308" s="7" t="s">
        <v>15</v>
      </c>
      <c r="F2308" s="8" t="s">
        <v>24</v>
      </c>
      <c r="G2308" s="10" t="s">
        <v>168</v>
      </c>
      <c r="H2308" s="23"/>
      <c r="I2308" s="12">
        <v>95.962624348987106</v>
      </c>
      <c r="J2308" s="21">
        <v>-0.42889537447350001</v>
      </c>
      <c r="K2308" s="9" t="str">
        <f t="shared" si="45"/>
        <v>Disminución</v>
      </c>
      <c r="L2308" s="22">
        <v>-3.024477586E-4</v>
      </c>
      <c r="M2308" s="26">
        <v>-3.1733347473952001</v>
      </c>
    </row>
    <row r="2309" spans="1:13" hidden="1" x14ac:dyDescent="0.25">
      <c r="A2309" s="24">
        <v>162</v>
      </c>
      <c r="B2309" s="11">
        <v>44562</v>
      </c>
      <c r="C2309" s="5">
        <v>2022</v>
      </c>
      <c r="D2309" s="6" t="s">
        <v>11</v>
      </c>
      <c r="E2309" s="7" t="s">
        <v>15</v>
      </c>
      <c r="F2309" s="8" t="s">
        <v>20</v>
      </c>
      <c r="G2309" s="10" t="s">
        <v>169</v>
      </c>
      <c r="H2309" s="23"/>
      <c r="I2309" s="12">
        <v>102.6433127300005</v>
      </c>
      <c r="J2309" s="21">
        <v>2.6282935931099001</v>
      </c>
      <c r="K2309" s="9" t="str">
        <f t="shared" si="45"/>
        <v>Aumento</v>
      </c>
      <c r="L2309" s="22">
        <v>1.32034262727E-2</v>
      </c>
      <c r="M2309" s="26">
        <v>3.1100100798911998</v>
      </c>
    </row>
    <row r="2310" spans="1:13" hidden="1" x14ac:dyDescent="0.25">
      <c r="A2310" s="24">
        <v>163</v>
      </c>
      <c r="B2310" s="11">
        <v>44562</v>
      </c>
      <c r="C2310" s="5">
        <v>2022</v>
      </c>
      <c r="D2310" s="6" t="s">
        <v>11</v>
      </c>
      <c r="E2310" s="7" t="s">
        <v>15</v>
      </c>
      <c r="F2310" s="8" t="s">
        <v>22</v>
      </c>
      <c r="G2310" s="10" t="s">
        <v>169</v>
      </c>
      <c r="H2310" s="23"/>
      <c r="I2310" s="12">
        <v>102.6433127300005</v>
      </c>
      <c r="J2310" s="21">
        <v>2.6282935931099001</v>
      </c>
      <c r="K2310" s="9" t="str">
        <f t="shared" si="45"/>
        <v>Aumento</v>
      </c>
      <c r="L2310" s="22">
        <v>1.32034262727E-2</v>
      </c>
      <c r="M2310" s="26">
        <v>3.1100100798911998</v>
      </c>
    </row>
    <row r="2311" spans="1:13" hidden="1" x14ac:dyDescent="0.25">
      <c r="A2311" s="24">
        <v>164</v>
      </c>
      <c r="B2311" s="11">
        <v>44562</v>
      </c>
      <c r="C2311" s="5">
        <v>2022</v>
      </c>
      <c r="D2311" s="6" t="s">
        <v>11</v>
      </c>
      <c r="E2311" s="7" t="s">
        <v>15</v>
      </c>
      <c r="F2311" s="8" t="s">
        <v>24</v>
      </c>
      <c r="G2311" s="10" t="s">
        <v>169</v>
      </c>
      <c r="H2311" s="23"/>
      <c r="I2311" s="12">
        <v>102.6433127300005</v>
      </c>
      <c r="J2311" s="21">
        <v>2.6282935931099001</v>
      </c>
      <c r="K2311" s="9" t="str">
        <f t="shared" si="45"/>
        <v>Aumento</v>
      </c>
      <c r="L2311" s="22">
        <v>1.32034262727E-2</v>
      </c>
      <c r="M2311" s="26">
        <v>3.1100100798911998</v>
      </c>
    </row>
    <row r="2312" spans="1:13" hidden="1" x14ac:dyDescent="0.25">
      <c r="A2312" s="24">
        <v>0</v>
      </c>
      <c r="B2312" s="11">
        <v>44593</v>
      </c>
      <c r="C2312" s="5">
        <v>2022</v>
      </c>
      <c r="D2312" s="6" t="s">
        <v>170</v>
      </c>
      <c r="E2312" s="7" t="s">
        <v>12</v>
      </c>
      <c r="F2312" s="8" t="s">
        <v>14</v>
      </c>
      <c r="G2312" s="10" t="s">
        <v>14</v>
      </c>
      <c r="H2312" s="23"/>
      <c r="I2312" s="12">
        <v>104.81470219171121</v>
      </c>
      <c r="J2312" s="21">
        <v>1.0932475679595</v>
      </c>
      <c r="K2312" s="9" t="str">
        <f t="shared" ref="K2312:K2340" si="46">+IF(J2312=0,"Sin variación",(IF(J2312&gt;0,"Aumento","Disminución")))</f>
        <v>Aumento</v>
      </c>
      <c r="L2312" s="11"/>
      <c r="M2312" s="26">
        <v>4.8973145631725998</v>
      </c>
    </row>
    <row r="2313" spans="1:13" hidden="1" x14ac:dyDescent="0.25">
      <c r="A2313" s="24">
        <v>1</v>
      </c>
      <c r="B2313" s="11">
        <v>44593</v>
      </c>
      <c r="C2313" s="5">
        <v>2022</v>
      </c>
      <c r="D2313" s="6" t="s">
        <v>170</v>
      </c>
      <c r="E2313" s="7" t="s">
        <v>15</v>
      </c>
      <c r="F2313" s="7" t="s">
        <v>15</v>
      </c>
      <c r="G2313" s="10" t="s">
        <v>17</v>
      </c>
      <c r="H2313" s="23"/>
      <c r="I2313" s="12">
        <v>105.314040983873</v>
      </c>
      <c r="J2313" s="21">
        <v>1.6759382495796</v>
      </c>
      <c r="K2313" s="9" t="str">
        <f t="shared" si="46"/>
        <v>Aumento</v>
      </c>
      <c r="L2313" s="22">
        <v>0.4071203911331</v>
      </c>
      <c r="M2313" s="26">
        <v>7.3123737792211001</v>
      </c>
    </row>
    <row r="2314" spans="1:13" hidden="1" x14ac:dyDescent="0.25">
      <c r="A2314" s="24">
        <v>2</v>
      </c>
      <c r="B2314" s="11">
        <v>44593</v>
      </c>
      <c r="C2314" s="5">
        <v>2022</v>
      </c>
      <c r="D2314" s="6" t="s">
        <v>170</v>
      </c>
      <c r="E2314" s="7" t="s">
        <v>15</v>
      </c>
      <c r="F2314" s="8" t="s">
        <v>18</v>
      </c>
      <c r="G2314" s="10" t="s">
        <v>19</v>
      </c>
      <c r="H2314" s="23"/>
      <c r="I2314" s="12">
        <v>104.4713004977195</v>
      </c>
      <c r="J2314" s="21">
        <v>1.4816045087303999</v>
      </c>
      <c r="K2314" s="9" t="str">
        <f t="shared" si="46"/>
        <v>Aumento</v>
      </c>
      <c r="L2314" s="22">
        <v>0.32778958051770002</v>
      </c>
      <c r="M2314" s="26">
        <v>6.5556359952139998</v>
      </c>
    </row>
    <row r="2315" spans="1:13" hidden="1" x14ac:dyDescent="0.25">
      <c r="A2315" s="24">
        <v>3</v>
      </c>
      <c r="B2315" s="11">
        <v>44593</v>
      </c>
      <c r="C2315" s="5">
        <v>2022</v>
      </c>
      <c r="D2315" s="6" t="s">
        <v>170</v>
      </c>
      <c r="E2315" s="7" t="s">
        <v>15</v>
      </c>
      <c r="F2315" s="8" t="s">
        <v>20</v>
      </c>
      <c r="G2315" s="10" t="s">
        <v>21</v>
      </c>
      <c r="H2315" s="23"/>
      <c r="I2315" s="12">
        <v>108.2853088964539</v>
      </c>
      <c r="J2315" s="21">
        <v>0.31920490471390001</v>
      </c>
      <c r="K2315" s="9" t="str">
        <f t="shared" si="46"/>
        <v>Aumento</v>
      </c>
      <c r="L2315" s="22">
        <v>1.6472366471300001E-2</v>
      </c>
      <c r="M2315" s="26">
        <v>9.0046306470564002</v>
      </c>
    </row>
    <row r="2316" spans="1:13" hidden="1" x14ac:dyDescent="0.25">
      <c r="A2316" s="24">
        <v>4</v>
      </c>
      <c r="B2316" s="11">
        <v>44593</v>
      </c>
      <c r="C2316" s="5">
        <v>2022</v>
      </c>
      <c r="D2316" s="6" t="s">
        <v>170</v>
      </c>
      <c r="E2316" s="7" t="s">
        <v>15</v>
      </c>
      <c r="F2316" s="8" t="s">
        <v>22</v>
      </c>
      <c r="G2316" s="10" t="s">
        <v>23</v>
      </c>
      <c r="H2316" s="23"/>
      <c r="I2316" s="12">
        <v>106.9080789612959</v>
      </c>
      <c r="J2316" s="21">
        <v>-2.0856377266199998E-2</v>
      </c>
      <c r="K2316" s="9" t="str">
        <f t="shared" si="46"/>
        <v>Disminución</v>
      </c>
      <c r="L2316" s="22">
        <v>-2.9464767459999998E-4</v>
      </c>
      <c r="M2316" s="26">
        <v>9.0133392931355996</v>
      </c>
    </row>
    <row r="2317" spans="1:13" hidden="1" x14ac:dyDescent="0.25">
      <c r="A2317" s="24">
        <v>5</v>
      </c>
      <c r="B2317" s="11">
        <v>44593</v>
      </c>
      <c r="C2317" s="5">
        <v>2022</v>
      </c>
      <c r="D2317" s="6" t="s">
        <v>170</v>
      </c>
      <c r="E2317" s="7" t="s">
        <v>15</v>
      </c>
      <c r="F2317" s="8" t="s">
        <v>24</v>
      </c>
      <c r="G2317" s="10" t="s">
        <v>25</v>
      </c>
      <c r="H2317" s="23"/>
      <c r="I2317" s="12">
        <v>107.1467208669053</v>
      </c>
      <c r="J2317" s="21">
        <v>4.1123415470700003E-2</v>
      </c>
      <c r="K2317" s="9" t="str">
        <f t="shared" si="46"/>
        <v>Aumento</v>
      </c>
      <c r="L2317" s="22">
        <v>5.5713190170000003E-4</v>
      </c>
      <c r="M2317" s="26">
        <v>9.2193317822239997</v>
      </c>
    </row>
    <row r="2318" spans="1:13" hidden="1" x14ac:dyDescent="0.25">
      <c r="A2318" s="24">
        <v>6</v>
      </c>
      <c r="B2318" s="11">
        <v>44593</v>
      </c>
      <c r="C2318" s="5">
        <v>2022</v>
      </c>
      <c r="D2318" s="6" t="s">
        <v>170</v>
      </c>
      <c r="E2318" s="7" t="s">
        <v>15</v>
      </c>
      <c r="F2318" s="8" t="s">
        <v>24</v>
      </c>
      <c r="G2318" s="10" t="s">
        <v>26</v>
      </c>
      <c r="H2318" s="23"/>
      <c r="I2318" s="12">
        <v>101.5412965042372</v>
      </c>
      <c r="J2318" s="21">
        <v>-1.4694478993694999</v>
      </c>
      <c r="K2318" s="9" t="str">
        <f t="shared" si="46"/>
        <v>Disminución</v>
      </c>
      <c r="L2318" s="22">
        <v>-8.5177957639999999E-4</v>
      </c>
      <c r="M2318" s="26">
        <v>4.3433065193490004</v>
      </c>
    </row>
    <row r="2319" spans="1:13" hidden="1" x14ac:dyDescent="0.25">
      <c r="A2319" s="24">
        <v>7</v>
      </c>
      <c r="B2319" s="11">
        <v>44593</v>
      </c>
      <c r="C2319" s="5">
        <v>2022</v>
      </c>
      <c r="D2319" s="6" t="s">
        <v>170</v>
      </c>
      <c r="E2319" s="7" t="s">
        <v>15</v>
      </c>
      <c r="F2319" s="8" t="s">
        <v>22</v>
      </c>
      <c r="G2319" s="10" t="s">
        <v>27</v>
      </c>
      <c r="H2319" s="23"/>
      <c r="I2319" s="12">
        <v>117.817806209949</v>
      </c>
      <c r="J2319" s="21">
        <v>-0.22995658959429999</v>
      </c>
      <c r="K2319" s="9" t="str">
        <f t="shared" si="46"/>
        <v>Disminución</v>
      </c>
      <c r="L2319" s="22">
        <v>-6.6963834159999998E-4</v>
      </c>
      <c r="M2319" s="26">
        <v>18.580060244081899</v>
      </c>
    </row>
    <row r="2320" spans="1:13" hidden="1" x14ac:dyDescent="0.25">
      <c r="A2320" s="24">
        <v>8</v>
      </c>
      <c r="B2320" s="11">
        <v>44593</v>
      </c>
      <c r="C2320" s="5">
        <v>2022</v>
      </c>
      <c r="D2320" s="6" t="s">
        <v>170</v>
      </c>
      <c r="E2320" s="7" t="s">
        <v>15</v>
      </c>
      <c r="F2320" s="8" t="s">
        <v>24</v>
      </c>
      <c r="G2320" s="10" t="s">
        <v>28</v>
      </c>
      <c r="H2320" s="23"/>
      <c r="I2320" s="12">
        <v>116.57149612041179</v>
      </c>
      <c r="J2320" s="21">
        <v>0.2311915663246</v>
      </c>
      <c r="K2320" s="9" t="str">
        <f t="shared" si="46"/>
        <v>Aumento</v>
      </c>
      <c r="L2320" s="22">
        <v>4.8700431650000001E-4</v>
      </c>
      <c r="M2320" s="26">
        <v>17.688402158601999</v>
      </c>
    </row>
    <row r="2321" spans="1:13" hidden="1" x14ac:dyDescent="0.25">
      <c r="A2321" s="24">
        <v>9</v>
      </c>
      <c r="B2321" s="11">
        <v>44593</v>
      </c>
      <c r="C2321" s="5">
        <v>2022</v>
      </c>
      <c r="D2321" s="6" t="s">
        <v>170</v>
      </c>
      <c r="E2321" s="7" t="s">
        <v>15</v>
      </c>
      <c r="F2321" s="8" t="s">
        <v>24</v>
      </c>
      <c r="G2321" s="10" t="s">
        <v>29</v>
      </c>
      <c r="H2321" s="23"/>
      <c r="I2321" s="12">
        <v>121.2655723980388</v>
      </c>
      <c r="J2321" s="21">
        <v>-1.4358889161891</v>
      </c>
      <c r="K2321" s="9" t="str">
        <f t="shared" si="46"/>
        <v>Disminución</v>
      </c>
      <c r="L2321" s="22">
        <v>-1.1566426581000001E-3</v>
      </c>
      <c r="M2321" s="26">
        <v>21.018333633147702</v>
      </c>
    </row>
    <row r="2322" spans="1:13" hidden="1" x14ac:dyDescent="0.25">
      <c r="A2322" s="24">
        <v>10</v>
      </c>
      <c r="B2322" s="11">
        <v>44593</v>
      </c>
      <c r="C2322" s="5">
        <v>2022</v>
      </c>
      <c r="D2322" s="6" t="s">
        <v>170</v>
      </c>
      <c r="E2322" s="7" t="s">
        <v>15</v>
      </c>
      <c r="F2322" s="8" t="s">
        <v>22</v>
      </c>
      <c r="G2322" s="10" t="s">
        <v>30</v>
      </c>
      <c r="H2322" s="23"/>
      <c r="I2322" s="12">
        <v>107.528256475557</v>
      </c>
      <c r="J2322" s="21">
        <v>0.45706922983300002</v>
      </c>
      <c r="K2322" s="9" t="str">
        <f t="shared" si="46"/>
        <v>Aumento</v>
      </c>
      <c r="L2322" s="22">
        <v>1.21255968736E-2</v>
      </c>
      <c r="M2322" s="26">
        <v>7.5189461378738001</v>
      </c>
    </row>
    <row r="2323" spans="1:13" hidden="1" x14ac:dyDescent="0.25">
      <c r="A2323" s="24">
        <v>11</v>
      </c>
      <c r="B2323" s="11">
        <v>44593</v>
      </c>
      <c r="C2323" s="5">
        <v>2022</v>
      </c>
      <c r="D2323" s="6" t="s">
        <v>170</v>
      </c>
      <c r="E2323" s="7" t="s">
        <v>15</v>
      </c>
      <c r="F2323" s="8" t="s">
        <v>24</v>
      </c>
      <c r="G2323" s="10" t="s">
        <v>31</v>
      </c>
      <c r="H2323" s="23"/>
      <c r="I2323" s="12">
        <v>109.0025412670541</v>
      </c>
      <c r="J2323" s="21">
        <v>0.74760141009579995</v>
      </c>
      <c r="K2323" s="9" t="str">
        <f t="shared" si="46"/>
        <v>Aumento</v>
      </c>
      <c r="L2323" s="22">
        <v>6.3490615116999997E-3</v>
      </c>
      <c r="M2323" s="26">
        <v>7.5705491199084998</v>
      </c>
    </row>
    <row r="2324" spans="1:13" hidden="1" x14ac:dyDescent="0.25">
      <c r="A2324" s="24">
        <v>12</v>
      </c>
      <c r="B2324" s="11">
        <v>44593</v>
      </c>
      <c r="C2324" s="5">
        <v>2022</v>
      </c>
      <c r="D2324" s="6" t="s">
        <v>170</v>
      </c>
      <c r="E2324" s="7" t="s">
        <v>15</v>
      </c>
      <c r="F2324" s="8" t="s">
        <v>24</v>
      </c>
      <c r="G2324" s="10" t="s">
        <v>32</v>
      </c>
      <c r="H2324" s="23"/>
      <c r="I2324" s="12">
        <v>104.3878726516338</v>
      </c>
      <c r="J2324" s="21">
        <v>1.0421847646194</v>
      </c>
      <c r="K2324" s="9" t="str">
        <f t="shared" si="46"/>
        <v>Aumento</v>
      </c>
      <c r="L2324" s="22">
        <v>2.9510449254E-3</v>
      </c>
      <c r="M2324" s="26">
        <v>7.3730685642241998</v>
      </c>
    </row>
    <row r="2325" spans="1:13" hidden="1" x14ac:dyDescent="0.25">
      <c r="A2325" s="24">
        <v>13</v>
      </c>
      <c r="B2325" s="11">
        <v>44593</v>
      </c>
      <c r="C2325" s="5">
        <v>2022</v>
      </c>
      <c r="D2325" s="6" t="s">
        <v>170</v>
      </c>
      <c r="E2325" s="7" t="s">
        <v>15</v>
      </c>
      <c r="F2325" s="8" t="s">
        <v>24</v>
      </c>
      <c r="G2325" s="10" t="s">
        <v>33</v>
      </c>
      <c r="H2325" s="23"/>
      <c r="I2325" s="12">
        <v>109.91343235868401</v>
      </c>
      <c r="J2325" s="21">
        <v>0.89654970186189997</v>
      </c>
      <c r="K2325" s="9" t="str">
        <f t="shared" si="46"/>
        <v>Aumento</v>
      </c>
      <c r="L2325" s="22">
        <v>1.2439079494999999E-3</v>
      </c>
      <c r="M2325" s="26">
        <v>8.9515090514082996</v>
      </c>
    </row>
    <row r="2326" spans="1:13" hidden="1" x14ac:dyDescent="0.25">
      <c r="A2326" s="24">
        <v>14</v>
      </c>
      <c r="B2326" s="11">
        <v>44593</v>
      </c>
      <c r="C2326" s="5">
        <v>2022</v>
      </c>
      <c r="D2326" s="6" t="s">
        <v>170</v>
      </c>
      <c r="E2326" s="7" t="s">
        <v>15</v>
      </c>
      <c r="F2326" s="8" t="s">
        <v>24</v>
      </c>
      <c r="G2326" s="10" t="s">
        <v>34</v>
      </c>
      <c r="H2326" s="23"/>
      <c r="I2326" s="12">
        <v>105.4300663378725</v>
      </c>
      <c r="J2326" s="21">
        <v>-0.40629847262430002</v>
      </c>
      <c r="K2326" s="9" t="str">
        <f t="shared" si="46"/>
        <v>Disminución</v>
      </c>
      <c r="L2326" s="22">
        <v>-2.0797618755999999E-3</v>
      </c>
      <c r="M2326" s="26">
        <v>5.4238150227010999</v>
      </c>
    </row>
    <row r="2327" spans="1:13" hidden="1" x14ac:dyDescent="0.25">
      <c r="A2327" s="24">
        <v>15</v>
      </c>
      <c r="B2327" s="11">
        <v>44593</v>
      </c>
      <c r="C2327" s="5">
        <v>2022</v>
      </c>
      <c r="D2327" s="6" t="s">
        <v>170</v>
      </c>
      <c r="E2327" s="7" t="s">
        <v>15</v>
      </c>
      <c r="F2327" s="8" t="s">
        <v>24</v>
      </c>
      <c r="G2327" s="10" t="s">
        <v>35</v>
      </c>
      <c r="H2327" s="23"/>
      <c r="I2327" s="12">
        <v>106.75510149384741</v>
      </c>
      <c r="J2327" s="21">
        <v>0.64241562882009995</v>
      </c>
      <c r="K2327" s="9" t="str">
        <f t="shared" si="46"/>
        <v>Aumento</v>
      </c>
      <c r="L2327" s="22">
        <v>1.1258495421E-3</v>
      </c>
      <c r="M2327" s="26">
        <v>8.5983119489172992</v>
      </c>
    </row>
    <row r="2328" spans="1:13" hidden="1" x14ac:dyDescent="0.25">
      <c r="A2328" s="24">
        <v>16</v>
      </c>
      <c r="B2328" s="11">
        <v>44593</v>
      </c>
      <c r="C2328" s="5">
        <v>2022</v>
      </c>
      <c r="D2328" s="6" t="s">
        <v>170</v>
      </c>
      <c r="E2328" s="7" t="s">
        <v>15</v>
      </c>
      <c r="F2328" s="8" t="s">
        <v>24</v>
      </c>
      <c r="G2328" s="10" t="s">
        <v>36</v>
      </c>
      <c r="H2328" s="23"/>
      <c r="I2328" s="12">
        <v>108.5475845976692</v>
      </c>
      <c r="J2328" s="21">
        <v>0.33291792614589999</v>
      </c>
      <c r="K2328" s="9" t="str">
        <f t="shared" si="46"/>
        <v>Aumento</v>
      </c>
      <c r="L2328" s="22">
        <v>1.1502711077E-3</v>
      </c>
      <c r="M2328" s="26">
        <v>7.8893853340866</v>
      </c>
    </row>
    <row r="2329" spans="1:13" hidden="1" x14ac:dyDescent="0.25">
      <c r="A2329" s="24">
        <v>17</v>
      </c>
      <c r="B2329" s="11">
        <v>44593</v>
      </c>
      <c r="C2329" s="5">
        <v>2022</v>
      </c>
      <c r="D2329" s="6" t="s">
        <v>170</v>
      </c>
      <c r="E2329" s="7" t="s">
        <v>15</v>
      </c>
      <c r="F2329" s="8" t="s">
        <v>24</v>
      </c>
      <c r="G2329" s="10" t="s">
        <v>37</v>
      </c>
      <c r="H2329" s="23"/>
      <c r="I2329" s="12">
        <v>106.8804977606333</v>
      </c>
      <c r="J2329" s="21">
        <v>1.1163104431516999</v>
      </c>
      <c r="K2329" s="9" t="str">
        <f t="shared" si="46"/>
        <v>Aumento</v>
      </c>
      <c r="L2329" s="22">
        <v>1.8389060508E-3</v>
      </c>
      <c r="M2329" s="26">
        <v>7.1912289566769001</v>
      </c>
    </row>
    <row r="2330" spans="1:13" hidden="1" x14ac:dyDescent="0.25">
      <c r="A2330" s="24">
        <v>18</v>
      </c>
      <c r="B2330" s="11">
        <v>44593</v>
      </c>
      <c r="C2330" s="5">
        <v>2022</v>
      </c>
      <c r="D2330" s="6" t="s">
        <v>170</v>
      </c>
      <c r="E2330" s="7" t="s">
        <v>15</v>
      </c>
      <c r="F2330" s="8" t="s">
        <v>24</v>
      </c>
      <c r="G2330" s="10" t="s">
        <v>38</v>
      </c>
      <c r="H2330" s="23"/>
      <c r="I2330" s="12">
        <v>109.4168462159369</v>
      </c>
      <c r="J2330" s="21">
        <v>-0.24607805363509999</v>
      </c>
      <c r="K2330" s="9" t="str">
        <f t="shared" si="46"/>
        <v>Disminución</v>
      </c>
      <c r="L2330" s="22">
        <v>-4.5368233800000002E-4</v>
      </c>
      <c r="M2330" s="26">
        <v>11.0420281969767</v>
      </c>
    </row>
    <row r="2331" spans="1:13" hidden="1" x14ac:dyDescent="0.25">
      <c r="A2331" s="24">
        <v>19</v>
      </c>
      <c r="B2331" s="11">
        <v>44593</v>
      </c>
      <c r="C2331" s="5">
        <v>2022</v>
      </c>
      <c r="D2331" s="6" t="s">
        <v>170</v>
      </c>
      <c r="E2331" s="7" t="s">
        <v>15</v>
      </c>
      <c r="F2331" s="8" t="s">
        <v>22</v>
      </c>
      <c r="G2331" s="10" t="s">
        <v>39</v>
      </c>
      <c r="H2331" s="23"/>
      <c r="I2331" s="12">
        <v>103.2900590981086</v>
      </c>
      <c r="J2331" s="21">
        <v>0.34176596465390002</v>
      </c>
      <c r="K2331" s="9" t="str">
        <f t="shared" si="46"/>
        <v>Aumento</v>
      </c>
      <c r="L2331" s="22">
        <v>9.2045717659999999E-4</v>
      </c>
      <c r="M2331" s="26">
        <v>5.3114734562828003</v>
      </c>
    </row>
    <row r="2332" spans="1:13" hidden="1" x14ac:dyDescent="0.25">
      <c r="A2332" s="24">
        <v>20</v>
      </c>
      <c r="B2332" s="11">
        <v>44593</v>
      </c>
      <c r="C2332" s="5">
        <v>2022</v>
      </c>
      <c r="D2332" s="6" t="s">
        <v>170</v>
      </c>
      <c r="E2332" s="7" t="s">
        <v>15</v>
      </c>
      <c r="F2332" s="8" t="s">
        <v>24</v>
      </c>
      <c r="G2332" s="10" t="s">
        <v>39</v>
      </c>
      <c r="H2332" s="23"/>
      <c r="I2332" s="12">
        <v>103.2900590981086</v>
      </c>
      <c r="J2332" s="21">
        <v>0.34176596465390002</v>
      </c>
      <c r="K2332" s="9" t="str">
        <f t="shared" si="46"/>
        <v>Aumento</v>
      </c>
      <c r="L2332" s="22">
        <v>9.2045717659999999E-4</v>
      </c>
      <c r="M2332" s="26">
        <v>5.3114734562828003</v>
      </c>
    </row>
    <row r="2333" spans="1:13" hidden="1" x14ac:dyDescent="0.25">
      <c r="A2333" s="24">
        <v>21</v>
      </c>
      <c r="B2333" s="11">
        <v>44593</v>
      </c>
      <c r="C2333" s="5">
        <v>2022</v>
      </c>
      <c r="D2333" s="6" t="s">
        <v>170</v>
      </c>
      <c r="E2333" s="7" t="s">
        <v>15</v>
      </c>
      <c r="F2333" s="8" t="s">
        <v>22</v>
      </c>
      <c r="G2333" s="10" t="s">
        <v>40</v>
      </c>
      <c r="H2333" s="23"/>
      <c r="I2333" s="12">
        <v>117.55650039258229</v>
      </c>
      <c r="J2333" s="21">
        <v>0.42261699717970003</v>
      </c>
      <c r="K2333" s="9" t="str">
        <f t="shared" si="46"/>
        <v>Aumento</v>
      </c>
      <c r="L2333" s="22">
        <v>1.1634961269999999E-3</v>
      </c>
      <c r="M2333" s="26">
        <v>17.1829542318882</v>
      </c>
    </row>
    <row r="2334" spans="1:13" hidden="1" x14ac:dyDescent="0.25">
      <c r="A2334" s="24">
        <v>22</v>
      </c>
      <c r="B2334" s="11">
        <v>44593</v>
      </c>
      <c r="C2334" s="5">
        <v>2022</v>
      </c>
      <c r="D2334" s="6" t="s">
        <v>170</v>
      </c>
      <c r="E2334" s="7" t="s">
        <v>15</v>
      </c>
      <c r="F2334" s="8" t="s">
        <v>24</v>
      </c>
      <c r="G2334" s="10" t="s">
        <v>40</v>
      </c>
      <c r="H2334" s="23"/>
      <c r="I2334" s="12">
        <v>117.55650039258229</v>
      </c>
      <c r="J2334" s="21">
        <v>0.42261699717970003</v>
      </c>
      <c r="K2334" s="9" t="str">
        <f t="shared" si="46"/>
        <v>Aumento</v>
      </c>
      <c r="L2334" s="22">
        <v>1.1634961269999999E-3</v>
      </c>
      <c r="M2334" s="26">
        <v>17.1829542318882</v>
      </c>
    </row>
    <row r="2335" spans="1:13" hidden="1" x14ac:dyDescent="0.25">
      <c r="A2335" s="24">
        <v>23</v>
      </c>
      <c r="B2335" s="11">
        <v>44593</v>
      </c>
      <c r="C2335" s="5">
        <v>2022</v>
      </c>
      <c r="D2335" s="6" t="s">
        <v>170</v>
      </c>
      <c r="E2335" s="7" t="s">
        <v>15</v>
      </c>
      <c r="F2335" s="8" t="s">
        <v>22</v>
      </c>
      <c r="G2335" s="10" t="s">
        <v>41</v>
      </c>
      <c r="H2335" s="23"/>
      <c r="I2335" s="12">
        <v>110.2694037096996</v>
      </c>
      <c r="J2335" s="21">
        <v>1.2462001233783999</v>
      </c>
      <c r="K2335" s="9" t="str">
        <f t="shared" si="46"/>
        <v>Aumento</v>
      </c>
      <c r="L2335" s="22">
        <v>3.2271023103999999E-3</v>
      </c>
      <c r="M2335" s="26">
        <v>10.4510623733805</v>
      </c>
    </row>
    <row r="2336" spans="1:13" hidden="1" x14ac:dyDescent="0.25">
      <c r="A2336" s="24">
        <v>24</v>
      </c>
      <c r="B2336" s="11">
        <v>44593</v>
      </c>
      <c r="C2336" s="5">
        <v>2022</v>
      </c>
      <c r="D2336" s="6" t="s">
        <v>170</v>
      </c>
      <c r="E2336" s="7" t="s">
        <v>15</v>
      </c>
      <c r="F2336" s="8" t="s">
        <v>24</v>
      </c>
      <c r="G2336" s="10" t="s">
        <v>42</v>
      </c>
      <c r="H2336" s="23"/>
      <c r="I2336" s="12">
        <v>111.6072381165019</v>
      </c>
      <c r="J2336" s="21">
        <v>2.1966061264890002</v>
      </c>
      <c r="K2336" s="9" t="str">
        <f t="shared" si="46"/>
        <v>Aumento</v>
      </c>
      <c r="L2336" s="22">
        <v>4.0230315038999997E-3</v>
      </c>
      <c r="M2336" s="26">
        <v>11.3762456026643</v>
      </c>
    </row>
    <row r="2337" spans="1:13" hidden="1" x14ac:dyDescent="0.25">
      <c r="A2337" s="24">
        <v>25</v>
      </c>
      <c r="B2337" s="11">
        <v>44593</v>
      </c>
      <c r="C2337" s="5">
        <v>2022</v>
      </c>
      <c r="D2337" s="6" t="s">
        <v>170</v>
      </c>
      <c r="E2337" s="7" t="s">
        <v>15</v>
      </c>
      <c r="F2337" s="8" t="s">
        <v>24</v>
      </c>
      <c r="G2337" s="10" t="s">
        <v>43</v>
      </c>
      <c r="H2337" s="23"/>
      <c r="I2337" s="12">
        <v>107.06701865205051</v>
      </c>
      <c r="J2337" s="21">
        <v>-1.0499307643218001</v>
      </c>
      <c r="K2337" s="9" t="str">
        <f t="shared" si="46"/>
        <v>Disminución</v>
      </c>
      <c r="L2337" s="22">
        <v>-7.959291935E-4</v>
      </c>
      <c r="M2337" s="26">
        <v>8.2081971352401002</v>
      </c>
    </row>
    <row r="2338" spans="1:13" hidden="1" x14ac:dyDescent="0.25">
      <c r="A2338" s="24">
        <v>26</v>
      </c>
      <c r="B2338" s="11">
        <v>44593</v>
      </c>
      <c r="C2338" s="5">
        <v>2022</v>
      </c>
      <c r="D2338" s="6" t="s">
        <v>170</v>
      </c>
      <c r="E2338" s="7" t="s">
        <v>15</v>
      </c>
      <c r="F2338" s="8" t="s">
        <v>20</v>
      </c>
      <c r="G2338" s="10" t="s">
        <v>44</v>
      </c>
      <c r="H2338" s="23"/>
      <c r="I2338" s="12">
        <v>115.2924600446527</v>
      </c>
      <c r="J2338" s="21">
        <v>0.68716211392579996</v>
      </c>
      <c r="K2338" s="9" t="str">
        <f t="shared" si="46"/>
        <v>Aumento</v>
      </c>
      <c r="L2338" s="22">
        <v>3.1438815418199997E-2</v>
      </c>
      <c r="M2338" s="26">
        <v>16.252570275953001</v>
      </c>
    </row>
    <row r="2339" spans="1:13" hidden="1" x14ac:dyDescent="0.25">
      <c r="A2339" s="24">
        <v>27</v>
      </c>
      <c r="B2339" s="11">
        <v>44593</v>
      </c>
      <c r="C2339" s="5">
        <v>2022</v>
      </c>
      <c r="D2339" s="6" t="s">
        <v>170</v>
      </c>
      <c r="E2339" s="7" t="s">
        <v>15</v>
      </c>
      <c r="F2339" s="8" t="s">
        <v>22</v>
      </c>
      <c r="G2339" s="10" t="s">
        <v>45</v>
      </c>
      <c r="H2339" s="23"/>
      <c r="I2339" s="12">
        <v>118.23784532493821</v>
      </c>
      <c r="J2339" s="21">
        <v>0.64943982010440005</v>
      </c>
      <c r="K2339" s="9" t="str">
        <f t="shared" si="46"/>
        <v>Aumento</v>
      </c>
      <c r="L2339" s="22">
        <v>2.31907943564E-2</v>
      </c>
      <c r="M2339" s="26">
        <v>19.2208849637219</v>
      </c>
    </row>
    <row r="2340" spans="1:13" hidden="1" x14ac:dyDescent="0.25">
      <c r="A2340" s="24">
        <v>28</v>
      </c>
      <c r="B2340" s="11">
        <v>44593</v>
      </c>
      <c r="C2340" s="5">
        <v>2022</v>
      </c>
      <c r="D2340" s="6" t="s">
        <v>170</v>
      </c>
      <c r="E2340" s="7" t="s">
        <v>15</v>
      </c>
      <c r="F2340" s="8" t="s">
        <v>24</v>
      </c>
      <c r="G2340" s="10" t="s">
        <v>46</v>
      </c>
      <c r="H2340" s="23"/>
      <c r="I2340" s="12">
        <v>119.7092651160237</v>
      </c>
      <c r="J2340" s="21">
        <v>-0.2374188827531</v>
      </c>
      <c r="K2340" s="9" t="str">
        <f t="shared" si="46"/>
        <v>Disminución</v>
      </c>
      <c r="L2340" s="22">
        <v>-1.9553168832E-3</v>
      </c>
      <c r="M2340" s="26">
        <v>20.4750140388232</v>
      </c>
    </row>
    <row r="2341" spans="1:13" hidden="1" x14ac:dyDescent="0.25">
      <c r="A2341" s="24">
        <v>29</v>
      </c>
      <c r="B2341" s="11">
        <v>44593</v>
      </c>
      <c r="C2341" s="5">
        <v>2022</v>
      </c>
      <c r="D2341" s="6" t="s">
        <v>170</v>
      </c>
      <c r="E2341" s="7" t="s">
        <v>15</v>
      </c>
      <c r="F2341" s="8" t="s">
        <v>24</v>
      </c>
      <c r="G2341" s="10" t="s">
        <v>47</v>
      </c>
      <c r="H2341" s="23"/>
      <c r="I2341" s="12">
        <v>116.5748833982171</v>
      </c>
      <c r="J2341" s="21">
        <v>3.6773348833045998</v>
      </c>
      <c r="K2341" s="9" t="str">
        <f t="shared" ref="K2341:K2404" si="47">+IF(J2341=0,"Sin variación",(IF(J2341&gt;0,"Aumento","Disminución")))</f>
        <v>Aumento</v>
      </c>
      <c r="L2341" s="22">
        <v>1.46176627153E-2</v>
      </c>
      <c r="M2341" s="26">
        <v>20.219678457883099</v>
      </c>
    </row>
    <row r="2342" spans="1:13" hidden="1" x14ac:dyDescent="0.25">
      <c r="A2342" s="24">
        <v>30</v>
      </c>
      <c r="B2342" s="11">
        <v>44593</v>
      </c>
      <c r="C2342" s="5">
        <v>2022</v>
      </c>
      <c r="D2342" s="6" t="s">
        <v>170</v>
      </c>
      <c r="E2342" s="7" t="s">
        <v>15</v>
      </c>
      <c r="F2342" s="8" t="s">
        <v>24</v>
      </c>
      <c r="G2342" s="10" t="s">
        <v>48</v>
      </c>
      <c r="H2342" s="23"/>
      <c r="I2342" s="12">
        <v>116.6103684926702</v>
      </c>
      <c r="J2342" s="21">
        <v>0.19061042199789999</v>
      </c>
      <c r="K2342" s="9" t="str">
        <f t="shared" si="47"/>
        <v>Aumento</v>
      </c>
      <c r="L2342" s="22">
        <v>4.4429781620000002E-4</v>
      </c>
      <c r="M2342" s="26">
        <v>15.615867201817199</v>
      </c>
    </row>
    <row r="2343" spans="1:13" hidden="1" x14ac:dyDescent="0.25">
      <c r="A2343" s="24">
        <v>31</v>
      </c>
      <c r="B2343" s="11">
        <v>44593</v>
      </c>
      <c r="C2343" s="5">
        <v>2022</v>
      </c>
      <c r="D2343" s="6" t="s">
        <v>170</v>
      </c>
      <c r="E2343" s="7" t="s">
        <v>15</v>
      </c>
      <c r="F2343" s="8" t="s">
        <v>24</v>
      </c>
      <c r="G2343" s="10" t="s">
        <v>49</v>
      </c>
      <c r="H2343" s="23"/>
      <c r="I2343" s="12">
        <v>114.92596774552619</v>
      </c>
      <c r="J2343" s="21">
        <v>-1.6819887143551999</v>
      </c>
      <c r="K2343" s="9" t="str">
        <f t="shared" si="47"/>
        <v>Disminución</v>
      </c>
      <c r="L2343" s="22">
        <v>-1.6860112610000001E-3</v>
      </c>
      <c r="M2343" s="26">
        <v>17.185864350263099</v>
      </c>
    </row>
    <row r="2344" spans="1:13" hidden="1" x14ac:dyDescent="0.25">
      <c r="A2344" s="24">
        <v>32</v>
      </c>
      <c r="B2344" s="11">
        <v>44593</v>
      </c>
      <c r="C2344" s="5">
        <v>2022</v>
      </c>
      <c r="D2344" s="6" t="s">
        <v>170</v>
      </c>
      <c r="E2344" s="7" t="s">
        <v>15</v>
      </c>
      <c r="F2344" s="8" t="s">
        <v>24</v>
      </c>
      <c r="G2344" s="10" t="s">
        <v>50</v>
      </c>
      <c r="H2344" s="23"/>
      <c r="I2344" s="12">
        <v>114.8431985710685</v>
      </c>
      <c r="J2344" s="21">
        <v>-1.8424196595997</v>
      </c>
      <c r="K2344" s="9" t="str">
        <f t="shared" si="47"/>
        <v>Disminución</v>
      </c>
      <c r="L2344" s="22">
        <v>-1.0260507250000001E-3</v>
      </c>
      <c r="M2344" s="26">
        <v>15.814340634588699</v>
      </c>
    </row>
    <row r="2345" spans="1:13" hidden="1" x14ac:dyDescent="0.25">
      <c r="A2345" s="24">
        <v>33</v>
      </c>
      <c r="B2345" s="11">
        <v>44593</v>
      </c>
      <c r="C2345" s="5">
        <v>2022</v>
      </c>
      <c r="D2345" s="6" t="s">
        <v>170</v>
      </c>
      <c r="E2345" s="7" t="s">
        <v>15</v>
      </c>
      <c r="F2345" s="8" t="s">
        <v>24</v>
      </c>
      <c r="G2345" s="10" t="s">
        <v>51</v>
      </c>
      <c r="H2345" s="23"/>
      <c r="I2345" s="12">
        <v>115.5881926927822</v>
      </c>
      <c r="J2345" s="21">
        <v>0.49862682346039999</v>
      </c>
      <c r="K2345" s="9" t="str">
        <f t="shared" si="47"/>
        <v>Aumento</v>
      </c>
      <c r="L2345" s="22">
        <v>1.3286779945999999E-3</v>
      </c>
      <c r="M2345" s="26">
        <v>12.0158677876776</v>
      </c>
    </row>
    <row r="2346" spans="1:13" hidden="1" x14ac:dyDescent="0.25">
      <c r="A2346" s="24">
        <v>34</v>
      </c>
      <c r="B2346" s="11">
        <v>44593</v>
      </c>
      <c r="C2346" s="5">
        <v>2022</v>
      </c>
      <c r="D2346" s="6" t="s">
        <v>170</v>
      </c>
      <c r="E2346" s="7" t="s">
        <v>15</v>
      </c>
      <c r="F2346" s="8" t="s">
        <v>24</v>
      </c>
      <c r="G2346" s="10" t="s">
        <v>52</v>
      </c>
      <c r="H2346" s="23"/>
      <c r="I2346" s="12">
        <v>111.18598555001709</v>
      </c>
      <c r="J2346" s="21">
        <v>-1.7769902332245999</v>
      </c>
      <c r="K2346" s="9" t="str">
        <f t="shared" si="47"/>
        <v>Disminución</v>
      </c>
      <c r="L2346" s="22">
        <v>-6.3045335271000001E-3</v>
      </c>
      <c r="M2346" s="26">
        <v>10.9403120174048</v>
      </c>
    </row>
    <row r="2347" spans="1:13" hidden="1" x14ac:dyDescent="0.25">
      <c r="A2347" s="24">
        <v>35</v>
      </c>
      <c r="B2347" s="11">
        <v>44593</v>
      </c>
      <c r="C2347" s="5">
        <v>2022</v>
      </c>
      <c r="D2347" s="6" t="s">
        <v>170</v>
      </c>
      <c r="E2347" s="7" t="s">
        <v>15</v>
      </c>
      <c r="F2347" s="8" t="s">
        <v>24</v>
      </c>
      <c r="G2347" s="10" t="s">
        <v>53</v>
      </c>
      <c r="H2347" s="23"/>
      <c r="I2347" s="12">
        <v>116.0286995353877</v>
      </c>
      <c r="J2347" s="21">
        <v>-1.847860854189</v>
      </c>
      <c r="K2347" s="9" t="str">
        <f t="shared" si="47"/>
        <v>Disminución</v>
      </c>
      <c r="L2347" s="22">
        <v>-2.2027121411000001E-3</v>
      </c>
      <c r="M2347" s="26">
        <v>15.9597104055052</v>
      </c>
    </row>
    <row r="2348" spans="1:13" hidden="1" x14ac:dyDescent="0.25">
      <c r="A2348" s="24">
        <v>36</v>
      </c>
      <c r="B2348" s="11">
        <v>44593</v>
      </c>
      <c r="C2348" s="5">
        <v>2022</v>
      </c>
      <c r="D2348" s="6" t="s">
        <v>170</v>
      </c>
      <c r="E2348" s="7" t="s">
        <v>15</v>
      </c>
      <c r="F2348" s="8" t="s">
        <v>24</v>
      </c>
      <c r="G2348" s="10" t="s">
        <v>54</v>
      </c>
      <c r="H2348" s="23"/>
      <c r="I2348" s="12">
        <v>130.61713311001219</v>
      </c>
      <c r="J2348" s="21">
        <v>2.8342491692891998</v>
      </c>
      <c r="K2348" s="9" t="str">
        <f t="shared" si="47"/>
        <v>Aumento</v>
      </c>
      <c r="L2348" s="22">
        <v>1.79231269714E-2</v>
      </c>
      <c r="M2348" s="26">
        <v>34.546611394890299</v>
      </c>
    </row>
    <row r="2349" spans="1:13" hidden="1" x14ac:dyDescent="0.25">
      <c r="A2349" s="24">
        <v>37</v>
      </c>
      <c r="B2349" s="11">
        <v>44593</v>
      </c>
      <c r="C2349" s="5">
        <v>2022</v>
      </c>
      <c r="D2349" s="6" t="s">
        <v>170</v>
      </c>
      <c r="E2349" s="7" t="s">
        <v>15</v>
      </c>
      <c r="F2349" s="8" t="s">
        <v>24</v>
      </c>
      <c r="G2349" s="10" t="s">
        <v>55</v>
      </c>
      <c r="H2349" s="23"/>
      <c r="I2349" s="12">
        <v>108.2751473182453</v>
      </c>
      <c r="J2349" s="21">
        <v>0.31255847597019998</v>
      </c>
      <c r="K2349" s="9" t="str">
        <f t="shared" si="47"/>
        <v>Aumento</v>
      </c>
      <c r="L2349" s="22">
        <v>6.7068426399999998E-4</v>
      </c>
      <c r="M2349" s="26">
        <v>10.547844981100701</v>
      </c>
    </row>
    <row r="2350" spans="1:13" hidden="1" x14ac:dyDescent="0.25">
      <c r="A2350" s="24">
        <v>38</v>
      </c>
      <c r="B2350" s="11">
        <v>44593</v>
      </c>
      <c r="C2350" s="5">
        <v>2022</v>
      </c>
      <c r="D2350" s="6" t="s">
        <v>170</v>
      </c>
      <c r="E2350" s="7" t="s">
        <v>15</v>
      </c>
      <c r="F2350" s="8" t="s">
        <v>24</v>
      </c>
      <c r="G2350" s="10" t="s">
        <v>56</v>
      </c>
      <c r="H2350" s="23"/>
      <c r="I2350" s="12">
        <v>120.9242728244231</v>
      </c>
      <c r="J2350" s="21">
        <v>0.47900549068670001</v>
      </c>
      <c r="K2350" s="9" t="str">
        <f t="shared" si="47"/>
        <v>Aumento</v>
      </c>
      <c r="L2350" s="22">
        <v>8.3598395530000002E-4</v>
      </c>
      <c r="M2350" s="26">
        <v>20.8780098424028</v>
      </c>
    </row>
    <row r="2351" spans="1:13" hidden="1" x14ac:dyDescent="0.25">
      <c r="A2351" s="24">
        <v>39</v>
      </c>
      <c r="B2351" s="11">
        <v>44593</v>
      </c>
      <c r="C2351" s="5">
        <v>2022</v>
      </c>
      <c r="D2351" s="6" t="s">
        <v>170</v>
      </c>
      <c r="E2351" s="7" t="s">
        <v>15</v>
      </c>
      <c r="F2351" s="8" t="s">
        <v>24</v>
      </c>
      <c r="G2351" s="10" t="s">
        <v>57</v>
      </c>
      <c r="H2351" s="23"/>
      <c r="I2351" s="12">
        <v>113.2400684371265</v>
      </c>
      <c r="J2351" s="21">
        <v>-0.1081350649647</v>
      </c>
      <c r="K2351" s="9" t="str">
        <f t="shared" si="47"/>
        <v>Disminución</v>
      </c>
      <c r="L2351" s="22">
        <v>-8.2291412599999999E-5</v>
      </c>
      <c r="M2351" s="26">
        <v>11.6339863068631</v>
      </c>
    </row>
    <row r="2352" spans="1:13" hidden="1" x14ac:dyDescent="0.25">
      <c r="A2352" s="24">
        <v>40</v>
      </c>
      <c r="B2352" s="11">
        <v>44593</v>
      </c>
      <c r="C2352" s="5">
        <v>2022</v>
      </c>
      <c r="D2352" s="6" t="s">
        <v>170</v>
      </c>
      <c r="E2352" s="7" t="s">
        <v>15</v>
      </c>
      <c r="F2352" s="8" t="s">
        <v>24</v>
      </c>
      <c r="G2352" s="10" t="s">
        <v>58</v>
      </c>
      <c r="H2352" s="23"/>
      <c r="I2352" s="12">
        <v>110.697968429171</v>
      </c>
      <c r="J2352" s="21">
        <v>0.511011551249</v>
      </c>
      <c r="K2352" s="9" t="str">
        <f t="shared" si="47"/>
        <v>Aumento</v>
      </c>
      <c r="L2352" s="22">
        <v>6.2727658949999999E-4</v>
      </c>
      <c r="M2352" s="26">
        <v>10.8867575299364</v>
      </c>
    </row>
    <row r="2353" spans="1:13" hidden="1" x14ac:dyDescent="0.25">
      <c r="A2353" s="24">
        <v>41</v>
      </c>
      <c r="B2353" s="11">
        <v>44593</v>
      </c>
      <c r="C2353" s="5">
        <v>2022</v>
      </c>
      <c r="D2353" s="6" t="s">
        <v>170</v>
      </c>
      <c r="E2353" s="7" t="s">
        <v>15</v>
      </c>
      <c r="F2353" s="8" t="s">
        <v>22</v>
      </c>
      <c r="G2353" s="10" t="s">
        <v>59</v>
      </c>
      <c r="H2353" s="23"/>
      <c r="I2353" s="12">
        <v>106.1004289817791</v>
      </c>
      <c r="J2353" s="21">
        <v>1.1197090723548</v>
      </c>
      <c r="K2353" s="9" t="str">
        <f t="shared" si="47"/>
        <v>Aumento</v>
      </c>
      <c r="L2353" s="22">
        <v>3.1868180306000001E-3</v>
      </c>
      <c r="M2353" s="26">
        <v>6.2373511938246002</v>
      </c>
    </row>
    <row r="2354" spans="1:13" hidden="1" x14ac:dyDescent="0.25">
      <c r="A2354" s="24">
        <v>42</v>
      </c>
      <c r="B2354" s="11">
        <v>44593</v>
      </c>
      <c r="C2354" s="5">
        <v>2022</v>
      </c>
      <c r="D2354" s="6" t="s">
        <v>170</v>
      </c>
      <c r="E2354" s="7" t="s">
        <v>15</v>
      </c>
      <c r="F2354" s="8" t="s">
        <v>24</v>
      </c>
      <c r="G2354" s="10" t="s">
        <v>60</v>
      </c>
      <c r="H2354" s="23"/>
      <c r="I2354" s="12">
        <v>104.1051788707185</v>
      </c>
      <c r="J2354" s="21">
        <v>-0.55256038308050004</v>
      </c>
      <c r="K2354" s="9" t="str">
        <f t="shared" si="47"/>
        <v>Disminución</v>
      </c>
      <c r="L2354" s="22">
        <v>-3.7037291569999998E-4</v>
      </c>
      <c r="M2354" s="26">
        <v>3.8246741403834998</v>
      </c>
    </row>
    <row r="2355" spans="1:13" hidden="1" x14ac:dyDescent="0.25">
      <c r="A2355" s="24">
        <v>43</v>
      </c>
      <c r="B2355" s="11">
        <v>44593</v>
      </c>
      <c r="C2355" s="5">
        <v>2022</v>
      </c>
      <c r="D2355" s="6" t="s">
        <v>170</v>
      </c>
      <c r="E2355" s="7" t="s">
        <v>15</v>
      </c>
      <c r="F2355" s="8" t="s">
        <v>24</v>
      </c>
      <c r="G2355" s="10" t="s">
        <v>61</v>
      </c>
      <c r="H2355" s="23"/>
      <c r="I2355" s="12">
        <v>106.71694486666161</v>
      </c>
      <c r="J2355" s="21">
        <v>1.6348680314655</v>
      </c>
      <c r="K2355" s="9" t="str">
        <f t="shared" si="47"/>
        <v>Aumento</v>
      </c>
      <c r="L2355" s="22">
        <v>3.5571909463000002E-3</v>
      </c>
      <c r="M2355" s="26">
        <v>6.9867525950309002</v>
      </c>
    </row>
    <row r="2356" spans="1:13" hidden="1" x14ac:dyDescent="0.25">
      <c r="A2356" s="24">
        <v>44</v>
      </c>
      <c r="B2356" s="11">
        <v>44593</v>
      </c>
      <c r="C2356" s="5">
        <v>2022</v>
      </c>
      <c r="D2356" s="6" t="s">
        <v>170</v>
      </c>
      <c r="E2356" s="7" t="s">
        <v>15</v>
      </c>
      <c r="F2356" s="8" t="s">
        <v>22</v>
      </c>
      <c r="G2356" s="10" t="s">
        <v>62</v>
      </c>
      <c r="H2356" s="23"/>
      <c r="I2356" s="12">
        <v>105.8570077550943</v>
      </c>
      <c r="J2356" s="21">
        <v>0.70327311096349998</v>
      </c>
      <c r="K2356" s="9" t="str">
        <f t="shared" si="47"/>
        <v>Aumento</v>
      </c>
      <c r="L2356" s="22">
        <v>5.0612030312000003E-3</v>
      </c>
      <c r="M2356" s="26">
        <v>7.0429799195311</v>
      </c>
    </row>
    <row r="2357" spans="1:13" hidden="1" x14ac:dyDescent="0.25">
      <c r="A2357" s="24">
        <v>45</v>
      </c>
      <c r="B2357" s="11">
        <v>44593</v>
      </c>
      <c r="C2357" s="5">
        <v>2022</v>
      </c>
      <c r="D2357" s="6" t="s">
        <v>170</v>
      </c>
      <c r="E2357" s="7" t="s">
        <v>15</v>
      </c>
      <c r="F2357" s="8" t="s">
        <v>24</v>
      </c>
      <c r="G2357" s="10" t="s">
        <v>63</v>
      </c>
      <c r="H2357" s="23"/>
      <c r="I2357" s="12">
        <v>106.97741575204149</v>
      </c>
      <c r="J2357" s="21">
        <v>0.3468949202353</v>
      </c>
      <c r="K2357" s="9" t="str">
        <f t="shared" si="47"/>
        <v>Aumento</v>
      </c>
      <c r="L2357" s="22">
        <v>5.5281032179999999E-4</v>
      </c>
      <c r="M2357" s="26">
        <v>7.7295646407199996</v>
      </c>
    </row>
    <row r="2358" spans="1:13" hidden="1" x14ac:dyDescent="0.25">
      <c r="A2358" s="24">
        <v>46</v>
      </c>
      <c r="B2358" s="11">
        <v>44593</v>
      </c>
      <c r="C2358" s="5">
        <v>2022</v>
      </c>
      <c r="D2358" s="6" t="s">
        <v>170</v>
      </c>
      <c r="E2358" s="7" t="s">
        <v>15</v>
      </c>
      <c r="F2358" s="8" t="s">
        <v>24</v>
      </c>
      <c r="G2358" s="10" t="s">
        <v>64</v>
      </c>
      <c r="H2358" s="23"/>
      <c r="I2358" s="12">
        <v>105.06882313720899</v>
      </c>
      <c r="J2358" s="21">
        <v>0.96346741900340005</v>
      </c>
      <c r="K2358" s="9" t="str">
        <f t="shared" si="47"/>
        <v>Aumento</v>
      </c>
      <c r="L2358" s="22">
        <v>2.7874368350999999E-3</v>
      </c>
      <c r="M2358" s="26">
        <v>6.6235773682944004</v>
      </c>
    </row>
    <row r="2359" spans="1:13" hidden="1" x14ac:dyDescent="0.25">
      <c r="A2359" s="24">
        <v>47</v>
      </c>
      <c r="B2359" s="11">
        <v>44593</v>
      </c>
      <c r="C2359" s="5">
        <v>2022</v>
      </c>
      <c r="D2359" s="6" t="s">
        <v>170</v>
      </c>
      <c r="E2359" s="7" t="s">
        <v>15</v>
      </c>
      <c r="F2359" s="8" t="s">
        <v>24</v>
      </c>
      <c r="G2359" s="10" t="s">
        <v>65</v>
      </c>
      <c r="H2359" s="23"/>
      <c r="I2359" s="12">
        <v>108.14730967317939</v>
      </c>
      <c r="J2359" s="21">
        <v>1.5476034195635999</v>
      </c>
      <c r="K2359" s="9" t="str">
        <f t="shared" si="47"/>
        <v>Aumento</v>
      </c>
      <c r="L2359" s="22">
        <v>2.0350124281999999E-3</v>
      </c>
      <c r="M2359" s="26">
        <v>9.6576843079170995</v>
      </c>
    </row>
    <row r="2360" spans="1:13" hidden="1" x14ac:dyDescent="0.25">
      <c r="A2360" s="24">
        <v>48</v>
      </c>
      <c r="B2360" s="11">
        <v>44593</v>
      </c>
      <c r="C2360" s="5">
        <v>2022</v>
      </c>
      <c r="D2360" s="6" t="s">
        <v>170</v>
      </c>
      <c r="E2360" s="7" t="s">
        <v>15</v>
      </c>
      <c r="F2360" s="8" t="s">
        <v>24</v>
      </c>
      <c r="G2360" s="10" t="s">
        <v>66</v>
      </c>
      <c r="H2360" s="23"/>
      <c r="I2360" s="12">
        <v>104.1277457644412</v>
      </c>
      <c r="J2360" s="21">
        <v>-0.2251351756602</v>
      </c>
      <c r="K2360" s="9" t="str">
        <f t="shared" si="47"/>
        <v>Disminución</v>
      </c>
      <c r="L2360" s="22">
        <v>-3.1405655389999998E-4</v>
      </c>
      <c r="M2360" s="26">
        <v>4.7445670352951996</v>
      </c>
    </row>
    <row r="2361" spans="1:13" hidden="1" x14ac:dyDescent="0.25">
      <c r="A2361" s="24">
        <v>49</v>
      </c>
      <c r="B2361" s="11">
        <v>44593</v>
      </c>
      <c r="C2361" s="5">
        <v>2022</v>
      </c>
      <c r="D2361" s="6" t="s">
        <v>170</v>
      </c>
      <c r="E2361" s="7" t="s">
        <v>15</v>
      </c>
      <c r="F2361" s="8" t="s">
        <v>20</v>
      </c>
      <c r="G2361" s="10" t="s">
        <v>67</v>
      </c>
      <c r="H2361" s="23"/>
      <c r="I2361" s="12">
        <v>107.96529799601061</v>
      </c>
      <c r="J2361" s="21">
        <v>4.4517813210622998</v>
      </c>
      <c r="K2361" s="9" t="str">
        <f t="shared" si="47"/>
        <v>Aumento</v>
      </c>
      <c r="L2361" s="22">
        <v>4.7923787709500003E-2</v>
      </c>
      <c r="M2361" s="26">
        <v>8.6573406030375999</v>
      </c>
    </row>
    <row r="2362" spans="1:13" hidden="1" x14ac:dyDescent="0.25">
      <c r="A2362" s="24">
        <v>50</v>
      </c>
      <c r="B2362" s="11">
        <v>44593</v>
      </c>
      <c r="C2362" s="5">
        <v>2022</v>
      </c>
      <c r="D2362" s="6" t="s">
        <v>170</v>
      </c>
      <c r="E2362" s="7" t="s">
        <v>15</v>
      </c>
      <c r="F2362" s="8" t="s">
        <v>22</v>
      </c>
      <c r="G2362" s="10" t="s">
        <v>68</v>
      </c>
      <c r="H2362" s="23"/>
      <c r="I2362" s="12">
        <v>113.32404331941019</v>
      </c>
      <c r="J2362" s="21">
        <v>3.3546070496948999</v>
      </c>
      <c r="K2362" s="9" t="str">
        <f t="shared" si="47"/>
        <v>Aumento</v>
      </c>
      <c r="L2362" s="22">
        <v>1.1134985510999999E-2</v>
      </c>
      <c r="M2362" s="26">
        <v>14.850449056172099</v>
      </c>
    </row>
    <row r="2363" spans="1:13" hidden="1" x14ac:dyDescent="0.25">
      <c r="A2363" s="24">
        <v>51</v>
      </c>
      <c r="B2363" s="11">
        <v>44593</v>
      </c>
      <c r="C2363" s="5">
        <v>2022</v>
      </c>
      <c r="D2363" s="6" t="s">
        <v>170</v>
      </c>
      <c r="E2363" s="7" t="s">
        <v>15</v>
      </c>
      <c r="F2363" s="8" t="s">
        <v>24</v>
      </c>
      <c r="G2363" s="10" t="s">
        <v>69</v>
      </c>
      <c r="H2363" s="23"/>
      <c r="I2363" s="12">
        <v>113.32404331941019</v>
      </c>
      <c r="J2363" s="21">
        <v>3.3546070496948999</v>
      </c>
      <c r="K2363" s="9" t="str">
        <f t="shared" si="47"/>
        <v>Aumento</v>
      </c>
      <c r="L2363" s="22">
        <v>1.1134985510999999E-2</v>
      </c>
      <c r="M2363" s="26">
        <v>14.850449056172099</v>
      </c>
    </row>
    <row r="2364" spans="1:13" hidden="1" x14ac:dyDescent="0.25">
      <c r="A2364" s="24">
        <v>52</v>
      </c>
      <c r="B2364" s="11">
        <v>44593</v>
      </c>
      <c r="C2364" s="5">
        <v>2022</v>
      </c>
      <c r="D2364" s="6" t="s">
        <v>170</v>
      </c>
      <c r="E2364" s="7" t="s">
        <v>15</v>
      </c>
      <c r="F2364" s="8" t="s">
        <v>22</v>
      </c>
      <c r="G2364" s="10" t="s">
        <v>70</v>
      </c>
      <c r="H2364" s="23"/>
      <c r="I2364" s="12">
        <v>105.7693386529957</v>
      </c>
      <c r="J2364" s="21">
        <v>4.9408997296396002</v>
      </c>
      <c r="K2364" s="9" t="str">
        <f t="shared" si="47"/>
        <v>Aumento</v>
      </c>
      <c r="L2364" s="22">
        <v>3.6788802198499997E-2</v>
      </c>
      <c r="M2364" s="26">
        <v>6.1443191634811001</v>
      </c>
    </row>
    <row r="2365" spans="1:13" hidden="1" x14ac:dyDescent="0.25">
      <c r="A2365" s="24">
        <v>53</v>
      </c>
      <c r="B2365" s="11">
        <v>44593</v>
      </c>
      <c r="C2365" s="5">
        <v>2022</v>
      </c>
      <c r="D2365" s="6" t="s">
        <v>170</v>
      </c>
      <c r="E2365" s="7" t="s">
        <v>15</v>
      </c>
      <c r="F2365" s="8" t="s">
        <v>24</v>
      </c>
      <c r="G2365" s="10" t="s">
        <v>71</v>
      </c>
      <c r="H2365" s="23"/>
      <c r="I2365" s="12">
        <v>106.17989594313281</v>
      </c>
      <c r="J2365" s="21">
        <v>4.9962789449803999</v>
      </c>
      <c r="K2365" s="9" t="str">
        <f t="shared" si="47"/>
        <v>Aumento</v>
      </c>
      <c r="L2365" s="22">
        <v>3.4881181072900003E-2</v>
      </c>
      <c r="M2365" s="26">
        <v>5.8932561078679999</v>
      </c>
    </row>
    <row r="2366" spans="1:13" hidden="1" x14ac:dyDescent="0.25">
      <c r="A2366" s="24">
        <v>54</v>
      </c>
      <c r="B2366" s="11">
        <v>44593</v>
      </c>
      <c r="C2366" s="5">
        <v>2022</v>
      </c>
      <c r="D2366" s="6" t="s">
        <v>170</v>
      </c>
      <c r="E2366" s="7" t="s">
        <v>15</v>
      </c>
      <c r="F2366" s="8" t="s">
        <v>24</v>
      </c>
      <c r="G2366" s="10" t="s">
        <v>72</v>
      </c>
      <c r="H2366" s="23"/>
      <c r="I2366" s="12">
        <v>99.911390763165102</v>
      </c>
      <c r="J2366" s="21">
        <v>4.1082600468335002</v>
      </c>
      <c r="K2366" s="9" t="str">
        <f t="shared" si="47"/>
        <v>Aumento</v>
      </c>
      <c r="L2366" s="22">
        <v>1.9076211256E-3</v>
      </c>
      <c r="M2366" s="26">
        <v>10.1026425946387</v>
      </c>
    </row>
    <row r="2367" spans="1:13" hidden="1" x14ac:dyDescent="0.25">
      <c r="A2367" s="24">
        <v>55</v>
      </c>
      <c r="B2367" s="11">
        <v>44593</v>
      </c>
      <c r="C2367" s="5">
        <v>2022</v>
      </c>
      <c r="D2367" s="6" t="s">
        <v>170</v>
      </c>
      <c r="E2367" s="7" t="s">
        <v>15</v>
      </c>
      <c r="F2367" s="8" t="s">
        <v>20</v>
      </c>
      <c r="G2367" s="10" t="s">
        <v>73</v>
      </c>
      <c r="H2367" s="23"/>
      <c r="I2367" s="12">
        <v>104.78073105790379</v>
      </c>
      <c r="J2367" s="21">
        <v>1.6609194741233999</v>
      </c>
      <c r="K2367" s="9" t="str">
        <f t="shared" si="47"/>
        <v>Aumento</v>
      </c>
      <c r="L2367" s="22">
        <v>5.6623595470899998E-2</v>
      </c>
      <c r="M2367" s="26">
        <v>7.7390470122636996</v>
      </c>
    </row>
    <row r="2368" spans="1:13" hidden="1" x14ac:dyDescent="0.25">
      <c r="A2368" s="24">
        <v>56</v>
      </c>
      <c r="B2368" s="11">
        <v>44593</v>
      </c>
      <c r="C2368" s="5">
        <v>2022</v>
      </c>
      <c r="D2368" s="6" t="s">
        <v>170</v>
      </c>
      <c r="E2368" s="7" t="s">
        <v>15</v>
      </c>
      <c r="F2368" s="8" t="s">
        <v>22</v>
      </c>
      <c r="G2368" s="10" t="s">
        <v>74</v>
      </c>
      <c r="H2368" s="23"/>
      <c r="I2368" s="12">
        <v>108.28081672873429</v>
      </c>
      <c r="J2368" s="21">
        <v>3.7625493993103998</v>
      </c>
      <c r="K2368" s="9" t="str">
        <f t="shared" si="47"/>
        <v>Aumento</v>
      </c>
      <c r="L2368" s="22">
        <v>3.2628432718700001E-2</v>
      </c>
      <c r="M2368" s="26">
        <v>8.8065806037963004</v>
      </c>
    </row>
    <row r="2369" spans="1:13" hidden="1" x14ac:dyDescent="0.25">
      <c r="A2369" s="24">
        <v>57</v>
      </c>
      <c r="B2369" s="11">
        <v>44593</v>
      </c>
      <c r="C2369" s="5">
        <v>2022</v>
      </c>
      <c r="D2369" s="6" t="s">
        <v>170</v>
      </c>
      <c r="E2369" s="7" t="s">
        <v>15</v>
      </c>
      <c r="F2369" s="8" t="s">
        <v>24</v>
      </c>
      <c r="G2369" s="10" t="s">
        <v>74</v>
      </c>
      <c r="H2369" s="23"/>
      <c r="I2369" s="12">
        <v>108.28081672873429</v>
      </c>
      <c r="J2369" s="21">
        <v>3.7625493993103998</v>
      </c>
      <c r="K2369" s="9" t="str">
        <f t="shared" si="47"/>
        <v>Aumento</v>
      </c>
      <c r="L2369" s="22">
        <v>3.2628432718700001E-2</v>
      </c>
      <c r="M2369" s="26">
        <v>8.8065806037963004</v>
      </c>
    </row>
    <row r="2370" spans="1:13" hidden="1" x14ac:dyDescent="0.25">
      <c r="A2370" s="24">
        <v>58</v>
      </c>
      <c r="B2370" s="11">
        <v>44593</v>
      </c>
      <c r="C2370" s="5">
        <v>2022</v>
      </c>
      <c r="D2370" s="6" t="s">
        <v>170</v>
      </c>
      <c r="E2370" s="7" t="s">
        <v>15</v>
      </c>
      <c r="F2370" s="8" t="s">
        <v>22</v>
      </c>
      <c r="G2370" s="10" t="s">
        <v>75</v>
      </c>
      <c r="H2370" s="23"/>
      <c r="I2370" s="12">
        <v>106.92352104095571</v>
      </c>
      <c r="J2370" s="21">
        <v>5.7115811228454998</v>
      </c>
      <c r="K2370" s="9" t="str">
        <f t="shared" si="47"/>
        <v>Aumento</v>
      </c>
      <c r="L2370" s="22">
        <v>1.85308949748E-2</v>
      </c>
      <c r="M2370" s="26">
        <v>6.7135787430883997</v>
      </c>
    </row>
    <row r="2371" spans="1:13" hidden="1" x14ac:dyDescent="0.25">
      <c r="A2371" s="24">
        <v>59</v>
      </c>
      <c r="B2371" s="11">
        <v>44593</v>
      </c>
      <c r="C2371" s="5">
        <v>2022</v>
      </c>
      <c r="D2371" s="6" t="s">
        <v>170</v>
      </c>
      <c r="E2371" s="7" t="s">
        <v>15</v>
      </c>
      <c r="F2371" s="8" t="s">
        <v>24</v>
      </c>
      <c r="G2371" s="10" t="s">
        <v>76</v>
      </c>
      <c r="H2371" s="23"/>
      <c r="I2371" s="12">
        <v>106.1419356691155</v>
      </c>
      <c r="J2371" s="21">
        <v>6.6595921078017</v>
      </c>
      <c r="K2371" s="9" t="str">
        <f t="shared" si="47"/>
        <v>Aumento</v>
      </c>
      <c r="L2371" s="22">
        <v>1.6341427660400001E-2</v>
      </c>
      <c r="M2371" s="26">
        <v>6.2727446429081004</v>
      </c>
    </row>
    <row r="2372" spans="1:13" hidden="1" x14ac:dyDescent="0.25">
      <c r="A2372" s="24">
        <v>60</v>
      </c>
      <c r="B2372" s="11">
        <v>44593</v>
      </c>
      <c r="C2372" s="5">
        <v>2022</v>
      </c>
      <c r="D2372" s="6" t="s">
        <v>170</v>
      </c>
      <c r="E2372" s="7" t="s">
        <v>15</v>
      </c>
      <c r="F2372" s="8" t="s">
        <v>24</v>
      </c>
      <c r="G2372" s="10" t="s">
        <v>77</v>
      </c>
      <c r="H2372" s="23"/>
      <c r="I2372" s="12">
        <v>109.5212674116669</v>
      </c>
      <c r="J2372" s="21">
        <v>2.7692897854596001</v>
      </c>
      <c r="K2372" s="9" t="str">
        <f t="shared" si="47"/>
        <v>Aumento</v>
      </c>
      <c r="L2372" s="22">
        <v>2.1894673143000002E-3</v>
      </c>
      <c r="M2372" s="26">
        <v>8.1587651615234993</v>
      </c>
    </row>
    <row r="2373" spans="1:13" hidden="1" x14ac:dyDescent="0.25">
      <c r="A2373" s="24">
        <v>61</v>
      </c>
      <c r="B2373" s="11">
        <v>44593</v>
      </c>
      <c r="C2373" s="5">
        <v>2022</v>
      </c>
      <c r="D2373" s="6" t="s">
        <v>170</v>
      </c>
      <c r="E2373" s="7" t="s">
        <v>15</v>
      </c>
      <c r="F2373" s="8" t="s">
        <v>22</v>
      </c>
      <c r="G2373" s="10" t="s">
        <v>78</v>
      </c>
      <c r="H2373" s="23"/>
      <c r="I2373" s="12">
        <v>104.4218868852345</v>
      </c>
      <c r="J2373" s="21">
        <v>3.5630147428757999</v>
      </c>
      <c r="K2373" s="9" t="str">
        <f t="shared" si="47"/>
        <v>Aumento</v>
      </c>
      <c r="L2373" s="22">
        <v>2.9639093596000001E-2</v>
      </c>
      <c r="M2373" s="26">
        <v>6.0417774272158997</v>
      </c>
    </row>
    <row r="2374" spans="1:13" hidden="1" x14ac:dyDescent="0.25">
      <c r="A2374" s="24">
        <v>62</v>
      </c>
      <c r="B2374" s="11">
        <v>44593</v>
      </c>
      <c r="C2374" s="5">
        <v>2022</v>
      </c>
      <c r="D2374" s="6" t="s">
        <v>170</v>
      </c>
      <c r="E2374" s="7" t="s">
        <v>15</v>
      </c>
      <c r="F2374" s="8" t="s">
        <v>24</v>
      </c>
      <c r="G2374" s="10" t="s">
        <v>79</v>
      </c>
      <c r="H2374" s="23"/>
      <c r="I2374" s="12">
        <v>105.4996326393541</v>
      </c>
      <c r="J2374" s="21">
        <v>3.1992504917276001</v>
      </c>
      <c r="K2374" s="9" t="str">
        <f t="shared" si="47"/>
        <v>Aumento</v>
      </c>
      <c r="L2374" s="22">
        <v>1.9255611647000001E-2</v>
      </c>
      <c r="M2374" s="26">
        <v>5.9100640769356003</v>
      </c>
    </row>
    <row r="2375" spans="1:13" hidden="1" x14ac:dyDescent="0.25">
      <c r="A2375" s="24">
        <v>63</v>
      </c>
      <c r="B2375" s="11">
        <v>44593</v>
      </c>
      <c r="C2375" s="5">
        <v>2022</v>
      </c>
      <c r="D2375" s="6" t="s">
        <v>170</v>
      </c>
      <c r="E2375" s="7" t="s">
        <v>15</v>
      </c>
      <c r="F2375" s="8" t="s">
        <v>24</v>
      </c>
      <c r="G2375" s="10" t="s">
        <v>80</v>
      </c>
      <c r="H2375" s="23"/>
      <c r="I2375" s="12">
        <v>100.64158181314799</v>
      </c>
      <c r="J2375" s="21">
        <v>0.64703098264290004</v>
      </c>
      <c r="K2375" s="9" t="str">
        <f t="shared" si="47"/>
        <v>Aumento</v>
      </c>
      <c r="L2375" s="22">
        <v>4.0065399649999998E-4</v>
      </c>
      <c r="M2375" s="26">
        <v>7.8278006784969998</v>
      </c>
    </row>
    <row r="2376" spans="1:13" hidden="1" x14ac:dyDescent="0.25">
      <c r="A2376" s="24">
        <v>64</v>
      </c>
      <c r="B2376" s="11">
        <v>44593</v>
      </c>
      <c r="C2376" s="5">
        <v>2022</v>
      </c>
      <c r="D2376" s="6" t="s">
        <v>170</v>
      </c>
      <c r="E2376" s="7" t="s">
        <v>15</v>
      </c>
      <c r="F2376" s="8" t="s">
        <v>24</v>
      </c>
      <c r="G2376" s="10" t="s">
        <v>81</v>
      </c>
      <c r="H2376" s="23"/>
      <c r="I2376" s="12">
        <v>99.030250093544197</v>
      </c>
      <c r="J2376" s="21">
        <v>6.6233967813902996</v>
      </c>
      <c r="K2376" s="9" t="str">
        <f t="shared" si="47"/>
        <v>Aumento</v>
      </c>
      <c r="L2376" s="22">
        <v>5.2979506268999998E-3</v>
      </c>
      <c r="M2376" s="26">
        <v>3.2978471045111002</v>
      </c>
    </row>
    <row r="2377" spans="1:13" hidden="1" x14ac:dyDescent="0.25">
      <c r="A2377" s="24">
        <v>65</v>
      </c>
      <c r="B2377" s="11">
        <v>44593</v>
      </c>
      <c r="C2377" s="5">
        <v>2022</v>
      </c>
      <c r="D2377" s="6" t="s">
        <v>170</v>
      </c>
      <c r="E2377" s="7" t="s">
        <v>15</v>
      </c>
      <c r="F2377" s="8" t="s">
        <v>24</v>
      </c>
      <c r="G2377" s="10" t="s">
        <v>82</v>
      </c>
      <c r="H2377" s="23"/>
      <c r="I2377" s="12">
        <v>105.1463381393355</v>
      </c>
      <c r="J2377" s="21">
        <v>5.3197836605619004</v>
      </c>
      <c r="K2377" s="9" t="str">
        <f t="shared" si="47"/>
        <v>Aumento</v>
      </c>
      <c r="L2377" s="22">
        <v>4.6848773255999997E-3</v>
      </c>
      <c r="M2377" s="26">
        <v>8.3855448875644996</v>
      </c>
    </row>
    <row r="2378" spans="1:13" hidden="1" x14ac:dyDescent="0.25">
      <c r="A2378" s="24">
        <v>66</v>
      </c>
      <c r="B2378" s="11">
        <v>44593</v>
      </c>
      <c r="C2378" s="5">
        <v>2022</v>
      </c>
      <c r="D2378" s="6" t="s">
        <v>170</v>
      </c>
      <c r="E2378" s="7" t="s">
        <v>15</v>
      </c>
      <c r="F2378" s="8" t="s">
        <v>22</v>
      </c>
      <c r="G2378" s="10" t="s">
        <v>83</v>
      </c>
      <c r="H2378" s="23"/>
      <c r="I2378" s="12">
        <v>105.8893771924572</v>
      </c>
      <c r="J2378" s="21">
        <v>3.6562277082943</v>
      </c>
      <c r="K2378" s="9" t="str">
        <f t="shared" si="47"/>
        <v>Aumento</v>
      </c>
      <c r="L2378" s="22">
        <v>1.88112957165E-2</v>
      </c>
      <c r="M2378" s="26">
        <v>7.0072788717858003</v>
      </c>
    </row>
    <row r="2379" spans="1:13" hidden="1" x14ac:dyDescent="0.25">
      <c r="A2379" s="24">
        <v>67</v>
      </c>
      <c r="B2379" s="11">
        <v>44593</v>
      </c>
      <c r="C2379" s="5">
        <v>2022</v>
      </c>
      <c r="D2379" s="6" t="s">
        <v>170</v>
      </c>
      <c r="E2379" s="7" t="s">
        <v>15</v>
      </c>
      <c r="F2379" s="8" t="s">
        <v>24</v>
      </c>
      <c r="G2379" s="10" t="s">
        <v>84</v>
      </c>
      <c r="H2379" s="23"/>
      <c r="I2379" s="12">
        <v>103.50383283320249</v>
      </c>
      <c r="J2379" s="21">
        <v>3.4167873409268998</v>
      </c>
      <c r="K2379" s="9" t="str">
        <f t="shared" si="47"/>
        <v>Aumento</v>
      </c>
      <c r="L2379" s="22">
        <v>8.8627871122999996E-3</v>
      </c>
      <c r="M2379" s="26">
        <v>4.5724816096453003</v>
      </c>
    </row>
    <row r="2380" spans="1:13" hidden="1" x14ac:dyDescent="0.25">
      <c r="A2380" s="24">
        <v>68</v>
      </c>
      <c r="B2380" s="11">
        <v>44593</v>
      </c>
      <c r="C2380" s="5">
        <v>2022</v>
      </c>
      <c r="D2380" s="6" t="s">
        <v>170</v>
      </c>
      <c r="E2380" s="7" t="s">
        <v>15</v>
      </c>
      <c r="F2380" s="8" t="s">
        <v>24</v>
      </c>
      <c r="G2380" s="10" t="s">
        <v>85</v>
      </c>
      <c r="H2380" s="23"/>
      <c r="I2380" s="12">
        <v>108.4182923432985</v>
      </c>
      <c r="J2380" s="21">
        <v>3.8996841030759</v>
      </c>
      <c r="K2380" s="9" t="str">
        <f t="shared" si="47"/>
        <v>Aumento</v>
      </c>
      <c r="L2380" s="22">
        <v>9.9485086042000008E-3</v>
      </c>
      <c r="M2380" s="26">
        <v>9.5896311476125007</v>
      </c>
    </row>
    <row r="2381" spans="1:13" hidden="1" x14ac:dyDescent="0.25">
      <c r="A2381" s="24">
        <v>69</v>
      </c>
      <c r="B2381" s="11">
        <v>44593</v>
      </c>
      <c r="C2381" s="5">
        <v>2022</v>
      </c>
      <c r="D2381" s="6" t="s">
        <v>170</v>
      </c>
      <c r="E2381" s="7" t="s">
        <v>15</v>
      </c>
      <c r="F2381" s="8" t="s">
        <v>22</v>
      </c>
      <c r="G2381" s="10" t="s">
        <v>86</v>
      </c>
      <c r="H2381" s="23"/>
      <c r="I2381" s="12">
        <v>110.78721361794391</v>
      </c>
      <c r="J2381" s="21">
        <v>5.4418797781989001</v>
      </c>
      <c r="K2381" s="9" t="str">
        <f t="shared" si="47"/>
        <v>Aumento</v>
      </c>
      <c r="L2381" s="22">
        <v>3.1980355609000002E-3</v>
      </c>
      <c r="M2381" s="26">
        <v>10.959340551796</v>
      </c>
    </row>
    <row r="2382" spans="1:13" hidden="1" x14ac:dyDescent="0.25">
      <c r="A2382" s="24">
        <v>70</v>
      </c>
      <c r="B2382" s="11">
        <v>44593</v>
      </c>
      <c r="C2382" s="5">
        <v>2022</v>
      </c>
      <c r="D2382" s="6" t="s">
        <v>170</v>
      </c>
      <c r="E2382" s="7" t="s">
        <v>15</v>
      </c>
      <c r="F2382" s="8" t="s">
        <v>24</v>
      </c>
      <c r="G2382" s="10" t="s">
        <v>87</v>
      </c>
      <c r="H2382" s="23"/>
      <c r="I2382" s="12">
        <v>110.78721361794391</v>
      </c>
      <c r="J2382" s="21">
        <v>5.4418797781989001</v>
      </c>
      <c r="K2382" s="9" t="str">
        <f t="shared" si="47"/>
        <v>Aumento</v>
      </c>
      <c r="L2382" s="22">
        <v>3.1980355609000002E-3</v>
      </c>
      <c r="M2382" s="26">
        <v>10.959340551796</v>
      </c>
    </row>
    <row r="2383" spans="1:13" hidden="1" x14ac:dyDescent="0.25">
      <c r="A2383" s="24">
        <v>71</v>
      </c>
      <c r="B2383" s="11">
        <v>44593</v>
      </c>
      <c r="C2383" s="5">
        <v>2022</v>
      </c>
      <c r="D2383" s="6" t="s">
        <v>170</v>
      </c>
      <c r="E2383" s="7" t="s">
        <v>15</v>
      </c>
      <c r="F2383" s="8" t="s">
        <v>22</v>
      </c>
      <c r="G2383" s="10" t="s">
        <v>88</v>
      </c>
      <c r="H2383" s="23"/>
      <c r="I2383" s="12">
        <v>98.270306012613005</v>
      </c>
      <c r="J2383" s="21">
        <v>-7.0816068652683004</v>
      </c>
      <c r="K2383" s="9" t="str">
        <f t="shared" si="47"/>
        <v>Disminución</v>
      </c>
      <c r="L2383" s="22">
        <v>-4.6882988974900001E-2</v>
      </c>
      <c r="M2383" s="26">
        <v>10.6174200760316</v>
      </c>
    </row>
    <row r="2384" spans="1:13" hidden="1" x14ac:dyDescent="0.25">
      <c r="A2384" s="24">
        <v>72</v>
      </c>
      <c r="B2384" s="11">
        <v>44593</v>
      </c>
      <c r="C2384" s="5">
        <v>2022</v>
      </c>
      <c r="D2384" s="6" t="s">
        <v>170</v>
      </c>
      <c r="E2384" s="7" t="s">
        <v>15</v>
      </c>
      <c r="F2384" s="8" t="s">
        <v>24</v>
      </c>
      <c r="G2384" s="10" t="s">
        <v>88</v>
      </c>
      <c r="H2384" s="23"/>
      <c r="I2384" s="12">
        <v>98.270306012613005</v>
      </c>
      <c r="J2384" s="21">
        <v>-7.0816068652683004</v>
      </c>
      <c r="K2384" s="9" t="str">
        <f t="shared" si="47"/>
        <v>Disminución</v>
      </c>
      <c r="L2384" s="22">
        <v>-4.6882988974900001E-2</v>
      </c>
      <c r="M2384" s="26">
        <v>10.6174200760316</v>
      </c>
    </row>
    <row r="2385" spans="1:13" hidden="1" x14ac:dyDescent="0.25">
      <c r="A2385" s="24">
        <v>73</v>
      </c>
      <c r="B2385" s="11">
        <v>44593</v>
      </c>
      <c r="C2385" s="5">
        <v>2022</v>
      </c>
      <c r="D2385" s="6" t="s">
        <v>170</v>
      </c>
      <c r="E2385" s="7" t="s">
        <v>15</v>
      </c>
      <c r="F2385" s="8" t="s">
        <v>22</v>
      </c>
      <c r="G2385" s="10" t="s">
        <v>89</v>
      </c>
      <c r="H2385" s="23"/>
      <c r="I2385" s="12">
        <v>103.96338934239721</v>
      </c>
      <c r="J2385" s="21">
        <v>0.46471844537029999</v>
      </c>
      <c r="K2385" s="9" t="str">
        <f t="shared" si="47"/>
        <v>Aumento</v>
      </c>
      <c r="L2385" s="22">
        <v>6.988318789E-4</v>
      </c>
      <c r="M2385" s="26">
        <v>3.6882902509794002</v>
      </c>
    </row>
    <row r="2386" spans="1:13" hidden="1" x14ac:dyDescent="0.25">
      <c r="A2386" s="24">
        <v>74</v>
      </c>
      <c r="B2386" s="11">
        <v>44593</v>
      </c>
      <c r="C2386" s="5">
        <v>2022</v>
      </c>
      <c r="D2386" s="6" t="s">
        <v>170</v>
      </c>
      <c r="E2386" s="7" t="s">
        <v>15</v>
      </c>
      <c r="F2386" s="8" t="s">
        <v>24</v>
      </c>
      <c r="G2386" s="10" t="s">
        <v>90</v>
      </c>
      <c r="H2386" s="23"/>
      <c r="I2386" s="12">
        <v>103.96338934239721</v>
      </c>
      <c r="J2386" s="21">
        <v>0.46471844537029999</v>
      </c>
      <c r="K2386" s="9" t="str">
        <f t="shared" si="47"/>
        <v>Aumento</v>
      </c>
      <c r="L2386" s="22">
        <v>6.988318789E-4</v>
      </c>
      <c r="M2386" s="26">
        <v>3.6882902509794002</v>
      </c>
    </row>
    <row r="2387" spans="1:13" hidden="1" x14ac:dyDescent="0.25">
      <c r="A2387" s="24">
        <v>75</v>
      </c>
      <c r="B2387" s="11">
        <v>44593</v>
      </c>
      <c r="C2387" s="5">
        <v>2022</v>
      </c>
      <c r="D2387" s="6" t="s">
        <v>170</v>
      </c>
      <c r="E2387" s="7" t="s">
        <v>15</v>
      </c>
      <c r="F2387" s="8" t="s">
        <v>20</v>
      </c>
      <c r="G2387" s="10" t="s">
        <v>91</v>
      </c>
      <c r="H2387" s="23"/>
      <c r="I2387" s="12">
        <v>142.2016854985286</v>
      </c>
      <c r="J2387" s="21">
        <v>-0.18152588708270001</v>
      </c>
      <c r="K2387" s="9" t="str">
        <f t="shared" si="47"/>
        <v>Disminución</v>
      </c>
      <c r="L2387" s="22">
        <v>-1.6426746739999999E-3</v>
      </c>
      <c r="M2387" s="26">
        <v>40.980142914289502</v>
      </c>
    </row>
    <row r="2388" spans="1:13" hidden="1" x14ac:dyDescent="0.25">
      <c r="A2388" s="24">
        <v>76</v>
      </c>
      <c r="B2388" s="11">
        <v>44593</v>
      </c>
      <c r="C2388" s="5">
        <v>2022</v>
      </c>
      <c r="D2388" s="6" t="s">
        <v>170</v>
      </c>
      <c r="E2388" s="7" t="s">
        <v>15</v>
      </c>
      <c r="F2388" s="8" t="s">
        <v>22</v>
      </c>
      <c r="G2388" s="10" t="s">
        <v>92</v>
      </c>
      <c r="H2388" s="23"/>
      <c r="I2388" s="12">
        <v>160.4100760045055</v>
      </c>
      <c r="J2388" s="21">
        <v>-0.50033398609290003</v>
      </c>
      <c r="K2388" s="9" t="str">
        <f t="shared" si="47"/>
        <v>Disminución</v>
      </c>
      <c r="L2388" s="22">
        <v>-3.1747731860000002E-3</v>
      </c>
      <c r="M2388" s="26">
        <v>57.393737963390997</v>
      </c>
    </row>
    <row r="2389" spans="1:13" hidden="1" x14ac:dyDescent="0.25">
      <c r="A2389" s="24">
        <v>77</v>
      </c>
      <c r="B2389" s="11">
        <v>44593</v>
      </c>
      <c r="C2389" s="5">
        <v>2022</v>
      </c>
      <c r="D2389" s="6" t="s">
        <v>170</v>
      </c>
      <c r="E2389" s="7" t="s">
        <v>15</v>
      </c>
      <c r="F2389" s="8" t="s">
        <v>24</v>
      </c>
      <c r="G2389" s="10" t="s">
        <v>93</v>
      </c>
      <c r="H2389" s="23"/>
      <c r="I2389" s="12">
        <v>160.4100760045055</v>
      </c>
      <c r="J2389" s="21">
        <v>-0.50033398609290003</v>
      </c>
      <c r="K2389" s="9" t="str">
        <f t="shared" si="47"/>
        <v>Disminución</v>
      </c>
      <c r="L2389" s="22">
        <v>-3.1747731860000002E-3</v>
      </c>
      <c r="M2389" s="26">
        <v>57.393737963390997</v>
      </c>
    </row>
    <row r="2390" spans="1:13" hidden="1" x14ac:dyDescent="0.25">
      <c r="A2390" s="24">
        <v>78</v>
      </c>
      <c r="B2390" s="11">
        <v>44593</v>
      </c>
      <c r="C2390" s="5">
        <v>2022</v>
      </c>
      <c r="D2390" s="6" t="s">
        <v>170</v>
      </c>
      <c r="E2390" s="7" t="s">
        <v>15</v>
      </c>
      <c r="F2390" s="8" t="s">
        <v>22</v>
      </c>
      <c r="G2390" s="10" t="s">
        <v>94</v>
      </c>
      <c r="H2390" s="23"/>
      <c r="I2390" s="12">
        <v>115.45656041672321</v>
      </c>
      <c r="J2390" s="21">
        <v>4.2722240649821996</v>
      </c>
      <c r="K2390" s="9" t="str">
        <f t="shared" si="47"/>
        <v>Aumento</v>
      </c>
      <c r="L2390" s="22">
        <v>3.8112643556999998E-3</v>
      </c>
      <c r="M2390" s="26">
        <v>18.346941075732399</v>
      </c>
    </row>
    <row r="2391" spans="1:13" hidden="1" x14ac:dyDescent="0.25">
      <c r="A2391" s="24">
        <v>79</v>
      </c>
      <c r="B2391" s="11">
        <v>44593</v>
      </c>
      <c r="C2391" s="5">
        <v>2022</v>
      </c>
      <c r="D2391" s="6" t="s">
        <v>170</v>
      </c>
      <c r="E2391" s="7" t="s">
        <v>15</v>
      </c>
      <c r="F2391" s="8" t="s">
        <v>24</v>
      </c>
      <c r="G2391" s="10" t="s">
        <v>94</v>
      </c>
      <c r="H2391" s="23"/>
      <c r="I2391" s="12">
        <v>115.45656041672321</v>
      </c>
      <c r="J2391" s="21">
        <v>4.2722240649821996</v>
      </c>
      <c r="K2391" s="9" t="str">
        <f t="shared" si="47"/>
        <v>Aumento</v>
      </c>
      <c r="L2391" s="22">
        <v>3.8112643556999998E-3</v>
      </c>
      <c r="M2391" s="26">
        <v>18.346941075732399</v>
      </c>
    </row>
    <row r="2392" spans="1:13" hidden="1" x14ac:dyDescent="0.25">
      <c r="A2392" s="24">
        <v>80</v>
      </c>
      <c r="B2392" s="11">
        <v>44593</v>
      </c>
      <c r="C2392" s="5">
        <v>2022</v>
      </c>
      <c r="D2392" s="6" t="s">
        <v>170</v>
      </c>
      <c r="E2392" s="7" t="s">
        <v>15</v>
      </c>
      <c r="F2392" s="8" t="s">
        <v>22</v>
      </c>
      <c r="G2392" s="10" t="s">
        <v>95</v>
      </c>
      <c r="H2392" s="23"/>
      <c r="I2392" s="12">
        <v>111.0831932583156</v>
      </c>
      <c r="J2392" s="21">
        <v>-1.2579236646895</v>
      </c>
      <c r="K2392" s="9" t="str">
        <f t="shared" si="47"/>
        <v>Disminución</v>
      </c>
      <c r="L2392" s="22">
        <v>-2.2791658437000002E-3</v>
      </c>
      <c r="M2392" s="26">
        <v>11.132347731987499</v>
      </c>
    </row>
    <row r="2393" spans="1:13" hidden="1" x14ac:dyDescent="0.25">
      <c r="A2393" s="24">
        <v>81</v>
      </c>
      <c r="B2393" s="11">
        <v>44593</v>
      </c>
      <c r="C2393" s="5">
        <v>2022</v>
      </c>
      <c r="D2393" s="6" t="s">
        <v>170</v>
      </c>
      <c r="E2393" s="7" t="s">
        <v>15</v>
      </c>
      <c r="F2393" s="8" t="s">
        <v>24</v>
      </c>
      <c r="G2393" s="10" t="s">
        <v>95</v>
      </c>
      <c r="H2393" s="23"/>
      <c r="I2393" s="12">
        <v>111.0831932583156</v>
      </c>
      <c r="J2393" s="21">
        <v>-1.2579236646895</v>
      </c>
      <c r="K2393" s="9" t="str">
        <f t="shared" si="47"/>
        <v>Disminución</v>
      </c>
      <c r="L2393" s="22">
        <v>-2.2791658437000002E-3</v>
      </c>
      <c r="M2393" s="26">
        <v>11.132347731987499</v>
      </c>
    </row>
    <row r="2394" spans="1:13" hidden="1" x14ac:dyDescent="0.25">
      <c r="A2394" s="24">
        <v>82</v>
      </c>
      <c r="B2394" s="11">
        <v>44593</v>
      </c>
      <c r="C2394" s="5">
        <v>2022</v>
      </c>
      <c r="D2394" s="6" t="s">
        <v>170</v>
      </c>
      <c r="E2394" s="7" t="s">
        <v>15</v>
      </c>
      <c r="F2394" s="8" t="s">
        <v>20</v>
      </c>
      <c r="G2394" s="10" t="s">
        <v>96</v>
      </c>
      <c r="H2394" s="23"/>
      <c r="I2394" s="12">
        <v>98.613280694724097</v>
      </c>
      <c r="J2394" s="21">
        <v>4.6156097843176003</v>
      </c>
      <c r="K2394" s="9" t="str">
        <f t="shared" si="47"/>
        <v>Aumento</v>
      </c>
      <c r="L2394" s="22">
        <v>7.1509248800899997E-2</v>
      </c>
      <c r="M2394" s="26">
        <v>-0.4707568280876</v>
      </c>
    </row>
    <row r="2395" spans="1:13" hidden="1" x14ac:dyDescent="0.25">
      <c r="A2395" s="24">
        <v>83</v>
      </c>
      <c r="B2395" s="11">
        <v>44593</v>
      </c>
      <c r="C2395" s="5">
        <v>2022</v>
      </c>
      <c r="D2395" s="6" t="s">
        <v>170</v>
      </c>
      <c r="E2395" s="7" t="s">
        <v>15</v>
      </c>
      <c r="F2395" s="8" t="s">
        <v>22</v>
      </c>
      <c r="G2395" s="10" t="s">
        <v>97</v>
      </c>
      <c r="H2395" s="23"/>
      <c r="I2395" s="12">
        <v>103.2940670107275</v>
      </c>
      <c r="J2395" s="21">
        <v>4.8312325913973</v>
      </c>
      <c r="K2395" s="9" t="str">
        <f t="shared" si="47"/>
        <v>Aumento</v>
      </c>
      <c r="L2395" s="22">
        <v>3.1629988766600003E-2</v>
      </c>
      <c r="M2395" s="26">
        <v>1.6679711326496001</v>
      </c>
    </row>
    <row r="2396" spans="1:13" hidden="1" x14ac:dyDescent="0.25">
      <c r="A2396" s="24">
        <v>84</v>
      </c>
      <c r="B2396" s="11">
        <v>44593</v>
      </c>
      <c r="C2396" s="5">
        <v>2022</v>
      </c>
      <c r="D2396" s="6" t="s">
        <v>170</v>
      </c>
      <c r="E2396" s="7" t="s">
        <v>15</v>
      </c>
      <c r="F2396" s="8" t="s">
        <v>24</v>
      </c>
      <c r="G2396" s="10" t="s">
        <v>98</v>
      </c>
      <c r="H2396" s="23"/>
      <c r="I2396" s="12">
        <v>101.9751606487952</v>
      </c>
      <c r="J2396" s="21">
        <v>-2.6418944108837001</v>
      </c>
      <c r="K2396" s="9" t="str">
        <f t="shared" si="47"/>
        <v>Disminución</v>
      </c>
      <c r="L2396" s="22">
        <v>-4.8589534551000003E-3</v>
      </c>
      <c r="M2396" s="26">
        <v>-1.9558726170787</v>
      </c>
    </row>
    <row r="2397" spans="1:13" hidden="1" x14ac:dyDescent="0.25">
      <c r="A2397" s="24">
        <v>85</v>
      </c>
      <c r="B2397" s="11">
        <v>44593</v>
      </c>
      <c r="C2397" s="5">
        <v>2022</v>
      </c>
      <c r="D2397" s="6" t="s">
        <v>170</v>
      </c>
      <c r="E2397" s="7" t="s">
        <v>15</v>
      </c>
      <c r="F2397" s="8" t="s">
        <v>24</v>
      </c>
      <c r="G2397" s="10" t="s">
        <v>99</v>
      </c>
      <c r="H2397" s="23"/>
      <c r="I2397" s="12">
        <v>116.4039210070469</v>
      </c>
      <c r="J2397" s="21">
        <v>18.9416278139709</v>
      </c>
      <c r="K2397" s="9" t="str">
        <f t="shared" si="47"/>
        <v>Aumento</v>
      </c>
      <c r="L2397" s="22">
        <v>3.6376099439199998E-2</v>
      </c>
      <c r="M2397" s="26">
        <v>13.906157795895499</v>
      </c>
    </row>
    <row r="2398" spans="1:13" hidden="1" x14ac:dyDescent="0.25">
      <c r="A2398" s="24">
        <v>86</v>
      </c>
      <c r="B2398" s="11">
        <v>44593</v>
      </c>
      <c r="C2398" s="5">
        <v>2022</v>
      </c>
      <c r="D2398" s="6" t="s">
        <v>170</v>
      </c>
      <c r="E2398" s="7" t="s">
        <v>15</v>
      </c>
      <c r="F2398" s="8" t="s">
        <v>24</v>
      </c>
      <c r="G2398" s="10" t="s">
        <v>100</v>
      </c>
      <c r="H2398" s="23"/>
      <c r="I2398" s="12">
        <v>98.075215128499707</v>
      </c>
      <c r="J2398" s="21">
        <v>-2.5406254135630002</v>
      </c>
      <c r="K2398" s="9" t="str">
        <f t="shared" si="47"/>
        <v>Disminución</v>
      </c>
      <c r="L2398" s="22">
        <v>-3.8912195912E-3</v>
      </c>
      <c r="M2398" s="26">
        <v>-5.5641142058168001</v>
      </c>
    </row>
    <row r="2399" spans="1:13" hidden="1" x14ac:dyDescent="0.25">
      <c r="A2399" s="24">
        <v>87</v>
      </c>
      <c r="B2399" s="11">
        <v>44593</v>
      </c>
      <c r="C2399" s="5">
        <v>2022</v>
      </c>
      <c r="D2399" s="6" t="s">
        <v>170</v>
      </c>
      <c r="E2399" s="7" t="s">
        <v>15</v>
      </c>
      <c r="F2399" s="8" t="s">
        <v>24</v>
      </c>
      <c r="G2399" s="10" t="s">
        <v>101</v>
      </c>
      <c r="H2399" s="23"/>
      <c r="I2399" s="12">
        <v>92.279635559342694</v>
      </c>
      <c r="J2399" s="21">
        <v>3.1885630670384</v>
      </c>
      <c r="K2399" s="9" t="str">
        <f t="shared" si="47"/>
        <v>Aumento</v>
      </c>
      <c r="L2399" s="22">
        <v>4.0040623736999998E-3</v>
      </c>
      <c r="M2399" s="26">
        <v>-3.1826046224495999</v>
      </c>
    </row>
    <row r="2400" spans="1:13" hidden="1" x14ac:dyDescent="0.25">
      <c r="A2400" s="24">
        <v>88</v>
      </c>
      <c r="B2400" s="11">
        <v>44593</v>
      </c>
      <c r="C2400" s="5">
        <v>2022</v>
      </c>
      <c r="D2400" s="6" t="s">
        <v>170</v>
      </c>
      <c r="E2400" s="7" t="s">
        <v>15</v>
      </c>
      <c r="F2400" s="8" t="s">
        <v>22</v>
      </c>
      <c r="G2400" s="10" t="s">
        <v>102</v>
      </c>
      <c r="H2400" s="23"/>
      <c r="I2400" s="12">
        <v>102.990226664933</v>
      </c>
      <c r="J2400" s="21">
        <v>10.676436928773001</v>
      </c>
      <c r="K2400" s="9" t="str">
        <f t="shared" si="47"/>
        <v>Aumento</v>
      </c>
      <c r="L2400" s="22">
        <v>2.0866862403400001E-2</v>
      </c>
      <c r="M2400" s="26">
        <v>3.4403623771293002</v>
      </c>
    </row>
    <row r="2401" spans="1:13" hidden="1" x14ac:dyDescent="0.25">
      <c r="A2401" s="24">
        <v>89</v>
      </c>
      <c r="B2401" s="11">
        <v>44593</v>
      </c>
      <c r="C2401" s="5">
        <v>2022</v>
      </c>
      <c r="D2401" s="6" t="s">
        <v>170</v>
      </c>
      <c r="E2401" s="7" t="s">
        <v>15</v>
      </c>
      <c r="F2401" s="8" t="s">
        <v>24</v>
      </c>
      <c r="G2401" s="10" t="s">
        <v>103</v>
      </c>
      <c r="H2401" s="23"/>
      <c r="I2401" s="12">
        <v>118.12744285462649</v>
      </c>
      <c r="J2401" s="21">
        <v>23.351236694658699</v>
      </c>
      <c r="K2401" s="9" t="str">
        <f t="shared" si="47"/>
        <v>Aumento</v>
      </c>
      <c r="L2401" s="22">
        <v>1.91597288458E-2</v>
      </c>
      <c r="M2401" s="26">
        <v>8.9358630330791993</v>
      </c>
    </row>
    <row r="2402" spans="1:13" hidden="1" x14ac:dyDescent="0.25">
      <c r="A2402" s="24">
        <v>90</v>
      </c>
      <c r="B2402" s="11">
        <v>44593</v>
      </c>
      <c r="C2402" s="5">
        <v>2022</v>
      </c>
      <c r="D2402" s="6" t="s">
        <v>170</v>
      </c>
      <c r="E2402" s="7" t="s">
        <v>15</v>
      </c>
      <c r="F2402" s="8" t="s">
        <v>24</v>
      </c>
      <c r="G2402" s="10" t="s">
        <v>104</v>
      </c>
      <c r="H2402" s="23"/>
      <c r="I2402" s="12">
        <v>92.560983368409495</v>
      </c>
      <c r="J2402" s="21">
        <v>1.5054400495219999</v>
      </c>
      <c r="K2402" s="9" t="str">
        <f t="shared" si="47"/>
        <v>Aumento</v>
      </c>
      <c r="L2402" s="22">
        <v>1.7071335576999999E-3</v>
      </c>
      <c r="M2402" s="26">
        <v>-0.9530998983315</v>
      </c>
    </row>
    <row r="2403" spans="1:13" hidden="1" x14ac:dyDescent="0.25">
      <c r="A2403" s="24">
        <v>91</v>
      </c>
      <c r="B2403" s="11">
        <v>44593</v>
      </c>
      <c r="C2403" s="5">
        <v>2022</v>
      </c>
      <c r="D2403" s="6" t="s">
        <v>170</v>
      </c>
      <c r="E2403" s="7" t="s">
        <v>15</v>
      </c>
      <c r="F2403" s="8" t="s">
        <v>22</v>
      </c>
      <c r="G2403" s="10" t="s">
        <v>105</v>
      </c>
      <c r="H2403" s="23"/>
      <c r="I2403" s="12">
        <v>106.9768887158851</v>
      </c>
      <c r="J2403" s="21">
        <v>3.1462828364845001</v>
      </c>
      <c r="K2403" s="9" t="str">
        <f t="shared" si="47"/>
        <v>Aumento</v>
      </c>
      <c r="L2403" s="22">
        <v>8.8014869138999998E-3</v>
      </c>
      <c r="M2403" s="26">
        <v>7.4279252832124998</v>
      </c>
    </row>
    <row r="2404" spans="1:13" hidden="1" x14ac:dyDescent="0.25">
      <c r="A2404" s="24">
        <v>92</v>
      </c>
      <c r="B2404" s="11">
        <v>44593</v>
      </c>
      <c r="C2404" s="5">
        <v>2022</v>
      </c>
      <c r="D2404" s="6" t="s">
        <v>170</v>
      </c>
      <c r="E2404" s="7" t="s">
        <v>15</v>
      </c>
      <c r="F2404" s="8" t="s">
        <v>24</v>
      </c>
      <c r="G2404" s="10" t="s">
        <v>106</v>
      </c>
      <c r="H2404" s="23"/>
      <c r="I2404" s="12">
        <v>106.9768887158851</v>
      </c>
      <c r="J2404" s="21">
        <v>3.1462828364845001</v>
      </c>
      <c r="K2404" s="9" t="str">
        <f t="shared" si="47"/>
        <v>Aumento</v>
      </c>
      <c r="L2404" s="22">
        <v>8.8014869138999998E-3</v>
      </c>
      <c r="M2404" s="26">
        <v>7.4279252832124998</v>
      </c>
    </row>
    <row r="2405" spans="1:13" hidden="1" x14ac:dyDescent="0.25">
      <c r="A2405" s="24">
        <v>93</v>
      </c>
      <c r="B2405" s="11">
        <v>44593</v>
      </c>
      <c r="C2405" s="5">
        <v>2022</v>
      </c>
      <c r="D2405" s="6" t="s">
        <v>170</v>
      </c>
      <c r="E2405" s="7" t="s">
        <v>15</v>
      </c>
      <c r="F2405" s="8" t="s">
        <v>22</v>
      </c>
      <c r="G2405" s="10" t="s">
        <v>107</v>
      </c>
      <c r="H2405" s="23"/>
      <c r="I2405" s="12">
        <v>76.822721950195501</v>
      </c>
      <c r="J2405" s="21">
        <v>-1.8097141204963001</v>
      </c>
      <c r="K2405" s="9" t="str">
        <f t="shared" ref="K2405:K2468" si="48">+IF(J2405=0,"Sin variación",(IF(J2405&gt;0,"Aumento","Disminución")))</f>
        <v>Disminución</v>
      </c>
      <c r="L2405" s="22">
        <v>-1.768376131E-3</v>
      </c>
      <c r="M2405" s="26">
        <v>-20.594776787936201</v>
      </c>
    </row>
    <row r="2406" spans="1:13" hidden="1" x14ac:dyDescent="0.25">
      <c r="A2406" s="24">
        <v>94</v>
      </c>
      <c r="B2406" s="11">
        <v>44593</v>
      </c>
      <c r="C2406" s="5">
        <v>2022</v>
      </c>
      <c r="D2406" s="6" t="s">
        <v>170</v>
      </c>
      <c r="E2406" s="7" t="s">
        <v>15</v>
      </c>
      <c r="F2406" s="8" t="s">
        <v>24</v>
      </c>
      <c r="G2406" s="10" t="s">
        <v>108</v>
      </c>
      <c r="H2406" s="23"/>
      <c r="I2406" s="12">
        <v>76.822721950195501</v>
      </c>
      <c r="J2406" s="21">
        <v>-1.8097141204963001</v>
      </c>
      <c r="K2406" s="9" t="str">
        <f t="shared" si="48"/>
        <v>Disminución</v>
      </c>
      <c r="L2406" s="22">
        <v>-1.768376131E-3</v>
      </c>
      <c r="M2406" s="26">
        <v>-20.594776787936201</v>
      </c>
    </row>
    <row r="2407" spans="1:13" hidden="1" x14ac:dyDescent="0.25">
      <c r="A2407" s="24">
        <v>95</v>
      </c>
      <c r="B2407" s="11">
        <v>44593</v>
      </c>
      <c r="C2407" s="5">
        <v>2022</v>
      </c>
      <c r="D2407" s="6" t="s">
        <v>170</v>
      </c>
      <c r="E2407" s="7" t="s">
        <v>15</v>
      </c>
      <c r="F2407" s="8" t="s">
        <v>22</v>
      </c>
      <c r="G2407" s="10" t="s">
        <v>109</v>
      </c>
      <c r="H2407" s="23"/>
      <c r="I2407" s="12">
        <v>84.384513109381999</v>
      </c>
      <c r="J2407" s="21">
        <v>5.7479378517001001</v>
      </c>
      <c r="K2407" s="9" t="str">
        <f t="shared" si="48"/>
        <v>Aumento</v>
      </c>
      <c r="L2407" s="22">
        <v>1.16606030908E-2</v>
      </c>
      <c r="M2407" s="26">
        <v>-8.6730862477445001</v>
      </c>
    </row>
    <row r="2408" spans="1:13" hidden="1" x14ac:dyDescent="0.25">
      <c r="A2408" s="24">
        <v>96</v>
      </c>
      <c r="B2408" s="11">
        <v>44593</v>
      </c>
      <c r="C2408" s="5">
        <v>2022</v>
      </c>
      <c r="D2408" s="6" t="s">
        <v>170</v>
      </c>
      <c r="E2408" s="7" t="s">
        <v>15</v>
      </c>
      <c r="F2408" s="8" t="s">
        <v>24</v>
      </c>
      <c r="G2408" s="10" t="s">
        <v>110</v>
      </c>
      <c r="H2408" s="23"/>
      <c r="I2408" s="12">
        <v>73.726785471772899</v>
      </c>
      <c r="J2408" s="21">
        <v>0.95797820296070002</v>
      </c>
      <c r="K2408" s="9" t="str">
        <f t="shared" si="48"/>
        <v>Aumento</v>
      </c>
      <c r="L2408" s="22">
        <v>1.0863737196000001E-3</v>
      </c>
      <c r="M2408" s="26">
        <v>-18.0284965175811</v>
      </c>
    </row>
    <row r="2409" spans="1:13" hidden="1" x14ac:dyDescent="0.25">
      <c r="A2409" s="24">
        <v>97</v>
      </c>
      <c r="B2409" s="11">
        <v>44593</v>
      </c>
      <c r="C2409" s="5">
        <v>2022</v>
      </c>
      <c r="D2409" s="6" t="s">
        <v>170</v>
      </c>
      <c r="E2409" s="7" t="s">
        <v>15</v>
      </c>
      <c r="F2409" s="8" t="s">
        <v>24</v>
      </c>
      <c r="G2409" s="10" t="s">
        <v>111</v>
      </c>
      <c r="H2409" s="23"/>
      <c r="I2409" s="12">
        <v>101.11262463843759</v>
      </c>
      <c r="J2409" s="21">
        <v>11.8196555814995</v>
      </c>
      <c r="K2409" s="9" t="str">
        <f t="shared" si="48"/>
        <v>Aumento</v>
      </c>
      <c r="L2409" s="22">
        <v>1.0574229371200001E-2</v>
      </c>
      <c r="M2409" s="26">
        <v>5.0480524737990002</v>
      </c>
    </row>
    <row r="2410" spans="1:13" hidden="1" x14ac:dyDescent="0.25">
      <c r="A2410" s="24">
        <v>98</v>
      </c>
      <c r="B2410" s="11">
        <v>44593</v>
      </c>
      <c r="C2410" s="5">
        <v>2022</v>
      </c>
      <c r="D2410" s="6" t="s">
        <v>170</v>
      </c>
      <c r="E2410" s="7" t="s">
        <v>15</v>
      </c>
      <c r="F2410" s="8" t="s">
        <v>22</v>
      </c>
      <c r="G2410" s="10" t="s">
        <v>112</v>
      </c>
      <c r="H2410" s="23"/>
      <c r="I2410" s="12">
        <v>99.058411160699606</v>
      </c>
      <c r="J2410" s="21">
        <v>0.26820372280089999</v>
      </c>
      <c r="K2410" s="9" t="str">
        <f t="shared" si="48"/>
        <v>Aumento</v>
      </c>
      <c r="L2410" s="22">
        <v>3.1868375720000002E-4</v>
      </c>
      <c r="M2410" s="26">
        <v>-0.67792995288680002</v>
      </c>
    </row>
    <row r="2411" spans="1:13" hidden="1" x14ac:dyDescent="0.25">
      <c r="A2411" s="24">
        <v>99</v>
      </c>
      <c r="B2411" s="11">
        <v>44593</v>
      </c>
      <c r="C2411" s="5">
        <v>2022</v>
      </c>
      <c r="D2411" s="6" t="s">
        <v>170</v>
      </c>
      <c r="E2411" s="7" t="s">
        <v>15</v>
      </c>
      <c r="F2411" s="8" t="s">
        <v>24</v>
      </c>
      <c r="G2411" s="10" t="s">
        <v>113</v>
      </c>
      <c r="H2411" s="23"/>
      <c r="I2411" s="12">
        <v>99.058411160699606</v>
      </c>
      <c r="J2411" s="21">
        <v>0.26820372280089999</v>
      </c>
      <c r="K2411" s="9" t="str">
        <f t="shared" si="48"/>
        <v>Aumento</v>
      </c>
      <c r="L2411" s="22">
        <v>3.1868375720000002E-4</v>
      </c>
      <c r="M2411" s="26">
        <v>-0.67792995288680002</v>
      </c>
    </row>
    <row r="2412" spans="1:13" hidden="1" x14ac:dyDescent="0.25">
      <c r="A2412" s="24">
        <v>100</v>
      </c>
      <c r="B2412" s="11">
        <v>44593</v>
      </c>
      <c r="C2412" s="5">
        <v>2022</v>
      </c>
      <c r="D2412" s="6" t="s">
        <v>170</v>
      </c>
      <c r="E2412" s="7" t="s">
        <v>15</v>
      </c>
      <c r="F2412" s="8" t="s">
        <v>20</v>
      </c>
      <c r="G2412" s="10" t="s">
        <v>114</v>
      </c>
      <c r="H2412" s="23"/>
      <c r="I2412" s="12">
        <v>81.846162823667996</v>
      </c>
      <c r="J2412" s="21">
        <v>1.7124693908291</v>
      </c>
      <c r="K2412" s="9" t="str">
        <f t="shared" si="48"/>
        <v>Aumento</v>
      </c>
      <c r="L2412" s="22">
        <v>5.1908632310299997E-2</v>
      </c>
      <c r="M2412" s="26">
        <v>-12.5541638167843</v>
      </c>
    </row>
    <row r="2413" spans="1:13" hidden="1" x14ac:dyDescent="0.25">
      <c r="A2413" s="24">
        <v>101</v>
      </c>
      <c r="B2413" s="11">
        <v>44593</v>
      </c>
      <c r="C2413" s="5">
        <v>2022</v>
      </c>
      <c r="D2413" s="6" t="s">
        <v>170</v>
      </c>
      <c r="E2413" s="7" t="s">
        <v>15</v>
      </c>
      <c r="F2413" s="8" t="s">
        <v>22</v>
      </c>
      <c r="G2413" s="10" t="s">
        <v>115</v>
      </c>
      <c r="H2413" s="23"/>
      <c r="I2413" s="12">
        <v>94.193793173980296</v>
      </c>
      <c r="J2413" s="21">
        <v>4.7926394280742004</v>
      </c>
      <c r="K2413" s="9" t="str">
        <f t="shared" si="48"/>
        <v>Aumento</v>
      </c>
      <c r="L2413" s="22">
        <v>1.5766634685399999E-2</v>
      </c>
      <c r="M2413" s="26">
        <v>-1.5551129069377001</v>
      </c>
    </row>
    <row r="2414" spans="1:13" hidden="1" x14ac:dyDescent="0.25">
      <c r="A2414" s="24">
        <v>102</v>
      </c>
      <c r="B2414" s="11">
        <v>44593</v>
      </c>
      <c r="C2414" s="5">
        <v>2022</v>
      </c>
      <c r="D2414" s="6" t="s">
        <v>170</v>
      </c>
      <c r="E2414" s="7" t="s">
        <v>15</v>
      </c>
      <c r="F2414" s="8" t="s">
        <v>24</v>
      </c>
      <c r="G2414" s="10" t="s">
        <v>116</v>
      </c>
      <c r="H2414" s="23"/>
      <c r="I2414" s="12">
        <v>95.233353065147398</v>
      </c>
      <c r="J2414" s="21">
        <v>3.4800255976515002</v>
      </c>
      <c r="K2414" s="9" t="str">
        <f t="shared" si="48"/>
        <v>Aumento</v>
      </c>
      <c r="L2414" s="22">
        <v>3.5615887275E-3</v>
      </c>
      <c r="M2414" s="26">
        <v>-7.5097414718198996</v>
      </c>
    </row>
    <row r="2415" spans="1:13" hidden="1" x14ac:dyDescent="0.25">
      <c r="A2415" s="24">
        <v>103</v>
      </c>
      <c r="B2415" s="11">
        <v>44593</v>
      </c>
      <c r="C2415" s="5">
        <v>2022</v>
      </c>
      <c r="D2415" s="6" t="s">
        <v>170</v>
      </c>
      <c r="E2415" s="7" t="s">
        <v>15</v>
      </c>
      <c r="F2415" s="8" t="s">
        <v>24</v>
      </c>
      <c r="G2415" s="10" t="s">
        <v>117</v>
      </c>
      <c r="H2415" s="23"/>
      <c r="I2415" s="12">
        <v>140.5735057953286</v>
      </c>
      <c r="J2415" s="21">
        <v>8.1074666677971994</v>
      </c>
      <c r="K2415" s="9" t="str">
        <f t="shared" si="48"/>
        <v>Aumento</v>
      </c>
      <c r="L2415" s="22">
        <v>6.9060446938000002E-3</v>
      </c>
      <c r="M2415" s="26">
        <v>34.348521830962603</v>
      </c>
    </row>
    <row r="2416" spans="1:13" hidden="1" x14ac:dyDescent="0.25">
      <c r="A2416" s="24">
        <v>104</v>
      </c>
      <c r="B2416" s="11">
        <v>44593</v>
      </c>
      <c r="C2416" s="5">
        <v>2022</v>
      </c>
      <c r="D2416" s="6" t="s">
        <v>170</v>
      </c>
      <c r="E2416" s="7" t="s">
        <v>15</v>
      </c>
      <c r="F2416" s="8" t="s">
        <v>24</v>
      </c>
      <c r="G2416" s="10" t="s">
        <v>118</v>
      </c>
      <c r="H2416" s="23"/>
      <c r="I2416" s="12">
        <v>84.8257414085313</v>
      </c>
      <c r="J2416" s="21">
        <v>4.6714462061653999</v>
      </c>
      <c r="K2416" s="9" t="str">
        <f t="shared" si="48"/>
        <v>Aumento</v>
      </c>
      <c r="L2416" s="22">
        <v>4.8444443966999999E-3</v>
      </c>
      <c r="M2416" s="26">
        <v>-7.9615456575422998</v>
      </c>
    </row>
    <row r="2417" spans="1:13" hidden="1" x14ac:dyDescent="0.25">
      <c r="A2417" s="24">
        <v>105</v>
      </c>
      <c r="B2417" s="11">
        <v>44593</v>
      </c>
      <c r="C2417" s="5">
        <v>2022</v>
      </c>
      <c r="D2417" s="6" t="s">
        <v>170</v>
      </c>
      <c r="E2417" s="7" t="s">
        <v>15</v>
      </c>
      <c r="F2417" s="8" t="s">
        <v>24</v>
      </c>
      <c r="G2417" s="10" t="s">
        <v>119</v>
      </c>
      <c r="H2417" s="23"/>
      <c r="I2417" s="12">
        <v>62.306976070443298</v>
      </c>
      <c r="J2417" s="21">
        <v>1.2041983821546001</v>
      </c>
      <c r="K2417" s="9" t="str">
        <f t="shared" si="48"/>
        <v>Aumento</v>
      </c>
      <c r="L2417" s="22">
        <v>4.5455686750000001E-4</v>
      </c>
      <c r="M2417" s="26">
        <v>-22.358173753518301</v>
      </c>
    </row>
    <row r="2418" spans="1:13" hidden="1" x14ac:dyDescent="0.25">
      <c r="A2418" s="24">
        <v>106</v>
      </c>
      <c r="B2418" s="11">
        <v>44593</v>
      </c>
      <c r="C2418" s="5">
        <v>2022</v>
      </c>
      <c r="D2418" s="6" t="s">
        <v>170</v>
      </c>
      <c r="E2418" s="7" t="s">
        <v>15</v>
      </c>
      <c r="F2418" s="8" t="s">
        <v>22</v>
      </c>
      <c r="G2418" s="10" t="s">
        <v>120</v>
      </c>
      <c r="H2418" s="23"/>
      <c r="I2418" s="12">
        <v>57.869588552821099</v>
      </c>
      <c r="J2418" s="21">
        <v>11.2008413766602</v>
      </c>
      <c r="K2418" s="9" t="str">
        <f t="shared" si="48"/>
        <v>Aumento</v>
      </c>
      <c r="L2418" s="22">
        <v>5.7929545800499999E-2</v>
      </c>
      <c r="M2418" s="26">
        <v>-10.8096386631684</v>
      </c>
    </row>
    <row r="2419" spans="1:13" hidden="1" x14ac:dyDescent="0.25">
      <c r="A2419" s="24">
        <v>107</v>
      </c>
      <c r="B2419" s="11">
        <v>44593</v>
      </c>
      <c r="C2419" s="5">
        <v>2022</v>
      </c>
      <c r="D2419" s="6" t="s">
        <v>170</v>
      </c>
      <c r="E2419" s="7" t="s">
        <v>15</v>
      </c>
      <c r="F2419" s="8" t="s">
        <v>24</v>
      </c>
      <c r="G2419" s="10" t="s">
        <v>121</v>
      </c>
      <c r="H2419" s="23"/>
      <c r="I2419" s="12">
        <v>43.2808170361903</v>
      </c>
      <c r="J2419" s="21">
        <v>16.607337554991599</v>
      </c>
      <c r="K2419" s="9" t="str">
        <f t="shared" si="48"/>
        <v>Aumento</v>
      </c>
      <c r="L2419" s="22">
        <v>4.1863696281399999E-2</v>
      </c>
      <c r="M2419" s="26">
        <v>-15.6195582683255</v>
      </c>
    </row>
    <row r="2420" spans="1:13" hidden="1" x14ac:dyDescent="0.25">
      <c r="A2420" s="24">
        <v>108</v>
      </c>
      <c r="B2420" s="11">
        <v>44593</v>
      </c>
      <c r="C2420" s="5">
        <v>2022</v>
      </c>
      <c r="D2420" s="6" t="s">
        <v>170</v>
      </c>
      <c r="E2420" s="7" t="s">
        <v>15</v>
      </c>
      <c r="F2420" s="8" t="s">
        <v>24</v>
      </c>
      <c r="G2420" s="10" t="s">
        <v>122</v>
      </c>
      <c r="H2420" s="23"/>
      <c r="I2420" s="12">
        <v>104.3245208314369</v>
      </c>
      <c r="J2420" s="21">
        <v>12.846820738973699</v>
      </c>
      <c r="K2420" s="9" t="str">
        <f t="shared" si="48"/>
        <v>Aumento</v>
      </c>
      <c r="L2420" s="22">
        <v>6.4172701589E-3</v>
      </c>
      <c r="M2420" s="26">
        <v>20.624031088353401</v>
      </c>
    </row>
    <row r="2421" spans="1:13" hidden="1" x14ac:dyDescent="0.25">
      <c r="A2421" s="24">
        <v>109</v>
      </c>
      <c r="B2421" s="11">
        <v>44593</v>
      </c>
      <c r="C2421" s="5">
        <v>2022</v>
      </c>
      <c r="D2421" s="6" t="s">
        <v>170</v>
      </c>
      <c r="E2421" s="7" t="s">
        <v>15</v>
      </c>
      <c r="F2421" s="8" t="s">
        <v>24</v>
      </c>
      <c r="G2421" s="10" t="s">
        <v>123</v>
      </c>
      <c r="H2421" s="23"/>
      <c r="I2421" s="12">
        <v>80.894573081215697</v>
      </c>
      <c r="J2421" s="21">
        <v>7.7753657407016004</v>
      </c>
      <c r="K2421" s="9" t="str">
        <f t="shared" si="48"/>
        <v>Aumento</v>
      </c>
      <c r="L2421" s="22">
        <v>9.8855277253000005E-3</v>
      </c>
      <c r="M2421" s="26">
        <v>-12.0608872190677</v>
      </c>
    </row>
    <row r="2422" spans="1:13" hidden="1" x14ac:dyDescent="0.25">
      <c r="A2422" s="24">
        <v>110</v>
      </c>
      <c r="B2422" s="11">
        <v>44593</v>
      </c>
      <c r="C2422" s="5">
        <v>2022</v>
      </c>
      <c r="D2422" s="6" t="s">
        <v>170</v>
      </c>
      <c r="E2422" s="7" t="s">
        <v>15</v>
      </c>
      <c r="F2422" s="8" t="s">
        <v>24</v>
      </c>
      <c r="G2422" s="10" t="s">
        <v>124</v>
      </c>
      <c r="H2422" s="23"/>
      <c r="I2422" s="12">
        <v>96.203475785014405</v>
      </c>
      <c r="J2422" s="21">
        <v>-0.26920308653809999</v>
      </c>
      <c r="K2422" s="9" t="str">
        <f t="shared" si="48"/>
        <v>Disminución</v>
      </c>
      <c r="L2422" s="22">
        <v>-2.369483652E-4</v>
      </c>
      <c r="M2422" s="26">
        <v>-6.5337696648978003</v>
      </c>
    </row>
    <row r="2423" spans="1:13" hidden="1" x14ac:dyDescent="0.25">
      <c r="A2423" s="24">
        <v>111</v>
      </c>
      <c r="B2423" s="11">
        <v>44593</v>
      </c>
      <c r="C2423" s="5">
        <v>2022</v>
      </c>
      <c r="D2423" s="6" t="s">
        <v>170</v>
      </c>
      <c r="E2423" s="7" t="s">
        <v>15</v>
      </c>
      <c r="F2423" s="8" t="s">
        <v>22</v>
      </c>
      <c r="G2423" s="10" t="s">
        <v>125</v>
      </c>
      <c r="H2423" s="23"/>
      <c r="I2423" s="12">
        <v>102.7903938797911</v>
      </c>
      <c r="J2423" s="21">
        <v>30.012377842884899</v>
      </c>
      <c r="K2423" s="9" t="str">
        <f t="shared" si="48"/>
        <v>Aumento</v>
      </c>
      <c r="L2423" s="22">
        <v>1.2692580640400001E-2</v>
      </c>
      <c r="M2423" s="26">
        <v>19.234065784502601</v>
      </c>
    </row>
    <row r="2424" spans="1:13" hidden="1" x14ac:dyDescent="0.25">
      <c r="A2424" s="24">
        <v>112</v>
      </c>
      <c r="B2424" s="11">
        <v>44593</v>
      </c>
      <c r="C2424" s="5">
        <v>2022</v>
      </c>
      <c r="D2424" s="6" t="s">
        <v>170</v>
      </c>
      <c r="E2424" s="7" t="s">
        <v>15</v>
      </c>
      <c r="F2424" s="8" t="s">
        <v>24</v>
      </c>
      <c r="G2424" s="10" t="s">
        <v>126</v>
      </c>
      <c r="H2424" s="23"/>
      <c r="I2424" s="12">
        <v>102.7903938797911</v>
      </c>
      <c r="J2424" s="21">
        <v>30.012377842884899</v>
      </c>
      <c r="K2424" s="9" t="str">
        <f t="shared" si="48"/>
        <v>Aumento</v>
      </c>
      <c r="L2424" s="22">
        <v>1.2692580640400001E-2</v>
      </c>
      <c r="M2424" s="26">
        <v>19.234065784502601</v>
      </c>
    </row>
    <row r="2425" spans="1:13" hidden="1" x14ac:dyDescent="0.25">
      <c r="A2425" s="24">
        <v>113</v>
      </c>
      <c r="B2425" s="11">
        <v>44593</v>
      </c>
      <c r="C2425" s="5">
        <v>2022</v>
      </c>
      <c r="D2425" s="6" t="s">
        <v>170</v>
      </c>
      <c r="E2425" s="7" t="s">
        <v>15</v>
      </c>
      <c r="F2425" s="8" t="s">
        <v>22</v>
      </c>
      <c r="G2425" s="10" t="s">
        <v>127</v>
      </c>
      <c r="H2425" s="23"/>
      <c r="I2425" s="12">
        <v>59.066095637559997</v>
      </c>
      <c r="J2425" s="21">
        <v>-8.1755756649610998</v>
      </c>
      <c r="K2425" s="9" t="str">
        <f t="shared" si="48"/>
        <v>Disminución</v>
      </c>
      <c r="L2425" s="22">
        <v>-3.7676362754399999E-2</v>
      </c>
      <c r="M2425" s="26">
        <v>-44.897592424630602</v>
      </c>
    </row>
    <row r="2426" spans="1:13" hidden="1" x14ac:dyDescent="0.25">
      <c r="A2426" s="24">
        <v>114</v>
      </c>
      <c r="B2426" s="11">
        <v>44593</v>
      </c>
      <c r="C2426" s="5">
        <v>2022</v>
      </c>
      <c r="D2426" s="6" t="s">
        <v>170</v>
      </c>
      <c r="E2426" s="7" t="s">
        <v>15</v>
      </c>
      <c r="F2426" s="8" t="s">
        <v>24</v>
      </c>
      <c r="G2426" s="10" t="s">
        <v>128</v>
      </c>
      <c r="H2426" s="23"/>
      <c r="I2426" s="12">
        <v>47.030515445704602</v>
      </c>
      <c r="J2426" s="21">
        <v>-12.215842488822499</v>
      </c>
      <c r="K2426" s="9" t="str">
        <f t="shared" si="48"/>
        <v>Disminución</v>
      </c>
      <c r="L2426" s="22">
        <v>-3.6269407226700003E-2</v>
      </c>
      <c r="M2426" s="26">
        <v>-56.211787517805597</v>
      </c>
    </row>
    <row r="2427" spans="1:13" hidden="1" x14ac:dyDescent="0.25">
      <c r="A2427" s="24">
        <v>115</v>
      </c>
      <c r="B2427" s="11">
        <v>44593</v>
      </c>
      <c r="C2427" s="5">
        <v>2022</v>
      </c>
      <c r="D2427" s="6" t="s">
        <v>170</v>
      </c>
      <c r="E2427" s="7" t="s">
        <v>15</v>
      </c>
      <c r="F2427" s="8" t="s">
        <v>24</v>
      </c>
      <c r="G2427" s="10" t="s">
        <v>129</v>
      </c>
      <c r="H2427" s="23"/>
      <c r="I2427" s="12">
        <v>105.487083439448</v>
      </c>
      <c r="J2427" s="21">
        <v>7.4456342726758997</v>
      </c>
      <c r="K2427" s="9" t="str">
        <f t="shared" si="48"/>
        <v>Aumento</v>
      </c>
      <c r="L2427" s="22">
        <v>4.2620662041E-3</v>
      </c>
      <c r="M2427" s="26">
        <v>-1.4957091966983</v>
      </c>
    </row>
    <row r="2428" spans="1:13" hidden="1" x14ac:dyDescent="0.25">
      <c r="A2428" s="24">
        <v>116</v>
      </c>
      <c r="B2428" s="11">
        <v>44593</v>
      </c>
      <c r="C2428" s="5">
        <v>2022</v>
      </c>
      <c r="D2428" s="6" t="s">
        <v>170</v>
      </c>
      <c r="E2428" s="7" t="s">
        <v>15</v>
      </c>
      <c r="F2428" s="8" t="s">
        <v>24</v>
      </c>
      <c r="G2428" s="10" t="s">
        <v>130</v>
      </c>
      <c r="H2428" s="23"/>
      <c r="I2428" s="12">
        <v>97.198435261835598</v>
      </c>
      <c r="J2428" s="21">
        <v>-5.3133798116613997</v>
      </c>
      <c r="K2428" s="9" t="str">
        <f t="shared" si="48"/>
        <v>Disminución</v>
      </c>
      <c r="L2428" s="22">
        <v>-5.6690217317999997E-3</v>
      </c>
      <c r="M2428" s="26">
        <v>-8.4120798147496991</v>
      </c>
    </row>
    <row r="2429" spans="1:13" hidden="1" x14ac:dyDescent="0.25">
      <c r="A2429" s="24">
        <v>117</v>
      </c>
      <c r="B2429" s="11">
        <v>44593</v>
      </c>
      <c r="C2429" s="5">
        <v>2022</v>
      </c>
      <c r="D2429" s="6" t="s">
        <v>170</v>
      </c>
      <c r="E2429" s="7" t="s">
        <v>15</v>
      </c>
      <c r="F2429" s="8" t="s">
        <v>22</v>
      </c>
      <c r="G2429" s="10" t="s">
        <v>131</v>
      </c>
      <c r="H2429" s="23"/>
      <c r="I2429" s="12">
        <v>91.048372334314394</v>
      </c>
      <c r="J2429" s="21">
        <v>-4.1331853045400999</v>
      </c>
      <c r="K2429" s="9" t="str">
        <f t="shared" si="48"/>
        <v>Disminución</v>
      </c>
      <c r="L2429" s="22">
        <v>-2.7229733047899999E-2</v>
      </c>
      <c r="M2429" s="26">
        <v>-18.6502670774141</v>
      </c>
    </row>
    <row r="2430" spans="1:13" hidden="1" x14ac:dyDescent="0.25">
      <c r="A2430" s="24">
        <v>118</v>
      </c>
      <c r="B2430" s="11">
        <v>44593</v>
      </c>
      <c r="C2430" s="5">
        <v>2022</v>
      </c>
      <c r="D2430" s="6" t="s">
        <v>170</v>
      </c>
      <c r="E2430" s="7" t="s">
        <v>15</v>
      </c>
      <c r="F2430" s="8" t="s">
        <v>24</v>
      </c>
      <c r="G2430" s="10" t="s">
        <v>132</v>
      </c>
      <c r="H2430" s="23"/>
      <c r="I2430" s="12">
        <v>75.261797286773302</v>
      </c>
      <c r="J2430" s="21">
        <v>-10.2383215715932</v>
      </c>
      <c r="K2430" s="9" t="str">
        <f t="shared" si="48"/>
        <v>Disminución</v>
      </c>
      <c r="L2430" s="22">
        <v>-4.1600545640500003E-2</v>
      </c>
      <c r="M2430" s="26">
        <v>-35.982349819143302</v>
      </c>
    </row>
    <row r="2431" spans="1:13" hidden="1" x14ac:dyDescent="0.25">
      <c r="A2431" s="24">
        <v>119</v>
      </c>
      <c r="B2431" s="11">
        <v>44593</v>
      </c>
      <c r="C2431" s="5">
        <v>2022</v>
      </c>
      <c r="D2431" s="6" t="s">
        <v>170</v>
      </c>
      <c r="E2431" s="7" t="s">
        <v>15</v>
      </c>
      <c r="F2431" s="8" t="s">
        <v>24</v>
      </c>
      <c r="G2431" s="10" t="s">
        <v>133</v>
      </c>
      <c r="H2431" s="23"/>
      <c r="I2431" s="12">
        <v>125.9169793599785</v>
      </c>
      <c r="J2431" s="21">
        <v>16.705424188679601</v>
      </c>
      <c r="K2431" s="9" t="str">
        <f t="shared" si="48"/>
        <v>Aumento</v>
      </c>
      <c r="L2431" s="22">
        <v>1.11195889048E-2</v>
      </c>
      <c r="M2431" s="26">
        <v>29.878908623360601</v>
      </c>
    </row>
    <row r="2432" spans="1:13" hidden="1" x14ac:dyDescent="0.25">
      <c r="A2432" s="24">
        <v>120</v>
      </c>
      <c r="B2432" s="11">
        <v>44593</v>
      </c>
      <c r="C2432" s="5">
        <v>2022</v>
      </c>
      <c r="D2432" s="6" t="s">
        <v>170</v>
      </c>
      <c r="E2432" s="7" t="s">
        <v>15</v>
      </c>
      <c r="F2432" s="8" t="s">
        <v>24</v>
      </c>
      <c r="G2432" s="10" t="s">
        <v>134</v>
      </c>
      <c r="H2432" s="23"/>
      <c r="I2432" s="12">
        <v>128.36162857709459</v>
      </c>
      <c r="J2432" s="21">
        <v>1.7486956697472</v>
      </c>
      <c r="K2432" s="9" t="str">
        <f t="shared" si="48"/>
        <v>Aumento</v>
      </c>
      <c r="L2432" s="22">
        <v>3.2512236877999998E-3</v>
      </c>
      <c r="M2432" s="26">
        <v>28.828224946542498</v>
      </c>
    </row>
    <row r="2433" spans="1:13" hidden="1" x14ac:dyDescent="0.25">
      <c r="A2433" s="24">
        <v>121</v>
      </c>
      <c r="B2433" s="11">
        <v>44593</v>
      </c>
      <c r="C2433" s="5">
        <v>2022</v>
      </c>
      <c r="D2433" s="6" t="s">
        <v>170</v>
      </c>
      <c r="E2433" s="7" t="s">
        <v>15</v>
      </c>
      <c r="F2433" s="8" t="s">
        <v>22</v>
      </c>
      <c r="G2433" s="10" t="s">
        <v>135</v>
      </c>
      <c r="H2433" s="23"/>
      <c r="I2433" s="12">
        <v>114.6875474757899</v>
      </c>
      <c r="J2433" s="21">
        <v>4.1933244232537996</v>
      </c>
      <c r="K2433" s="9" t="str">
        <f t="shared" si="48"/>
        <v>Aumento</v>
      </c>
      <c r="L2433" s="22">
        <v>2.3718766292499999E-2</v>
      </c>
      <c r="M2433" s="26">
        <v>15.266909305583599</v>
      </c>
    </row>
    <row r="2434" spans="1:13" hidden="1" x14ac:dyDescent="0.25">
      <c r="A2434" s="24">
        <v>122</v>
      </c>
      <c r="B2434" s="11">
        <v>44593</v>
      </c>
      <c r="C2434" s="5">
        <v>2022</v>
      </c>
      <c r="D2434" s="6" t="s">
        <v>170</v>
      </c>
      <c r="E2434" s="7" t="s">
        <v>15</v>
      </c>
      <c r="F2434" s="8" t="s">
        <v>24</v>
      </c>
      <c r="G2434" s="10" t="s">
        <v>136</v>
      </c>
      <c r="H2434" s="23"/>
      <c r="I2434" s="12">
        <v>114.6875474757899</v>
      </c>
      <c r="J2434" s="21">
        <v>4.1933244232537996</v>
      </c>
      <c r="K2434" s="9" t="str">
        <f t="shared" si="48"/>
        <v>Aumento</v>
      </c>
      <c r="L2434" s="22">
        <v>2.3718766292499999E-2</v>
      </c>
      <c r="M2434" s="26">
        <v>15.266909305583599</v>
      </c>
    </row>
    <row r="2435" spans="1:13" hidden="1" x14ac:dyDescent="0.25">
      <c r="A2435" s="24">
        <v>123</v>
      </c>
      <c r="B2435" s="11">
        <v>44593</v>
      </c>
      <c r="C2435" s="5">
        <v>2022</v>
      </c>
      <c r="D2435" s="6" t="s">
        <v>170</v>
      </c>
      <c r="E2435" s="7" t="s">
        <v>15</v>
      </c>
      <c r="F2435" s="8" t="s">
        <v>22</v>
      </c>
      <c r="G2435" s="10" t="s">
        <v>137</v>
      </c>
      <c r="H2435" s="23"/>
      <c r="I2435" s="12">
        <v>108.02590693140959</v>
      </c>
      <c r="J2435" s="21">
        <v>1.4661212174239999</v>
      </c>
      <c r="K2435" s="9" t="str">
        <f t="shared" si="48"/>
        <v>Aumento</v>
      </c>
      <c r="L2435" s="22">
        <v>6.7072006938999999E-3</v>
      </c>
      <c r="M2435" s="26">
        <v>8.2010710748389997</v>
      </c>
    </row>
    <row r="2436" spans="1:13" hidden="1" x14ac:dyDescent="0.25">
      <c r="A2436" s="24">
        <v>124</v>
      </c>
      <c r="B2436" s="11">
        <v>44593</v>
      </c>
      <c r="C2436" s="5">
        <v>2022</v>
      </c>
      <c r="D2436" s="6" t="s">
        <v>170</v>
      </c>
      <c r="E2436" s="7" t="s">
        <v>15</v>
      </c>
      <c r="F2436" s="8" t="s">
        <v>24</v>
      </c>
      <c r="G2436" s="10" t="s">
        <v>138</v>
      </c>
      <c r="H2436" s="23"/>
      <c r="I2436" s="12">
        <v>108.67582168916</v>
      </c>
      <c r="J2436" s="21">
        <v>-0.94222577427380005</v>
      </c>
      <c r="K2436" s="9" t="str">
        <f t="shared" si="48"/>
        <v>Disminución</v>
      </c>
      <c r="L2436" s="22">
        <v>-1.2109312238E-3</v>
      </c>
      <c r="M2436" s="26">
        <v>7.6343395093144002</v>
      </c>
    </row>
    <row r="2437" spans="1:13" hidden="1" x14ac:dyDescent="0.25">
      <c r="A2437" s="24">
        <v>125</v>
      </c>
      <c r="B2437" s="11">
        <v>44593</v>
      </c>
      <c r="C2437" s="5">
        <v>2022</v>
      </c>
      <c r="D2437" s="6" t="s">
        <v>170</v>
      </c>
      <c r="E2437" s="7" t="s">
        <v>15</v>
      </c>
      <c r="F2437" s="8" t="s">
        <v>24</v>
      </c>
      <c r="G2437" s="10" t="s">
        <v>139</v>
      </c>
      <c r="H2437" s="23"/>
      <c r="I2437" s="12">
        <v>105.8767443992687</v>
      </c>
      <c r="J2437" s="21">
        <v>0.66906558153149998</v>
      </c>
      <c r="K2437" s="9" t="str">
        <f t="shared" si="48"/>
        <v>Aumento</v>
      </c>
      <c r="L2437" s="22">
        <v>9.1042752109999996E-4</v>
      </c>
      <c r="M2437" s="26">
        <v>6.5437556370619996</v>
      </c>
    </row>
    <row r="2438" spans="1:13" hidden="1" x14ac:dyDescent="0.25">
      <c r="A2438" s="24">
        <v>126</v>
      </c>
      <c r="B2438" s="11">
        <v>44593</v>
      </c>
      <c r="C2438" s="5">
        <v>2022</v>
      </c>
      <c r="D2438" s="6" t="s">
        <v>170</v>
      </c>
      <c r="E2438" s="7" t="s">
        <v>15</v>
      </c>
      <c r="F2438" s="8" t="s">
        <v>24</v>
      </c>
      <c r="G2438" s="10" t="s">
        <v>140</v>
      </c>
      <c r="H2438" s="23"/>
      <c r="I2438" s="12">
        <v>109.1282934487826</v>
      </c>
      <c r="J2438" s="21">
        <v>3.6330689734980002</v>
      </c>
      <c r="K2438" s="9" t="str">
        <f t="shared" si="48"/>
        <v>Aumento</v>
      </c>
      <c r="L2438" s="22">
        <v>7.0077043966000003E-3</v>
      </c>
      <c r="M2438" s="26">
        <v>9.7388593263868</v>
      </c>
    </row>
    <row r="2439" spans="1:13" hidden="1" x14ac:dyDescent="0.25">
      <c r="A2439" s="24">
        <v>127</v>
      </c>
      <c r="B2439" s="11">
        <v>44593</v>
      </c>
      <c r="C2439" s="5">
        <v>2022</v>
      </c>
      <c r="D2439" s="6" t="s">
        <v>170</v>
      </c>
      <c r="E2439" s="7" t="s">
        <v>15</v>
      </c>
      <c r="F2439" s="8" t="s">
        <v>20</v>
      </c>
      <c r="G2439" s="10" t="s">
        <v>141</v>
      </c>
      <c r="H2439" s="23"/>
      <c r="I2439" s="12">
        <v>106.9344575080009</v>
      </c>
      <c r="J2439" s="21">
        <v>2.8350922734260999</v>
      </c>
      <c r="K2439" s="9" t="str">
        <f t="shared" si="48"/>
        <v>Aumento</v>
      </c>
      <c r="L2439" s="22">
        <v>3.5484031392499997E-2</v>
      </c>
      <c r="M2439" s="26">
        <v>7.0117750300706003</v>
      </c>
    </row>
    <row r="2440" spans="1:13" hidden="1" x14ac:dyDescent="0.25">
      <c r="A2440" s="24">
        <v>128</v>
      </c>
      <c r="B2440" s="11">
        <v>44593</v>
      </c>
      <c r="C2440" s="5">
        <v>2022</v>
      </c>
      <c r="D2440" s="6" t="s">
        <v>170</v>
      </c>
      <c r="E2440" s="7" t="s">
        <v>15</v>
      </c>
      <c r="F2440" s="8" t="s">
        <v>22</v>
      </c>
      <c r="G2440" s="10" t="s">
        <v>142</v>
      </c>
      <c r="H2440" s="23"/>
      <c r="I2440" s="12">
        <v>105.8686843722118</v>
      </c>
      <c r="J2440" s="21">
        <v>1.6167411480392</v>
      </c>
      <c r="K2440" s="9" t="str">
        <f t="shared" si="48"/>
        <v>Aumento</v>
      </c>
      <c r="L2440" s="22">
        <v>8.5657267935999992E-3</v>
      </c>
      <c r="M2440" s="26">
        <v>5.9652657296780003</v>
      </c>
    </row>
    <row r="2441" spans="1:13" hidden="1" x14ac:dyDescent="0.25">
      <c r="A2441" s="24">
        <v>129</v>
      </c>
      <c r="B2441" s="11">
        <v>44593</v>
      </c>
      <c r="C2441" s="5">
        <v>2022</v>
      </c>
      <c r="D2441" s="6" t="s">
        <v>170</v>
      </c>
      <c r="E2441" s="7" t="s">
        <v>15</v>
      </c>
      <c r="F2441" s="8" t="s">
        <v>24</v>
      </c>
      <c r="G2441" s="10" t="s">
        <v>143</v>
      </c>
      <c r="H2441" s="23"/>
      <c r="I2441" s="12">
        <v>105.8686843722118</v>
      </c>
      <c r="J2441" s="21">
        <v>1.6167411480392</v>
      </c>
      <c r="K2441" s="9" t="str">
        <f t="shared" si="48"/>
        <v>Aumento</v>
      </c>
      <c r="L2441" s="22">
        <v>8.5657267935999992E-3</v>
      </c>
      <c r="M2441" s="26">
        <v>5.9652657296780003</v>
      </c>
    </row>
    <row r="2442" spans="1:13" hidden="1" x14ac:dyDescent="0.25">
      <c r="A2442" s="24">
        <v>130</v>
      </c>
      <c r="B2442" s="11">
        <v>44593</v>
      </c>
      <c r="C2442" s="5">
        <v>2022</v>
      </c>
      <c r="D2442" s="6" t="s">
        <v>170</v>
      </c>
      <c r="E2442" s="7" t="s">
        <v>15</v>
      </c>
      <c r="F2442" s="8" t="s">
        <v>22</v>
      </c>
      <c r="G2442" s="10" t="s">
        <v>144</v>
      </c>
      <c r="H2442" s="23"/>
      <c r="I2442" s="12">
        <v>103.22470916798039</v>
      </c>
      <c r="J2442" s="21">
        <v>1.0010857116903999</v>
      </c>
      <c r="K2442" s="9" t="str">
        <f t="shared" si="48"/>
        <v>Aumento</v>
      </c>
      <c r="L2442" s="22">
        <v>6.9966595019999999E-4</v>
      </c>
      <c r="M2442" s="26">
        <v>3.2597250607555002</v>
      </c>
    </row>
    <row r="2443" spans="1:13" hidden="1" x14ac:dyDescent="0.25">
      <c r="A2443" s="24">
        <v>131</v>
      </c>
      <c r="B2443" s="11">
        <v>44593</v>
      </c>
      <c r="C2443" s="5">
        <v>2022</v>
      </c>
      <c r="D2443" s="6" t="s">
        <v>170</v>
      </c>
      <c r="E2443" s="7" t="s">
        <v>15</v>
      </c>
      <c r="F2443" s="8" t="s">
        <v>24</v>
      </c>
      <c r="G2443" s="10" t="s">
        <v>145</v>
      </c>
      <c r="H2443" s="23"/>
      <c r="I2443" s="12">
        <v>103.22470916798039</v>
      </c>
      <c r="J2443" s="21">
        <v>1.0010857116903999</v>
      </c>
      <c r="K2443" s="9" t="str">
        <f t="shared" si="48"/>
        <v>Aumento</v>
      </c>
      <c r="L2443" s="22">
        <v>6.9966595019999999E-4</v>
      </c>
      <c r="M2443" s="26">
        <v>3.2597250607555002</v>
      </c>
    </row>
    <row r="2444" spans="1:13" hidden="1" x14ac:dyDescent="0.25">
      <c r="A2444" s="24">
        <v>132</v>
      </c>
      <c r="B2444" s="11">
        <v>44593</v>
      </c>
      <c r="C2444" s="5">
        <v>2022</v>
      </c>
      <c r="D2444" s="6" t="s">
        <v>170</v>
      </c>
      <c r="E2444" s="7" t="s">
        <v>15</v>
      </c>
      <c r="F2444" s="8" t="s">
        <v>22</v>
      </c>
      <c r="G2444" s="10" t="s">
        <v>146</v>
      </c>
      <c r="H2444" s="23"/>
      <c r="I2444" s="12">
        <v>109.72330762623611</v>
      </c>
      <c r="J2444" s="21">
        <v>2.0404599219502999</v>
      </c>
      <c r="K2444" s="9" t="str">
        <f t="shared" si="48"/>
        <v>Aumento</v>
      </c>
      <c r="L2444" s="22">
        <v>3.7923943411E-3</v>
      </c>
      <c r="M2444" s="26">
        <v>8.0787415800395994</v>
      </c>
    </row>
    <row r="2445" spans="1:13" hidden="1" x14ac:dyDescent="0.25">
      <c r="A2445" s="24">
        <v>133</v>
      </c>
      <c r="B2445" s="11">
        <v>44593</v>
      </c>
      <c r="C2445" s="5">
        <v>2022</v>
      </c>
      <c r="D2445" s="6" t="s">
        <v>170</v>
      </c>
      <c r="E2445" s="7" t="s">
        <v>15</v>
      </c>
      <c r="F2445" s="8" t="s">
        <v>24</v>
      </c>
      <c r="G2445" s="10" t="s">
        <v>146</v>
      </c>
      <c r="H2445" s="23"/>
      <c r="I2445" s="12">
        <v>109.72330762623611</v>
      </c>
      <c r="J2445" s="21">
        <v>2.0404599219502999</v>
      </c>
      <c r="K2445" s="9" t="str">
        <f t="shared" si="48"/>
        <v>Aumento</v>
      </c>
      <c r="L2445" s="22">
        <v>3.7923943411E-3</v>
      </c>
      <c r="M2445" s="26">
        <v>8.0787415800395994</v>
      </c>
    </row>
    <row r="2446" spans="1:13" hidden="1" x14ac:dyDescent="0.25">
      <c r="A2446" s="24">
        <v>134</v>
      </c>
      <c r="B2446" s="11">
        <v>44593</v>
      </c>
      <c r="C2446" s="5">
        <v>2022</v>
      </c>
      <c r="D2446" s="6" t="s">
        <v>170</v>
      </c>
      <c r="E2446" s="7" t="s">
        <v>15</v>
      </c>
      <c r="F2446" s="8" t="s">
        <v>22</v>
      </c>
      <c r="G2446" s="10" t="s">
        <v>147</v>
      </c>
      <c r="H2446" s="23"/>
      <c r="I2446" s="12">
        <v>108.18289340800391</v>
      </c>
      <c r="J2446" s="21">
        <v>2.5373461824569001</v>
      </c>
      <c r="K2446" s="9" t="str">
        <f t="shared" si="48"/>
        <v>Aumento</v>
      </c>
      <c r="L2446" s="22">
        <v>7.5572295749000004E-3</v>
      </c>
      <c r="M2446" s="26">
        <v>7.5053100352294999</v>
      </c>
    </row>
    <row r="2447" spans="1:13" hidden="1" x14ac:dyDescent="0.25">
      <c r="A2447" s="24">
        <v>135</v>
      </c>
      <c r="B2447" s="11">
        <v>44593</v>
      </c>
      <c r="C2447" s="5">
        <v>2022</v>
      </c>
      <c r="D2447" s="6" t="s">
        <v>170</v>
      </c>
      <c r="E2447" s="7" t="s">
        <v>15</v>
      </c>
      <c r="F2447" s="8" t="s">
        <v>24</v>
      </c>
      <c r="G2447" s="10" t="s">
        <v>147</v>
      </c>
      <c r="H2447" s="23"/>
      <c r="I2447" s="12">
        <v>108.18289340800391</v>
      </c>
      <c r="J2447" s="21">
        <v>2.5373461824569001</v>
      </c>
      <c r="K2447" s="9" t="str">
        <f t="shared" si="48"/>
        <v>Aumento</v>
      </c>
      <c r="L2447" s="22">
        <v>7.5572295749000004E-3</v>
      </c>
      <c r="M2447" s="26">
        <v>7.5053100352294999</v>
      </c>
    </row>
    <row r="2448" spans="1:13" hidden="1" x14ac:dyDescent="0.25">
      <c r="A2448" s="24">
        <v>136</v>
      </c>
      <c r="B2448" s="11">
        <v>44593</v>
      </c>
      <c r="C2448" s="5">
        <v>2022</v>
      </c>
      <c r="D2448" s="6" t="s">
        <v>170</v>
      </c>
      <c r="E2448" s="7" t="s">
        <v>15</v>
      </c>
      <c r="F2448" s="8" t="s">
        <v>22</v>
      </c>
      <c r="G2448" s="10" t="s">
        <v>148</v>
      </c>
      <c r="H2448" s="23"/>
      <c r="I2448" s="12">
        <v>106.7083188999087</v>
      </c>
      <c r="J2448" s="21">
        <v>8.8403000119207995</v>
      </c>
      <c r="K2448" s="9" t="str">
        <f t="shared" si="48"/>
        <v>Aumento</v>
      </c>
      <c r="L2448" s="22">
        <v>1.4869014732699999E-2</v>
      </c>
      <c r="M2448" s="26">
        <v>9.7747890488178992</v>
      </c>
    </row>
    <row r="2449" spans="1:13" hidden="1" x14ac:dyDescent="0.25">
      <c r="A2449" s="24">
        <v>137</v>
      </c>
      <c r="B2449" s="11">
        <v>44593</v>
      </c>
      <c r="C2449" s="5">
        <v>2022</v>
      </c>
      <c r="D2449" s="6" t="s">
        <v>170</v>
      </c>
      <c r="E2449" s="7" t="s">
        <v>15</v>
      </c>
      <c r="F2449" s="8" t="s">
        <v>24</v>
      </c>
      <c r="G2449" s="10" t="s">
        <v>149</v>
      </c>
      <c r="H2449" s="23"/>
      <c r="I2449" s="12">
        <v>106.7083188999087</v>
      </c>
      <c r="J2449" s="21">
        <v>8.8403000119207995</v>
      </c>
      <c r="K2449" s="9" t="str">
        <f t="shared" si="48"/>
        <v>Aumento</v>
      </c>
      <c r="L2449" s="22">
        <v>1.4869014732699999E-2</v>
      </c>
      <c r="M2449" s="26">
        <v>9.7747890488178992</v>
      </c>
    </row>
    <row r="2450" spans="1:13" hidden="1" x14ac:dyDescent="0.25">
      <c r="A2450" s="24">
        <v>138</v>
      </c>
      <c r="B2450" s="11">
        <v>44593</v>
      </c>
      <c r="C2450" s="5">
        <v>2022</v>
      </c>
      <c r="D2450" s="6" t="s">
        <v>170</v>
      </c>
      <c r="E2450" s="7" t="s">
        <v>15</v>
      </c>
      <c r="F2450" s="8" t="s">
        <v>20</v>
      </c>
      <c r="G2450" s="10" t="s">
        <v>150</v>
      </c>
      <c r="H2450" s="23"/>
      <c r="I2450" s="12">
        <v>106.0769146984385</v>
      </c>
      <c r="J2450" s="21">
        <v>1.5503699781422</v>
      </c>
      <c r="K2450" s="9" t="str">
        <f t="shared" si="48"/>
        <v>Aumento</v>
      </c>
      <c r="L2450" s="22">
        <v>1.8071777618199999E-2</v>
      </c>
      <c r="M2450" s="26">
        <v>6.7143932841789002</v>
      </c>
    </row>
    <row r="2451" spans="1:13" hidden="1" x14ac:dyDescent="0.25">
      <c r="A2451" s="24">
        <v>139</v>
      </c>
      <c r="B2451" s="11">
        <v>44593</v>
      </c>
      <c r="C2451" s="5">
        <v>2022</v>
      </c>
      <c r="D2451" s="6" t="s">
        <v>170</v>
      </c>
      <c r="E2451" s="7" t="s">
        <v>15</v>
      </c>
      <c r="F2451" s="8" t="s">
        <v>22</v>
      </c>
      <c r="G2451" s="10" t="s">
        <v>151</v>
      </c>
      <c r="H2451" s="23"/>
      <c r="I2451" s="12">
        <v>104.25507008805231</v>
      </c>
      <c r="J2451" s="21">
        <v>1.866797523737</v>
      </c>
      <c r="K2451" s="9" t="str">
        <f t="shared" si="48"/>
        <v>Aumento</v>
      </c>
      <c r="L2451" s="22">
        <v>3.5552610050999999E-3</v>
      </c>
      <c r="M2451" s="26">
        <v>4.7731486640365999</v>
      </c>
    </row>
    <row r="2452" spans="1:13" hidden="1" x14ac:dyDescent="0.25">
      <c r="A2452" s="24">
        <v>140</v>
      </c>
      <c r="B2452" s="11">
        <v>44593</v>
      </c>
      <c r="C2452" s="5">
        <v>2022</v>
      </c>
      <c r="D2452" s="6" t="s">
        <v>170</v>
      </c>
      <c r="E2452" s="7" t="s">
        <v>15</v>
      </c>
      <c r="F2452" s="8" t="s">
        <v>24</v>
      </c>
      <c r="G2452" s="10" t="s">
        <v>152</v>
      </c>
      <c r="H2452" s="23"/>
      <c r="I2452" s="12">
        <v>103.9546242568336</v>
      </c>
      <c r="J2452" s="21">
        <v>1.4383039309715999</v>
      </c>
      <c r="K2452" s="9" t="str">
        <f t="shared" si="48"/>
        <v>Aumento</v>
      </c>
      <c r="L2452" s="22">
        <v>1.6669816356999999E-3</v>
      </c>
      <c r="M2452" s="26">
        <v>3.6147307014528001</v>
      </c>
    </row>
    <row r="2453" spans="1:13" hidden="1" x14ac:dyDescent="0.25">
      <c r="A2453" s="24">
        <v>141</v>
      </c>
      <c r="B2453" s="11">
        <v>44593</v>
      </c>
      <c r="C2453" s="5">
        <v>2022</v>
      </c>
      <c r="D2453" s="6" t="s">
        <v>170</v>
      </c>
      <c r="E2453" s="7" t="s">
        <v>15</v>
      </c>
      <c r="F2453" s="8" t="s">
        <v>24</v>
      </c>
      <c r="G2453" s="10" t="s">
        <v>153</v>
      </c>
      <c r="H2453" s="23"/>
      <c r="I2453" s="12">
        <v>104.7205890630611</v>
      </c>
      <c r="J2453" s="21">
        <v>2.5329733154889</v>
      </c>
      <c r="K2453" s="9" t="str">
        <f t="shared" si="48"/>
        <v>Aumento</v>
      </c>
      <c r="L2453" s="22">
        <v>1.8882793693E-3</v>
      </c>
      <c r="M2453" s="26">
        <v>6.6063484181328</v>
      </c>
    </row>
    <row r="2454" spans="1:13" hidden="1" x14ac:dyDescent="0.25">
      <c r="A2454" s="24">
        <v>142</v>
      </c>
      <c r="B2454" s="11">
        <v>44593</v>
      </c>
      <c r="C2454" s="5">
        <v>2022</v>
      </c>
      <c r="D2454" s="6" t="s">
        <v>170</v>
      </c>
      <c r="E2454" s="7" t="s">
        <v>15</v>
      </c>
      <c r="F2454" s="8" t="s">
        <v>22</v>
      </c>
      <c r="G2454" s="10" t="s">
        <v>154</v>
      </c>
      <c r="H2454" s="23"/>
      <c r="I2454" s="12">
        <v>105.6705926294581</v>
      </c>
      <c r="J2454" s="21">
        <v>1.5013836671753</v>
      </c>
      <c r="K2454" s="9" t="str">
        <f t="shared" si="48"/>
        <v>Aumento</v>
      </c>
      <c r="L2454" s="22">
        <v>1.2888622066400001E-2</v>
      </c>
      <c r="M2454" s="26">
        <v>6.4804911961986003</v>
      </c>
    </row>
    <row r="2455" spans="1:13" hidden="1" x14ac:dyDescent="0.25">
      <c r="A2455" s="24">
        <v>143</v>
      </c>
      <c r="B2455" s="11">
        <v>44593</v>
      </c>
      <c r="C2455" s="5">
        <v>2022</v>
      </c>
      <c r="D2455" s="6" t="s">
        <v>170</v>
      </c>
      <c r="E2455" s="7" t="s">
        <v>15</v>
      </c>
      <c r="F2455" s="8" t="s">
        <v>24</v>
      </c>
      <c r="G2455" s="10" t="s">
        <v>155</v>
      </c>
      <c r="H2455" s="23"/>
      <c r="I2455" s="12">
        <v>104.0501244606932</v>
      </c>
      <c r="J2455" s="21">
        <v>-0.74525186997720005</v>
      </c>
      <c r="K2455" s="9" t="str">
        <f t="shared" si="48"/>
        <v>Disminución</v>
      </c>
      <c r="L2455" s="22">
        <v>-4.511570935E-4</v>
      </c>
      <c r="M2455" s="26">
        <v>4.9640902084252998</v>
      </c>
    </row>
    <row r="2456" spans="1:13" hidden="1" x14ac:dyDescent="0.25">
      <c r="A2456" s="24">
        <v>144</v>
      </c>
      <c r="B2456" s="11">
        <v>44593</v>
      </c>
      <c r="C2456" s="5">
        <v>2022</v>
      </c>
      <c r="D2456" s="6" t="s">
        <v>170</v>
      </c>
      <c r="E2456" s="7" t="s">
        <v>15</v>
      </c>
      <c r="F2456" s="8" t="s">
        <v>24</v>
      </c>
      <c r="G2456" s="10" t="s">
        <v>156</v>
      </c>
      <c r="H2456" s="23"/>
      <c r="I2456" s="12">
        <v>99.209319149504907</v>
      </c>
      <c r="J2456" s="21">
        <v>0.28443427097840002</v>
      </c>
      <c r="K2456" s="9" t="str">
        <f t="shared" si="48"/>
        <v>Aumento</v>
      </c>
      <c r="L2456" s="22">
        <v>2.9727901679999999E-4</v>
      </c>
      <c r="M2456" s="26">
        <v>2.2849109797936999</v>
      </c>
    </row>
    <row r="2457" spans="1:13" hidden="1" x14ac:dyDescent="0.25">
      <c r="A2457" s="24">
        <v>145</v>
      </c>
      <c r="B2457" s="11">
        <v>44593</v>
      </c>
      <c r="C2457" s="5">
        <v>2022</v>
      </c>
      <c r="D2457" s="6" t="s">
        <v>170</v>
      </c>
      <c r="E2457" s="7" t="s">
        <v>15</v>
      </c>
      <c r="F2457" s="8" t="s">
        <v>24</v>
      </c>
      <c r="G2457" s="10" t="s">
        <v>157</v>
      </c>
      <c r="H2457" s="23"/>
      <c r="I2457" s="12">
        <v>96.958048070003898</v>
      </c>
      <c r="J2457" s="21">
        <v>3.2141466859715</v>
      </c>
      <c r="K2457" s="9" t="str">
        <f t="shared" si="48"/>
        <v>Aumento</v>
      </c>
      <c r="L2457" s="22">
        <v>4.5675377496000001E-3</v>
      </c>
      <c r="M2457" s="26">
        <v>-2.3905435433106001</v>
      </c>
    </row>
    <row r="2458" spans="1:13" hidden="1" x14ac:dyDescent="0.25">
      <c r="A2458" s="24">
        <v>146</v>
      </c>
      <c r="B2458" s="11">
        <v>44593</v>
      </c>
      <c r="C2458" s="5">
        <v>2022</v>
      </c>
      <c r="D2458" s="6" t="s">
        <v>170</v>
      </c>
      <c r="E2458" s="7" t="s">
        <v>15</v>
      </c>
      <c r="F2458" s="8" t="s">
        <v>24</v>
      </c>
      <c r="G2458" s="10" t="s">
        <v>158</v>
      </c>
      <c r="H2458" s="23"/>
      <c r="I2458" s="12">
        <v>98.184824246313596</v>
      </c>
      <c r="J2458" s="21">
        <v>1.7636641166936999</v>
      </c>
      <c r="K2458" s="9" t="str">
        <f t="shared" si="48"/>
        <v>Aumento</v>
      </c>
      <c r="L2458" s="22">
        <v>2.3852399437E-3</v>
      </c>
      <c r="M2458" s="26">
        <v>9.4006913849800006E-2</v>
      </c>
    </row>
    <row r="2459" spans="1:13" hidden="1" x14ac:dyDescent="0.25">
      <c r="A2459" s="24">
        <v>147</v>
      </c>
      <c r="B2459" s="11">
        <v>44593</v>
      </c>
      <c r="C2459" s="5">
        <v>2022</v>
      </c>
      <c r="D2459" s="6" t="s">
        <v>170</v>
      </c>
      <c r="E2459" s="7" t="s">
        <v>15</v>
      </c>
      <c r="F2459" s="8" t="s">
        <v>24</v>
      </c>
      <c r="G2459" s="10" t="s">
        <v>159</v>
      </c>
      <c r="H2459" s="23"/>
      <c r="I2459" s="12">
        <v>106.510725061941</v>
      </c>
      <c r="J2459" s="21">
        <v>0.8269384366575</v>
      </c>
      <c r="K2459" s="9" t="str">
        <f t="shared" si="48"/>
        <v>Aumento</v>
      </c>
      <c r="L2459" s="22">
        <v>1.3097047348E-3</v>
      </c>
      <c r="M2459" s="26">
        <v>5.8617583142987</v>
      </c>
    </row>
    <row r="2460" spans="1:13" hidden="1" x14ac:dyDescent="0.25">
      <c r="A2460" s="24">
        <v>148</v>
      </c>
      <c r="B2460" s="11">
        <v>44593</v>
      </c>
      <c r="C2460" s="5">
        <v>2022</v>
      </c>
      <c r="D2460" s="6" t="s">
        <v>170</v>
      </c>
      <c r="E2460" s="7" t="s">
        <v>15</v>
      </c>
      <c r="F2460" s="8" t="s">
        <v>24</v>
      </c>
      <c r="G2460" s="10" t="s">
        <v>160</v>
      </c>
      <c r="H2460" s="23"/>
      <c r="I2460" s="12">
        <v>119.398852828966</v>
      </c>
      <c r="J2460" s="21">
        <v>1.8551255187389</v>
      </c>
      <c r="K2460" s="9" t="str">
        <f t="shared" si="48"/>
        <v>Aumento</v>
      </c>
      <c r="L2460" s="22">
        <v>4.7800177149000004E-3</v>
      </c>
      <c r="M2460" s="26">
        <v>19.3055769653425</v>
      </c>
    </row>
    <row r="2461" spans="1:13" hidden="1" x14ac:dyDescent="0.25">
      <c r="A2461" s="24">
        <v>149</v>
      </c>
      <c r="B2461" s="11">
        <v>44593</v>
      </c>
      <c r="C2461" s="5">
        <v>2022</v>
      </c>
      <c r="D2461" s="6" t="s">
        <v>170</v>
      </c>
      <c r="E2461" s="7" t="s">
        <v>15</v>
      </c>
      <c r="F2461" s="8" t="s">
        <v>22</v>
      </c>
      <c r="G2461" s="10" t="s">
        <v>161</v>
      </c>
      <c r="H2461" s="23"/>
      <c r="I2461" s="12">
        <v>112.48201359232171</v>
      </c>
      <c r="J2461" s="21">
        <v>1.3943870852371001</v>
      </c>
      <c r="K2461" s="9" t="str">
        <f t="shared" si="48"/>
        <v>Aumento</v>
      </c>
      <c r="L2461" s="22">
        <v>1.6278945468E-3</v>
      </c>
      <c r="M2461" s="26">
        <v>11.922704945484099</v>
      </c>
    </row>
    <row r="2462" spans="1:13" hidden="1" x14ac:dyDescent="0.25">
      <c r="A2462" s="24">
        <v>150</v>
      </c>
      <c r="B2462" s="11">
        <v>44593</v>
      </c>
      <c r="C2462" s="5">
        <v>2022</v>
      </c>
      <c r="D2462" s="6" t="s">
        <v>170</v>
      </c>
      <c r="E2462" s="7" t="s">
        <v>15</v>
      </c>
      <c r="F2462" s="8" t="s">
        <v>24</v>
      </c>
      <c r="G2462" s="10" t="s">
        <v>162</v>
      </c>
      <c r="H2462" s="23"/>
      <c r="I2462" s="12">
        <v>112.48201359232171</v>
      </c>
      <c r="J2462" s="21">
        <v>1.3943870852371001</v>
      </c>
      <c r="K2462" s="9" t="str">
        <f t="shared" si="48"/>
        <v>Aumento</v>
      </c>
      <c r="L2462" s="22">
        <v>1.6278945468E-3</v>
      </c>
      <c r="M2462" s="26">
        <v>11.922704945484099</v>
      </c>
    </row>
    <row r="2463" spans="1:13" hidden="1" x14ac:dyDescent="0.25">
      <c r="A2463" s="24">
        <v>151</v>
      </c>
      <c r="B2463" s="11">
        <v>44593</v>
      </c>
      <c r="C2463" s="5">
        <v>2022</v>
      </c>
      <c r="D2463" s="6" t="s">
        <v>170</v>
      </c>
      <c r="E2463" s="7" t="s">
        <v>15</v>
      </c>
      <c r="F2463" s="8" t="s">
        <v>18</v>
      </c>
      <c r="G2463" s="10" t="s">
        <v>163</v>
      </c>
      <c r="H2463" s="23"/>
      <c r="I2463" s="12">
        <v>114.5446425469833</v>
      </c>
      <c r="J2463" s="21">
        <v>3.6589535835256002</v>
      </c>
      <c r="K2463" s="9" t="str">
        <f t="shared" si="48"/>
        <v>Aumento</v>
      </c>
      <c r="L2463" s="22">
        <v>7.9330810615299993E-2</v>
      </c>
      <c r="M2463" s="26">
        <v>15.5071323201447</v>
      </c>
    </row>
    <row r="2464" spans="1:13" hidden="1" x14ac:dyDescent="0.25">
      <c r="A2464" s="24">
        <v>152</v>
      </c>
      <c r="B2464" s="11">
        <v>44593</v>
      </c>
      <c r="C2464" s="5">
        <v>2022</v>
      </c>
      <c r="D2464" s="6" t="s">
        <v>170</v>
      </c>
      <c r="E2464" s="7" t="s">
        <v>15</v>
      </c>
      <c r="F2464" s="8" t="s">
        <v>20</v>
      </c>
      <c r="G2464" s="10" t="s">
        <v>164</v>
      </c>
      <c r="H2464" s="23"/>
      <c r="I2464" s="12">
        <v>106.6427820366539</v>
      </c>
      <c r="J2464" s="21">
        <v>1.6039513904003</v>
      </c>
      <c r="K2464" s="9" t="str">
        <f t="shared" si="48"/>
        <v>Aumento</v>
      </c>
      <c r="L2464" s="22">
        <v>1.2281109856900001E-2</v>
      </c>
      <c r="M2464" s="26">
        <v>7.4441510582883996</v>
      </c>
    </row>
    <row r="2465" spans="1:13" hidden="1" x14ac:dyDescent="0.25">
      <c r="A2465" s="24">
        <v>153</v>
      </c>
      <c r="B2465" s="11">
        <v>44593</v>
      </c>
      <c r="C2465" s="5">
        <v>2022</v>
      </c>
      <c r="D2465" s="6" t="s">
        <v>170</v>
      </c>
      <c r="E2465" s="7" t="s">
        <v>15</v>
      </c>
      <c r="F2465" s="8" t="s">
        <v>22</v>
      </c>
      <c r="G2465" s="10" t="s">
        <v>164</v>
      </c>
      <c r="H2465" s="23"/>
      <c r="I2465" s="12">
        <v>106.6427820366539</v>
      </c>
      <c r="J2465" s="21">
        <v>1.6039513904003</v>
      </c>
      <c r="K2465" s="9" t="str">
        <f t="shared" si="48"/>
        <v>Aumento</v>
      </c>
      <c r="L2465" s="22">
        <v>1.2281109856900001E-2</v>
      </c>
      <c r="M2465" s="26">
        <v>7.4441510582883996</v>
      </c>
    </row>
    <row r="2466" spans="1:13" hidden="1" x14ac:dyDescent="0.25">
      <c r="A2466" s="24">
        <v>154</v>
      </c>
      <c r="B2466" s="11">
        <v>44593</v>
      </c>
      <c r="C2466" s="5">
        <v>2022</v>
      </c>
      <c r="D2466" s="6" t="s">
        <v>170</v>
      </c>
      <c r="E2466" s="7" t="s">
        <v>15</v>
      </c>
      <c r="F2466" s="8" t="s">
        <v>24</v>
      </c>
      <c r="G2466" s="10" t="s">
        <v>165</v>
      </c>
      <c r="H2466" s="23"/>
      <c r="I2466" s="12">
        <v>106.95436529663939</v>
      </c>
      <c r="J2466" s="21">
        <v>2.1511998330405002</v>
      </c>
      <c r="K2466" s="9" t="str">
        <f t="shared" si="48"/>
        <v>Aumento</v>
      </c>
      <c r="L2466" s="22">
        <v>1.2799042064E-2</v>
      </c>
      <c r="M2466" s="26">
        <v>8.4003803631420997</v>
      </c>
    </row>
    <row r="2467" spans="1:13" hidden="1" x14ac:dyDescent="0.25">
      <c r="A2467" s="24">
        <v>155</v>
      </c>
      <c r="B2467" s="11">
        <v>44593</v>
      </c>
      <c r="C2467" s="5">
        <v>2022</v>
      </c>
      <c r="D2467" s="6" t="s">
        <v>170</v>
      </c>
      <c r="E2467" s="7" t="s">
        <v>15</v>
      </c>
      <c r="F2467" s="8" t="s">
        <v>24</v>
      </c>
      <c r="G2467" s="10" t="s">
        <v>166</v>
      </c>
      <c r="H2467" s="23"/>
      <c r="I2467" s="12">
        <v>105.54473038513839</v>
      </c>
      <c r="J2467" s="21">
        <v>-0.30340565475280001</v>
      </c>
      <c r="K2467" s="9" t="str">
        <f t="shared" si="48"/>
        <v>Disminución</v>
      </c>
      <c r="L2467" s="22">
        <v>-5.1793220720000002E-4</v>
      </c>
      <c r="M2467" s="26">
        <v>4.1627867788856996</v>
      </c>
    </row>
    <row r="2468" spans="1:13" hidden="1" x14ac:dyDescent="0.25">
      <c r="A2468" s="24">
        <v>156</v>
      </c>
      <c r="B2468" s="11">
        <v>44593</v>
      </c>
      <c r="C2468" s="5">
        <v>2022</v>
      </c>
      <c r="D2468" s="6" t="s">
        <v>170</v>
      </c>
      <c r="E2468" s="7" t="s">
        <v>15</v>
      </c>
      <c r="F2468" s="8" t="s">
        <v>20</v>
      </c>
      <c r="G2468" s="10" t="s">
        <v>167</v>
      </c>
      <c r="H2468" s="23"/>
      <c r="I2468" s="12">
        <v>134.38902515815471</v>
      </c>
      <c r="J2468" s="21">
        <v>8.1976736600239999</v>
      </c>
      <c r="K2468" s="9" t="str">
        <f t="shared" si="48"/>
        <v>Aumento</v>
      </c>
      <c r="L2468" s="22">
        <v>6.7125312926300001E-2</v>
      </c>
      <c r="M2468" s="26">
        <v>34.753719209776797</v>
      </c>
    </row>
    <row r="2469" spans="1:13" hidden="1" x14ac:dyDescent="0.25">
      <c r="A2469" s="24">
        <v>157</v>
      </c>
      <c r="B2469" s="11">
        <v>44593</v>
      </c>
      <c r="C2469" s="5">
        <v>2022</v>
      </c>
      <c r="D2469" s="6" t="s">
        <v>170</v>
      </c>
      <c r="E2469" s="7" t="s">
        <v>15</v>
      </c>
      <c r="F2469" s="8" t="s">
        <v>22</v>
      </c>
      <c r="G2469" s="10" t="s">
        <v>167</v>
      </c>
      <c r="H2469" s="23"/>
      <c r="I2469" s="12">
        <v>134.38902515815471</v>
      </c>
      <c r="J2469" s="21">
        <v>8.1976736600239999</v>
      </c>
      <c r="K2469" s="9" t="str">
        <f t="shared" ref="K2469:K2476" si="49">+IF(J2469=0,"Sin variación",(IF(J2469&gt;0,"Aumento","Disminución")))</f>
        <v>Aumento</v>
      </c>
      <c r="L2469" s="22">
        <v>6.7125312926300001E-2</v>
      </c>
      <c r="M2469" s="26">
        <v>34.753719209776797</v>
      </c>
    </row>
    <row r="2470" spans="1:13" hidden="1" x14ac:dyDescent="0.25">
      <c r="A2470" s="24">
        <v>158</v>
      </c>
      <c r="B2470" s="11">
        <v>44593</v>
      </c>
      <c r="C2470" s="5">
        <v>2022</v>
      </c>
      <c r="D2470" s="6" t="s">
        <v>170</v>
      </c>
      <c r="E2470" s="7" t="s">
        <v>15</v>
      </c>
      <c r="F2470" s="8" t="s">
        <v>24</v>
      </c>
      <c r="G2470" s="10" t="s">
        <v>167</v>
      </c>
      <c r="H2470" s="23"/>
      <c r="I2470" s="12">
        <v>134.38902515815471</v>
      </c>
      <c r="J2470" s="21">
        <v>8.1976736600239999</v>
      </c>
      <c r="K2470" s="9" t="str">
        <f t="shared" si="49"/>
        <v>Aumento</v>
      </c>
      <c r="L2470" s="22">
        <v>6.7125312926300001E-2</v>
      </c>
      <c r="M2470" s="26">
        <v>34.753719209776797</v>
      </c>
    </row>
    <row r="2471" spans="1:13" hidden="1" x14ac:dyDescent="0.25">
      <c r="A2471" s="24">
        <v>159</v>
      </c>
      <c r="B2471" s="11">
        <v>44593</v>
      </c>
      <c r="C2471" s="5">
        <v>2022</v>
      </c>
      <c r="D2471" s="6" t="s">
        <v>170</v>
      </c>
      <c r="E2471" s="7" t="s">
        <v>15</v>
      </c>
      <c r="F2471" s="8" t="s">
        <v>20</v>
      </c>
      <c r="G2471" s="10" t="s">
        <v>168</v>
      </c>
      <c r="H2471" s="23"/>
      <c r="I2471" s="12">
        <v>96.751802029083194</v>
      </c>
      <c r="J2471" s="21">
        <v>0.82238026049190005</v>
      </c>
      <c r="K2471" s="9" t="str">
        <f t="shared" si="49"/>
        <v>Aumento</v>
      </c>
      <c r="L2471" s="22">
        <v>5.7530835879999998E-4</v>
      </c>
      <c r="M2471" s="26">
        <v>0.48872778673450001</v>
      </c>
    </row>
    <row r="2472" spans="1:13" hidden="1" x14ac:dyDescent="0.25">
      <c r="A2472" s="24">
        <v>160</v>
      </c>
      <c r="B2472" s="11">
        <v>44593</v>
      </c>
      <c r="C2472" s="5">
        <v>2022</v>
      </c>
      <c r="D2472" s="6" t="s">
        <v>170</v>
      </c>
      <c r="E2472" s="7" t="s">
        <v>15</v>
      </c>
      <c r="F2472" s="8" t="s">
        <v>22</v>
      </c>
      <c r="G2472" s="10" t="s">
        <v>168</v>
      </c>
      <c r="H2472" s="23"/>
      <c r="I2472" s="12">
        <v>96.751802029083194</v>
      </c>
      <c r="J2472" s="21">
        <v>0.82238026049190005</v>
      </c>
      <c r="K2472" s="9" t="str">
        <f t="shared" si="49"/>
        <v>Aumento</v>
      </c>
      <c r="L2472" s="22">
        <v>5.7530835879999998E-4</v>
      </c>
      <c r="M2472" s="26">
        <v>0.48872778673450001</v>
      </c>
    </row>
    <row r="2473" spans="1:13" hidden="1" x14ac:dyDescent="0.25">
      <c r="A2473" s="24">
        <v>161</v>
      </c>
      <c r="B2473" s="11">
        <v>44593</v>
      </c>
      <c r="C2473" s="5">
        <v>2022</v>
      </c>
      <c r="D2473" s="6" t="s">
        <v>170</v>
      </c>
      <c r="E2473" s="7" t="s">
        <v>15</v>
      </c>
      <c r="F2473" s="8" t="s">
        <v>24</v>
      </c>
      <c r="G2473" s="10" t="s">
        <v>168</v>
      </c>
      <c r="H2473" s="23"/>
      <c r="I2473" s="12">
        <v>96.751802029083194</v>
      </c>
      <c r="J2473" s="21">
        <v>0.82238026049190005</v>
      </c>
      <c r="K2473" s="9" t="str">
        <f t="shared" si="49"/>
        <v>Aumento</v>
      </c>
      <c r="L2473" s="22">
        <v>5.7530835879999998E-4</v>
      </c>
      <c r="M2473" s="26">
        <v>0.48872778673450001</v>
      </c>
    </row>
    <row r="2474" spans="1:13" hidden="1" x14ac:dyDescent="0.25">
      <c r="A2474" s="24">
        <v>162</v>
      </c>
      <c r="B2474" s="11">
        <v>44593</v>
      </c>
      <c r="C2474" s="5">
        <v>2022</v>
      </c>
      <c r="D2474" s="6" t="s">
        <v>170</v>
      </c>
      <c r="E2474" s="7" t="s">
        <v>15</v>
      </c>
      <c r="F2474" s="8" t="s">
        <v>20</v>
      </c>
      <c r="G2474" s="10" t="s">
        <v>169</v>
      </c>
      <c r="H2474" s="23"/>
      <c r="I2474" s="12">
        <v>102.5132409518379</v>
      </c>
      <c r="J2474" s="21">
        <v>-0.12672211632989999</v>
      </c>
      <c r="K2474" s="9" t="str">
        <f t="shared" si="49"/>
        <v>Disminución</v>
      </c>
      <c r="L2474" s="22">
        <v>-6.5092052669999995E-4</v>
      </c>
      <c r="M2474" s="26">
        <v>3.8440794289693998</v>
      </c>
    </row>
    <row r="2475" spans="1:13" hidden="1" x14ac:dyDescent="0.25">
      <c r="A2475" s="24">
        <v>163</v>
      </c>
      <c r="B2475" s="11">
        <v>44593</v>
      </c>
      <c r="C2475" s="5">
        <v>2022</v>
      </c>
      <c r="D2475" s="6" t="s">
        <v>170</v>
      </c>
      <c r="E2475" s="7" t="s">
        <v>15</v>
      </c>
      <c r="F2475" s="8" t="s">
        <v>22</v>
      </c>
      <c r="G2475" s="10" t="s">
        <v>169</v>
      </c>
      <c r="H2475" s="23"/>
      <c r="I2475" s="12">
        <v>102.5132409518379</v>
      </c>
      <c r="J2475" s="21">
        <v>-0.12672211632989999</v>
      </c>
      <c r="K2475" s="9" t="str">
        <f t="shared" si="49"/>
        <v>Disminución</v>
      </c>
      <c r="L2475" s="22">
        <v>-6.5092052669999995E-4</v>
      </c>
      <c r="M2475" s="26">
        <v>3.8440794289693998</v>
      </c>
    </row>
    <row r="2476" spans="1:13" hidden="1" x14ac:dyDescent="0.25">
      <c r="A2476" s="24">
        <v>164</v>
      </c>
      <c r="B2476" s="11">
        <v>44593</v>
      </c>
      <c r="C2476" s="5">
        <v>2022</v>
      </c>
      <c r="D2476" s="6" t="s">
        <v>170</v>
      </c>
      <c r="E2476" s="7" t="s">
        <v>15</v>
      </c>
      <c r="F2476" s="8" t="s">
        <v>24</v>
      </c>
      <c r="G2476" s="10" t="s">
        <v>169</v>
      </c>
      <c r="H2476" s="23"/>
      <c r="I2476" s="12">
        <v>102.5132409518379</v>
      </c>
      <c r="J2476" s="21">
        <v>-0.12672211632989999</v>
      </c>
      <c r="K2476" s="9" t="str">
        <f t="shared" si="49"/>
        <v>Disminución</v>
      </c>
      <c r="L2476" s="22">
        <v>-6.5092052669999995E-4</v>
      </c>
      <c r="M2476" s="26">
        <v>3.8440794289693998</v>
      </c>
    </row>
    <row r="2477" spans="1:13" hidden="1" x14ac:dyDescent="0.25">
      <c r="A2477" s="24">
        <v>0</v>
      </c>
      <c r="B2477" s="11">
        <v>44621</v>
      </c>
      <c r="C2477" s="5">
        <v>2022</v>
      </c>
      <c r="D2477" s="6" t="s">
        <v>171</v>
      </c>
      <c r="E2477" s="7" t="s">
        <v>12</v>
      </c>
      <c r="F2477" s="8" t="s">
        <v>14</v>
      </c>
      <c r="G2477" s="10" t="s">
        <v>14</v>
      </c>
      <c r="H2477" s="9">
        <v>100.00000000000009</v>
      </c>
      <c r="I2477" s="9">
        <v>105.7394122232167</v>
      </c>
      <c r="J2477" s="9">
        <v>0.88223313349129995</v>
      </c>
      <c r="K2477" s="9" t="str">
        <f>+IF(J2477=0,"Sin variación",(IF(J2477&gt;0,"Aumento","Disminución")))</f>
        <v>Aumento</v>
      </c>
      <c r="L2477" s="9">
        <v>0.88223313349129995</v>
      </c>
      <c r="M2477" s="26">
        <v>5.7931750640070998</v>
      </c>
    </row>
    <row r="2478" spans="1:13" hidden="1" x14ac:dyDescent="0.25">
      <c r="A2478" s="24">
        <v>1</v>
      </c>
      <c r="B2478" s="11">
        <v>44621</v>
      </c>
      <c r="C2478" s="5">
        <v>2022</v>
      </c>
      <c r="D2478" s="6" t="s">
        <v>171</v>
      </c>
      <c r="E2478" s="7" t="s">
        <v>15</v>
      </c>
      <c r="F2478" s="7" t="s">
        <v>15</v>
      </c>
      <c r="G2478" s="10" t="s">
        <v>17</v>
      </c>
      <c r="H2478" s="9">
        <v>24.316261772934901</v>
      </c>
      <c r="I2478" s="9">
        <v>106.01185444656861</v>
      </c>
      <c r="J2478" s="9">
        <v>0.66260249457380005</v>
      </c>
      <c r="K2478" s="9" t="str">
        <f t="shared" ref="K2478:K2541" si="50">+IF(J2478=0,"Sin variación",(IF(J2478&gt;0,"Aumento","Disminución")))</f>
        <v>Aumento</v>
      </c>
      <c r="L2478" s="9">
        <v>0.16188773590700001</v>
      </c>
      <c r="M2478" s="26">
        <v>9.5469967057727008</v>
      </c>
    </row>
    <row r="2479" spans="1:13" hidden="1" x14ac:dyDescent="0.25">
      <c r="A2479" s="24">
        <v>2</v>
      </c>
      <c r="B2479" s="11">
        <v>44621</v>
      </c>
      <c r="C2479" s="5">
        <v>2022</v>
      </c>
      <c r="D2479" s="6" t="s">
        <v>171</v>
      </c>
      <c r="E2479" s="7" t="s">
        <v>15</v>
      </c>
      <c r="F2479" s="8" t="s">
        <v>18</v>
      </c>
      <c r="G2479" s="10" t="s">
        <v>19</v>
      </c>
      <c r="H2479" s="9">
        <v>22.281951990963702</v>
      </c>
      <c r="I2479" s="9">
        <v>105.06787474745261</v>
      </c>
      <c r="J2479" s="9">
        <v>0.57104127821799999</v>
      </c>
      <c r="K2479" s="9" t="str">
        <f t="shared" si="50"/>
        <v>Aumento</v>
      </c>
      <c r="L2479" s="9">
        <v>0.126822273151</v>
      </c>
      <c r="M2479" s="26">
        <v>8.8232077500671</v>
      </c>
    </row>
    <row r="2480" spans="1:13" hidden="1" x14ac:dyDescent="0.25">
      <c r="A2480" s="24">
        <v>3</v>
      </c>
      <c r="B2480" s="11">
        <v>44621</v>
      </c>
      <c r="C2480" s="5">
        <v>2022</v>
      </c>
      <c r="D2480" s="6" t="s">
        <v>171</v>
      </c>
      <c r="E2480" s="7" t="s">
        <v>15</v>
      </c>
      <c r="F2480" s="8" t="s">
        <v>20</v>
      </c>
      <c r="G2480" s="10" t="s">
        <v>21</v>
      </c>
      <c r="H2480" s="9">
        <v>4.9567959137008009</v>
      </c>
      <c r="I2480" s="9">
        <v>109.61523124931171</v>
      </c>
      <c r="J2480" s="9">
        <v>1.2281650820515</v>
      </c>
      <c r="K2480" s="9" t="str">
        <f t="shared" si="50"/>
        <v>Aumento</v>
      </c>
      <c r="L2480" s="9">
        <v>6.2893406615099998E-2</v>
      </c>
      <c r="M2480" s="26">
        <v>10.543739186169899</v>
      </c>
    </row>
    <row r="2481" spans="1:13" hidden="1" x14ac:dyDescent="0.25">
      <c r="A2481" s="24">
        <v>4</v>
      </c>
      <c r="B2481" s="11">
        <v>44621</v>
      </c>
      <c r="C2481" s="5">
        <v>2022</v>
      </c>
      <c r="D2481" s="6" t="s">
        <v>171</v>
      </c>
      <c r="E2481" s="7" t="s">
        <v>15</v>
      </c>
      <c r="F2481" s="8" t="s">
        <v>22</v>
      </c>
      <c r="G2481" s="10" t="s">
        <v>23</v>
      </c>
      <c r="H2481" s="9">
        <v>1.3698186887199002</v>
      </c>
      <c r="I2481" s="9">
        <v>107.0358939690343</v>
      </c>
      <c r="J2481" s="9">
        <v>0.1195559858341</v>
      </c>
      <c r="K2481" s="9" t="str">
        <f t="shared" si="50"/>
        <v>Aumento</v>
      </c>
      <c r="L2481" s="9">
        <v>1.6704086606E-3</v>
      </c>
      <c r="M2481" s="26">
        <v>9.0997565682647998</v>
      </c>
    </row>
    <row r="2482" spans="1:13" hidden="1" x14ac:dyDescent="0.25">
      <c r="A2482" s="24">
        <v>5</v>
      </c>
      <c r="B2482" s="11">
        <v>44621</v>
      </c>
      <c r="C2482" s="5">
        <v>2022</v>
      </c>
      <c r="D2482" s="6" t="s">
        <v>171</v>
      </c>
      <c r="E2482" s="7" t="s">
        <v>15</v>
      </c>
      <c r="F2482" s="8" t="s">
        <v>24</v>
      </c>
      <c r="G2482" s="10" t="s">
        <v>25</v>
      </c>
      <c r="H2482" s="9">
        <v>1.3115008663633001</v>
      </c>
      <c r="I2482" s="9">
        <v>107.2758775790263</v>
      </c>
      <c r="J2482" s="9">
        <v>0.1205419177331</v>
      </c>
      <c r="K2482" s="9" t="str">
        <f t="shared" si="50"/>
        <v>Aumento</v>
      </c>
      <c r="L2482" s="9">
        <v>1.6160818692999999E-3</v>
      </c>
      <c r="M2482" s="26">
        <v>9.4336394231585992</v>
      </c>
    </row>
    <row r="2483" spans="1:13" hidden="1" x14ac:dyDescent="0.25">
      <c r="A2483" s="24">
        <v>6</v>
      </c>
      <c r="B2483" s="11">
        <v>44621</v>
      </c>
      <c r="C2483" s="5">
        <v>2022</v>
      </c>
      <c r="D2483" s="6" t="s">
        <v>171</v>
      </c>
      <c r="E2483" s="7" t="s">
        <v>15</v>
      </c>
      <c r="F2483" s="8" t="s">
        <v>24</v>
      </c>
      <c r="G2483" s="10" t="s">
        <v>26</v>
      </c>
      <c r="H2483" s="9">
        <v>5.8317822356599998E-2</v>
      </c>
      <c r="I2483" s="9">
        <v>101.6389381209077</v>
      </c>
      <c r="J2483" s="9">
        <v>9.6159513451199996E-2</v>
      </c>
      <c r="K2483" s="9" t="str">
        <f t="shared" si="50"/>
        <v>Aumento</v>
      </c>
      <c r="L2483" s="9">
        <v>5.43267913E-5</v>
      </c>
      <c r="M2483" s="26">
        <v>1.7323981598081</v>
      </c>
    </row>
    <row r="2484" spans="1:13" hidden="1" x14ac:dyDescent="0.25">
      <c r="A2484" s="24">
        <v>7</v>
      </c>
      <c r="B2484" s="11">
        <v>44621</v>
      </c>
      <c r="C2484" s="5">
        <v>2022</v>
      </c>
      <c r="D2484" s="6" t="s">
        <v>171</v>
      </c>
      <c r="E2484" s="7" t="s">
        <v>15</v>
      </c>
      <c r="F2484" s="8" t="s">
        <v>22</v>
      </c>
      <c r="G2484" s="10" t="s">
        <v>27</v>
      </c>
      <c r="H2484" s="9">
        <v>0.25567233562480002</v>
      </c>
      <c r="I2484" s="9">
        <v>120.19630189685699</v>
      </c>
      <c r="J2484" s="9">
        <v>2.0187913554166999</v>
      </c>
      <c r="K2484" s="9" t="str">
        <f t="shared" si="50"/>
        <v>Aumento</v>
      </c>
      <c r="L2484" s="9">
        <v>5.8018153449000002E-3</v>
      </c>
      <c r="M2484" s="26">
        <v>21.673043379608298</v>
      </c>
    </row>
    <row r="2485" spans="1:13" hidden="1" x14ac:dyDescent="0.25">
      <c r="A2485" s="24">
        <v>8</v>
      </c>
      <c r="B2485" s="11">
        <v>44621</v>
      </c>
      <c r="C2485" s="5">
        <v>2022</v>
      </c>
      <c r="D2485" s="6" t="s">
        <v>171</v>
      </c>
      <c r="E2485" s="7" t="s">
        <v>15</v>
      </c>
      <c r="F2485" s="8" t="s">
        <v>24</v>
      </c>
      <c r="G2485" s="10" t="s">
        <v>28</v>
      </c>
      <c r="H2485" s="9">
        <v>0.18778954193790001</v>
      </c>
      <c r="I2485" s="9">
        <v>121.014207689689</v>
      </c>
      <c r="J2485" s="9">
        <v>3.8111474220835002</v>
      </c>
      <c r="K2485" s="9" t="str">
        <f t="shared" si="50"/>
        <v>Aumento</v>
      </c>
      <c r="L2485" s="9">
        <v>7.9597113106000001E-3</v>
      </c>
      <c r="M2485" s="26">
        <v>23.300354345955899</v>
      </c>
    </row>
    <row r="2486" spans="1:13" hidden="1" x14ac:dyDescent="0.25">
      <c r="A2486" s="24">
        <v>9</v>
      </c>
      <c r="B2486" s="11">
        <v>44621</v>
      </c>
      <c r="C2486" s="5">
        <v>2022</v>
      </c>
      <c r="D2486" s="6" t="s">
        <v>171</v>
      </c>
      <c r="E2486" s="7" t="s">
        <v>15</v>
      </c>
      <c r="F2486" s="8" t="s">
        <v>24</v>
      </c>
      <c r="G2486" s="10" t="s">
        <v>29</v>
      </c>
      <c r="H2486" s="9">
        <v>6.7882793686900006E-2</v>
      </c>
      <c r="I2486" s="9">
        <v>117.93366440299221</v>
      </c>
      <c r="J2486" s="9">
        <v>-2.7476124749653001</v>
      </c>
      <c r="K2486" s="9" t="str">
        <f t="shared" si="50"/>
        <v>Disminución</v>
      </c>
      <c r="L2486" s="9">
        <v>-2.1578959657999998E-3</v>
      </c>
      <c r="M2486" s="26">
        <v>17.2792691098544</v>
      </c>
    </row>
    <row r="2487" spans="1:13" hidden="1" x14ac:dyDescent="0.25">
      <c r="A2487" s="24">
        <v>10</v>
      </c>
      <c r="B2487" s="11">
        <v>44621</v>
      </c>
      <c r="C2487" s="5">
        <v>2022</v>
      </c>
      <c r="D2487" s="6" t="s">
        <v>171</v>
      </c>
      <c r="E2487" s="7" t="s">
        <v>15</v>
      </c>
      <c r="F2487" s="8" t="s">
        <v>22</v>
      </c>
      <c r="G2487" s="10" t="s">
        <v>30</v>
      </c>
      <c r="H2487" s="9">
        <v>2.5696803086997999</v>
      </c>
      <c r="I2487" s="9">
        <v>109.2201138844603</v>
      </c>
      <c r="J2487" s="9">
        <v>1.5734072739175999</v>
      </c>
      <c r="K2487" s="9" t="str">
        <f t="shared" si="50"/>
        <v>Aumento</v>
      </c>
      <c r="L2487" s="9">
        <v>4.1478271443600001E-2</v>
      </c>
      <c r="M2487" s="26">
        <v>9.7695216139138008</v>
      </c>
    </row>
    <row r="2488" spans="1:13" hidden="1" x14ac:dyDescent="0.25">
      <c r="A2488" s="24">
        <v>11</v>
      </c>
      <c r="B2488" s="11">
        <v>44621</v>
      </c>
      <c r="C2488" s="5">
        <v>2022</v>
      </c>
      <c r="D2488" s="6" t="s">
        <v>171</v>
      </c>
      <c r="E2488" s="7" t="s">
        <v>15</v>
      </c>
      <c r="F2488" s="8" t="s">
        <v>24</v>
      </c>
      <c r="G2488" s="10" t="s">
        <v>31</v>
      </c>
      <c r="H2488" s="9">
        <v>0.81383726397970002</v>
      </c>
      <c r="I2488" s="9">
        <v>111.5265241147445</v>
      </c>
      <c r="J2488" s="9">
        <v>2.3155266091518998</v>
      </c>
      <c r="K2488" s="9" t="str">
        <f t="shared" si="50"/>
        <v>Aumento</v>
      </c>
      <c r="L2488" s="9">
        <v>1.9597549314600001E-2</v>
      </c>
      <c r="M2488" s="26">
        <v>10.2799454209848</v>
      </c>
    </row>
    <row r="2489" spans="1:13" hidden="1" x14ac:dyDescent="0.25">
      <c r="A2489" s="24">
        <v>12</v>
      </c>
      <c r="B2489" s="11">
        <v>44621</v>
      </c>
      <c r="C2489" s="5">
        <v>2022</v>
      </c>
      <c r="D2489" s="6" t="s">
        <v>171</v>
      </c>
      <c r="E2489" s="7" t="s">
        <v>15</v>
      </c>
      <c r="F2489" s="8" t="s">
        <v>24</v>
      </c>
      <c r="G2489" s="10" t="s">
        <v>32</v>
      </c>
      <c r="H2489" s="9">
        <v>0.28417367158410001</v>
      </c>
      <c r="I2489" s="9">
        <v>109.3785373287316</v>
      </c>
      <c r="J2489" s="9">
        <v>4.7808855093279998</v>
      </c>
      <c r="K2489" s="9" t="str">
        <f t="shared" si="50"/>
        <v>Aumento</v>
      </c>
      <c r="L2489" s="9">
        <v>1.3530692501000001E-2</v>
      </c>
      <c r="M2489" s="26">
        <v>11.5595969379966</v>
      </c>
    </row>
    <row r="2490" spans="1:13" hidden="1" x14ac:dyDescent="0.25">
      <c r="A2490" s="24">
        <v>13</v>
      </c>
      <c r="B2490" s="11">
        <v>44621</v>
      </c>
      <c r="C2490" s="5">
        <v>2022</v>
      </c>
      <c r="D2490" s="6" t="s">
        <v>171</v>
      </c>
      <c r="E2490" s="7" t="s">
        <v>15</v>
      </c>
      <c r="F2490" s="8" t="s">
        <v>24</v>
      </c>
      <c r="G2490" s="10" t="s">
        <v>33</v>
      </c>
      <c r="H2490" s="9">
        <v>0.13205032496960001</v>
      </c>
      <c r="I2490" s="9">
        <v>111.5261275032418</v>
      </c>
      <c r="J2490" s="9">
        <v>1.4672411824017</v>
      </c>
      <c r="K2490" s="9" t="str">
        <f t="shared" si="50"/>
        <v>Aumento</v>
      </c>
      <c r="L2490" s="9">
        <v>2.0317466295999998E-3</v>
      </c>
      <c r="M2490" s="26">
        <v>10.228778069556601</v>
      </c>
    </row>
    <row r="2491" spans="1:13" hidden="1" x14ac:dyDescent="0.25">
      <c r="A2491" s="24">
        <v>14</v>
      </c>
      <c r="B2491" s="11">
        <v>44621</v>
      </c>
      <c r="C2491" s="5">
        <v>2022</v>
      </c>
      <c r="D2491" s="6" t="s">
        <v>171</v>
      </c>
      <c r="E2491" s="7" t="s">
        <v>15</v>
      </c>
      <c r="F2491" s="8" t="s">
        <v>24</v>
      </c>
      <c r="G2491" s="10" t="s">
        <v>34</v>
      </c>
      <c r="H2491" s="9">
        <v>0.50134405983359998</v>
      </c>
      <c r="I2491" s="9">
        <v>105.410740871098</v>
      </c>
      <c r="J2491" s="9">
        <v>-1.8330128630000001E-2</v>
      </c>
      <c r="K2491" s="9" t="str">
        <f t="shared" si="50"/>
        <v>Disminución</v>
      </c>
      <c r="L2491" s="9">
        <v>-9.2436535799999997E-5</v>
      </c>
      <c r="M2491" s="26">
        <v>8.0794619126700002</v>
      </c>
    </row>
    <row r="2492" spans="1:13" hidden="1" x14ac:dyDescent="0.25">
      <c r="A2492" s="24">
        <v>15</v>
      </c>
      <c r="B2492" s="11">
        <v>44621</v>
      </c>
      <c r="C2492" s="5">
        <v>2022</v>
      </c>
      <c r="D2492" s="6" t="s">
        <v>171</v>
      </c>
      <c r="E2492" s="7" t="s">
        <v>15</v>
      </c>
      <c r="F2492" s="8" t="s">
        <v>24</v>
      </c>
      <c r="G2492" s="10" t="s">
        <v>35</v>
      </c>
      <c r="H2492" s="9">
        <v>0.1712997497075</v>
      </c>
      <c r="I2492" s="9">
        <v>105.5426749664438</v>
      </c>
      <c r="J2492" s="9">
        <v>-1.1357082803892</v>
      </c>
      <c r="K2492" s="9" t="str">
        <f t="shared" si="50"/>
        <v>Disminución</v>
      </c>
      <c r="L2492" s="9">
        <v>-1.9814811886E-3</v>
      </c>
      <c r="M2492" s="26">
        <v>7.6687761837990003</v>
      </c>
    </row>
    <row r="2493" spans="1:13" hidden="1" x14ac:dyDescent="0.25">
      <c r="A2493" s="24">
        <v>16</v>
      </c>
      <c r="B2493" s="11">
        <v>44621</v>
      </c>
      <c r="C2493" s="5">
        <v>2022</v>
      </c>
      <c r="D2493" s="6" t="s">
        <v>171</v>
      </c>
      <c r="E2493" s="7" t="s">
        <v>15</v>
      </c>
      <c r="F2493" s="8" t="s">
        <v>24</v>
      </c>
      <c r="G2493" s="10" t="s">
        <v>36</v>
      </c>
      <c r="H2493" s="9">
        <v>0.3311207263291</v>
      </c>
      <c r="I2493" s="9">
        <v>109.9627601081353</v>
      </c>
      <c r="J2493" s="9">
        <v>1.3037374490749001</v>
      </c>
      <c r="K2493" s="9" t="str">
        <f t="shared" si="50"/>
        <v>Aumento</v>
      </c>
      <c r="L2493" s="9">
        <v>4.4706890646999996E-3</v>
      </c>
      <c r="M2493" s="26">
        <v>8.4539662963001998</v>
      </c>
    </row>
    <row r="2494" spans="1:13" hidden="1" x14ac:dyDescent="0.25">
      <c r="A2494" s="24">
        <v>17</v>
      </c>
      <c r="B2494" s="11">
        <v>44621</v>
      </c>
      <c r="C2494" s="5">
        <v>2022</v>
      </c>
      <c r="D2494" s="6" t="s">
        <v>171</v>
      </c>
      <c r="E2494" s="7" t="s">
        <v>15</v>
      </c>
      <c r="F2494" s="8" t="s">
        <v>24</v>
      </c>
      <c r="G2494" s="10" t="s">
        <v>37</v>
      </c>
      <c r="H2494" s="9">
        <v>0.16158362893459999</v>
      </c>
      <c r="I2494" s="9">
        <v>109.16690801137879</v>
      </c>
      <c r="J2494" s="9">
        <v>2.1392211850156002</v>
      </c>
      <c r="K2494" s="9" t="str">
        <f t="shared" si="50"/>
        <v>Aumento</v>
      </c>
      <c r="L2494" s="9">
        <v>3.5247580523000001E-3</v>
      </c>
      <c r="M2494" s="26">
        <v>10.219959036305999</v>
      </c>
    </row>
    <row r="2495" spans="1:13" hidden="1" x14ac:dyDescent="0.25">
      <c r="A2495" s="24">
        <v>18</v>
      </c>
      <c r="B2495" s="11">
        <v>44621</v>
      </c>
      <c r="C2495" s="5">
        <v>2022</v>
      </c>
      <c r="D2495" s="6" t="s">
        <v>171</v>
      </c>
      <c r="E2495" s="7" t="s">
        <v>15</v>
      </c>
      <c r="F2495" s="8" t="s">
        <v>24</v>
      </c>
      <c r="G2495" s="10" t="s">
        <v>38</v>
      </c>
      <c r="H2495" s="9">
        <v>0.17427088336159999</v>
      </c>
      <c r="I2495" s="9">
        <v>109.65547248690621</v>
      </c>
      <c r="J2495" s="9">
        <v>0.2180891510055</v>
      </c>
      <c r="K2495" s="9" t="str">
        <f t="shared" si="50"/>
        <v>Aumento</v>
      </c>
      <c r="L2495" s="9">
        <v>3.9675360580000002E-4</v>
      </c>
      <c r="M2495" s="26">
        <v>13.1352485142858</v>
      </c>
    </row>
    <row r="2496" spans="1:13" hidden="1" x14ac:dyDescent="0.25">
      <c r="A2496" s="24">
        <v>19</v>
      </c>
      <c r="B2496" s="11">
        <v>44621</v>
      </c>
      <c r="C2496" s="5">
        <v>2022</v>
      </c>
      <c r="D2496" s="6" t="s">
        <v>171</v>
      </c>
      <c r="E2496" s="7" t="s">
        <v>15</v>
      </c>
      <c r="F2496" s="8" t="s">
        <v>22</v>
      </c>
      <c r="G2496" s="10" t="s">
        <v>39</v>
      </c>
      <c r="H2496" s="9">
        <v>0.27126767697199999</v>
      </c>
      <c r="I2496" s="9">
        <v>105.3472466065265</v>
      </c>
      <c r="J2496" s="9">
        <v>1.9916606945340001</v>
      </c>
      <c r="K2496" s="9" t="str">
        <f t="shared" si="50"/>
        <v>Aumento</v>
      </c>
      <c r="L2496" s="9">
        <v>5.3241431290999997E-3</v>
      </c>
      <c r="M2496" s="26">
        <v>8.0161119669655001</v>
      </c>
    </row>
    <row r="2497" spans="1:13" hidden="1" x14ac:dyDescent="0.25">
      <c r="A2497" s="24">
        <v>20</v>
      </c>
      <c r="B2497" s="11">
        <v>44621</v>
      </c>
      <c r="C2497" s="5">
        <v>2022</v>
      </c>
      <c r="D2497" s="6" t="s">
        <v>171</v>
      </c>
      <c r="E2497" s="7" t="s">
        <v>15</v>
      </c>
      <c r="F2497" s="8" t="s">
        <v>24</v>
      </c>
      <c r="G2497" s="10" t="s">
        <v>39</v>
      </c>
      <c r="H2497" s="9">
        <v>0.27126767697199999</v>
      </c>
      <c r="I2497" s="9">
        <v>105.3472466065265</v>
      </c>
      <c r="J2497" s="9">
        <v>1.9916606945340001</v>
      </c>
      <c r="K2497" s="9" t="str">
        <f t="shared" si="50"/>
        <v>Aumento</v>
      </c>
      <c r="L2497" s="9">
        <v>5.3241431290999997E-3</v>
      </c>
      <c r="M2497" s="26">
        <v>8.0161119669655001</v>
      </c>
    </row>
    <row r="2498" spans="1:13" hidden="1" x14ac:dyDescent="0.25">
      <c r="A2498" s="24">
        <v>21</v>
      </c>
      <c r="B2498" s="11">
        <v>44621</v>
      </c>
      <c r="C2498" s="5">
        <v>2022</v>
      </c>
      <c r="D2498" s="6" t="s">
        <v>171</v>
      </c>
      <c r="E2498" s="7" t="s">
        <v>15</v>
      </c>
      <c r="F2498" s="8" t="s">
        <v>22</v>
      </c>
      <c r="G2498" s="10" t="s">
        <v>40</v>
      </c>
      <c r="H2498" s="9">
        <v>0.24383886296230001</v>
      </c>
      <c r="I2498" s="9">
        <v>119.1949277746035</v>
      </c>
      <c r="J2498" s="9">
        <v>1.3937360984289999</v>
      </c>
      <c r="K2498" s="9" t="str">
        <f t="shared" si="50"/>
        <v>Aumento</v>
      </c>
      <c r="L2498" s="9">
        <v>3.8116052569E-3</v>
      </c>
      <c r="M2498" s="26">
        <v>16.734226903085599</v>
      </c>
    </row>
    <row r="2499" spans="1:13" hidden="1" x14ac:dyDescent="0.25">
      <c r="A2499" s="24">
        <v>22</v>
      </c>
      <c r="B2499" s="11">
        <v>44621</v>
      </c>
      <c r="C2499" s="5">
        <v>2022</v>
      </c>
      <c r="D2499" s="6" t="s">
        <v>171</v>
      </c>
      <c r="E2499" s="7" t="s">
        <v>15</v>
      </c>
      <c r="F2499" s="8" t="s">
        <v>24</v>
      </c>
      <c r="G2499" s="10" t="s">
        <v>40</v>
      </c>
      <c r="H2499" s="9">
        <v>0.24383886296230001</v>
      </c>
      <c r="I2499" s="9">
        <v>119.1949277746035</v>
      </c>
      <c r="J2499" s="9">
        <v>1.3937360984289999</v>
      </c>
      <c r="K2499" s="9" t="str">
        <f t="shared" si="50"/>
        <v>Aumento</v>
      </c>
      <c r="L2499" s="9">
        <v>3.8116052569E-3</v>
      </c>
      <c r="M2499" s="26">
        <v>16.734226903085599</v>
      </c>
    </row>
    <row r="2500" spans="1:13" hidden="1" x14ac:dyDescent="0.25">
      <c r="A2500" s="24">
        <v>23</v>
      </c>
      <c r="B2500" s="11">
        <v>44621</v>
      </c>
      <c r="C2500" s="5">
        <v>2022</v>
      </c>
      <c r="D2500" s="6" t="s">
        <v>171</v>
      </c>
      <c r="E2500" s="7" t="s">
        <v>15</v>
      </c>
      <c r="F2500" s="8" t="s">
        <v>22</v>
      </c>
      <c r="G2500" s="10" t="s">
        <v>41</v>
      </c>
      <c r="H2500" s="9">
        <v>0.24651804072200001</v>
      </c>
      <c r="I2500" s="9">
        <v>112.3133163324669</v>
      </c>
      <c r="J2500" s="9">
        <v>1.8535627780741</v>
      </c>
      <c r="K2500" s="9" t="str">
        <f t="shared" si="50"/>
        <v>Aumento</v>
      </c>
      <c r="L2500" s="9">
        <v>4.8071627799999997E-3</v>
      </c>
      <c r="M2500" s="26">
        <v>11.4965748758417</v>
      </c>
    </row>
    <row r="2501" spans="1:13" hidden="1" x14ac:dyDescent="0.25">
      <c r="A2501" s="24">
        <v>24</v>
      </c>
      <c r="B2501" s="11">
        <v>44621</v>
      </c>
      <c r="C2501" s="5">
        <v>2022</v>
      </c>
      <c r="D2501" s="6" t="s">
        <v>171</v>
      </c>
      <c r="E2501" s="7" t="s">
        <v>15</v>
      </c>
      <c r="F2501" s="8" t="s">
        <v>24</v>
      </c>
      <c r="G2501" s="10" t="s">
        <v>42</v>
      </c>
      <c r="H2501" s="9">
        <v>0.17387831055969999</v>
      </c>
      <c r="I2501" s="9">
        <v>113.2383002696085</v>
      </c>
      <c r="J2501" s="9">
        <v>1.4614304418177999</v>
      </c>
      <c r="K2501" s="9" t="str">
        <f t="shared" si="50"/>
        <v>Aumento</v>
      </c>
      <c r="L2501" s="9">
        <v>2.7057876964999999E-3</v>
      </c>
      <c r="M2501" s="26">
        <v>11.5632168173052</v>
      </c>
    </row>
    <row r="2502" spans="1:13" hidden="1" x14ac:dyDescent="0.25">
      <c r="A2502" s="24">
        <v>25</v>
      </c>
      <c r="B2502" s="11">
        <v>44621</v>
      </c>
      <c r="C2502" s="5">
        <v>2022</v>
      </c>
      <c r="D2502" s="6" t="s">
        <v>171</v>
      </c>
      <c r="E2502" s="7" t="s">
        <v>15</v>
      </c>
      <c r="F2502" s="8" t="s">
        <v>24</v>
      </c>
      <c r="G2502" s="10" t="s">
        <v>43</v>
      </c>
      <c r="H2502" s="9">
        <v>7.2639730162300006E-2</v>
      </c>
      <c r="I2502" s="9">
        <v>110.09917478863559</v>
      </c>
      <c r="J2502" s="9">
        <v>2.8320169691462</v>
      </c>
      <c r="K2502" s="9" t="str">
        <f t="shared" si="50"/>
        <v>Aumento</v>
      </c>
      <c r="L2502" s="9">
        <v>2.1013750834999998E-3</v>
      </c>
      <c r="M2502" s="26">
        <v>11.332844075872099</v>
      </c>
    </row>
    <row r="2503" spans="1:13" hidden="1" x14ac:dyDescent="0.25">
      <c r="A2503" s="24">
        <v>26</v>
      </c>
      <c r="B2503" s="11">
        <v>44621</v>
      </c>
      <c r="C2503" s="5">
        <v>2022</v>
      </c>
      <c r="D2503" s="6" t="s">
        <v>171</v>
      </c>
      <c r="E2503" s="7" t="s">
        <v>15</v>
      </c>
      <c r="F2503" s="8" t="s">
        <v>20</v>
      </c>
      <c r="G2503" s="10" t="s">
        <v>44</v>
      </c>
      <c r="H2503" s="9">
        <v>4.1426688398169995</v>
      </c>
      <c r="I2503" s="9">
        <v>115.2041883005927</v>
      </c>
      <c r="J2503" s="9">
        <v>-7.6563327754299998E-2</v>
      </c>
      <c r="K2503" s="9" t="str">
        <f t="shared" si="50"/>
        <v>Disminución</v>
      </c>
      <c r="L2503" s="9">
        <v>-3.4888292949999998E-3</v>
      </c>
      <c r="M2503" s="26">
        <v>15.2038815323163</v>
      </c>
    </row>
    <row r="2504" spans="1:13" hidden="1" x14ac:dyDescent="0.25">
      <c r="A2504" s="24">
        <v>27</v>
      </c>
      <c r="B2504" s="11">
        <v>44621</v>
      </c>
      <c r="C2504" s="5">
        <v>2022</v>
      </c>
      <c r="D2504" s="6" t="s">
        <v>171</v>
      </c>
      <c r="E2504" s="7" t="s">
        <v>15</v>
      </c>
      <c r="F2504" s="8" t="s">
        <v>22</v>
      </c>
      <c r="G2504" s="10" t="s">
        <v>45</v>
      </c>
      <c r="H2504" s="9">
        <v>3.1516038535791</v>
      </c>
      <c r="I2504" s="9">
        <v>117.7800250813941</v>
      </c>
      <c r="J2504" s="9">
        <v>-0.38720279643630001</v>
      </c>
      <c r="K2504" s="9" t="str">
        <f t="shared" si="50"/>
        <v>Disminución</v>
      </c>
      <c r="L2504" s="9">
        <v>-1.3765893654500001E-2</v>
      </c>
      <c r="M2504" s="26">
        <v>17.9774683105611</v>
      </c>
    </row>
    <row r="2505" spans="1:13" hidden="1" x14ac:dyDescent="0.25">
      <c r="A2505" s="24">
        <v>28</v>
      </c>
      <c r="B2505" s="11">
        <v>44621</v>
      </c>
      <c r="C2505" s="5">
        <v>2022</v>
      </c>
      <c r="D2505" s="6" t="s">
        <v>171</v>
      </c>
      <c r="E2505" s="7" t="s">
        <v>15</v>
      </c>
      <c r="F2505" s="8" t="s">
        <v>24</v>
      </c>
      <c r="G2505" s="10" t="s">
        <v>46</v>
      </c>
      <c r="H2505" s="9">
        <v>0.71160970425869996</v>
      </c>
      <c r="I2505" s="9">
        <v>117.78759171195721</v>
      </c>
      <c r="J2505" s="9">
        <v>-1.6052837699772</v>
      </c>
      <c r="K2505" s="9" t="str">
        <f t="shared" si="50"/>
        <v>Disminución</v>
      </c>
      <c r="L2505" s="9">
        <v>-1.3046656758600001E-2</v>
      </c>
      <c r="M2505" s="26">
        <v>18.522507830279501</v>
      </c>
    </row>
    <row r="2506" spans="1:13" hidden="1" x14ac:dyDescent="0.25">
      <c r="A2506" s="24">
        <v>29</v>
      </c>
      <c r="B2506" s="11">
        <v>44621</v>
      </c>
      <c r="C2506" s="5">
        <v>2022</v>
      </c>
      <c r="D2506" s="6" t="s">
        <v>171</v>
      </c>
      <c r="E2506" s="7" t="s">
        <v>15</v>
      </c>
      <c r="F2506" s="8" t="s">
        <v>24</v>
      </c>
      <c r="G2506" s="10" t="s">
        <v>47</v>
      </c>
      <c r="H2506" s="9">
        <v>0.36654191697209998</v>
      </c>
      <c r="I2506" s="9">
        <v>113.9330575161881</v>
      </c>
      <c r="J2506" s="9">
        <v>-2.2662050392145998</v>
      </c>
      <c r="K2506" s="9" t="str">
        <f t="shared" si="50"/>
        <v>Disminución</v>
      </c>
      <c r="L2506" s="9">
        <v>-9.2385886984999999E-3</v>
      </c>
      <c r="M2506" s="26">
        <v>16.730958753359602</v>
      </c>
    </row>
    <row r="2507" spans="1:13" hidden="1" x14ac:dyDescent="0.25">
      <c r="A2507" s="24">
        <v>30</v>
      </c>
      <c r="B2507" s="11">
        <v>44621</v>
      </c>
      <c r="C2507" s="5">
        <v>2022</v>
      </c>
      <c r="D2507" s="6" t="s">
        <v>171</v>
      </c>
      <c r="E2507" s="7" t="s">
        <v>15</v>
      </c>
      <c r="F2507" s="8" t="s">
        <v>24</v>
      </c>
      <c r="G2507" s="10" t="s">
        <v>48</v>
      </c>
      <c r="H2507" s="9">
        <v>0.20764307277300001</v>
      </c>
      <c r="I2507" s="9">
        <v>117.65669032106381</v>
      </c>
      <c r="J2507" s="9">
        <v>0.89728026925790005</v>
      </c>
      <c r="K2507" s="9" t="str">
        <f t="shared" si="50"/>
        <v>Aumento</v>
      </c>
      <c r="L2507" s="9">
        <v>2.0728149296999998E-3</v>
      </c>
      <c r="M2507" s="26">
        <v>16.389123414168299</v>
      </c>
    </row>
    <row r="2508" spans="1:13" hidden="1" x14ac:dyDescent="0.25">
      <c r="A2508" s="24">
        <v>31</v>
      </c>
      <c r="B2508" s="11">
        <v>44621</v>
      </c>
      <c r="C2508" s="5">
        <v>2022</v>
      </c>
      <c r="D2508" s="6" t="s">
        <v>171</v>
      </c>
      <c r="E2508" s="7" t="s">
        <v>15</v>
      </c>
      <c r="F2508" s="8" t="s">
        <v>24</v>
      </c>
      <c r="G2508" s="10" t="s">
        <v>49</v>
      </c>
      <c r="H2508" s="9">
        <v>8.8910359409799994E-2</v>
      </c>
      <c r="I2508" s="9">
        <v>119.1828752261596</v>
      </c>
      <c r="J2508" s="9">
        <v>3.7040431889677001</v>
      </c>
      <c r="K2508" s="9" t="str">
        <f t="shared" si="50"/>
        <v>Aumento</v>
      </c>
      <c r="L2508" s="9">
        <v>3.6109740919999999E-3</v>
      </c>
      <c r="M2508" s="26">
        <v>18.863322725548102</v>
      </c>
    </row>
    <row r="2509" spans="1:13" hidden="1" x14ac:dyDescent="0.25">
      <c r="A2509" s="24">
        <v>32</v>
      </c>
      <c r="B2509" s="11">
        <v>44621</v>
      </c>
      <c r="C2509" s="5">
        <v>2022</v>
      </c>
      <c r="D2509" s="6" t="s">
        <v>171</v>
      </c>
      <c r="E2509" s="7" t="s">
        <v>15</v>
      </c>
      <c r="F2509" s="8" t="s">
        <v>24</v>
      </c>
      <c r="G2509" s="10" t="s">
        <v>50</v>
      </c>
      <c r="H2509" s="9">
        <v>4.9351333637599998E-2</v>
      </c>
      <c r="I2509" s="9">
        <v>116.75197319596801</v>
      </c>
      <c r="J2509" s="9">
        <v>1.6620702389427</v>
      </c>
      <c r="K2509" s="9" t="str">
        <f t="shared" si="50"/>
        <v>Aumento</v>
      </c>
      <c r="L2509" s="9">
        <v>8.98734351E-4</v>
      </c>
      <c r="M2509" s="26">
        <v>17.534955755914002</v>
      </c>
    </row>
    <row r="2510" spans="1:13" hidden="1" x14ac:dyDescent="0.25">
      <c r="A2510" s="24">
        <v>33</v>
      </c>
      <c r="B2510" s="11">
        <v>44621</v>
      </c>
      <c r="C2510" s="5">
        <v>2022</v>
      </c>
      <c r="D2510" s="6" t="s">
        <v>171</v>
      </c>
      <c r="E2510" s="7" t="s">
        <v>15</v>
      </c>
      <c r="F2510" s="8" t="s">
        <v>24</v>
      </c>
      <c r="G2510" s="10" t="s">
        <v>51</v>
      </c>
      <c r="H2510" s="9">
        <v>0.24020985206959999</v>
      </c>
      <c r="I2510" s="9">
        <v>114.25825052044981</v>
      </c>
      <c r="J2510" s="9">
        <v>-1.1505865273517</v>
      </c>
      <c r="K2510" s="9" t="str">
        <f t="shared" si="50"/>
        <v>Disminución</v>
      </c>
      <c r="L2510" s="9">
        <v>-3.0479045953999999E-3</v>
      </c>
      <c r="M2510" s="26">
        <v>8.9847762845645995</v>
      </c>
    </row>
    <row r="2511" spans="1:13" hidden="1" x14ac:dyDescent="0.25">
      <c r="A2511" s="24">
        <v>34</v>
      </c>
      <c r="B2511" s="11">
        <v>44621</v>
      </c>
      <c r="C2511" s="5">
        <v>2022</v>
      </c>
      <c r="D2511" s="6" t="s">
        <v>171</v>
      </c>
      <c r="E2511" s="7" t="s">
        <v>15</v>
      </c>
      <c r="F2511" s="8" t="s">
        <v>24</v>
      </c>
      <c r="G2511" s="10" t="s">
        <v>52</v>
      </c>
      <c r="H2511" s="9">
        <v>0.32496093974399998</v>
      </c>
      <c r="I2511" s="9">
        <v>109.7047692341548</v>
      </c>
      <c r="J2511" s="9">
        <v>-1.3321969567792</v>
      </c>
      <c r="K2511" s="9" t="str">
        <f t="shared" si="50"/>
        <v>Disminución</v>
      </c>
      <c r="L2511" s="9">
        <v>-4.5922703198999996E-3</v>
      </c>
      <c r="M2511" s="26">
        <v>6.9900435914969998</v>
      </c>
    </row>
    <row r="2512" spans="1:13" hidden="1" x14ac:dyDescent="0.25">
      <c r="A2512" s="24">
        <v>35</v>
      </c>
      <c r="B2512" s="11">
        <v>44621</v>
      </c>
      <c r="C2512" s="5">
        <v>2022</v>
      </c>
      <c r="D2512" s="6" t="s">
        <v>171</v>
      </c>
      <c r="E2512" s="7" t="s">
        <v>15</v>
      </c>
      <c r="F2512" s="8" t="s">
        <v>24</v>
      </c>
      <c r="G2512" s="10" t="s">
        <v>53</v>
      </c>
      <c r="H2512" s="9">
        <v>0.1045497217325</v>
      </c>
      <c r="I2512" s="9">
        <v>115.5125875060593</v>
      </c>
      <c r="J2512" s="9">
        <v>-0.44481411184910002</v>
      </c>
      <c r="K2512" s="9" t="str">
        <f t="shared" si="50"/>
        <v>Disminución</v>
      </c>
      <c r="L2512" s="9">
        <v>-5.1480725430000005E-4</v>
      </c>
      <c r="M2512" s="26">
        <v>12.5017956268148</v>
      </c>
    </row>
    <row r="2513" spans="1:13" hidden="1" x14ac:dyDescent="0.25">
      <c r="A2513" s="24">
        <v>36</v>
      </c>
      <c r="B2513" s="11">
        <v>44621</v>
      </c>
      <c r="C2513" s="5">
        <v>2022</v>
      </c>
      <c r="D2513" s="6" t="s">
        <v>171</v>
      </c>
      <c r="E2513" s="7" t="s">
        <v>15</v>
      </c>
      <c r="F2513" s="8" t="s">
        <v>24</v>
      </c>
      <c r="G2513" s="10" t="s">
        <v>54</v>
      </c>
      <c r="H2513" s="9">
        <v>0.51619458462839996</v>
      </c>
      <c r="I2513" s="9">
        <v>132.30000530877791</v>
      </c>
      <c r="J2513" s="9">
        <v>1.2884008082984999</v>
      </c>
      <c r="K2513" s="9" t="str">
        <f t="shared" si="50"/>
        <v>Aumento</v>
      </c>
      <c r="L2513" s="9">
        <v>8.2878594077000003E-3</v>
      </c>
      <c r="M2513" s="26">
        <v>35.512060412258698</v>
      </c>
    </row>
    <row r="2514" spans="1:13" hidden="1" x14ac:dyDescent="0.25">
      <c r="A2514" s="24">
        <v>37</v>
      </c>
      <c r="B2514" s="11">
        <v>44621</v>
      </c>
      <c r="C2514" s="5">
        <v>2022</v>
      </c>
      <c r="D2514" s="6" t="s">
        <v>171</v>
      </c>
      <c r="E2514" s="7" t="s">
        <v>15</v>
      </c>
      <c r="F2514" s="8" t="s">
        <v>24</v>
      </c>
      <c r="G2514" s="10" t="s">
        <v>55</v>
      </c>
      <c r="H2514" s="9">
        <v>0.20611681197859999</v>
      </c>
      <c r="I2514" s="9">
        <v>108.2706019174997</v>
      </c>
      <c r="J2514" s="9">
        <v>-4.1980092922000002E-3</v>
      </c>
      <c r="K2514" s="9" t="str">
        <f t="shared" si="50"/>
        <v>Disminución</v>
      </c>
      <c r="L2514" s="9">
        <v>-8.9384741999999996E-6</v>
      </c>
      <c r="M2514" s="26">
        <v>12.712608781239901</v>
      </c>
    </row>
    <row r="2515" spans="1:13" hidden="1" x14ac:dyDescent="0.25">
      <c r="A2515" s="24">
        <v>38</v>
      </c>
      <c r="B2515" s="11">
        <v>44621</v>
      </c>
      <c r="C2515" s="5">
        <v>2022</v>
      </c>
      <c r="D2515" s="6" t="s">
        <v>171</v>
      </c>
      <c r="E2515" s="7" t="s">
        <v>15</v>
      </c>
      <c r="F2515" s="8" t="s">
        <v>24</v>
      </c>
      <c r="G2515" s="10" t="s">
        <v>56</v>
      </c>
      <c r="H2515" s="9">
        <v>0.15035551086109999</v>
      </c>
      <c r="I2515" s="9">
        <v>122.0253112982024</v>
      </c>
      <c r="J2515" s="9">
        <v>0.91051899512180001</v>
      </c>
      <c r="K2515" s="9" t="str">
        <f t="shared" si="50"/>
        <v>Aumento</v>
      </c>
      <c r="L2515" s="9">
        <v>1.5794273011E-3</v>
      </c>
      <c r="M2515" s="26">
        <v>22.2194229161992</v>
      </c>
    </row>
    <row r="2516" spans="1:13" hidden="1" x14ac:dyDescent="0.25">
      <c r="A2516" s="24">
        <v>39</v>
      </c>
      <c r="B2516" s="11">
        <v>44621</v>
      </c>
      <c r="C2516" s="5">
        <v>2022</v>
      </c>
      <c r="D2516" s="6" t="s">
        <v>171</v>
      </c>
      <c r="E2516" s="7" t="s">
        <v>15</v>
      </c>
      <c r="F2516" s="8" t="s">
        <v>24</v>
      </c>
      <c r="G2516" s="10" t="s">
        <v>57</v>
      </c>
      <c r="H2516" s="9">
        <v>6.9601408212800003E-2</v>
      </c>
      <c r="I2516" s="9">
        <v>113.6362730880046</v>
      </c>
      <c r="J2516" s="9">
        <v>0.3498802644208</v>
      </c>
      <c r="K2516" s="9" t="str">
        <f t="shared" si="50"/>
        <v>Aumento</v>
      </c>
      <c r="L2516" s="9">
        <v>2.6309669410000001E-4</v>
      </c>
      <c r="M2516" s="26">
        <v>12.5593803427565</v>
      </c>
    </row>
    <row r="2517" spans="1:13" hidden="1" x14ac:dyDescent="0.25">
      <c r="A2517" s="24">
        <v>40</v>
      </c>
      <c r="B2517" s="11">
        <v>44621</v>
      </c>
      <c r="C2517" s="5">
        <v>2022</v>
      </c>
      <c r="D2517" s="6" t="s">
        <v>171</v>
      </c>
      <c r="E2517" s="7" t="s">
        <v>15</v>
      </c>
      <c r="F2517" s="8" t="s">
        <v>24</v>
      </c>
      <c r="G2517" s="10" t="s">
        <v>58</v>
      </c>
      <c r="H2517" s="9">
        <v>0.11555863730090001</v>
      </c>
      <c r="I2517" s="9">
        <v>110.6710893185312</v>
      </c>
      <c r="J2517" s="9">
        <v>-2.4281485036499999E-2</v>
      </c>
      <c r="K2517" s="9" t="str">
        <f t="shared" si="50"/>
        <v>Disminución</v>
      </c>
      <c r="L2517" s="9">
        <v>-2.9634329299999999E-5</v>
      </c>
      <c r="M2517" s="26">
        <v>7.8553928727751998</v>
      </c>
    </row>
    <row r="2518" spans="1:13" hidden="1" x14ac:dyDescent="0.25">
      <c r="A2518" s="24">
        <v>41</v>
      </c>
      <c r="B2518" s="11">
        <v>44621</v>
      </c>
      <c r="C2518" s="5">
        <v>2022</v>
      </c>
      <c r="D2518" s="6" t="s">
        <v>171</v>
      </c>
      <c r="E2518" s="7" t="s">
        <v>15</v>
      </c>
      <c r="F2518" s="8" t="s">
        <v>22</v>
      </c>
      <c r="G2518" s="10" t="s">
        <v>59</v>
      </c>
      <c r="H2518" s="9">
        <v>0.28123592510279999</v>
      </c>
      <c r="I2518" s="9">
        <v>106.411326531993</v>
      </c>
      <c r="J2518" s="9">
        <v>0.29302195400859998</v>
      </c>
      <c r="K2518" s="9" t="str">
        <f t="shared" si="50"/>
        <v>Aumento</v>
      </c>
      <c r="L2518" s="9">
        <v>8.3419175290000002E-4</v>
      </c>
      <c r="M2518" s="26">
        <v>5.5517092071696004</v>
      </c>
    </row>
    <row r="2519" spans="1:13" hidden="1" x14ac:dyDescent="0.25">
      <c r="A2519" s="24">
        <v>42</v>
      </c>
      <c r="B2519" s="11">
        <v>44621</v>
      </c>
      <c r="C2519" s="5">
        <v>2022</v>
      </c>
      <c r="D2519" s="6" t="s">
        <v>171</v>
      </c>
      <c r="E2519" s="7" t="s">
        <v>15</v>
      </c>
      <c r="F2519" s="8" t="s">
        <v>24</v>
      </c>
      <c r="G2519" s="10" t="s">
        <v>60</v>
      </c>
      <c r="H2519" s="9">
        <v>6.6386657723099998E-2</v>
      </c>
      <c r="I2519" s="9">
        <v>103.8063176796293</v>
      </c>
      <c r="J2519" s="9">
        <v>-0.28707619960039998</v>
      </c>
      <c r="K2519" s="9" t="str">
        <f t="shared" si="50"/>
        <v>Disminución</v>
      </c>
      <c r="L2519" s="9">
        <v>-1.8929019670000001E-4</v>
      </c>
      <c r="M2519" s="26">
        <v>2.9063321998334</v>
      </c>
    </row>
    <row r="2520" spans="1:13" hidden="1" x14ac:dyDescent="0.25">
      <c r="A2520" s="24">
        <v>43</v>
      </c>
      <c r="B2520" s="11">
        <v>44621</v>
      </c>
      <c r="C2520" s="5">
        <v>2022</v>
      </c>
      <c r="D2520" s="6" t="s">
        <v>171</v>
      </c>
      <c r="E2520" s="7" t="s">
        <v>15</v>
      </c>
      <c r="F2520" s="8" t="s">
        <v>24</v>
      </c>
      <c r="G2520" s="10" t="s">
        <v>61</v>
      </c>
      <c r="H2520" s="9">
        <v>0.2148492673797</v>
      </c>
      <c r="I2520" s="9">
        <v>107.216252856186</v>
      </c>
      <c r="J2520" s="9">
        <v>0.4678807008093</v>
      </c>
      <c r="K2520" s="9" t="str">
        <f t="shared" si="50"/>
        <v>Aumento</v>
      </c>
      <c r="L2520" s="9">
        <v>1.0234819495999999E-3</v>
      </c>
      <c r="M2520" s="26">
        <v>6.369747609779</v>
      </c>
    </row>
    <row r="2521" spans="1:13" hidden="1" x14ac:dyDescent="0.25">
      <c r="A2521" s="24">
        <v>44</v>
      </c>
      <c r="B2521" s="11">
        <v>44621</v>
      </c>
      <c r="C2521" s="5">
        <v>2022</v>
      </c>
      <c r="D2521" s="6" t="s">
        <v>171</v>
      </c>
      <c r="E2521" s="7" t="s">
        <v>15</v>
      </c>
      <c r="F2521" s="8" t="s">
        <v>22</v>
      </c>
      <c r="G2521" s="10" t="s">
        <v>62</v>
      </c>
      <c r="H2521" s="9">
        <v>0.70982906113510003</v>
      </c>
      <c r="I2521" s="9">
        <v>107.2513601904782</v>
      </c>
      <c r="J2521" s="9">
        <v>1.3172037118315001</v>
      </c>
      <c r="K2521" s="9" t="str">
        <f t="shared" si="50"/>
        <v>Aumento</v>
      </c>
      <c r="L2521" s="9">
        <v>9.4428726066000009E-3</v>
      </c>
      <c r="M2521" s="26">
        <v>6.8007247687885002</v>
      </c>
    </row>
    <row r="2522" spans="1:13" hidden="1" x14ac:dyDescent="0.25">
      <c r="A2522" s="24">
        <v>45</v>
      </c>
      <c r="B2522" s="11">
        <v>44621</v>
      </c>
      <c r="C2522" s="5">
        <v>2022</v>
      </c>
      <c r="D2522" s="6" t="s">
        <v>171</v>
      </c>
      <c r="E2522" s="7" t="s">
        <v>15</v>
      </c>
      <c r="F2522" s="8" t="s">
        <v>24</v>
      </c>
      <c r="G2522" s="10" t="s">
        <v>63</v>
      </c>
      <c r="H2522" s="9">
        <v>0.15498515272140001</v>
      </c>
      <c r="I2522" s="9">
        <v>107.0425277776737</v>
      </c>
      <c r="J2522" s="9">
        <v>6.08652070855E-2</v>
      </c>
      <c r="K2522" s="9" t="str">
        <f t="shared" si="50"/>
        <v>Aumento</v>
      </c>
      <c r="L2522" s="9">
        <v>9.6278451600000006E-5</v>
      </c>
      <c r="M2522" s="26">
        <v>6.9901057815192997</v>
      </c>
    </row>
    <row r="2523" spans="1:13" hidden="1" x14ac:dyDescent="0.25">
      <c r="A2523" s="24">
        <v>46</v>
      </c>
      <c r="B2523" s="11">
        <v>44621</v>
      </c>
      <c r="C2523" s="5">
        <v>2022</v>
      </c>
      <c r="D2523" s="6" t="s">
        <v>171</v>
      </c>
      <c r="E2523" s="7" t="s">
        <v>15</v>
      </c>
      <c r="F2523" s="8" t="s">
        <v>24</v>
      </c>
      <c r="G2523" s="10" t="s">
        <v>64</v>
      </c>
      <c r="H2523" s="9">
        <v>0.28824278664179998</v>
      </c>
      <c r="I2523" s="9">
        <v>107.56810783537129</v>
      </c>
      <c r="J2523" s="9">
        <v>2.3787119942311001</v>
      </c>
      <c r="K2523" s="9" t="str">
        <f t="shared" si="50"/>
        <v>Aumento</v>
      </c>
      <c r="L2523" s="9">
        <v>6.8730890890999997E-3</v>
      </c>
      <c r="M2523" s="26">
        <v>6.1990225482597996</v>
      </c>
    </row>
    <row r="2524" spans="1:13" hidden="1" x14ac:dyDescent="0.25">
      <c r="A2524" s="24">
        <v>47</v>
      </c>
      <c r="B2524" s="11">
        <v>44621</v>
      </c>
      <c r="C2524" s="5">
        <v>2022</v>
      </c>
      <c r="D2524" s="6" t="s">
        <v>171</v>
      </c>
      <c r="E2524" s="7" t="s">
        <v>15</v>
      </c>
      <c r="F2524" s="8" t="s">
        <v>24</v>
      </c>
      <c r="G2524" s="10" t="s">
        <v>65</v>
      </c>
      <c r="H2524" s="9">
        <v>0.12801515894730001</v>
      </c>
      <c r="I2524" s="9">
        <v>108.86693732894879</v>
      </c>
      <c r="J2524" s="9">
        <v>0.66541429273099995</v>
      </c>
      <c r="K2524" s="9" t="str">
        <f t="shared" si="50"/>
        <v>Aumento</v>
      </c>
      <c r="L2524" s="9">
        <v>8.7891533160000003E-4</v>
      </c>
      <c r="M2524" s="26">
        <v>9.2325073260058996</v>
      </c>
    </row>
    <row r="2525" spans="1:13" hidden="1" x14ac:dyDescent="0.25">
      <c r="A2525" s="24">
        <v>48</v>
      </c>
      <c r="B2525" s="11">
        <v>44621</v>
      </c>
      <c r="C2525" s="5">
        <v>2022</v>
      </c>
      <c r="D2525" s="6" t="s">
        <v>171</v>
      </c>
      <c r="E2525" s="7" t="s">
        <v>15</v>
      </c>
      <c r="F2525" s="8" t="s">
        <v>24</v>
      </c>
      <c r="G2525" s="10" t="s">
        <v>66</v>
      </c>
      <c r="H2525" s="9">
        <v>0.13858596282460001</v>
      </c>
      <c r="I2525" s="9">
        <v>105.3337585864557</v>
      </c>
      <c r="J2525" s="9">
        <v>1.1582050616391999</v>
      </c>
      <c r="K2525" s="9" t="str">
        <f t="shared" si="50"/>
        <v>Aumento</v>
      </c>
      <c r="L2525" s="9">
        <v>1.5945897342999999E-3</v>
      </c>
      <c r="M2525" s="26">
        <v>5.6145037119983998</v>
      </c>
    </row>
    <row r="2526" spans="1:13" hidden="1" x14ac:dyDescent="0.25">
      <c r="A2526" s="24">
        <v>49</v>
      </c>
      <c r="B2526" s="11">
        <v>44621</v>
      </c>
      <c r="C2526" s="5">
        <v>2022</v>
      </c>
      <c r="D2526" s="6" t="s">
        <v>171</v>
      </c>
      <c r="E2526" s="7" t="s">
        <v>15</v>
      </c>
      <c r="F2526" s="8" t="s">
        <v>20</v>
      </c>
      <c r="G2526" s="10" t="s">
        <v>67</v>
      </c>
      <c r="H2526" s="9">
        <v>1.0798141949035001</v>
      </c>
      <c r="I2526" s="9">
        <v>107.879658149313</v>
      </c>
      <c r="J2526" s="9">
        <v>-7.9321641571200002E-2</v>
      </c>
      <c r="K2526" s="9" t="str">
        <f t="shared" si="50"/>
        <v>Disminución</v>
      </c>
      <c r="L2526" s="9">
        <v>-8.8227243110000002E-4</v>
      </c>
      <c r="M2526" s="26">
        <v>10.4935908715937</v>
      </c>
    </row>
    <row r="2527" spans="1:13" hidden="1" x14ac:dyDescent="0.25">
      <c r="A2527" s="24">
        <v>50</v>
      </c>
      <c r="B2527" s="11">
        <v>44621</v>
      </c>
      <c r="C2527" s="5">
        <v>2022</v>
      </c>
      <c r="D2527" s="6" t="s">
        <v>171</v>
      </c>
      <c r="E2527" s="7" t="s">
        <v>15</v>
      </c>
      <c r="F2527" s="8" t="s">
        <v>22</v>
      </c>
      <c r="G2527" s="10" t="s">
        <v>68</v>
      </c>
      <c r="H2527" s="9">
        <v>0.31387435706920003</v>
      </c>
      <c r="I2527" s="9">
        <v>118.23644298614229</v>
      </c>
      <c r="J2527" s="9">
        <v>4.3348256229141997</v>
      </c>
      <c r="K2527" s="9" t="str">
        <f t="shared" si="50"/>
        <v>Aumento</v>
      </c>
      <c r="L2527" s="9">
        <v>1.4710496283599999E-2</v>
      </c>
      <c r="M2527" s="26">
        <v>20.257092400539701</v>
      </c>
    </row>
    <row r="2528" spans="1:13" hidden="1" x14ac:dyDescent="0.25">
      <c r="A2528" s="24">
        <v>51</v>
      </c>
      <c r="B2528" s="11">
        <v>44621</v>
      </c>
      <c r="C2528" s="5">
        <v>2022</v>
      </c>
      <c r="D2528" s="6" t="s">
        <v>171</v>
      </c>
      <c r="E2528" s="7" t="s">
        <v>15</v>
      </c>
      <c r="F2528" s="8" t="s">
        <v>24</v>
      </c>
      <c r="G2528" s="10" t="s">
        <v>69</v>
      </c>
      <c r="H2528" s="9">
        <v>0.31387435706920003</v>
      </c>
      <c r="I2528" s="9">
        <v>118.23644298614229</v>
      </c>
      <c r="J2528" s="9">
        <v>4.3348256229141997</v>
      </c>
      <c r="K2528" s="9" t="str">
        <f t="shared" si="50"/>
        <v>Aumento</v>
      </c>
      <c r="L2528" s="9">
        <v>1.4710496283599999E-2</v>
      </c>
      <c r="M2528" s="26">
        <v>20.257092400539701</v>
      </c>
    </row>
    <row r="2529" spans="1:13" hidden="1" x14ac:dyDescent="0.25">
      <c r="A2529" s="24">
        <v>52</v>
      </c>
      <c r="B2529" s="11">
        <v>44621</v>
      </c>
      <c r="C2529" s="5">
        <v>2022</v>
      </c>
      <c r="D2529" s="6" t="s">
        <v>171</v>
      </c>
      <c r="E2529" s="7" t="s">
        <v>15</v>
      </c>
      <c r="F2529" s="8" t="s">
        <v>22</v>
      </c>
      <c r="G2529" s="10" t="s">
        <v>70</v>
      </c>
      <c r="H2529" s="9">
        <v>0.76593983783429997</v>
      </c>
      <c r="I2529" s="9">
        <v>103.635553036364</v>
      </c>
      <c r="J2529" s="9">
        <v>-2.0173952525429999</v>
      </c>
      <c r="K2529" s="9" t="str">
        <f t="shared" si="50"/>
        <v>Disminución</v>
      </c>
      <c r="L2529" s="9">
        <v>-1.55927687147E-2</v>
      </c>
      <c r="M2529" s="26">
        <v>6.4528952112022004</v>
      </c>
    </row>
    <row r="2530" spans="1:13" hidden="1" x14ac:dyDescent="0.25">
      <c r="A2530" s="24">
        <v>53</v>
      </c>
      <c r="B2530" s="11">
        <v>44621</v>
      </c>
      <c r="C2530" s="5">
        <v>2022</v>
      </c>
      <c r="D2530" s="6" t="s">
        <v>171</v>
      </c>
      <c r="E2530" s="7" t="s">
        <v>15</v>
      </c>
      <c r="F2530" s="8" t="s">
        <v>24</v>
      </c>
      <c r="G2530" s="10" t="s">
        <v>71</v>
      </c>
      <c r="H2530" s="9">
        <v>0.71577441957249999</v>
      </c>
      <c r="I2530" s="9">
        <v>103.8528619174276</v>
      </c>
      <c r="J2530" s="9">
        <v>-2.1915956924194999</v>
      </c>
      <c r="K2530" s="9" t="str">
        <f t="shared" si="50"/>
        <v>Disminución</v>
      </c>
      <c r="L2530" s="9">
        <v>-1.5891200320599999E-2</v>
      </c>
      <c r="M2530" s="26">
        <v>5.8702304583569997</v>
      </c>
    </row>
    <row r="2531" spans="1:13" hidden="1" x14ac:dyDescent="0.25">
      <c r="A2531" s="24">
        <v>54</v>
      </c>
      <c r="B2531" s="11">
        <v>44621</v>
      </c>
      <c r="C2531" s="5">
        <v>2022</v>
      </c>
      <c r="D2531" s="6" t="s">
        <v>171</v>
      </c>
      <c r="E2531" s="7" t="s">
        <v>15</v>
      </c>
      <c r="F2531" s="8" t="s">
        <v>24</v>
      </c>
      <c r="G2531" s="10" t="s">
        <v>72</v>
      </c>
      <c r="H2531" s="9">
        <v>5.0165418261800002E-2</v>
      </c>
      <c r="I2531" s="9">
        <v>100.53492827132111</v>
      </c>
      <c r="J2531" s="9">
        <v>0.62409050999399995</v>
      </c>
      <c r="K2531" s="9" t="str">
        <f t="shared" si="50"/>
        <v>Aumento</v>
      </c>
      <c r="L2531" s="9">
        <v>2.9843160589999998E-4</v>
      </c>
      <c r="M2531" s="26">
        <v>15.850473074977099</v>
      </c>
    </row>
    <row r="2532" spans="1:13" hidden="1" x14ac:dyDescent="0.25">
      <c r="A2532" s="24">
        <v>55</v>
      </c>
      <c r="B2532" s="11">
        <v>44621</v>
      </c>
      <c r="C2532" s="5">
        <v>2022</v>
      </c>
      <c r="D2532" s="6" t="s">
        <v>171</v>
      </c>
      <c r="E2532" s="7" t="s">
        <v>15</v>
      </c>
      <c r="F2532" s="8" t="s">
        <v>20</v>
      </c>
      <c r="G2532" s="10" t="s">
        <v>73</v>
      </c>
      <c r="H2532" s="9">
        <v>3.4294267498338997</v>
      </c>
      <c r="I2532" s="9">
        <v>106.3021133074223</v>
      </c>
      <c r="J2532" s="9">
        <v>1.4519675842666999</v>
      </c>
      <c r="K2532" s="9" t="str">
        <f t="shared" si="50"/>
        <v>Aumento</v>
      </c>
      <c r="L2532" s="9">
        <v>4.9778026117699999E-2</v>
      </c>
      <c r="M2532" s="26">
        <v>8.6131496062258996</v>
      </c>
    </row>
    <row r="2533" spans="1:13" hidden="1" x14ac:dyDescent="0.25">
      <c r="A2533" s="24">
        <v>56</v>
      </c>
      <c r="B2533" s="11">
        <v>44621</v>
      </c>
      <c r="C2533" s="5">
        <v>2022</v>
      </c>
      <c r="D2533" s="6" t="s">
        <v>171</v>
      </c>
      <c r="E2533" s="7" t="s">
        <v>15</v>
      </c>
      <c r="F2533" s="8" t="s">
        <v>22</v>
      </c>
      <c r="G2533" s="10" t="s">
        <v>74</v>
      </c>
      <c r="H2533" s="9">
        <v>0.86159499987739996</v>
      </c>
      <c r="I2533" s="9">
        <v>110.3268070404165</v>
      </c>
      <c r="J2533" s="9">
        <v>1.8895224228017</v>
      </c>
      <c r="K2533" s="9" t="str">
        <f t="shared" si="50"/>
        <v>Aumento</v>
      </c>
      <c r="L2533" s="9">
        <v>1.6818394609599999E-2</v>
      </c>
      <c r="M2533" s="26">
        <v>10.8755254291681</v>
      </c>
    </row>
    <row r="2534" spans="1:13" hidden="1" x14ac:dyDescent="0.25">
      <c r="A2534" s="24">
        <v>57</v>
      </c>
      <c r="B2534" s="11">
        <v>44621</v>
      </c>
      <c r="C2534" s="5">
        <v>2022</v>
      </c>
      <c r="D2534" s="6" t="s">
        <v>171</v>
      </c>
      <c r="E2534" s="7" t="s">
        <v>15</v>
      </c>
      <c r="F2534" s="8" t="s">
        <v>24</v>
      </c>
      <c r="G2534" s="10" t="s">
        <v>74</v>
      </c>
      <c r="H2534" s="9">
        <v>0.86159499987739996</v>
      </c>
      <c r="I2534" s="9">
        <v>110.3268070404165</v>
      </c>
      <c r="J2534" s="9">
        <v>1.8895224228017</v>
      </c>
      <c r="K2534" s="9" t="str">
        <f t="shared" si="50"/>
        <v>Aumento</v>
      </c>
      <c r="L2534" s="9">
        <v>1.6818394609599999E-2</v>
      </c>
      <c r="M2534" s="26">
        <v>10.8755254291681</v>
      </c>
    </row>
    <row r="2535" spans="1:13" hidden="1" x14ac:dyDescent="0.25">
      <c r="A2535" s="24">
        <v>58</v>
      </c>
      <c r="B2535" s="11">
        <v>44621</v>
      </c>
      <c r="C2535" s="5">
        <v>2022</v>
      </c>
      <c r="D2535" s="6" t="s">
        <v>171</v>
      </c>
      <c r="E2535" s="7" t="s">
        <v>15</v>
      </c>
      <c r="F2535" s="8" t="s">
        <v>22</v>
      </c>
      <c r="G2535" s="10" t="s">
        <v>75</v>
      </c>
      <c r="H2535" s="9">
        <v>0.33257486107350004</v>
      </c>
      <c r="I2535" s="9">
        <v>109.4024619586516</v>
      </c>
      <c r="J2535" s="9">
        <v>2.3184243219471998</v>
      </c>
      <c r="K2535" s="9" t="str">
        <f t="shared" si="50"/>
        <v>Aumento</v>
      </c>
      <c r="L2535" s="9">
        <v>7.8656277608999993E-3</v>
      </c>
      <c r="M2535" s="26">
        <v>9.3882434377006003</v>
      </c>
    </row>
    <row r="2536" spans="1:13" hidden="1" x14ac:dyDescent="0.25">
      <c r="A2536" s="24">
        <v>59</v>
      </c>
      <c r="B2536" s="11">
        <v>44621</v>
      </c>
      <c r="C2536" s="5">
        <v>2022</v>
      </c>
      <c r="D2536" s="6" t="s">
        <v>171</v>
      </c>
      <c r="E2536" s="7" t="s">
        <v>15</v>
      </c>
      <c r="F2536" s="8" t="s">
        <v>24</v>
      </c>
      <c r="G2536" s="10" t="s">
        <v>76</v>
      </c>
      <c r="H2536" s="9">
        <v>0.25565561600980002</v>
      </c>
      <c r="I2536" s="9">
        <v>108.07754506602809</v>
      </c>
      <c r="J2536" s="9">
        <v>1.823604765365</v>
      </c>
      <c r="K2536" s="9" t="str">
        <f t="shared" si="50"/>
        <v>Aumento</v>
      </c>
      <c r="L2536" s="9">
        <v>4.7211832155000001E-3</v>
      </c>
      <c r="M2536" s="26">
        <v>8.6539798347996992</v>
      </c>
    </row>
    <row r="2537" spans="1:13" hidden="1" x14ac:dyDescent="0.25">
      <c r="A2537" s="24">
        <v>60</v>
      </c>
      <c r="B2537" s="11">
        <v>44621</v>
      </c>
      <c r="C2537" s="5">
        <v>2022</v>
      </c>
      <c r="D2537" s="6" t="s">
        <v>171</v>
      </c>
      <c r="E2537" s="7" t="s">
        <v>15</v>
      </c>
      <c r="F2537" s="8" t="s">
        <v>24</v>
      </c>
      <c r="G2537" s="10" t="s">
        <v>77</v>
      </c>
      <c r="H2537" s="9">
        <v>7.6919245063700001E-2</v>
      </c>
      <c r="I2537" s="9">
        <v>113.8060730973846</v>
      </c>
      <c r="J2537" s="9">
        <v>3.9123046938563002</v>
      </c>
      <c r="K2537" s="9" t="str">
        <f t="shared" si="50"/>
        <v>Aumento</v>
      </c>
      <c r="L2537" s="9">
        <v>3.1444445454999999E-3</v>
      </c>
      <c r="M2537" s="26">
        <v>11.772380507181801</v>
      </c>
    </row>
    <row r="2538" spans="1:13" hidden="1" x14ac:dyDescent="0.25">
      <c r="A2538" s="24">
        <v>61</v>
      </c>
      <c r="B2538" s="11">
        <v>44621</v>
      </c>
      <c r="C2538" s="5">
        <v>2022</v>
      </c>
      <c r="D2538" s="6" t="s">
        <v>171</v>
      </c>
      <c r="E2538" s="7" t="s">
        <v>15</v>
      </c>
      <c r="F2538" s="8" t="s">
        <v>22</v>
      </c>
      <c r="G2538" s="10" t="s">
        <v>78</v>
      </c>
      <c r="H2538" s="9">
        <v>0.85538278000989998</v>
      </c>
      <c r="I2538" s="9">
        <v>105.9521326220561</v>
      </c>
      <c r="J2538" s="9">
        <v>1.4654453989166001</v>
      </c>
      <c r="K2538" s="9" t="str">
        <f t="shared" si="50"/>
        <v>Aumento</v>
      </c>
      <c r="L2538" s="9">
        <v>1.24881893961E-2</v>
      </c>
      <c r="M2538" s="26">
        <v>9.2285796236332001</v>
      </c>
    </row>
    <row r="2539" spans="1:13" hidden="1" x14ac:dyDescent="0.25">
      <c r="A2539" s="24">
        <v>62</v>
      </c>
      <c r="B2539" s="11">
        <v>44621</v>
      </c>
      <c r="C2539" s="5">
        <v>2022</v>
      </c>
      <c r="D2539" s="6" t="s">
        <v>171</v>
      </c>
      <c r="E2539" s="7" t="s">
        <v>15</v>
      </c>
      <c r="F2539" s="8" t="s">
        <v>24</v>
      </c>
      <c r="G2539" s="10" t="s">
        <v>79</v>
      </c>
      <c r="H2539" s="9">
        <v>0.61042839211139999</v>
      </c>
      <c r="I2539" s="9">
        <v>106.78320089795029</v>
      </c>
      <c r="J2539" s="9">
        <v>1.2166566143259001</v>
      </c>
      <c r="K2539" s="9" t="str">
        <f t="shared" si="50"/>
        <v>Aumento</v>
      </c>
      <c r="L2539" s="9">
        <v>7.4753492771000001E-3</v>
      </c>
      <c r="M2539" s="26">
        <v>9.1741318637765996</v>
      </c>
    </row>
    <row r="2540" spans="1:13" hidden="1" x14ac:dyDescent="0.25">
      <c r="A2540" s="24">
        <v>63</v>
      </c>
      <c r="B2540" s="11">
        <v>44621</v>
      </c>
      <c r="C2540" s="5">
        <v>2022</v>
      </c>
      <c r="D2540" s="6" t="s">
        <v>171</v>
      </c>
      <c r="E2540" s="7" t="s">
        <v>15</v>
      </c>
      <c r="F2540" s="8" t="s">
        <v>24</v>
      </c>
      <c r="G2540" s="10" t="s">
        <v>80</v>
      </c>
      <c r="H2540" s="9">
        <v>6.4204870222500002E-2</v>
      </c>
      <c r="I2540" s="9">
        <v>98.330524231809505</v>
      </c>
      <c r="J2540" s="9">
        <v>-2.2963247791844998</v>
      </c>
      <c r="K2540" s="9" t="str">
        <f t="shared" si="50"/>
        <v>Disminución</v>
      </c>
      <c r="L2540" s="9">
        <v>-1.4156520886999999E-3</v>
      </c>
      <c r="M2540" s="26">
        <v>-1.1638433123264</v>
      </c>
    </row>
    <row r="2541" spans="1:13" hidden="1" x14ac:dyDescent="0.25">
      <c r="A2541" s="24">
        <v>64</v>
      </c>
      <c r="B2541" s="11">
        <v>44621</v>
      </c>
      <c r="C2541" s="5">
        <v>2022</v>
      </c>
      <c r="D2541" s="6" t="s">
        <v>171</v>
      </c>
      <c r="E2541" s="7" t="s">
        <v>15</v>
      </c>
      <c r="F2541" s="8" t="s">
        <v>24</v>
      </c>
      <c r="G2541" s="10" t="s">
        <v>81</v>
      </c>
      <c r="H2541" s="9">
        <v>8.9291851573600006E-2</v>
      </c>
      <c r="I2541" s="9">
        <v>100.9650030942547</v>
      </c>
      <c r="J2541" s="9">
        <v>1.9536989948859</v>
      </c>
      <c r="K2541" s="9" t="str">
        <f t="shared" si="50"/>
        <v>Aumento</v>
      </c>
      <c r="L2541" s="9">
        <v>1.6482198981E-3</v>
      </c>
      <c r="M2541" s="26">
        <v>5.8012670360231997</v>
      </c>
    </row>
    <row r="2542" spans="1:13" hidden="1" x14ac:dyDescent="0.25">
      <c r="A2542" s="24">
        <v>65</v>
      </c>
      <c r="B2542" s="11">
        <v>44621</v>
      </c>
      <c r="C2542" s="5">
        <v>2022</v>
      </c>
      <c r="D2542" s="6" t="s">
        <v>171</v>
      </c>
      <c r="E2542" s="7" t="s">
        <v>15</v>
      </c>
      <c r="F2542" s="8" t="s">
        <v>24</v>
      </c>
      <c r="G2542" s="10" t="s">
        <v>82</v>
      </c>
      <c r="H2542" s="9">
        <v>9.1457666102399998E-2</v>
      </c>
      <c r="I2542" s="9">
        <v>110.6247506100319</v>
      </c>
      <c r="J2542" s="9">
        <v>5.2102741451980998</v>
      </c>
      <c r="K2542" s="9" t="str">
        <f t="shared" ref="K2542:K2605" si="51">+IF(J2542=0,"Sin variación",(IF(J2542&gt;0,"Aumento","Disminución")))</f>
        <v>Aumento</v>
      </c>
      <c r="L2542" s="9">
        <v>4.7802723094999998E-3</v>
      </c>
      <c r="M2542" s="26">
        <v>21.0544431218323</v>
      </c>
    </row>
    <row r="2543" spans="1:13" hidden="1" x14ac:dyDescent="0.25">
      <c r="A2543" s="24">
        <v>66</v>
      </c>
      <c r="B2543" s="11">
        <v>44621</v>
      </c>
      <c r="C2543" s="5">
        <v>2022</v>
      </c>
      <c r="D2543" s="6" t="s">
        <v>171</v>
      </c>
      <c r="E2543" s="7" t="s">
        <v>15</v>
      </c>
      <c r="F2543" s="8" t="s">
        <v>22</v>
      </c>
      <c r="G2543" s="10" t="s">
        <v>83</v>
      </c>
      <c r="H2543" s="9">
        <v>0.52218998393439997</v>
      </c>
      <c r="I2543" s="9">
        <v>107.8533167897801</v>
      </c>
      <c r="J2543" s="9">
        <v>1.8547088002540999</v>
      </c>
      <c r="K2543" s="9" t="str">
        <f t="shared" si="51"/>
        <v>Aumento</v>
      </c>
      <c r="L2543" s="9">
        <v>9.7844058641999992E-3</v>
      </c>
      <c r="M2543" s="26">
        <v>9.2007490674020005</v>
      </c>
    </row>
    <row r="2544" spans="1:13" hidden="1" x14ac:dyDescent="0.25">
      <c r="A2544" s="24">
        <v>67</v>
      </c>
      <c r="B2544" s="11">
        <v>44621</v>
      </c>
      <c r="C2544" s="5">
        <v>2022</v>
      </c>
      <c r="D2544" s="6" t="s">
        <v>171</v>
      </c>
      <c r="E2544" s="7" t="s">
        <v>15</v>
      </c>
      <c r="F2544" s="8" t="s">
        <v>24</v>
      </c>
      <c r="G2544" s="10" t="s">
        <v>84</v>
      </c>
      <c r="H2544" s="9">
        <v>0.26871198333739998</v>
      </c>
      <c r="I2544" s="9">
        <v>104.8245152371364</v>
      </c>
      <c r="J2544" s="9">
        <v>1.2759743941677999</v>
      </c>
      <c r="K2544" s="9" t="str">
        <f t="shared" si="51"/>
        <v>Aumento</v>
      </c>
      <c r="L2544" s="9">
        <v>3.3858149734999998E-3</v>
      </c>
      <c r="M2544" s="26">
        <v>6.1195487399640998</v>
      </c>
    </row>
    <row r="2545" spans="1:13" hidden="1" x14ac:dyDescent="0.25">
      <c r="A2545" s="24">
        <v>68</v>
      </c>
      <c r="B2545" s="11">
        <v>44621</v>
      </c>
      <c r="C2545" s="5">
        <v>2022</v>
      </c>
      <c r="D2545" s="6" t="s">
        <v>171</v>
      </c>
      <c r="E2545" s="7" t="s">
        <v>15</v>
      </c>
      <c r="F2545" s="8" t="s">
        <v>24</v>
      </c>
      <c r="G2545" s="10" t="s">
        <v>85</v>
      </c>
      <c r="H2545" s="9">
        <v>0.25347800059699999</v>
      </c>
      <c r="I2545" s="9">
        <v>111.06414877689291</v>
      </c>
      <c r="J2545" s="9">
        <v>2.4404151517316</v>
      </c>
      <c r="K2545" s="9" t="str">
        <f t="shared" si="51"/>
        <v>Aumento</v>
      </c>
      <c r="L2545" s="9">
        <v>6.3985908906999999E-3</v>
      </c>
      <c r="M2545" s="26">
        <v>12.468052334353301</v>
      </c>
    </row>
    <row r="2546" spans="1:13" hidden="1" x14ac:dyDescent="0.25">
      <c r="A2546" s="24">
        <v>69</v>
      </c>
      <c r="B2546" s="11">
        <v>44621</v>
      </c>
      <c r="C2546" s="5">
        <v>2022</v>
      </c>
      <c r="D2546" s="6" t="s">
        <v>171</v>
      </c>
      <c r="E2546" s="7" t="s">
        <v>15</v>
      </c>
      <c r="F2546" s="8" t="s">
        <v>22</v>
      </c>
      <c r="G2546" s="10" t="s">
        <v>86</v>
      </c>
      <c r="H2546" s="9">
        <v>5.7990640037200003E-2</v>
      </c>
      <c r="I2546" s="9">
        <v>112.6688646320535</v>
      </c>
      <c r="J2546" s="9">
        <v>1.6984369880432</v>
      </c>
      <c r="K2546" s="9" t="str">
        <f t="shared" si="51"/>
        <v>Aumento</v>
      </c>
      <c r="L2546" s="9">
        <v>1.0410576413E-3</v>
      </c>
      <c r="M2546" s="26">
        <v>12.822140882068901</v>
      </c>
    </row>
    <row r="2547" spans="1:13" hidden="1" x14ac:dyDescent="0.25">
      <c r="A2547" s="24">
        <v>70</v>
      </c>
      <c r="B2547" s="11">
        <v>44621</v>
      </c>
      <c r="C2547" s="5">
        <v>2022</v>
      </c>
      <c r="D2547" s="6" t="s">
        <v>171</v>
      </c>
      <c r="E2547" s="7" t="s">
        <v>15</v>
      </c>
      <c r="F2547" s="8" t="s">
        <v>24</v>
      </c>
      <c r="G2547" s="10" t="s">
        <v>87</v>
      </c>
      <c r="H2547" s="9">
        <v>5.7990640037200003E-2</v>
      </c>
      <c r="I2547" s="9">
        <v>112.6688646320535</v>
      </c>
      <c r="J2547" s="9">
        <v>1.6984369880432</v>
      </c>
      <c r="K2547" s="9" t="str">
        <f t="shared" si="51"/>
        <v>Aumento</v>
      </c>
      <c r="L2547" s="9">
        <v>1.0410576413E-3</v>
      </c>
      <c r="M2547" s="26">
        <v>12.822140882068901</v>
      </c>
    </row>
    <row r="2548" spans="1:13" hidden="1" x14ac:dyDescent="0.25">
      <c r="A2548" s="24">
        <v>71</v>
      </c>
      <c r="B2548" s="11">
        <v>44621</v>
      </c>
      <c r="C2548" s="5">
        <v>2022</v>
      </c>
      <c r="D2548" s="6" t="s">
        <v>171</v>
      </c>
      <c r="E2548" s="7" t="s">
        <v>15</v>
      </c>
      <c r="F2548" s="8" t="s">
        <v>22</v>
      </c>
      <c r="G2548" s="10" t="s">
        <v>88</v>
      </c>
      <c r="H2548" s="9">
        <v>0.64902722907739996</v>
      </c>
      <c r="I2548" s="9">
        <v>98.757748205539897</v>
      </c>
      <c r="J2548" s="9">
        <v>0.496021853096</v>
      </c>
      <c r="K2548" s="9" t="str">
        <f t="shared" si="51"/>
        <v>Aumento</v>
      </c>
      <c r="L2548" s="9">
        <v>3.018309924E-3</v>
      </c>
      <c r="M2548" s="26">
        <v>4.3824716604081004</v>
      </c>
    </row>
    <row r="2549" spans="1:13" hidden="1" x14ac:dyDescent="0.25">
      <c r="A2549" s="24">
        <v>72</v>
      </c>
      <c r="B2549" s="11">
        <v>44621</v>
      </c>
      <c r="C2549" s="5">
        <v>2022</v>
      </c>
      <c r="D2549" s="6" t="s">
        <v>171</v>
      </c>
      <c r="E2549" s="7" t="s">
        <v>15</v>
      </c>
      <c r="F2549" s="8" t="s">
        <v>24</v>
      </c>
      <c r="G2549" s="10" t="s">
        <v>88</v>
      </c>
      <c r="H2549" s="9">
        <v>0.64902722907739996</v>
      </c>
      <c r="I2549" s="9">
        <v>98.757748205539897</v>
      </c>
      <c r="J2549" s="9">
        <v>0.496021853096</v>
      </c>
      <c r="K2549" s="9" t="str">
        <f t="shared" si="51"/>
        <v>Aumento</v>
      </c>
      <c r="L2549" s="9">
        <v>3.018309924E-3</v>
      </c>
      <c r="M2549" s="26">
        <v>4.3824716604081004</v>
      </c>
    </row>
    <row r="2550" spans="1:13" hidden="1" x14ac:dyDescent="0.25">
      <c r="A2550" s="24">
        <v>73</v>
      </c>
      <c r="B2550" s="11">
        <v>44621</v>
      </c>
      <c r="C2550" s="5">
        <v>2022</v>
      </c>
      <c r="D2550" s="6" t="s">
        <v>171</v>
      </c>
      <c r="E2550" s="7" t="s">
        <v>15</v>
      </c>
      <c r="F2550" s="8" t="s">
        <v>22</v>
      </c>
      <c r="G2550" s="10" t="s">
        <v>89</v>
      </c>
      <c r="H2550" s="9">
        <v>0.15066625582410001</v>
      </c>
      <c r="I2550" s="9">
        <v>103.10217253306681</v>
      </c>
      <c r="J2550" s="9">
        <v>-0.82838469847689999</v>
      </c>
      <c r="K2550" s="9" t="str">
        <f t="shared" si="51"/>
        <v>Disminución</v>
      </c>
      <c r="L2550" s="9">
        <v>-1.2379590783E-3</v>
      </c>
      <c r="M2550" s="26">
        <v>4.2058971308702002</v>
      </c>
    </row>
    <row r="2551" spans="1:13" hidden="1" x14ac:dyDescent="0.25">
      <c r="A2551" s="24">
        <v>74</v>
      </c>
      <c r="B2551" s="11">
        <v>44621</v>
      </c>
      <c r="C2551" s="5">
        <v>2022</v>
      </c>
      <c r="D2551" s="6" t="s">
        <v>171</v>
      </c>
      <c r="E2551" s="7" t="s">
        <v>15</v>
      </c>
      <c r="F2551" s="8" t="s">
        <v>24</v>
      </c>
      <c r="G2551" s="10" t="s">
        <v>90</v>
      </c>
      <c r="H2551" s="9">
        <v>0.15066625582410001</v>
      </c>
      <c r="I2551" s="9">
        <v>103.10217253306681</v>
      </c>
      <c r="J2551" s="9">
        <v>-0.82838469847689999</v>
      </c>
      <c r="K2551" s="9" t="str">
        <f t="shared" si="51"/>
        <v>Disminución</v>
      </c>
      <c r="L2551" s="9">
        <v>-1.2379590783E-3</v>
      </c>
      <c r="M2551" s="26">
        <v>4.2058971308702002</v>
      </c>
    </row>
    <row r="2552" spans="1:13" hidden="1" x14ac:dyDescent="0.25">
      <c r="A2552" s="24">
        <v>75</v>
      </c>
      <c r="B2552" s="11">
        <v>44621</v>
      </c>
      <c r="C2552" s="5">
        <v>2022</v>
      </c>
      <c r="D2552" s="6" t="s">
        <v>171</v>
      </c>
      <c r="E2552" s="7" t="s">
        <v>15</v>
      </c>
      <c r="F2552" s="8" t="s">
        <v>20</v>
      </c>
      <c r="G2552" s="10" t="s">
        <v>91</v>
      </c>
      <c r="H2552" s="9">
        <v>0.65859621853619998</v>
      </c>
      <c r="I2552" s="9">
        <v>146.8947233206944</v>
      </c>
      <c r="J2552" s="9">
        <v>3.3002687736878999</v>
      </c>
      <c r="K2552" s="9" t="str">
        <f t="shared" si="51"/>
        <v>Aumento</v>
      </c>
      <c r="L2552" s="9">
        <v>2.9488391403999999E-2</v>
      </c>
      <c r="M2552" s="26">
        <v>43.610568165112397</v>
      </c>
    </row>
    <row r="2553" spans="1:13" hidden="1" x14ac:dyDescent="0.25">
      <c r="A2553" s="24">
        <v>76</v>
      </c>
      <c r="B2553" s="11">
        <v>44621</v>
      </c>
      <c r="C2553" s="5">
        <v>2022</v>
      </c>
      <c r="D2553" s="6" t="s">
        <v>171</v>
      </c>
      <c r="E2553" s="7" t="s">
        <v>15</v>
      </c>
      <c r="F2553" s="8" t="s">
        <v>22</v>
      </c>
      <c r="G2553" s="10" t="s">
        <v>92</v>
      </c>
      <c r="H2553" s="9">
        <v>0.40807757931869998</v>
      </c>
      <c r="I2553" s="9">
        <v>165.91257835959681</v>
      </c>
      <c r="J2553" s="9">
        <v>3.4302722697649002</v>
      </c>
      <c r="K2553" s="9" t="str">
        <f t="shared" si="51"/>
        <v>Aumento</v>
      </c>
      <c r="L2553" s="9">
        <v>2.14230236246E-2</v>
      </c>
      <c r="M2553" s="26">
        <v>59.983563342929202</v>
      </c>
    </row>
    <row r="2554" spans="1:13" hidden="1" x14ac:dyDescent="0.25">
      <c r="A2554" s="24">
        <v>77</v>
      </c>
      <c r="B2554" s="11">
        <v>44621</v>
      </c>
      <c r="C2554" s="5">
        <v>2022</v>
      </c>
      <c r="D2554" s="6" t="s">
        <v>171</v>
      </c>
      <c r="E2554" s="7" t="s">
        <v>15</v>
      </c>
      <c r="F2554" s="8" t="s">
        <v>24</v>
      </c>
      <c r="G2554" s="10" t="s">
        <v>93</v>
      </c>
      <c r="H2554" s="9">
        <v>0.40807757931869998</v>
      </c>
      <c r="I2554" s="9">
        <v>165.91257835959681</v>
      </c>
      <c r="J2554" s="9">
        <v>3.4302722697649002</v>
      </c>
      <c r="K2554" s="9" t="str">
        <f t="shared" si="51"/>
        <v>Aumento</v>
      </c>
      <c r="L2554" s="9">
        <v>2.14230236246E-2</v>
      </c>
      <c r="M2554" s="26">
        <v>59.983563342929202</v>
      </c>
    </row>
    <row r="2555" spans="1:13" hidden="1" x14ac:dyDescent="0.25">
      <c r="A2555" s="24">
        <v>78</v>
      </c>
      <c r="B2555" s="11">
        <v>44621</v>
      </c>
      <c r="C2555" s="5">
        <v>2022</v>
      </c>
      <c r="D2555" s="6" t="s">
        <v>171</v>
      </c>
      <c r="E2555" s="7" t="s">
        <v>15</v>
      </c>
      <c r="F2555" s="8" t="s">
        <v>22</v>
      </c>
      <c r="G2555" s="10" t="s">
        <v>94</v>
      </c>
      <c r="H2555" s="9">
        <v>8.3534356096199996E-2</v>
      </c>
      <c r="I2555" s="9">
        <v>121.5880457789129</v>
      </c>
      <c r="J2555" s="9">
        <v>5.3106426694672004</v>
      </c>
      <c r="K2555" s="9" t="str">
        <f t="shared" si="51"/>
        <v>Aumento</v>
      </c>
      <c r="L2555" s="9">
        <v>4.8866205878999999E-3</v>
      </c>
      <c r="M2555" s="26">
        <v>24.112951082100501</v>
      </c>
    </row>
    <row r="2556" spans="1:13" hidden="1" x14ac:dyDescent="0.25">
      <c r="A2556" s="24">
        <v>79</v>
      </c>
      <c r="B2556" s="11">
        <v>44621</v>
      </c>
      <c r="C2556" s="5">
        <v>2022</v>
      </c>
      <c r="D2556" s="6" t="s">
        <v>171</v>
      </c>
      <c r="E2556" s="7" t="s">
        <v>15</v>
      </c>
      <c r="F2556" s="8" t="s">
        <v>24</v>
      </c>
      <c r="G2556" s="10" t="s">
        <v>94</v>
      </c>
      <c r="H2556" s="9">
        <v>8.3534356096199996E-2</v>
      </c>
      <c r="I2556" s="9">
        <v>121.5880457789129</v>
      </c>
      <c r="J2556" s="9">
        <v>5.3106426694672004</v>
      </c>
      <c r="K2556" s="9" t="str">
        <f t="shared" si="51"/>
        <v>Aumento</v>
      </c>
      <c r="L2556" s="9">
        <v>4.8866205878999999E-3</v>
      </c>
      <c r="M2556" s="26">
        <v>24.112951082100501</v>
      </c>
    </row>
    <row r="2557" spans="1:13" hidden="1" x14ac:dyDescent="0.25">
      <c r="A2557" s="24">
        <v>80</v>
      </c>
      <c r="B2557" s="11">
        <v>44621</v>
      </c>
      <c r="C2557" s="5">
        <v>2022</v>
      </c>
      <c r="D2557" s="6" t="s">
        <v>171</v>
      </c>
      <c r="E2557" s="7" t="s">
        <v>15</v>
      </c>
      <c r="F2557" s="8" t="s">
        <v>22</v>
      </c>
      <c r="G2557" s="10" t="s">
        <v>95</v>
      </c>
      <c r="H2557" s="9">
        <v>0.16698428312130001</v>
      </c>
      <c r="I2557" s="9">
        <v>113.0784675080415</v>
      </c>
      <c r="J2557" s="9">
        <v>1.7961981387103001</v>
      </c>
      <c r="K2557" s="9" t="str">
        <f t="shared" si="51"/>
        <v>Aumento</v>
      </c>
      <c r="L2557" s="9">
        <v>3.1787471914999999E-3</v>
      </c>
      <c r="M2557" s="26">
        <v>11.980640872685401</v>
      </c>
    </row>
    <row r="2558" spans="1:13" hidden="1" x14ac:dyDescent="0.25">
      <c r="A2558" s="24">
        <v>81</v>
      </c>
      <c r="B2558" s="11">
        <v>44621</v>
      </c>
      <c r="C2558" s="5">
        <v>2022</v>
      </c>
      <c r="D2558" s="6" t="s">
        <v>171</v>
      </c>
      <c r="E2558" s="7" t="s">
        <v>15</v>
      </c>
      <c r="F2558" s="8" t="s">
        <v>24</v>
      </c>
      <c r="G2558" s="10" t="s">
        <v>95</v>
      </c>
      <c r="H2558" s="9">
        <v>0.16698428312130001</v>
      </c>
      <c r="I2558" s="9">
        <v>113.0784675080415</v>
      </c>
      <c r="J2558" s="9">
        <v>1.7961981387103001</v>
      </c>
      <c r="K2558" s="9" t="str">
        <f t="shared" si="51"/>
        <v>Aumento</v>
      </c>
      <c r="L2558" s="9">
        <v>3.1787471914999999E-3</v>
      </c>
      <c r="M2558" s="26">
        <v>11.980640872685401</v>
      </c>
    </row>
    <row r="2559" spans="1:13" hidden="1" x14ac:dyDescent="0.25">
      <c r="A2559" s="24">
        <v>82</v>
      </c>
      <c r="B2559" s="11">
        <v>44621</v>
      </c>
      <c r="C2559" s="5">
        <v>2022</v>
      </c>
      <c r="D2559" s="6" t="s">
        <v>171</v>
      </c>
      <c r="E2559" s="7" t="s">
        <v>15</v>
      </c>
      <c r="F2559" s="8" t="s">
        <v>20</v>
      </c>
      <c r="G2559" s="10" t="s">
        <v>96</v>
      </c>
      <c r="H2559" s="9">
        <v>1.7040968377103001</v>
      </c>
      <c r="I2559" s="9">
        <v>99.066527139737005</v>
      </c>
      <c r="J2559" s="9">
        <v>0.45962008546900002</v>
      </c>
      <c r="K2559" s="9" t="str">
        <f t="shared" si="51"/>
        <v>Aumento</v>
      </c>
      <c r="L2559" s="9">
        <v>7.3689646346999996E-3</v>
      </c>
      <c r="M2559" s="26">
        <v>2.8070078206461999</v>
      </c>
    </row>
    <row r="2560" spans="1:13" hidden="1" x14ac:dyDescent="0.25">
      <c r="A2560" s="24">
        <v>83</v>
      </c>
      <c r="B2560" s="11">
        <v>44621</v>
      </c>
      <c r="C2560" s="5">
        <v>2022</v>
      </c>
      <c r="D2560" s="6" t="s">
        <v>171</v>
      </c>
      <c r="E2560" s="7" t="s">
        <v>15</v>
      </c>
      <c r="F2560" s="8" t="s">
        <v>22</v>
      </c>
      <c r="G2560" s="10" t="s">
        <v>97</v>
      </c>
      <c r="H2560" s="9">
        <v>0.68890044088899993</v>
      </c>
      <c r="I2560" s="9">
        <v>102.1800508461742</v>
      </c>
      <c r="J2560" s="9">
        <v>-1.0784899818472999</v>
      </c>
      <c r="K2560" s="9" t="str">
        <f t="shared" si="51"/>
        <v>Disminución</v>
      </c>
      <c r="L2560" s="9">
        <v>-7.3219330005000003E-3</v>
      </c>
      <c r="M2560" s="26">
        <v>2.2150916223683002</v>
      </c>
    </row>
    <row r="2561" spans="1:13" hidden="1" x14ac:dyDescent="0.25">
      <c r="A2561" s="24">
        <v>84</v>
      </c>
      <c r="B2561" s="11">
        <v>44621</v>
      </c>
      <c r="C2561" s="5">
        <v>2022</v>
      </c>
      <c r="D2561" s="6" t="s">
        <v>171</v>
      </c>
      <c r="E2561" s="7" t="s">
        <v>15</v>
      </c>
      <c r="F2561" s="8" t="s">
        <v>24</v>
      </c>
      <c r="G2561" s="10" t="s">
        <v>98</v>
      </c>
      <c r="H2561" s="9">
        <v>0.18205602486819999</v>
      </c>
      <c r="I2561" s="9">
        <v>98.253187924562198</v>
      </c>
      <c r="J2561" s="9">
        <v>-3.6498816972218999</v>
      </c>
      <c r="K2561" s="9" t="str">
        <f t="shared" si="51"/>
        <v>Disminución</v>
      </c>
      <c r="L2561" s="9">
        <v>-6.4648140448999997E-3</v>
      </c>
      <c r="M2561" s="26">
        <v>0.70168108067769996</v>
      </c>
    </row>
    <row r="2562" spans="1:13" hidden="1" x14ac:dyDescent="0.25">
      <c r="A2562" s="24">
        <v>85</v>
      </c>
      <c r="B2562" s="11">
        <v>44621</v>
      </c>
      <c r="C2562" s="5">
        <v>2022</v>
      </c>
      <c r="D2562" s="6" t="s">
        <v>171</v>
      </c>
      <c r="E2562" s="7" t="s">
        <v>15</v>
      </c>
      <c r="F2562" s="8" t="s">
        <v>24</v>
      </c>
      <c r="G2562" s="10" t="s">
        <v>99</v>
      </c>
      <c r="H2562" s="9">
        <v>0.2034534948183</v>
      </c>
      <c r="I2562" s="9">
        <v>116.183907560554</v>
      </c>
      <c r="J2562" s="9">
        <v>-0.18900862152190001</v>
      </c>
      <c r="K2562" s="9" t="str">
        <f t="shared" si="51"/>
        <v>Disminución</v>
      </c>
      <c r="L2562" s="9">
        <v>-4.2706322359999999E-4</v>
      </c>
      <c r="M2562" s="26">
        <v>10.5535254190609</v>
      </c>
    </row>
    <row r="2563" spans="1:13" hidden="1" x14ac:dyDescent="0.25">
      <c r="A2563" s="24">
        <v>86</v>
      </c>
      <c r="B2563" s="11">
        <v>44621</v>
      </c>
      <c r="C2563" s="5">
        <v>2022</v>
      </c>
      <c r="D2563" s="6" t="s">
        <v>171</v>
      </c>
      <c r="E2563" s="7" t="s">
        <v>15</v>
      </c>
      <c r="F2563" s="8" t="s">
        <v>24</v>
      </c>
      <c r="G2563" s="10" t="s">
        <v>100</v>
      </c>
      <c r="H2563" s="9">
        <v>0.15780091205069999</v>
      </c>
      <c r="I2563" s="9">
        <v>98.607470629434502</v>
      </c>
      <c r="J2563" s="9">
        <v>0.54270133411120003</v>
      </c>
      <c r="K2563" s="9" t="str">
        <f t="shared" si="51"/>
        <v>Aumento</v>
      </c>
      <c r="L2563" s="9">
        <v>8.0132273179999998E-4</v>
      </c>
      <c r="M2563" s="26">
        <v>-0.88739436728249999</v>
      </c>
    </row>
    <row r="2564" spans="1:13" hidden="1" x14ac:dyDescent="0.25">
      <c r="A2564" s="24">
        <v>87</v>
      </c>
      <c r="B2564" s="11">
        <v>44621</v>
      </c>
      <c r="C2564" s="5">
        <v>2022</v>
      </c>
      <c r="D2564" s="6" t="s">
        <v>171</v>
      </c>
      <c r="E2564" s="7" t="s">
        <v>15</v>
      </c>
      <c r="F2564" s="8" t="s">
        <v>24</v>
      </c>
      <c r="G2564" s="10" t="s">
        <v>101</v>
      </c>
      <c r="H2564" s="9">
        <v>0.14559000915180001</v>
      </c>
      <c r="I2564" s="9">
        <v>91.393128526861901</v>
      </c>
      <c r="J2564" s="9">
        <v>-0.96067461375130003</v>
      </c>
      <c r="K2564" s="9" t="str">
        <f t="shared" si="51"/>
        <v>Disminución</v>
      </c>
      <c r="L2564" s="9">
        <v>-1.2313784637999999E-3</v>
      </c>
      <c r="M2564" s="26">
        <v>-5.1087973635469002</v>
      </c>
    </row>
    <row r="2565" spans="1:13" hidden="1" x14ac:dyDescent="0.25">
      <c r="A2565" s="24">
        <v>88</v>
      </c>
      <c r="B2565" s="11">
        <v>44621</v>
      </c>
      <c r="C2565" s="5">
        <v>2022</v>
      </c>
      <c r="D2565" s="6" t="s">
        <v>171</v>
      </c>
      <c r="E2565" s="7" t="s">
        <v>15</v>
      </c>
      <c r="F2565" s="8" t="s">
        <v>22</v>
      </c>
      <c r="G2565" s="10" t="s">
        <v>102</v>
      </c>
      <c r="H2565" s="9">
        <v>0.21776597557249999</v>
      </c>
      <c r="I2565" s="9">
        <v>110.62631700344259</v>
      </c>
      <c r="J2565" s="9">
        <v>7.4143834670378004</v>
      </c>
      <c r="K2565" s="9" t="str">
        <f t="shared" si="51"/>
        <v>Aumento</v>
      </c>
      <c r="L2565" s="9">
        <v>1.5864956226099999E-2</v>
      </c>
      <c r="M2565" s="26">
        <v>5.2671964238116002</v>
      </c>
    </row>
    <row r="2566" spans="1:13" hidden="1" x14ac:dyDescent="0.25">
      <c r="A2566" s="24">
        <v>89</v>
      </c>
      <c r="B2566" s="11">
        <v>44621</v>
      </c>
      <c r="C2566" s="5">
        <v>2022</v>
      </c>
      <c r="D2566" s="6" t="s">
        <v>171</v>
      </c>
      <c r="E2566" s="7" t="s">
        <v>15</v>
      </c>
      <c r="F2566" s="8" t="s">
        <v>24</v>
      </c>
      <c r="G2566" s="10" t="s">
        <v>103</v>
      </c>
      <c r="H2566" s="9">
        <v>8.8832571525000001E-2</v>
      </c>
      <c r="I2566" s="9">
        <v>143.7917617743372</v>
      </c>
      <c r="J2566" s="9">
        <v>21.725958252812202</v>
      </c>
      <c r="K2566" s="9" t="str">
        <f t="shared" si="51"/>
        <v>Aumento</v>
      </c>
      <c r="L2566" s="9">
        <v>2.1751027273899999E-2</v>
      </c>
      <c r="M2566" s="26">
        <v>10.558363311172901</v>
      </c>
    </row>
    <row r="2567" spans="1:13" hidden="1" x14ac:dyDescent="0.25">
      <c r="A2567" s="24">
        <v>90</v>
      </c>
      <c r="B2567" s="11">
        <v>44621</v>
      </c>
      <c r="C2567" s="5">
        <v>2022</v>
      </c>
      <c r="D2567" s="6" t="s">
        <v>171</v>
      </c>
      <c r="E2567" s="7" t="s">
        <v>15</v>
      </c>
      <c r="F2567" s="8" t="s">
        <v>24</v>
      </c>
      <c r="G2567" s="10" t="s">
        <v>104</v>
      </c>
      <c r="H2567" s="9">
        <v>0.12893340404750001</v>
      </c>
      <c r="I2567" s="9">
        <v>87.775979912493298</v>
      </c>
      <c r="J2567" s="9">
        <v>-5.1695685177317001</v>
      </c>
      <c r="K2567" s="9" t="str">
        <f t="shared" si="51"/>
        <v>Disminución</v>
      </c>
      <c r="L2567" s="9">
        <v>-5.8860710477999997E-3</v>
      </c>
      <c r="M2567" s="26">
        <v>-0.12754564588180001</v>
      </c>
    </row>
    <row r="2568" spans="1:13" hidden="1" x14ac:dyDescent="0.25">
      <c r="A2568" s="24">
        <v>91</v>
      </c>
      <c r="B2568" s="11">
        <v>44621</v>
      </c>
      <c r="C2568" s="5">
        <v>2022</v>
      </c>
      <c r="D2568" s="6" t="s">
        <v>171</v>
      </c>
      <c r="E2568" s="7" t="s">
        <v>15</v>
      </c>
      <c r="F2568" s="8" t="s">
        <v>22</v>
      </c>
      <c r="G2568" s="10" t="s">
        <v>105</v>
      </c>
      <c r="H2568" s="9">
        <v>0.2796545963182</v>
      </c>
      <c r="I2568" s="9">
        <v>109.7785559945322</v>
      </c>
      <c r="J2568" s="9">
        <v>2.6189463091302998</v>
      </c>
      <c r="K2568" s="9" t="str">
        <f t="shared" si="51"/>
        <v>Aumento</v>
      </c>
      <c r="L2568" s="9">
        <v>7.4750880882999996E-3</v>
      </c>
      <c r="M2568" s="26">
        <v>9.2026551219605004</v>
      </c>
    </row>
    <row r="2569" spans="1:13" hidden="1" x14ac:dyDescent="0.25">
      <c r="A2569" s="24">
        <v>92</v>
      </c>
      <c r="B2569" s="11">
        <v>44621</v>
      </c>
      <c r="C2569" s="5">
        <v>2022</v>
      </c>
      <c r="D2569" s="6" t="s">
        <v>171</v>
      </c>
      <c r="E2569" s="7" t="s">
        <v>15</v>
      </c>
      <c r="F2569" s="8" t="s">
        <v>24</v>
      </c>
      <c r="G2569" s="10" t="s">
        <v>106</v>
      </c>
      <c r="H2569" s="9">
        <v>0.2796545963182</v>
      </c>
      <c r="I2569" s="9">
        <v>109.7785559945322</v>
      </c>
      <c r="J2569" s="9">
        <v>2.6189463091302998</v>
      </c>
      <c r="K2569" s="9" t="str">
        <f t="shared" si="51"/>
        <v>Aumento</v>
      </c>
      <c r="L2569" s="9">
        <v>7.4750880882999996E-3</v>
      </c>
      <c r="M2569" s="26">
        <v>9.2026551219605004</v>
      </c>
    </row>
    <row r="2570" spans="1:13" hidden="1" x14ac:dyDescent="0.25">
      <c r="A2570" s="24">
        <v>93</v>
      </c>
      <c r="B2570" s="11">
        <v>44621</v>
      </c>
      <c r="C2570" s="5">
        <v>2022</v>
      </c>
      <c r="D2570" s="6" t="s">
        <v>171</v>
      </c>
      <c r="E2570" s="7" t="s">
        <v>15</v>
      </c>
      <c r="F2570" s="8" t="s">
        <v>22</v>
      </c>
      <c r="G2570" s="10" t="s">
        <v>107</v>
      </c>
      <c r="H2570" s="9">
        <v>0.12949218509429999</v>
      </c>
      <c r="I2570" s="9">
        <v>78.050843177913805</v>
      </c>
      <c r="J2570" s="9">
        <v>1.5986432093808001</v>
      </c>
      <c r="K2570" s="9" t="str">
        <f t="shared" si="51"/>
        <v>Aumento</v>
      </c>
      <c r="L2570" s="9">
        <v>1.5172690282E-3</v>
      </c>
      <c r="M2570" s="26">
        <v>-12.323008567365401</v>
      </c>
    </row>
    <row r="2571" spans="1:13" hidden="1" x14ac:dyDescent="0.25">
      <c r="A2571" s="24">
        <v>94</v>
      </c>
      <c r="B2571" s="11">
        <v>44621</v>
      </c>
      <c r="C2571" s="5">
        <v>2022</v>
      </c>
      <c r="D2571" s="6" t="s">
        <v>171</v>
      </c>
      <c r="E2571" s="7" t="s">
        <v>15</v>
      </c>
      <c r="F2571" s="8" t="s">
        <v>24</v>
      </c>
      <c r="G2571" s="10" t="s">
        <v>108</v>
      </c>
      <c r="H2571" s="9">
        <v>0.12949218509429999</v>
      </c>
      <c r="I2571" s="9">
        <v>78.050843177913805</v>
      </c>
      <c r="J2571" s="9">
        <v>1.5986432093808001</v>
      </c>
      <c r="K2571" s="9" t="str">
        <f t="shared" si="51"/>
        <v>Aumento</v>
      </c>
      <c r="L2571" s="9">
        <v>1.5172690282E-3</v>
      </c>
      <c r="M2571" s="26">
        <v>-12.323008567365401</v>
      </c>
    </row>
    <row r="2572" spans="1:13" hidden="1" x14ac:dyDescent="0.25">
      <c r="A2572" s="24">
        <v>95</v>
      </c>
      <c r="B2572" s="11">
        <v>44621</v>
      </c>
      <c r="C2572" s="5">
        <v>2022</v>
      </c>
      <c r="D2572" s="6" t="s">
        <v>171</v>
      </c>
      <c r="E2572" s="7" t="s">
        <v>15</v>
      </c>
      <c r="F2572" s="8" t="s">
        <v>22</v>
      </c>
      <c r="G2572" s="10" t="s">
        <v>109</v>
      </c>
      <c r="H2572" s="9">
        <v>0.26358346560019996</v>
      </c>
      <c r="I2572" s="9">
        <v>81.520225965748807</v>
      </c>
      <c r="J2572" s="9">
        <v>-3.3943279851842001</v>
      </c>
      <c r="K2572" s="9" t="str">
        <f t="shared" si="51"/>
        <v>Disminución</v>
      </c>
      <c r="L2572" s="9">
        <v>-7.2029850394E-3</v>
      </c>
      <c r="M2572" s="26">
        <v>5.1550605092817001</v>
      </c>
    </row>
    <row r="2573" spans="1:13" hidden="1" x14ac:dyDescent="0.25">
      <c r="A2573" s="24">
        <v>96</v>
      </c>
      <c r="B2573" s="11">
        <v>44621</v>
      </c>
      <c r="C2573" s="5">
        <v>2022</v>
      </c>
      <c r="D2573" s="6" t="s">
        <v>171</v>
      </c>
      <c r="E2573" s="7" t="s">
        <v>15</v>
      </c>
      <c r="F2573" s="8" t="s">
        <v>24</v>
      </c>
      <c r="G2573" s="10" t="s">
        <v>110</v>
      </c>
      <c r="H2573" s="9">
        <v>0.16100487492609999</v>
      </c>
      <c r="I2573" s="9">
        <v>69.0893513282832</v>
      </c>
      <c r="J2573" s="9">
        <v>-6.2900262283444004</v>
      </c>
      <c r="K2573" s="9" t="str">
        <f t="shared" si="51"/>
        <v>Disminución</v>
      </c>
      <c r="L2573" s="9">
        <v>-7.1235188254999996E-3</v>
      </c>
      <c r="M2573" s="26">
        <v>5.4536422666198003</v>
      </c>
    </row>
    <row r="2574" spans="1:13" hidden="1" x14ac:dyDescent="0.25">
      <c r="A2574" s="24">
        <v>97</v>
      </c>
      <c r="B2574" s="11">
        <v>44621</v>
      </c>
      <c r="C2574" s="5">
        <v>2022</v>
      </c>
      <c r="D2574" s="6" t="s">
        <v>171</v>
      </c>
      <c r="E2574" s="7" t="s">
        <v>15</v>
      </c>
      <c r="F2574" s="8" t="s">
        <v>24</v>
      </c>
      <c r="G2574" s="10" t="s">
        <v>111</v>
      </c>
      <c r="H2574" s="9">
        <v>0.1025785906741</v>
      </c>
      <c r="I2574" s="9">
        <v>101.03142613992441</v>
      </c>
      <c r="J2574" s="9">
        <v>-8.0305005238999999E-2</v>
      </c>
      <c r="K2574" s="9" t="str">
        <f t="shared" si="51"/>
        <v>Disminución</v>
      </c>
      <c r="L2574" s="9">
        <v>-7.9466213899999995E-5</v>
      </c>
      <c r="M2574" s="26">
        <v>4.8364567109649998</v>
      </c>
    </row>
    <row r="2575" spans="1:13" hidden="1" x14ac:dyDescent="0.25">
      <c r="A2575" s="24">
        <v>98</v>
      </c>
      <c r="B2575" s="11">
        <v>44621</v>
      </c>
      <c r="C2575" s="5">
        <v>2022</v>
      </c>
      <c r="D2575" s="6" t="s">
        <v>171</v>
      </c>
      <c r="E2575" s="7" t="s">
        <v>15</v>
      </c>
      <c r="F2575" s="8" t="s">
        <v>22</v>
      </c>
      <c r="G2575" s="10" t="s">
        <v>112</v>
      </c>
      <c r="H2575" s="9">
        <v>0.1247001742361</v>
      </c>
      <c r="I2575" s="9">
        <v>96.567547737028406</v>
      </c>
      <c r="J2575" s="9">
        <v>-2.5145400521622001</v>
      </c>
      <c r="K2575" s="9" t="str">
        <f t="shared" si="51"/>
        <v>Disminución</v>
      </c>
      <c r="L2575" s="9">
        <v>-2.9634306679999999E-3</v>
      </c>
      <c r="M2575" s="26">
        <v>-2.7575078768208998</v>
      </c>
    </row>
    <row r="2576" spans="1:13" hidden="1" x14ac:dyDescent="0.25">
      <c r="A2576" s="24">
        <v>99</v>
      </c>
      <c r="B2576" s="11">
        <v>44621</v>
      </c>
      <c r="C2576" s="5">
        <v>2022</v>
      </c>
      <c r="D2576" s="6" t="s">
        <v>171</v>
      </c>
      <c r="E2576" s="7" t="s">
        <v>15</v>
      </c>
      <c r="F2576" s="8" t="s">
        <v>24</v>
      </c>
      <c r="G2576" s="10" t="s">
        <v>113</v>
      </c>
      <c r="H2576" s="9">
        <v>0.1247001742361</v>
      </c>
      <c r="I2576" s="9">
        <v>96.567547737028406</v>
      </c>
      <c r="J2576" s="9">
        <v>-2.5145400521622001</v>
      </c>
      <c r="K2576" s="9" t="str">
        <f t="shared" si="51"/>
        <v>Disminución</v>
      </c>
      <c r="L2576" s="9">
        <v>-2.9634306679999999E-3</v>
      </c>
      <c r="M2576" s="26">
        <v>-2.7575078768208998</v>
      </c>
    </row>
    <row r="2577" spans="1:13" hidden="1" x14ac:dyDescent="0.25">
      <c r="A2577" s="24">
        <v>100</v>
      </c>
      <c r="B2577" s="11">
        <v>44621</v>
      </c>
      <c r="C2577" s="5">
        <v>2022</v>
      </c>
      <c r="D2577" s="6" t="s">
        <v>171</v>
      </c>
      <c r="E2577" s="7" t="s">
        <v>15</v>
      </c>
      <c r="F2577" s="8" t="s">
        <v>20</v>
      </c>
      <c r="G2577" s="10" t="s">
        <v>114</v>
      </c>
      <c r="H2577" s="9">
        <v>3.9056444085678006</v>
      </c>
      <c r="I2577" s="9">
        <v>80.988232019699396</v>
      </c>
      <c r="J2577" s="9">
        <v>-1.0482236116762</v>
      </c>
      <c r="K2577" s="9" t="str">
        <f t="shared" si="51"/>
        <v>Disminución</v>
      </c>
      <c r="L2577" s="9">
        <v>-3.1968536640299999E-2</v>
      </c>
      <c r="M2577" s="26">
        <v>-5.7393802661390998</v>
      </c>
    </row>
    <row r="2578" spans="1:13" hidden="1" x14ac:dyDescent="0.25">
      <c r="A2578" s="24">
        <v>101</v>
      </c>
      <c r="B2578" s="11">
        <v>44621</v>
      </c>
      <c r="C2578" s="5">
        <v>2022</v>
      </c>
      <c r="D2578" s="6" t="s">
        <v>171</v>
      </c>
      <c r="E2578" s="7" t="s">
        <v>15</v>
      </c>
      <c r="F2578" s="8" t="s">
        <v>22</v>
      </c>
      <c r="G2578" s="10" t="s">
        <v>115</v>
      </c>
      <c r="H2578" s="9">
        <v>0.37946593778779997</v>
      </c>
      <c r="I2578" s="9">
        <v>92.940950646554697</v>
      </c>
      <c r="J2578" s="9">
        <v>-1.3300690897027001</v>
      </c>
      <c r="K2578" s="9" t="str">
        <f t="shared" si="51"/>
        <v>Disminución</v>
      </c>
      <c r="L2578" s="9">
        <v>-4.5357288111999997E-3</v>
      </c>
      <c r="M2578" s="26">
        <v>2.4482792701605001</v>
      </c>
    </row>
    <row r="2579" spans="1:13" hidden="1" x14ac:dyDescent="0.25">
      <c r="A2579" s="24">
        <v>102</v>
      </c>
      <c r="B2579" s="11">
        <v>44621</v>
      </c>
      <c r="C2579" s="5">
        <v>2022</v>
      </c>
      <c r="D2579" s="6" t="s">
        <v>171</v>
      </c>
      <c r="E2579" s="7" t="s">
        <v>15</v>
      </c>
      <c r="F2579" s="8" t="s">
        <v>24</v>
      </c>
      <c r="G2579" s="10" t="s">
        <v>116</v>
      </c>
      <c r="H2579" s="9">
        <v>0.1152998753929</v>
      </c>
      <c r="I2579" s="9">
        <v>91.243787025683503</v>
      </c>
      <c r="J2579" s="9">
        <v>-4.1892529361376001</v>
      </c>
      <c r="K2579" s="9" t="str">
        <f t="shared" si="51"/>
        <v>Disminución</v>
      </c>
      <c r="L2579" s="9">
        <v>-4.3886635902000001E-3</v>
      </c>
      <c r="M2579" s="26">
        <v>-5.0380574689767998</v>
      </c>
    </row>
    <row r="2580" spans="1:13" hidden="1" x14ac:dyDescent="0.25">
      <c r="A2580" s="24">
        <v>103</v>
      </c>
      <c r="B2580" s="11">
        <v>44621</v>
      </c>
      <c r="C2580" s="5">
        <v>2022</v>
      </c>
      <c r="D2580" s="6" t="s">
        <v>171</v>
      </c>
      <c r="E2580" s="7" t="s">
        <v>15</v>
      </c>
      <c r="F2580" s="8" t="s">
        <v>24</v>
      </c>
      <c r="G2580" s="10" t="s">
        <v>117</v>
      </c>
      <c r="H2580" s="9">
        <v>6.7919813353E-2</v>
      </c>
      <c r="I2580" s="9">
        <v>139.1899747075467</v>
      </c>
      <c r="J2580" s="9">
        <v>-0.98420472617099997</v>
      </c>
      <c r="K2580" s="9" t="str">
        <f t="shared" si="51"/>
        <v>Disminución</v>
      </c>
      <c r="L2580" s="9">
        <v>-8.9652664449999995E-4</v>
      </c>
      <c r="M2580" s="26">
        <v>25.640529166135899</v>
      </c>
    </row>
    <row r="2581" spans="1:13" hidden="1" x14ac:dyDescent="0.25">
      <c r="A2581" s="24">
        <v>104</v>
      </c>
      <c r="B2581" s="11">
        <v>44621</v>
      </c>
      <c r="C2581" s="5">
        <v>2022</v>
      </c>
      <c r="D2581" s="6" t="s">
        <v>171</v>
      </c>
      <c r="E2581" s="7" t="s">
        <v>15</v>
      </c>
      <c r="F2581" s="8" t="s">
        <v>24</v>
      </c>
      <c r="G2581" s="10" t="s">
        <v>118</v>
      </c>
      <c r="H2581" s="9">
        <v>0.13267626599749999</v>
      </c>
      <c r="I2581" s="9">
        <v>84.724122880576601</v>
      </c>
      <c r="J2581" s="9">
        <v>-0.1197968049172</v>
      </c>
      <c r="K2581" s="9" t="str">
        <f t="shared" si="51"/>
        <v>Disminución</v>
      </c>
      <c r="L2581" s="9">
        <v>-1.2863049329999999E-4</v>
      </c>
      <c r="M2581" s="26">
        <v>0.84784865480810001</v>
      </c>
    </row>
    <row r="2582" spans="1:13" hidden="1" x14ac:dyDescent="0.25">
      <c r="A2582" s="24">
        <v>105</v>
      </c>
      <c r="B2582" s="11">
        <v>44621</v>
      </c>
      <c r="C2582" s="5">
        <v>2022</v>
      </c>
      <c r="D2582" s="6" t="s">
        <v>171</v>
      </c>
      <c r="E2582" s="7" t="s">
        <v>15</v>
      </c>
      <c r="F2582" s="8" t="s">
        <v>24</v>
      </c>
      <c r="G2582" s="10" t="s">
        <v>119</v>
      </c>
      <c r="H2582" s="9">
        <v>6.3569983044399994E-2</v>
      </c>
      <c r="I2582" s="9">
        <v>63.754781124647401</v>
      </c>
      <c r="J2582" s="9">
        <v>2.3236644522232002</v>
      </c>
      <c r="K2582" s="9" t="str">
        <f t="shared" si="51"/>
        <v>Aumento</v>
      </c>
      <c r="L2582" s="9">
        <v>8.7809191669999999E-4</v>
      </c>
      <c r="M2582" s="26">
        <v>-13.320828861178001</v>
      </c>
    </row>
    <row r="2583" spans="1:13" hidden="1" x14ac:dyDescent="0.25">
      <c r="A2583" s="24">
        <v>106</v>
      </c>
      <c r="B2583" s="11">
        <v>44621</v>
      </c>
      <c r="C2583" s="5">
        <v>2022</v>
      </c>
      <c r="D2583" s="6" t="s">
        <v>171</v>
      </c>
      <c r="E2583" s="7" t="s">
        <v>15</v>
      </c>
      <c r="F2583" s="8" t="s">
        <v>22</v>
      </c>
      <c r="G2583" s="10" t="s">
        <v>120</v>
      </c>
      <c r="H2583" s="9">
        <v>1.0304032305385999</v>
      </c>
      <c r="I2583" s="9">
        <v>59.8610834660916</v>
      </c>
      <c r="J2583" s="9">
        <v>3.4413497021027002</v>
      </c>
      <c r="K2583" s="9" t="str">
        <f t="shared" si="51"/>
        <v>Aumento</v>
      </c>
      <c r="L2583" s="9">
        <v>1.9577814460399998E-2</v>
      </c>
      <c r="M2583" s="26">
        <v>-3.3953401349914998</v>
      </c>
    </row>
    <row r="2584" spans="1:13" hidden="1" x14ac:dyDescent="0.25">
      <c r="A2584" s="24">
        <v>107</v>
      </c>
      <c r="B2584" s="11">
        <v>44621</v>
      </c>
      <c r="C2584" s="5">
        <v>2022</v>
      </c>
      <c r="D2584" s="6" t="s">
        <v>171</v>
      </c>
      <c r="E2584" s="7" t="s">
        <v>15</v>
      </c>
      <c r="F2584" s="8" t="s">
        <v>24</v>
      </c>
      <c r="G2584" s="10" t="s">
        <v>121</v>
      </c>
      <c r="H2584" s="9">
        <v>0.70415463637810005</v>
      </c>
      <c r="I2584" s="9">
        <v>43.264726942179799</v>
      </c>
      <c r="J2584" s="9">
        <v>-3.7176040362300003E-2</v>
      </c>
      <c r="K2584" s="9" t="str">
        <f t="shared" si="51"/>
        <v>Disminución</v>
      </c>
      <c r="L2584" s="9">
        <v>-1.080947048E-4</v>
      </c>
      <c r="M2584" s="26">
        <v>-7.5734650774418997</v>
      </c>
    </row>
    <row r="2585" spans="1:13" hidden="1" x14ac:dyDescent="0.25">
      <c r="A2585" s="24">
        <v>108</v>
      </c>
      <c r="B2585" s="11">
        <v>44621</v>
      </c>
      <c r="C2585" s="5">
        <v>2022</v>
      </c>
      <c r="D2585" s="6" t="s">
        <v>171</v>
      </c>
      <c r="E2585" s="7" t="s">
        <v>15</v>
      </c>
      <c r="F2585" s="8" t="s">
        <v>24</v>
      </c>
      <c r="G2585" s="10" t="s">
        <v>122</v>
      </c>
      <c r="H2585" s="9">
        <v>5.6021875585399998E-2</v>
      </c>
      <c r="I2585" s="9">
        <v>94.256016394522106</v>
      </c>
      <c r="J2585" s="9">
        <v>-9.6511389236888991</v>
      </c>
      <c r="K2585" s="9" t="str">
        <f t="shared" si="51"/>
        <v>Disminución</v>
      </c>
      <c r="L2585" s="9">
        <v>-5.3814635838000001E-3</v>
      </c>
      <c r="M2585" s="26">
        <v>3.4956275473001002</v>
      </c>
    </row>
    <row r="2586" spans="1:13" hidden="1" x14ac:dyDescent="0.25">
      <c r="A2586" s="24">
        <v>109</v>
      </c>
      <c r="B2586" s="11">
        <v>44621</v>
      </c>
      <c r="C2586" s="5">
        <v>2022</v>
      </c>
      <c r="D2586" s="6" t="s">
        <v>171</v>
      </c>
      <c r="E2586" s="7" t="s">
        <v>15</v>
      </c>
      <c r="F2586" s="8" t="s">
        <v>24</v>
      </c>
      <c r="G2586" s="10" t="s">
        <v>123</v>
      </c>
      <c r="H2586" s="9">
        <v>0.17562211629060001</v>
      </c>
      <c r="I2586" s="9">
        <v>93.026756659432905</v>
      </c>
      <c r="J2586" s="9">
        <v>14.997524699261101</v>
      </c>
      <c r="K2586" s="9" t="str">
        <f t="shared" si="51"/>
        <v>Aumento</v>
      </c>
      <c r="L2586" s="9">
        <v>2.032806191E-2</v>
      </c>
      <c r="M2586" s="26">
        <v>5.8610954054921001</v>
      </c>
    </row>
    <row r="2587" spans="1:13" hidden="1" x14ac:dyDescent="0.25">
      <c r="A2587" s="24">
        <v>110</v>
      </c>
      <c r="B2587" s="11">
        <v>44621</v>
      </c>
      <c r="C2587" s="5">
        <v>2022</v>
      </c>
      <c r="D2587" s="6" t="s">
        <v>171</v>
      </c>
      <c r="E2587" s="7" t="s">
        <v>15</v>
      </c>
      <c r="F2587" s="8" t="s">
        <v>24</v>
      </c>
      <c r="G2587" s="10" t="s">
        <v>124</v>
      </c>
      <c r="H2587" s="9">
        <v>9.4604602284500003E-2</v>
      </c>
      <c r="I2587" s="9">
        <v>101.45427164695271</v>
      </c>
      <c r="J2587" s="9">
        <v>5.4580105542883999</v>
      </c>
      <c r="K2587" s="9" t="str">
        <f t="shared" si="51"/>
        <v>Aumento</v>
      </c>
      <c r="L2587" s="9">
        <v>4.7393108390999996E-3</v>
      </c>
      <c r="M2587" s="26">
        <v>-7.2877316330635002</v>
      </c>
    </row>
    <row r="2588" spans="1:13" hidden="1" x14ac:dyDescent="0.25">
      <c r="A2588" s="24">
        <v>111</v>
      </c>
      <c r="B2588" s="11">
        <v>44621</v>
      </c>
      <c r="C2588" s="5">
        <v>2022</v>
      </c>
      <c r="D2588" s="6" t="s">
        <v>171</v>
      </c>
      <c r="E2588" s="7" t="s">
        <v>15</v>
      </c>
      <c r="F2588" s="8" t="s">
        <v>22</v>
      </c>
      <c r="G2588" s="10" t="s">
        <v>125</v>
      </c>
      <c r="H2588" s="9">
        <v>5.5460241131899998E-2</v>
      </c>
      <c r="I2588" s="9">
        <v>101.4163640429403</v>
      </c>
      <c r="J2588" s="9">
        <v>-1.336729810042</v>
      </c>
      <c r="K2588" s="9" t="str">
        <f t="shared" si="51"/>
        <v>Disminución</v>
      </c>
      <c r="L2588" s="9">
        <v>-7.270356589E-4</v>
      </c>
      <c r="M2588" s="26">
        <v>13.739396000106399</v>
      </c>
    </row>
    <row r="2589" spans="1:13" hidden="1" x14ac:dyDescent="0.25">
      <c r="A2589" s="24">
        <v>112</v>
      </c>
      <c r="B2589" s="11">
        <v>44621</v>
      </c>
      <c r="C2589" s="5">
        <v>2022</v>
      </c>
      <c r="D2589" s="6" t="s">
        <v>171</v>
      </c>
      <c r="E2589" s="7" t="s">
        <v>15</v>
      </c>
      <c r="F2589" s="8" t="s">
        <v>24</v>
      </c>
      <c r="G2589" s="10" t="s">
        <v>126</v>
      </c>
      <c r="H2589" s="9">
        <v>5.5460241131899998E-2</v>
      </c>
      <c r="I2589" s="9">
        <v>101.4163640429403</v>
      </c>
      <c r="J2589" s="9">
        <v>-1.336729810042</v>
      </c>
      <c r="K2589" s="9" t="str">
        <f t="shared" si="51"/>
        <v>Disminución</v>
      </c>
      <c r="L2589" s="9">
        <v>-7.270356589E-4</v>
      </c>
      <c r="M2589" s="26">
        <v>13.739396000106399</v>
      </c>
    </row>
    <row r="2590" spans="1:13" hidden="1" x14ac:dyDescent="0.25">
      <c r="A2590" s="24">
        <v>113</v>
      </c>
      <c r="B2590" s="11">
        <v>44621</v>
      </c>
      <c r="C2590" s="5">
        <v>2022</v>
      </c>
      <c r="D2590" s="6" t="s">
        <v>171</v>
      </c>
      <c r="E2590" s="7" t="s">
        <v>15</v>
      </c>
      <c r="F2590" s="8" t="s">
        <v>22</v>
      </c>
      <c r="G2590" s="10" t="s">
        <v>127</v>
      </c>
      <c r="H2590" s="9">
        <v>0.74279784308719998</v>
      </c>
      <c r="I2590" s="9">
        <v>56.314719265050499</v>
      </c>
      <c r="J2590" s="9">
        <v>-4.6581314420922997</v>
      </c>
      <c r="K2590" s="9" t="str">
        <f t="shared" si="51"/>
        <v>Disminución</v>
      </c>
      <c r="L2590" s="9">
        <v>-1.94983756313E-2</v>
      </c>
      <c r="M2590" s="26">
        <v>-35.855076552992003</v>
      </c>
    </row>
    <row r="2591" spans="1:13" hidden="1" x14ac:dyDescent="0.25">
      <c r="A2591" s="24">
        <v>114</v>
      </c>
      <c r="B2591" s="11">
        <v>44621</v>
      </c>
      <c r="C2591" s="5">
        <v>2022</v>
      </c>
      <c r="D2591" s="6" t="s">
        <v>171</v>
      </c>
      <c r="E2591" s="7" t="s">
        <v>15</v>
      </c>
      <c r="F2591" s="8" t="s">
        <v>24</v>
      </c>
      <c r="G2591" s="10" t="s">
        <v>128</v>
      </c>
      <c r="H2591" s="9">
        <v>0.57458395819499997</v>
      </c>
      <c r="I2591" s="9">
        <v>42.034401303429803</v>
      </c>
      <c r="J2591" s="9">
        <v>-10.6231328636886</v>
      </c>
      <c r="K2591" s="9" t="str">
        <f t="shared" si="51"/>
        <v>Disminución</v>
      </c>
      <c r="L2591" s="9">
        <v>-2.7388209663700001E-2</v>
      </c>
      <c r="M2591" s="26">
        <v>-48.121997310230597</v>
      </c>
    </row>
    <row r="2592" spans="1:13" hidden="1" x14ac:dyDescent="0.25">
      <c r="A2592" s="24">
        <v>115</v>
      </c>
      <c r="B2592" s="11">
        <v>44621</v>
      </c>
      <c r="C2592" s="5">
        <v>2022</v>
      </c>
      <c r="D2592" s="6" t="s">
        <v>171</v>
      </c>
      <c r="E2592" s="7" t="s">
        <v>15</v>
      </c>
      <c r="F2592" s="8" t="s">
        <v>24</v>
      </c>
      <c r="G2592" s="10" t="s">
        <v>129</v>
      </c>
      <c r="H2592" s="9">
        <v>6.0451632985800002E-2</v>
      </c>
      <c r="I2592" s="9">
        <v>105.9483212046419</v>
      </c>
      <c r="J2592" s="9">
        <v>0.43724572730139999</v>
      </c>
      <c r="K2592" s="9" t="str">
        <f t="shared" si="51"/>
        <v>Aumento</v>
      </c>
      <c r="L2592" s="9">
        <v>2.6601779630000002E-4</v>
      </c>
      <c r="M2592" s="26">
        <v>3.1666629409169</v>
      </c>
    </row>
    <row r="2593" spans="1:13" hidden="1" x14ac:dyDescent="0.25">
      <c r="A2593" s="24">
        <v>116</v>
      </c>
      <c r="B2593" s="11">
        <v>44621</v>
      </c>
      <c r="C2593" s="5">
        <v>2022</v>
      </c>
      <c r="D2593" s="6" t="s">
        <v>171</v>
      </c>
      <c r="E2593" s="7" t="s">
        <v>15</v>
      </c>
      <c r="F2593" s="8" t="s">
        <v>24</v>
      </c>
      <c r="G2593" s="10" t="s">
        <v>130</v>
      </c>
      <c r="H2593" s="9">
        <v>0.1077622519064</v>
      </c>
      <c r="I2593" s="9">
        <v>104.6137222867809</v>
      </c>
      <c r="J2593" s="9">
        <v>7.6290189291318002</v>
      </c>
      <c r="K2593" s="9" t="str">
        <f t="shared" si="51"/>
        <v>Aumento</v>
      </c>
      <c r="L2593" s="9">
        <v>7.6238162360000002E-3</v>
      </c>
      <c r="M2593" s="26">
        <v>-9.4382491324724</v>
      </c>
    </row>
    <row r="2594" spans="1:13" hidden="1" x14ac:dyDescent="0.25">
      <c r="A2594" s="24">
        <v>117</v>
      </c>
      <c r="B2594" s="11">
        <v>44621</v>
      </c>
      <c r="C2594" s="5">
        <v>2022</v>
      </c>
      <c r="D2594" s="6" t="s">
        <v>171</v>
      </c>
      <c r="E2594" s="7" t="s">
        <v>15</v>
      </c>
      <c r="F2594" s="8" t="s">
        <v>22</v>
      </c>
      <c r="G2594" s="10" t="s">
        <v>131</v>
      </c>
      <c r="H2594" s="9">
        <v>0.7192082736144999</v>
      </c>
      <c r="I2594" s="9">
        <v>85.174281491317402</v>
      </c>
      <c r="J2594" s="9">
        <v>-6.4516154351757997</v>
      </c>
      <c r="K2594" s="9" t="str">
        <f t="shared" si="51"/>
        <v>Disminución</v>
      </c>
      <c r="L2594" s="9">
        <v>-4.0306318158699998E-2</v>
      </c>
      <c r="M2594" s="26">
        <v>-11.7646257418275</v>
      </c>
    </row>
    <row r="2595" spans="1:13" hidden="1" x14ac:dyDescent="0.25">
      <c r="A2595" s="24">
        <v>118</v>
      </c>
      <c r="B2595" s="11">
        <v>44621</v>
      </c>
      <c r="C2595" s="5">
        <v>2022</v>
      </c>
      <c r="D2595" s="6" t="s">
        <v>171</v>
      </c>
      <c r="E2595" s="7" t="s">
        <v>15</v>
      </c>
      <c r="F2595" s="8" t="s">
        <v>24</v>
      </c>
      <c r="G2595" s="10" t="s">
        <v>132</v>
      </c>
      <c r="H2595" s="9">
        <v>0.50244288063919995</v>
      </c>
      <c r="I2595" s="9">
        <v>69.502179199407195</v>
      </c>
      <c r="J2595" s="9">
        <v>-7.6527777637570003</v>
      </c>
      <c r="K2595" s="9" t="str">
        <f t="shared" si="51"/>
        <v>Disminución</v>
      </c>
      <c r="L2595" s="9">
        <v>-2.7609476940600002E-2</v>
      </c>
      <c r="M2595" s="26">
        <v>-27.354739298715099</v>
      </c>
    </row>
    <row r="2596" spans="1:13" hidden="1" x14ac:dyDescent="0.25">
      <c r="A2596" s="24">
        <v>119</v>
      </c>
      <c r="B2596" s="11">
        <v>44621</v>
      </c>
      <c r="C2596" s="5">
        <v>2022</v>
      </c>
      <c r="D2596" s="6" t="s">
        <v>171</v>
      </c>
      <c r="E2596" s="7" t="s">
        <v>15</v>
      </c>
      <c r="F2596" s="8" t="s">
        <v>24</v>
      </c>
      <c r="G2596" s="10" t="s">
        <v>133</v>
      </c>
      <c r="H2596" s="9">
        <v>6.3964354986400004E-2</v>
      </c>
      <c r="I2596" s="9">
        <v>121.8558624040185</v>
      </c>
      <c r="J2596" s="9">
        <v>-3.2252337822923001</v>
      </c>
      <c r="K2596" s="9" t="str">
        <f t="shared" si="51"/>
        <v>Disminución</v>
      </c>
      <c r="L2596" s="9">
        <v>-2.4783424574999998E-3</v>
      </c>
      <c r="M2596" s="26">
        <v>26.495830268428701</v>
      </c>
    </row>
    <row r="2597" spans="1:13" hidden="1" x14ac:dyDescent="0.25">
      <c r="A2597" s="24">
        <v>120</v>
      </c>
      <c r="B2597" s="11">
        <v>44621</v>
      </c>
      <c r="C2597" s="5">
        <v>2022</v>
      </c>
      <c r="D2597" s="6" t="s">
        <v>171</v>
      </c>
      <c r="E2597" s="7" t="s">
        <v>15</v>
      </c>
      <c r="F2597" s="8" t="s">
        <v>24</v>
      </c>
      <c r="G2597" s="10" t="s">
        <v>134</v>
      </c>
      <c r="H2597" s="9">
        <v>0.15280103798889999</v>
      </c>
      <c r="I2597" s="9">
        <v>121.3521938341562</v>
      </c>
      <c r="J2597" s="9">
        <v>-5.4606932154405996</v>
      </c>
      <c r="K2597" s="9" t="str">
        <f t="shared" si="51"/>
        <v>Disminución</v>
      </c>
      <c r="L2597" s="9">
        <v>-1.0218498760600001E-2</v>
      </c>
      <c r="M2597" s="26">
        <v>22.043869295250101</v>
      </c>
    </row>
    <row r="2598" spans="1:13" hidden="1" x14ac:dyDescent="0.25">
      <c r="A2598" s="24">
        <v>121</v>
      </c>
      <c r="B2598" s="11">
        <v>44621</v>
      </c>
      <c r="C2598" s="5">
        <v>2022</v>
      </c>
      <c r="D2598" s="6" t="s">
        <v>171</v>
      </c>
      <c r="E2598" s="7" t="s">
        <v>15</v>
      </c>
      <c r="F2598" s="8" t="s">
        <v>22</v>
      </c>
      <c r="G2598" s="10" t="s">
        <v>135</v>
      </c>
      <c r="H2598" s="9">
        <v>0.53279153732710005</v>
      </c>
      <c r="I2598" s="9">
        <v>117.4117386021876</v>
      </c>
      <c r="J2598" s="9">
        <v>2.3753155301997002</v>
      </c>
      <c r="K2598" s="9" t="str">
        <f t="shared" si="51"/>
        <v>Aumento</v>
      </c>
      <c r="L2598" s="9">
        <v>1.38475418797E-2</v>
      </c>
      <c r="M2598" s="26">
        <v>17.5378925493008</v>
      </c>
    </row>
    <row r="2599" spans="1:13" hidden="1" x14ac:dyDescent="0.25">
      <c r="A2599" s="24">
        <v>122</v>
      </c>
      <c r="B2599" s="11">
        <v>44621</v>
      </c>
      <c r="C2599" s="5">
        <v>2022</v>
      </c>
      <c r="D2599" s="6" t="s">
        <v>171</v>
      </c>
      <c r="E2599" s="7" t="s">
        <v>15</v>
      </c>
      <c r="F2599" s="8" t="s">
        <v>24</v>
      </c>
      <c r="G2599" s="10" t="s">
        <v>136</v>
      </c>
      <c r="H2599" s="9">
        <v>0.53279153732710005</v>
      </c>
      <c r="I2599" s="9">
        <v>117.4117386021876</v>
      </c>
      <c r="J2599" s="9">
        <v>2.3753155301997002</v>
      </c>
      <c r="K2599" s="9" t="str">
        <f t="shared" si="51"/>
        <v>Aumento</v>
      </c>
      <c r="L2599" s="9">
        <v>1.38475418797E-2</v>
      </c>
      <c r="M2599" s="26">
        <v>17.5378925493008</v>
      </c>
    </row>
    <row r="2600" spans="1:13" hidden="1" x14ac:dyDescent="0.25">
      <c r="A2600" s="24">
        <v>123</v>
      </c>
      <c r="B2600" s="11">
        <v>44621</v>
      </c>
      <c r="C2600" s="5">
        <v>2022</v>
      </c>
      <c r="D2600" s="6" t="s">
        <v>171</v>
      </c>
      <c r="E2600" s="7" t="s">
        <v>15</v>
      </c>
      <c r="F2600" s="8" t="s">
        <v>22</v>
      </c>
      <c r="G2600" s="10" t="s">
        <v>137</v>
      </c>
      <c r="H2600" s="9">
        <v>0.44551734508069996</v>
      </c>
      <c r="I2600" s="9">
        <v>107.9491082200568</v>
      </c>
      <c r="J2600" s="9">
        <v>-7.1092864234499994E-2</v>
      </c>
      <c r="K2600" s="9" t="str">
        <f t="shared" si="51"/>
        <v>Disminución</v>
      </c>
      <c r="L2600" s="9">
        <v>-3.2643472020000002E-4</v>
      </c>
      <c r="M2600" s="26">
        <v>8.0949311767751997</v>
      </c>
    </row>
    <row r="2601" spans="1:13" hidden="1" x14ac:dyDescent="0.25">
      <c r="A2601" s="24">
        <v>124</v>
      </c>
      <c r="B2601" s="11">
        <v>44621</v>
      </c>
      <c r="C2601" s="5">
        <v>2022</v>
      </c>
      <c r="D2601" s="6" t="s">
        <v>171</v>
      </c>
      <c r="E2601" s="7" t="s">
        <v>15</v>
      </c>
      <c r="F2601" s="8" t="s">
        <v>24</v>
      </c>
      <c r="G2601" s="10" t="s">
        <v>138</v>
      </c>
      <c r="H2601" s="9">
        <v>0.12145633917280001</v>
      </c>
      <c r="I2601" s="9">
        <v>108.9259756539641</v>
      </c>
      <c r="J2601" s="9">
        <v>0.23018364242930001</v>
      </c>
      <c r="K2601" s="9" t="str">
        <f t="shared" si="51"/>
        <v>Aumento</v>
      </c>
      <c r="L2601" s="9">
        <v>2.8987140310000002E-4</v>
      </c>
      <c r="M2601" s="26">
        <v>7.9218326699058998</v>
      </c>
    </row>
    <row r="2602" spans="1:13" hidden="1" x14ac:dyDescent="0.25">
      <c r="A2602" s="24">
        <v>125</v>
      </c>
      <c r="B2602" s="11">
        <v>44621</v>
      </c>
      <c r="C2602" s="5">
        <v>2022</v>
      </c>
      <c r="D2602" s="6" t="s">
        <v>171</v>
      </c>
      <c r="E2602" s="7" t="s">
        <v>15</v>
      </c>
      <c r="F2602" s="8" t="s">
        <v>24</v>
      </c>
      <c r="G2602" s="10" t="s">
        <v>139</v>
      </c>
      <c r="H2602" s="9">
        <v>0.1341442937898</v>
      </c>
      <c r="I2602" s="9">
        <v>105.2354444552155</v>
      </c>
      <c r="J2602" s="9">
        <v>-0.60570425327279998</v>
      </c>
      <c r="K2602" s="9" t="str">
        <f t="shared" si="51"/>
        <v>Disminución</v>
      </c>
      <c r="L2602" s="9">
        <v>-8.207505846E-4</v>
      </c>
      <c r="M2602" s="26">
        <v>5.6852021754811002</v>
      </c>
    </row>
    <row r="2603" spans="1:13" hidden="1" x14ac:dyDescent="0.25">
      <c r="A2603" s="24">
        <v>126</v>
      </c>
      <c r="B2603" s="11">
        <v>44621</v>
      </c>
      <c r="C2603" s="5">
        <v>2022</v>
      </c>
      <c r="D2603" s="6" t="s">
        <v>171</v>
      </c>
      <c r="E2603" s="7" t="s">
        <v>15</v>
      </c>
      <c r="F2603" s="8" t="s">
        <v>24</v>
      </c>
      <c r="G2603" s="10" t="s">
        <v>140</v>
      </c>
      <c r="H2603" s="9">
        <v>0.18991671211809999</v>
      </c>
      <c r="I2603" s="9">
        <v>109.24112599038079</v>
      </c>
      <c r="J2603" s="9">
        <v>0.1033943975777</v>
      </c>
      <c r="K2603" s="9" t="str">
        <f t="shared" si="51"/>
        <v>Aumento</v>
      </c>
      <c r="L2603" s="9">
        <v>2.0444446120000001E-4</v>
      </c>
      <c r="M2603" s="26">
        <v>9.9125919791485</v>
      </c>
    </row>
    <row r="2604" spans="1:13" hidden="1" x14ac:dyDescent="0.25">
      <c r="A2604" s="24">
        <v>127</v>
      </c>
      <c r="B2604" s="11">
        <v>44621</v>
      </c>
      <c r="C2604" s="5">
        <v>2022</v>
      </c>
      <c r="D2604" s="6" t="s">
        <v>171</v>
      </c>
      <c r="E2604" s="7" t="s">
        <v>15</v>
      </c>
      <c r="F2604" s="8" t="s">
        <v>20</v>
      </c>
      <c r="G2604" s="10" t="s">
        <v>141</v>
      </c>
      <c r="H2604" s="9">
        <v>1.2479278713816</v>
      </c>
      <c r="I2604" s="9">
        <v>107.6266334776291</v>
      </c>
      <c r="J2604" s="9">
        <v>0.64728992483680003</v>
      </c>
      <c r="K2604" s="9" t="str">
        <f t="shared" si="51"/>
        <v>Aumento</v>
      </c>
      <c r="L2604" s="9">
        <v>8.2410736884999999E-3</v>
      </c>
      <c r="M2604" s="26">
        <v>8.8005530854004004</v>
      </c>
    </row>
    <row r="2605" spans="1:13" hidden="1" x14ac:dyDescent="0.25">
      <c r="A2605" s="24">
        <v>128</v>
      </c>
      <c r="B2605" s="11">
        <v>44621</v>
      </c>
      <c r="C2605" s="5">
        <v>2022</v>
      </c>
      <c r="D2605" s="6" t="s">
        <v>171</v>
      </c>
      <c r="E2605" s="7" t="s">
        <v>15</v>
      </c>
      <c r="F2605" s="8" t="s">
        <v>22</v>
      </c>
      <c r="G2605" s="10" t="s">
        <v>142</v>
      </c>
      <c r="H2605" s="9">
        <v>0.52725599910359999</v>
      </c>
      <c r="I2605" s="9">
        <v>106.4221481555027</v>
      </c>
      <c r="J2605" s="9">
        <v>0.52278328249079997</v>
      </c>
      <c r="K2605" s="9" t="str">
        <f t="shared" si="51"/>
        <v>Aumento</v>
      </c>
      <c r="L2605" s="9">
        <v>2.7841237337999998E-3</v>
      </c>
      <c r="M2605" s="26">
        <v>6.6363577722085001</v>
      </c>
    </row>
    <row r="2606" spans="1:13" hidden="1" x14ac:dyDescent="0.25">
      <c r="A2606" s="24">
        <v>129</v>
      </c>
      <c r="B2606" s="11">
        <v>44621</v>
      </c>
      <c r="C2606" s="5">
        <v>2022</v>
      </c>
      <c r="D2606" s="6" t="s">
        <v>171</v>
      </c>
      <c r="E2606" s="7" t="s">
        <v>15</v>
      </c>
      <c r="F2606" s="8" t="s">
        <v>24</v>
      </c>
      <c r="G2606" s="10" t="s">
        <v>143</v>
      </c>
      <c r="H2606" s="9">
        <v>0.52725599910359999</v>
      </c>
      <c r="I2606" s="9">
        <v>106.4221481555027</v>
      </c>
      <c r="J2606" s="9">
        <v>0.52278328249079997</v>
      </c>
      <c r="K2606" s="9" t="str">
        <f t="shared" ref="K2606:K2641" si="52">+IF(J2606=0,"Sin variación",(IF(J2606&gt;0,"Aumento","Disminución")))</f>
        <v>Aumento</v>
      </c>
      <c r="L2606" s="9">
        <v>2.7841237337999998E-3</v>
      </c>
      <c r="M2606" s="26">
        <v>6.6363577722085001</v>
      </c>
    </row>
    <row r="2607" spans="1:13" hidden="1" x14ac:dyDescent="0.25">
      <c r="A2607" s="24">
        <v>130</v>
      </c>
      <c r="B2607" s="11">
        <v>44621</v>
      </c>
      <c r="C2607" s="5">
        <v>2022</v>
      </c>
      <c r="D2607" s="6" t="s">
        <v>171</v>
      </c>
      <c r="E2607" s="7" t="s">
        <v>15</v>
      </c>
      <c r="F2607" s="8" t="s">
        <v>22</v>
      </c>
      <c r="G2607" s="10" t="s">
        <v>144</v>
      </c>
      <c r="H2607" s="9">
        <v>7.0902558539100005E-2</v>
      </c>
      <c r="I2607" s="9">
        <v>104.2441778948341</v>
      </c>
      <c r="J2607" s="9">
        <v>0.98762082748489999</v>
      </c>
      <c r="K2607" s="9" t="str">
        <f t="shared" si="52"/>
        <v>Aumento</v>
      </c>
      <c r="L2607" s="9">
        <v>6.8962597400000004E-4</v>
      </c>
      <c r="M2607" s="26">
        <v>4.4022617261938999</v>
      </c>
    </row>
    <row r="2608" spans="1:13" hidden="1" x14ac:dyDescent="0.25">
      <c r="A2608" s="24">
        <v>131</v>
      </c>
      <c r="B2608" s="11">
        <v>44621</v>
      </c>
      <c r="C2608" s="5">
        <v>2022</v>
      </c>
      <c r="D2608" s="6" t="s">
        <v>171</v>
      </c>
      <c r="E2608" s="7" t="s">
        <v>15</v>
      </c>
      <c r="F2608" s="8" t="s">
        <v>24</v>
      </c>
      <c r="G2608" s="10" t="s">
        <v>145</v>
      </c>
      <c r="H2608" s="9">
        <v>7.0902558539100005E-2</v>
      </c>
      <c r="I2608" s="9">
        <v>104.2441778948341</v>
      </c>
      <c r="J2608" s="9">
        <v>0.98762082748489999</v>
      </c>
      <c r="K2608" s="9" t="str">
        <f t="shared" si="52"/>
        <v>Aumento</v>
      </c>
      <c r="L2608" s="9">
        <v>6.8962597400000004E-4</v>
      </c>
      <c r="M2608" s="26">
        <v>4.4022617261938999</v>
      </c>
    </row>
    <row r="2609" spans="1:13" hidden="1" x14ac:dyDescent="0.25">
      <c r="A2609" s="24">
        <v>132</v>
      </c>
      <c r="B2609" s="11">
        <v>44621</v>
      </c>
      <c r="C2609" s="5">
        <v>2022</v>
      </c>
      <c r="D2609" s="6" t="s">
        <v>171</v>
      </c>
      <c r="E2609" s="7" t="s">
        <v>15</v>
      </c>
      <c r="F2609" s="8" t="s">
        <v>22</v>
      </c>
      <c r="G2609" s="10" t="s">
        <v>146</v>
      </c>
      <c r="H2609" s="9">
        <v>0.17920866054699999</v>
      </c>
      <c r="I2609" s="9">
        <v>108.8428896915358</v>
      </c>
      <c r="J2609" s="9">
        <v>-0.80239828141110003</v>
      </c>
      <c r="K2609" s="9" t="str">
        <f t="shared" si="52"/>
        <v>Disminución</v>
      </c>
      <c r="L2609" s="9">
        <v>-1.5053090406E-3</v>
      </c>
      <c r="M2609" s="26">
        <v>13.2157448549968</v>
      </c>
    </row>
    <row r="2610" spans="1:13" hidden="1" x14ac:dyDescent="0.25">
      <c r="A2610" s="24">
        <v>133</v>
      </c>
      <c r="B2610" s="11">
        <v>44621</v>
      </c>
      <c r="C2610" s="5">
        <v>2022</v>
      </c>
      <c r="D2610" s="6" t="s">
        <v>171</v>
      </c>
      <c r="E2610" s="7" t="s">
        <v>15</v>
      </c>
      <c r="F2610" s="8" t="s">
        <v>24</v>
      </c>
      <c r="G2610" s="10" t="s">
        <v>146</v>
      </c>
      <c r="H2610" s="9">
        <v>0.17920866054699999</v>
      </c>
      <c r="I2610" s="9">
        <v>108.8428896915358</v>
      </c>
      <c r="J2610" s="9">
        <v>-0.80239828141110003</v>
      </c>
      <c r="K2610" s="9" t="str">
        <f t="shared" si="52"/>
        <v>Disminución</v>
      </c>
      <c r="L2610" s="9">
        <v>-1.5053090406E-3</v>
      </c>
      <c r="M2610" s="26">
        <v>13.2157448549968</v>
      </c>
    </row>
    <row r="2611" spans="1:13" hidden="1" x14ac:dyDescent="0.25">
      <c r="A2611" s="24">
        <v>134</v>
      </c>
      <c r="B2611" s="11">
        <v>44621</v>
      </c>
      <c r="C2611" s="5">
        <v>2022</v>
      </c>
      <c r="D2611" s="6" t="s">
        <v>171</v>
      </c>
      <c r="E2611" s="7" t="s">
        <v>15</v>
      </c>
      <c r="F2611" s="8" t="s">
        <v>22</v>
      </c>
      <c r="G2611" s="10" t="s">
        <v>147</v>
      </c>
      <c r="H2611" s="9">
        <v>0.29268901841380002</v>
      </c>
      <c r="I2611" s="9">
        <v>112.5240530240934</v>
      </c>
      <c r="J2611" s="9">
        <v>4.0127967364646997</v>
      </c>
      <c r="K2611" s="9" t="str">
        <f t="shared" si="52"/>
        <v>Aumento</v>
      </c>
      <c r="L2611" s="9">
        <v>1.2122438171800001E-2</v>
      </c>
      <c r="M2611" s="26">
        <v>12.039131201369001</v>
      </c>
    </row>
    <row r="2612" spans="1:13" hidden="1" x14ac:dyDescent="0.25">
      <c r="A2612" s="24">
        <v>135</v>
      </c>
      <c r="B2612" s="11">
        <v>44621</v>
      </c>
      <c r="C2612" s="5">
        <v>2022</v>
      </c>
      <c r="D2612" s="6" t="s">
        <v>171</v>
      </c>
      <c r="E2612" s="7" t="s">
        <v>15</v>
      </c>
      <c r="F2612" s="8" t="s">
        <v>24</v>
      </c>
      <c r="G2612" s="10" t="s">
        <v>147</v>
      </c>
      <c r="H2612" s="9">
        <v>0.29268901841380002</v>
      </c>
      <c r="I2612" s="9">
        <v>112.5240530240934</v>
      </c>
      <c r="J2612" s="9">
        <v>4.0127967364646997</v>
      </c>
      <c r="K2612" s="9" t="str">
        <f t="shared" si="52"/>
        <v>Aumento</v>
      </c>
      <c r="L2612" s="9">
        <v>1.2122438171800001E-2</v>
      </c>
      <c r="M2612" s="26">
        <v>12.039131201369001</v>
      </c>
    </row>
    <row r="2613" spans="1:13" hidden="1" x14ac:dyDescent="0.25">
      <c r="A2613" s="24">
        <v>136</v>
      </c>
      <c r="B2613" s="11">
        <v>44621</v>
      </c>
      <c r="C2613" s="5">
        <v>2022</v>
      </c>
      <c r="D2613" s="6" t="s">
        <v>171</v>
      </c>
      <c r="E2613" s="7" t="s">
        <v>15</v>
      </c>
      <c r="F2613" s="8" t="s">
        <v>22</v>
      </c>
      <c r="G2613" s="10" t="s">
        <v>148</v>
      </c>
      <c r="H2613" s="9">
        <v>0.1778716347781</v>
      </c>
      <c r="I2613" s="9">
        <v>103.2611948798918</v>
      </c>
      <c r="J2613" s="9">
        <v>-3.2304173241173002</v>
      </c>
      <c r="K2613" s="9" t="str">
        <f t="shared" si="52"/>
        <v>Disminución</v>
      </c>
      <c r="L2613" s="9">
        <v>-5.8498051504000002E-3</v>
      </c>
      <c r="M2613" s="26">
        <v>7.2674671742522001</v>
      </c>
    </row>
    <row r="2614" spans="1:13" hidden="1" x14ac:dyDescent="0.25">
      <c r="A2614" s="24">
        <v>137</v>
      </c>
      <c r="B2614" s="11">
        <v>44621</v>
      </c>
      <c r="C2614" s="5">
        <v>2022</v>
      </c>
      <c r="D2614" s="6" t="s">
        <v>171</v>
      </c>
      <c r="E2614" s="7" t="s">
        <v>15</v>
      </c>
      <c r="F2614" s="8" t="s">
        <v>24</v>
      </c>
      <c r="G2614" s="10" t="s">
        <v>149</v>
      </c>
      <c r="H2614" s="9">
        <v>0.1778716347781</v>
      </c>
      <c r="I2614" s="9">
        <v>103.2611948798918</v>
      </c>
      <c r="J2614" s="9">
        <v>-3.2304173241173002</v>
      </c>
      <c r="K2614" s="9" t="str">
        <f t="shared" si="52"/>
        <v>Disminución</v>
      </c>
      <c r="L2614" s="9">
        <v>-5.8498051504000002E-3</v>
      </c>
      <c r="M2614" s="26">
        <v>7.2674671742522001</v>
      </c>
    </row>
    <row r="2615" spans="1:13" hidden="1" x14ac:dyDescent="0.25">
      <c r="A2615" s="24">
        <v>138</v>
      </c>
      <c r="B2615" s="11">
        <v>44621</v>
      </c>
      <c r="C2615" s="5">
        <v>2022</v>
      </c>
      <c r="D2615" s="6" t="s">
        <v>171</v>
      </c>
      <c r="E2615" s="7" t="s">
        <v>15</v>
      </c>
      <c r="F2615" s="8" t="s">
        <v>20</v>
      </c>
      <c r="G2615" s="10" t="s">
        <v>150</v>
      </c>
      <c r="H2615" s="9">
        <v>1.1569809565125999</v>
      </c>
      <c r="I2615" s="9">
        <v>106.5653981198479</v>
      </c>
      <c r="J2615" s="9">
        <v>0.46049927337919999</v>
      </c>
      <c r="K2615" s="9" t="str">
        <f t="shared" si="52"/>
        <v>Aumento</v>
      </c>
      <c r="L2615" s="9">
        <v>5.3920490573000001E-3</v>
      </c>
      <c r="M2615" s="26">
        <v>8.2913286806094995</v>
      </c>
    </row>
    <row r="2616" spans="1:13" hidden="1" x14ac:dyDescent="0.25">
      <c r="A2616" s="24">
        <v>139</v>
      </c>
      <c r="B2616" s="11">
        <v>44621</v>
      </c>
      <c r="C2616" s="5">
        <v>2022</v>
      </c>
      <c r="D2616" s="6" t="s">
        <v>171</v>
      </c>
      <c r="E2616" s="7" t="s">
        <v>15</v>
      </c>
      <c r="F2616" s="8" t="s">
        <v>22</v>
      </c>
      <c r="G2616" s="10" t="s">
        <v>151</v>
      </c>
      <c r="H2616" s="9">
        <v>0.19293445750929999</v>
      </c>
      <c r="I2616" s="9">
        <v>106.38718254909379</v>
      </c>
      <c r="J2616" s="9">
        <v>2.0450923482576999</v>
      </c>
      <c r="K2616" s="9" t="str">
        <f t="shared" si="52"/>
        <v>Aumento</v>
      </c>
      <c r="L2616" s="9">
        <v>3.9246208062000002E-3</v>
      </c>
      <c r="M2616" s="26">
        <v>8.3157564210311996</v>
      </c>
    </row>
    <row r="2617" spans="1:13" hidden="1" x14ac:dyDescent="0.25">
      <c r="A2617" s="24">
        <v>140</v>
      </c>
      <c r="B2617" s="11">
        <v>44621</v>
      </c>
      <c r="C2617" s="5">
        <v>2022</v>
      </c>
      <c r="D2617" s="6" t="s">
        <v>171</v>
      </c>
      <c r="E2617" s="7" t="s">
        <v>15</v>
      </c>
      <c r="F2617" s="8" t="s">
        <v>24</v>
      </c>
      <c r="G2617" s="10" t="s">
        <v>152</v>
      </c>
      <c r="H2617" s="9">
        <v>0.11725688983800001</v>
      </c>
      <c r="I2617" s="9">
        <v>105.3123708542816</v>
      </c>
      <c r="J2617" s="9">
        <v>1.3060954307270001</v>
      </c>
      <c r="K2617" s="9" t="str">
        <f t="shared" si="52"/>
        <v>Aumento</v>
      </c>
      <c r="L2617" s="9">
        <v>1.5189199594999999E-3</v>
      </c>
      <c r="M2617" s="26">
        <v>5.6252502916390998</v>
      </c>
    </row>
    <row r="2618" spans="1:13" hidden="1" x14ac:dyDescent="0.25">
      <c r="A2618" s="24">
        <v>141</v>
      </c>
      <c r="B2618" s="11">
        <v>44621</v>
      </c>
      <c r="C2618" s="5">
        <v>2022</v>
      </c>
      <c r="D2618" s="6" t="s">
        <v>171</v>
      </c>
      <c r="E2618" s="7" t="s">
        <v>15</v>
      </c>
      <c r="F2618" s="8" t="s">
        <v>24</v>
      </c>
      <c r="G2618" s="10" t="s">
        <v>153</v>
      </c>
      <c r="H2618" s="9">
        <v>7.5677567671300003E-2</v>
      </c>
      <c r="I2618" s="9">
        <v>108.0525251383612</v>
      </c>
      <c r="J2618" s="9">
        <v>3.1817392406891001</v>
      </c>
      <c r="K2618" s="9" t="str">
        <f t="shared" si="52"/>
        <v>Aumento</v>
      </c>
      <c r="L2618" s="9">
        <v>2.4057008468000001E-3</v>
      </c>
      <c r="M2618" s="26">
        <v>12.6489600311372</v>
      </c>
    </row>
    <row r="2619" spans="1:13" hidden="1" x14ac:dyDescent="0.25">
      <c r="A2619" s="24">
        <v>142</v>
      </c>
      <c r="B2619" s="11">
        <v>44621</v>
      </c>
      <c r="C2619" s="5">
        <v>2022</v>
      </c>
      <c r="D2619" s="6" t="s">
        <v>171</v>
      </c>
      <c r="E2619" s="7" t="s">
        <v>15</v>
      </c>
      <c r="F2619" s="8" t="s">
        <v>22</v>
      </c>
      <c r="G2619" s="10" t="s">
        <v>154</v>
      </c>
      <c r="H2619" s="9">
        <v>0.85493417520309989</v>
      </c>
      <c r="I2619" s="9">
        <v>105.644401373497</v>
      </c>
      <c r="J2619" s="9">
        <v>-2.4785756670299999E-2</v>
      </c>
      <c r="K2619" s="9" t="str">
        <f t="shared" si="52"/>
        <v>Disminución</v>
      </c>
      <c r="L2619" s="9">
        <v>-2.1363224190000001E-4</v>
      </c>
      <c r="M2619" s="26">
        <v>7.3075161314618997</v>
      </c>
    </row>
    <row r="2620" spans="1:13" hidden="1" x14ac:dyDescent="0.25">
      <c r="A2620" s="24">
        <v>143</v>
      </c>
      <c r="B2620" s="11">
        <v>44621</v>
      </c>
      <c r="C2620" s="5">
        <v>2022</v>
      </c>
      <c r="D2620" s="6" t="s">
        <v>171</v>
      </c>
      <c r="E2620" s="7" t="s">
        <v>15</v>
      </c>
      <c r="F2620" s="8" t="s">
        <v>24</v>
      </c>
      <c r="G2620" s="10" t="s">
        <v>155</v>
      </c>
      <c r="H2620" s="9">
        <v>5.9873336430799999E-2</v>
      </c>
      <c r="I2620" s="9">
        <v>104.5245114911293</v>
      </c>
      <c r="J2620" s="9">
        <v>0.45592163670629998</v>
      </c>
      <c r="K2620" s="9" t="str">
        <f t="shared" si="52"/>
        <v>Aumento</v>
      </c>
      <c r="L2620" s="9">
        <v>2.709842577E-4</v>
      </c>
      <c r="M2620" s="26">
        <v>7.8632967597145003</v>
      </c>
    </row>
    <row r="2621" spans="1:13" hidden="1" x14ac:dyDescent="0.25">
      <c r="A2621" s="24">
        <v>144</v>
      </c>
      <c r="B2621" s="11">
        <v>44621</v>
      </c>
      <c r="C2621" s="5">
        <v>2022</v>
      </c>
      <c r="D2621" s="6" t="s">
        <v>171</v>
      </c>
      <c r="E2621" s="7" t="s">
        <v>15</v>
      </c>
      <c r="F2621" s="8" t="s">
        <v>24</v>
      </c>
      <c r="G2621" s="10" t="s">
        <v>156</v>
      </c>
      <c r="H2621" s="9">
        <v>0.1095376576153</v>
      </c>
      <c r="I2621" s="9">
        <v>99.156763067495802</v>
      </c>
      <c r="J2621" s="9">
        <v>-5.2974944752799999E-2</v>
      </c>
      <c r="K2621" s="9" t="str">
        <f t="shared" si="52"/>
        <v>Disminución</v>
      </c>
      <c r="L2621" s="9">
        <v>-5.4924261500000003E-5</v>
      </c>
      <c r="M2621" s="26">
        <v>3.1586936761944</v>
      </c>
    </row>
    <row r="2622" spans="1:13" hidden="1" x14ac:dyDescent="0.25">
      <c r="A2622" s="24">
        <v>145</v>
      </c>
      <c r="B2622" s="11">
        <v>44621</v>
      </c>
      <c r="C2622" s="5">
        <v>2022</v>
      </c>
      <c r="D2622" s="6" t="s">
        <v>171</v>
      </c>
      <c r="E2622" s="7" t="s">
        <v>15</v>
      </c>
      <c r="F2622" s="8" t="s">
        <v>24</v>
      </c>
      <c r="G2622" s="10" t="s">
        <v>157</v>
      </c>
      <c r="H2622" s="9">
        <v>0.1568454307977</v>
      </c>
      <c r="I2622" s="9">
        <v>98.024186867492503</v>
      </c>
      <c r="J2622" s="9">
        <v>1.0995877275901</v>
      </c>
      <c r="K2622" s="9" t="str">
        <f t="shared" si="52"/>
        <v>Aumento</v>
      </c>
      <c r="L2622" s="9">
        <v>1.5953773229E-3</v>
      </c>
      <c r="M2622" s="26">
        <v>0.55132366644959996</v>
      </c>
    </row>
    <row r="2623" spans="1:13" hidden="1" x14ac:dyDescent="0.25">
      <c r="A2623" s="24">
        <v>146</v>
      </c>
      <c r="B2623" s="11">
        <v>44621</v>
      </c>
      <c r="C2623" s="5">
        <v>2022</v>
      </c>
      <c r="D2623" s="6" t="s">
        <v>171</v>
      </c>
      <c r="E2623" s="7" t="s">
        <v>15</v>
      </c>
      <c r="F2623" s="8" t="s">
        <v>24</v>
      </c>
      <c r="G2623" s="10" t="s">
        <v>158</v>
      </c>
      <c r="H2623" s="9">
        <v>0.14533312764010001</v>
      </c>
      <c r="I2623" s="9">
        <v>98.479279860097904</v>
      </c>
      <c r="J2623" s="9">
        <v>0.29989931340670001</v>
      </c>
      <c r="K2623" s="9" t="str">
        <f t="shared" si="52"/>
        <v>Aumento</v>
      </c>
      <c r="L2623" s="9">
        <v>4.082838992E-4</v>
      </c>
      <c r="M2623" s="26">
        <v>-0.37785006414299999</v>
      </c>
    </row>
    <row r="2624" spans="1:13" hidden="1" x14ac:dyDescent="0.25">
      <c r="A2624" s="24">
        <v>147</v>
      </c>
      <c r="B2624" s="11">
        <v>44621</v>
      </c>
      <c r="C2624" s="5">
        <v>2022</v>
      </c>
      <c r="D2624" s="6" t="s">
        <v>171</v>
      </c>
      <c r="E2624" s="7" t="s">
        <v>15</v>
      </c>
      <c r="F2624" s="8" t="s">
        <v>24</v>
      </c>
      <c r="G2624" s="10" t="s">
        <v>159</v>
      </c>
      <c r="H2624" s="9">
        <v>0.15544741860520001</v>
      </c>
      <c r="I2624" s="9">
        <v>105.71447965377089</v>
      </c>
      <c r="J2624" s="9">
        <v>-0.74757298638900005</v>
      </c>
      <c r="K2624" s="9" t="str">
        <f t="shared" si="52"/>
        <v>Disminución</v>
      </c>
      <c r="L2624" s="9">
        <v>-1.1808867524000001E-3</v>
      </c>
      <c r="M2624" s="26">
        <v>7.4243265225838</v>
      </c>
    </row>
    <row r="2625" spans="1:13" hidden="1" x14ac:dyDescent="0.25">
      <c r="A2625" s="24">
        <v>148</v>
      </c>
      <c r="B2625" s="11">
        <v>44621</v>
      </c>
      <c r="C2625" s="5">
        <v>2022</v>
      </c>
      <c r="D2625" s="6" t="s">
        <v>171</v>
      </c>
      <c r="E2625" s="7" t="s">
        <v>15</v>
      </c>
      <c r="F2625" s="8" t="s">
        <v>24</v>
      </c>
      <c r="G2625" s="10" t="s">
        <v>160</v>
      </c>
      <c r="H2625" s="9">
        <v>0.227897204114</v>
      </c>
      <c r="I2625" s="9">
        <v>118.8228171312642</v>
      </c>
      <c r="J2625" s="9">
        <v>-0.48244659312350002</v>
      </c>
      <c r="K2625" s="9" t="str">
        <f t="shared" si="52"/>
        <v>Disminución</v>
      </c>
      <c r="L2625" s="9">
        <v>-1.2524667077E-3</v>
      </c>
      <c r="M2625" s="26">
        <v>18.3368519031476</v>
      </c>
    </row>
    <row r="2626" spans="1:13" hidden="1" x14ac:dyDescent="0.25">
      <c r="A2626" s="24">
        <v>149</v>
      </c>
      <c r="B2626" s="11">
        <v>44621</v>
      </c>
      <c r="C2626" s="5">
        <v>2022</v>
      </c>
      <c r="D2626" s="6" t="s">
        <v>171</v>
      </c>
      <c r="E2626" s="7" t="s">
        <v>15</v>
      </c>
      <c r="F2626" s="8" t="s">
        <v>22</v>
      </c>
      <c r="G2626" s="10" t="s">
        <v>161</v>
      </c>
      <c r="H2626" s="9">
        <v>0.1091123238002</v>
      </c>
      <c r="I2626" s="9">
        <v>114.0968619320772</v>
      </c>
      <c r="J2626" s="9">
        <v>1.4356502770374999</v>
      </c>
      <c r="K2626" s="9" t="str">
        <f t="shared" si="52"/>
        <v>Aumento</v>
      </c>
      <c r="L2626" s="9">
        <v>1.681060493E-3</v>
      </c>
      <c r="M2626" s="26">
        <v>15.9612734236092</v>
      </c>
    </row>
    <row r="2627" spans="1:13" hidden="1" x14ac:dyDescent="0.25">
      <c r="A2627" s="24">
        <v>150</v>
      </c>
      <c r="B2627" s="11">
        <v>44621</v>
      </c>
      <c r="C2627" s="5">
        <v>2022</v>
      </c>
      <c r="D2627" s="6" t="s">
        <v>171</v>
      </c>
      <c r="E2627" s="7" t="s">
        <v>15</v>
      </c>
      <c r="F2627" s="8" t="s">
        <v>24</v>
      </c>
      <c r="G2627" s="10" t="s">
        <v>162</v>
      </c>
      <c r="H2627" s="9">
        <v>0.1091123238002</v>
      </c>
      <c r="I2627" s="9">
        <v>114.0968619320772</v>
      </c>
      <c r="J2627" s="9">
        <v>1.4356502770374999</v>
      </c>
      <c r="K2627" s="9" t="str">
        <f t="shared" si="52"/>
        <v>Aumento</v>
      </c>
      <c r="L2627" s="9">
        <v>1.681060493E-3</v>
      </c>
      <c r="M2627" s="26">
        <v>15.9612734236092</v>
      </c>
    </row>
    <row r="2628" spans="1:13" hidden="1" x14ac:dyDescent="0.25">
      <c r="A2628" s="24">
        <v>151</v>
      </c>
      <c r="B2628" s="11">
        <v>44621</v>
      </c>
      <c r="C2628" s="5">
        <v>2022</v>
      </c>
      <c r="D2628" s="6" t="s">
        <v>171</v>
      </c>
      <c r="E2628" s="7" t="s">
        <v>15</v>
      </c>
      <c r="F2628" s="8" t="s">
        <v>18</v>
      </c>
      <c r="G2628" s="10" t="s">
        <v>163</v>
      </c>
      <c r="H2628" s="9">
        <v>2.0343097819712002</v>
      </c>
      <c r="I2628" s="9">
        <v>116.3513369199635</v>
      </c>
      <c r="J2628" s="9">
        <v>1.5772840464705</v>
      </c>
      <c r="K2628" s="9" t="str">
        <f t="shared" si="52"/>
        <v>Aumento</v>
      </c>
      <c r="L2628" s="9">
        <v>3.5065462755999997E-2</v>
      </c>
      <c r="M2628" s="26">
        <v>17.260979441460201</v>
      </c>
    </row>
    <row r="2629" spans="1:13" hidden="1" x14ac:dyDescent="0.25">
      <c r="A2629" s="24">
        <v>152</v>
      </c>
      <c r="B2629" s="11">
        <v>44621</v>
      </c>
      <c r="C2629" s="5">
        <v>2022</v>
      </c>
      <c r="D2629" s="6" t="s">
        <v>171</v>
      </c>
      <c r="E2629" s="7" t="s">
        <v>15</v>
      </c>
      <c r="F2629" s="8" t="s">
        <v>20</v>
      </c>
      <c r="G2629" s="10" t="s">
        <v>164</v>
      </c>
      <c r="H2629" s="9">
        <v>0.75635486065659996</v>
      </c>
      <c r="I2629" s="9">
        <v>107.82944493886581</v>
      </c>
      <c r="J2629" s="9">
        <v>1.1127456350528999</v>
      </c>
      <c r="K2629" s="9" t="str">
        <f t="shared" si="52"/>
        <v>Aumento</v>
      </c>
      <c r="L2629" s="9">
        <v>8.5630950170000001E-3</v>
      </c>
      <c r="M2629" s="26">
        <v>8.3964948916274</v>
      </c>
    </row>
    <row r="2630" spans="1:13" hidden="1" x14ac:dyDescent="0.25">
      <c r="A2630" s="24">
        <v>153</v>
      </c>
      <c r="B2630" s="11">
        <v>44621</v>
      </c>
      <c r="C2630" s="5">
        <v>2022</v>
      </c>
      <c r="D2630" s="6" t="s">
        <v>171</v>
      </c>
      <c r="E2630" s="7" t="s">
        <v>15</v>
      </c>
      <c r="F2630" s="8" t="s">
        <v>22</v>
      </c>
      <c r="G2630" s="10" t="s">
        <v>164</v>
      </c>
      <c r="H2630" s="9">
        <v>0.75635486065659996</v>
      </c>
      <c r="I2630" s="9">
        <v>107.82944493886581</v>
      </c>
      <c r="J2630" s="9">
        <v>1.1127456350528999</v>
      </c>
      <c r="K2630" s="9" t="str">
        <f t="shared" si="52"/>
        <v>Aumento</v>
      </c>
      <c r="L2630" s="9">
        <v>8.5630950170000001E-3</v>
      </c>
      <c r="M2630" s="26">
        <v>8.3964948916274</v>
      </c>
    </row>
    <row r="2631" spans="1:13" hidden="1" x14ac:dyDescent="0.25">
      <c r="A2631" s="24">
        <v>154</v>
      </c>
      <c r="B2631" s="11">
        <v>44621</v>
      </c>
      <c r="C2631" s="5">
        <v>2022</v>
      </c>
      <c r="D2631" s="6" t="s">
        <v>171</v>
      </c>
      <c r="E2631" s="7" t="s">
        <v>15</v>
      </c>
      <c r="F2631" s="8" t="s">
        <v>24</v>
      </c>
      <c r="G2631" s="10" t="s">
        <v>165</v>
      </c>
      <c r="H2631" s="9">
        <v>0.589171491923</v>
      </c>
      <c r="I2631" s="9">
        <v>108.6622959936406</v>
      </c>
      <c r="J2631" s="9">
        <v>1.5968779696501001</v>
      </c>
      <c r="K2631" s="9" t="str">
        <f t="shared" si="52"/>
        <v>Aumento</v>
      </c>
      <c r="L2631" s="9">
        <v>9.6004096354000007E-3</v>
      </c>
      <c r="M2631" s="26">
        <v>10.1152824902859</v>
      </c>
    </row>
    <row r="2632" spans="1:13" hidden="1" x14ac:dyDescent="0.25">
      <c r="A2632" s="24">
        <v>155</v>
      </c>
      <c r="B2632" s="11">
        <v>44621</v>
      </c>
      <c r="C2632" s="5">
        <v>2022</v>
      </c>
      <c r="D2632" s="6" t="s">
        <v>171</v>
      </c>
      <c r="E2632" s="7" t="s">
        <v>15</v>
      </c>
      <c r="F2632" s="8" t="s">
        <v>24</v>
      </c>
      <c r="G2632" s="10" t="s">
        <v>166</v>
      </c>
      <c r="H2632" s="9">
        <v>0.16718336873360001</v>
      </c>
      <c r="I2632" s="9">
        <v>104.8943916365654</v>
      </c>
      <c r="J2632" s="9">
        <v>-0.61617358460229998</v>
      </c>
      <c r="K2632" s="9" t="str">
        <f t="shared" si="52"/>
        <v>Disminución</v>
      </c>
      <c r="L2632" s="9">
        <v>-1.0373146183999999E-3</v>
      </c>
      <c r="M2632" s="26">
        <v>2.5526744104244998</v>
      </c>
    </row>
    <row r="2633" spans="1:13" hidden="1" x14ac:dyDescent="0.25">
      <c r="A2633" s="24">
        <v>156</v>
      </c>
      <c r="B2633" s="11">
        <v>44621</v>
      </c>
      <c r="C2633" s="5">
        <v>2022</v>
      </c>
      <c r="D2633" s="6" t="s">
        <v>171</v>
      </c>
      <c r="E2633" s="7" t="s">
        <v>15</v>
      </c>
      <c r="F2633" s="8" t="s">
        <v>20</v>
      </c>
      <c r="G2633" s="10" t="s">
        <v>167</v>
      </c>
      <c r="H2633" s="9">
        <v>0.6835178707142</v>
      </c>
      <c r="I2633" s="9">
        <v>138.57746758383459</v>
      </c>
      <c r="J2633" s="9">
        <v>3.1166551143226</v>
      </c>
      <c r="K2633" s="9" t="str">
        <f t="shared" si="52"/>
        <v>Aumento</v>
      </c>
      <c r="L2633" s="9">
        <v>2.7313680128299999E-2</v>
      </c>
      <c r="M2633" s="26">
        <v>38.617668593879998</v>
      </c>
    </row>
    <row r="2634" spans="1:13" hidden="1" x14ac:dyDescent="0.25">
      <c r="A2634" s="24">
        <v>157</v>
      </c>
      <c r="B2634" s="11">
        <v>44621</v>
      </c>
      <c r="C2634" s="5">
        <v>2022</v>
      </c>
      <c r="D2634" s="6" t="s">
        <v>171</v>
      </c>
      <c r="E2634" s="7" t="s">
        <v>15</v>
      </c>
      <c r="F2634" s="8" t="s">
        <v>22</v>
      </c>
      <c r="G2634" s="10" t="s">
        <v>167</v>
      </c>
      <c r="H2634" s="9">
        <v>0.6835178707142</v>
      </c>
      <c r="I2634" s="9">
        <v>138.57746758383459</v>
      </c>
      <c r="J2634" s="9">
        <v>3.1166551143226</v>
      </c>
      <c r="K2634" s="9" t="str">
        <f t="shared" si="52"/>
        <v>Aumento</v>
      </c>
      <c r="L2634" s="9">
        <v>2.7313680128299999E-2</v>
      </c>
      <c r="M2634" s="26">
        <v>38.617668593879998</v>
      </c>
    </row>
    <row r="2635" spans="1:13" hidden="1" x14ac:dyDescent="0.25">
      <c r="A2635" s="24">
        <v>158</v>
      </c>
      <c r="B2635" s="11">
        <v>44621</v>
      </c>
      <c r="C2635" s="5">
        <v>2022</v>
      </c>
      <c r="D2635" s="6" t="s">
        <v>171</v>
      </c>
      <c r="E2635" s="7" t="s">
        <v>15</v>
      </c>
      <c r="F2635" s="8" t="s">
        <v>24</v>
      </c>
      <c r="G2635" s="10" t="s">
        <v>167</v>
      </c>
      <c r="H2635" s="9">
        <v>0.6835178707142</v>
      </c>
      <c r="I2635" s="9">
        <v>138.57746758383459</v>
      </c>
      <c r="J2635" s="9">
        <v>3.1166551143226</v>
      </c>
      <c r="K2635" s="9" t="str">
        <f t="shared" si="52"/>
        <v>Aumento</v>
      </c>
      <c r="L2635" s="9">
        <v>2.7313680128299999E-2</v>
      </c>
      <c r="M2635" s="26">
        <v>38.617668593879998</v>
      </c>
    </row>
    <row r="2636" spans="1:13" hidden="1" x14ac:dyDescent="0.25">
      <c r="A2636" s="24">
        <v>159</v>
      </c>
      <c r="B2636" s="11">
        <v>44621</v>
      </c>
      <c r="C2636" s="5">
        <v>2022</v>
      </c>
      <c r="D2636" s="6" t="s">
        <v>171</v>
      </c>
      <c r="E2636" s="7" t="s">
        <v>15</v>
      </c>
      <c r="F2636" s="8" t="s">
        <v>20</v>
      </c>
      <c r="G2636" s="10" t="s">
        <v>168</v>
      </c>
      <c r="H2636" s="9">
        <v>7.5583316917699997E-2</v>
      </c>
      <c r="I2636" s="9">
        <v>97.050499558902899</v>
      </c>
      <c r="J2636" s="9">
        <v>0.30872554676539998</v>
      </c>
      <c r="K2636" s="9" t="str">
        <f t="shared" si="52"/>
        <v>Aumento</v>
      </c>
      <c r="L2636" s="9">
        <v>2.1539487860000001E-4</v>
      </c>
      <c r="M2636" s="26">
        <v>1.7540137533322</v>
      </c>
    </row>
    <row r="2637" spans="1:13" hidden="1" x14ac:dyDescent="0.25">
      <c r="A2637" s="24">
        <v>160</v>
      </c>
      <c r="B2637" s="11">
        <v>44621</v>
      </c>
      <c r="C2637" s="5">
        <v>2022</v>
      </c>
      <c r="D2637" s="6" t="s">
        <v>171</v>
      </c>
      <c r="E2637" s="7" t="s">
        <v>15</v>
      </c>
      <c r="F2637" s="8" t="s">
        <v>22</v>
      </c>
      <c r="G2637" s="10" t="s">
        <v>168</v>
      </c>
      <c r="H2637" s="9">
        <v>7.5583316917699997E-2</v>
      </c>
      <c r="I2637" s="9">
        <v>97.050499558902899</v>
      </c>
      <c r="J2637" s="9">
        <v>0.30872554676539998</v>
      </c>
      <c r="K2637" s="9" t="str">
        <f t="shared" si="52"/>
        <v>Aumento</v>
      </c>
      <c r="L2637" s="9">
        <v>2.1539487860000001E-4</v>
      </c>
      <c r="M2637" s="26">
        <v>1.7540137533322</v>
      </c>
    </row>
    <row r="2638" spans="1:13" hidden="1" x14ac:dyDescent="0.25">
      <c r="A2638" s="24">
        <v>161</v>
      </c>
      <c r="B2638" s="11">
        <v>44621</v>
      </c>
      <c r="C2638" s="5">
        <v>2022</v>
      </c>
      <c r="D2638" s="6" t="s">
        <v>171</v>
      </c>
      <c r="E2638" s="7" t="s">
        <v>15</v>
      </c>
      <c r="F2638" s="8" t="s">
        <v>24</v>
      </c>
      <c r="G2638" s="10" t="s">
        <v>168</v>
      </c>
      <c r="H2638" s="9">
        <v>7.5583316917699997E-2</v>
      </c>
      <c r="I2638" s="9">
        <v>97.050499558902899</v>
      </c>
      <c r="J2638" s="9">
        <v>0.30872554676539998</v>
      </c>
      <c r="K2638" s="9" t="str">
        <f t="shared" si="52"/>
        <v>Aumento</v>
      </c>
      <c r="L2638" s="9">
        <v>2.1539487860000001E-4</v>
      </c>
      <c r="M2638" s="26">
        <v>1.7540137533322</v>
      </c>
    </row>
    <row r="2639" spans="1:13" hidden="1" x14ac:dyDescent="0.25">
      <c r="A2639" s="24">
        <v>162</v>
      </c>
      <c r="B2639" s="11">
        <v>44621</v>
      </c>
      <c r="C2639" s="5">
        <v>2022</v>
      </c>
      <c r="D2639" s="6" t="s">
        <v>171</v>
      </c>
      <c r="E2639" s="7" t="s">
        <v>15</v>
      </c>
      <c r="F2639" s="8" t="s">
        <v>20</v>
      </c>
      <c r="G2639" s="10" t="s">
        <v>169</v>
      </c>
      <c r="H2639" s="9">
        <v>0.51885373368270005</v>
      </c>
      <c r="I2639" s="9">
        <v>102.3058337201935</v>
      </c>
      <c r="J2639" s="9">
        <v>-0.2023223826684</v>
      </c>
      <c r="K2639" s="9" t="str">
        <f t="shared" si="52"/>
        <v>Disminución</v>
      </c>
      <c r="L2639" s="9">
        <v>-1.026707268E-3</v>
      </c>
      <c r="M2639" s="26">
        <v>3.9348632170872002</v>
      </c>
    </row>
    <row r="2640" spans="1:13" hidden="1" x14ac:dyDescent="0.25">
      <c r="A2640" s="24">
        <v>163</v>
      </c>
      <c r="B2640" s="11">
        <v>44621</v>
      </c>
      <c r="C2640" s="5">
        <v>2022</v>
      </c>
      <c r="D2640" s="6" t="s">
        <v>171</v>
      </c>
      <c r="E2640" s="7" t="s">
        <v>15</v>
      </c>
      <c r="F2640" s="8" t="s">
        <v>22</v>
      </c>
      <c r="G2640" s="10" t="s">
        <v>169</v>
      </c>
      <c r="H2640" s="9">
        <v>0.51885373368270005</v>
      </c>
      <c r="I2640" s="9">
        <v>102.3058337201935</v>
      </c>
      <c r="J2640" s="9">
        <v>-0.2023223826684</v>
      </c>
      <c r="K2640" s="9" t="str">
        <f t="shared" si="52"/>
        <v>Disminución</v>
      </c>
      <c r="L2640" s="9">
        <v>-1.026707268E-3</v>
      </c>
      <c r="M2640" s="26">
        <v>3.9348632170872002</v>
      </c>
    </row>
    <row r="2641" spans="1:13" hidden="1" x14ac:dyDescent="0.25">
      <c r="A2641" s="24">
        <v>164</v>
      </c>
      <c r="B2641" s="11">
        <v>44621</v>
      </c>
      <c r="C2641" s="5">
        <v>2022</v>
      </c>
      <c r="D2641" s="6" t="s">
        <v>171</v>
      </c>
      <c r="E2641" s="7" t="s">
        <v>15</v>
      </c>
      <c r="F2641" s="8" t="s">
        <v>24</v>
      </c>
      <c r="G2641" s="10" t="s">
        <v>169</v>
      </c>
      <c r="H2641" s="9">
        <v>0.51885373368270005</v>
      </c>
      <c r="I2641" s="9">
        <v>102.3058337201935</v>
      </c>
      <c r="J2641" s="9">
        <v>-0.2023223826684</v>
      </c>
      <c r="K2641" s="9" t="str">
        <f t="shared" si="52"/>
        <v>Disminución</v>
      </c>
      <c r="L2641" s="9">
        <v>-1.026707268E-3</v>
      </c>
      <c r="M2641" s="26">
        <v>3.9348632170872002</v>
      </c>
    </row>
    <row r="2642" spans="1:13" hidden="1" x14ac:dyDescent="0.25">
      <c r="A2642" s="24">
        <v>559</v>
      </c>
      <c r="B2642" s="11">
        <v>44652</v>
      </c>
      <c r="C2642" s="5">
        <v>2022</v>
      </c>
      <c r="D2642" s="6" t="s">
        <v>172</v>
      </c>
      <c r="E2642" s="7" t="str">
        <f t="shared" ref="E2642:E2705" si="53">+E2477</f>
        <v>Gral</v>
      </c>
      <c r="F2642" s="8" t="s">
        <v>14</v>
      </c>
      <c r="G2642" s="10" t="str">
        <f t="shared" ref="G2642:H2661" si="54">+G2477</f>
        <v>IPC</v>
      </c>
      <c r="H2642" s="9">
        <f t="shared" si="54"/>
        <v>100.00000000000009</v>
      </c>
      <c r="I2642" s="9">
        <v>107.40707737397631</v>
      </c>
      <c r="J2642" s="9">
        <v>1.5771462274057999</v>
      </c>
      <c r="K2642" s="9" t="str">
        <f t="shared" ref="K2642:K2659" si="55">+IF(J2642=0,"Sin variación",(IF(J2642&gt;0,"Aumento","Disminución")))</f>
        <v>Aumento</v>
      </c>
      <c r="L2642" s="9">
        <v>1.5771462274057999</v>
      </c>
      <c r="M2642" s="26">
        <v>7.1515617441610004</v>
      </c>
    </row>
    <row r="2643" spans="1:13" hidden="1" x14ac:dyDescent="0.25">
      <c r="A2643" s="24">
        <v>560</v>
      </c>
      <c r="B2643" s="11">
        <v>44652</v>
      </c>
      <c r="C2643" s="5">
        <v>2022</v>
      </c>
      <c r="D2643" s="6" t="s">
        <v>172</v>
      </c>
      <c r="E2643" s="7" t="str">
        <f t="shared" si="53"/>
        <v>AB-Na</v>
      </c>
      <c r="F2643" s="7" t="s">
        <v>15</v>
      </c>
      <c r="G2643" s="10" t="str">
        <f t="shared" si="54"/>
        <v>Alimentos y bebidas no alcohólicas</v>
      </c>
      <c r="H2643" s="9">
        <f t="shared" si="54"/>
        <v>24.316261772934901</v>
      </c>
      <c r="I2643" s="9">
        <v>107.58347547880381</v>
      </c>
      <c r="J2643" s="9">
        <v>1.4824955571617999</v>
      </c>
      <c r="K2643" s="9" t="str">
        <f t="shared" si="55"/>
        <v>Aumento</v>
      </c>
      <c r="L2643" s="9">
        <v>0.36141631227350002</v>
      </c>
      <c r="M2643" s="26">
        <v>11.8945373776043</v>
      </c>
    </row>
    <row r="2644" spans="1:13" hidden="1" x14ac:dyDescent="0.25">
      <c r="A2644" s="24">
        <v>561</v>
      </c>
      <c r="B2644" s="11">
        <v>44652</v>
      </c>
      <c r="C2644" s="5">
        <v>2022</v>
      </c>
      <c r="D2644" s="6" t="s">
        <v>172</v>
      </c>
      <c r="E2644" s="7" t="str">
        <f t="shared" si="53"/>
        <v>AB-Na</v>
      </c>
      <c r="F2644" s="8" t="str">
        <f t="shared" ref="F2644:F2675" si="56">+F2479</f>
        <v>Grupo</v>
      </c>
      <c r="G2644" s="10" t="str">
        <f t="shared" si="54"/>
        <v>Alimentos</v>
      </c>
      <c r="H2644" s="9">
        <f t="shared" si="54"/>
        <v>22.281951990963702</v>
      </c>
      <c r="I2644" s="9">
        <v>106.4531764359629</v>
      </c>
      <c r="J2644" s="9">
        <v>1.3184826397603</v>
      </c>
      <c r="K2644" s="9" t="str">
        <f t="shared" si="55"/>
        <v>Aumento</v>
      </c>
      <c r="L2644" s="9">
        <v>0.29191788631499999</v>
      </c>
      <c r="M2644" s="26">
        <v>11.077013795854</v>
      </c>
    </row>
    <row r="2645" spans="1:13" hidden="1" x14ac:dyDescent="0.25">
      <c r="A2645" s="24">
        <v>562</v>
      </c>
      <c r="B2645" s="11">
        <v>44652</v>
      </c>
      <c r="C2645" s="5">
        <v>2022</v>
      </c>
      <c r="D2645" s="6" t="s">
        <v>172</v>
      </c>
      <c r="E2645" s="7" t="str">
        <f t="shared" si="53"/>
        <v>AB-Na</v>
      </c>
      <c r="F2645" s="8" t="str">
        <f t="shared" si="56"/>
        <v>Clase</v>
      </c>
      <c r="G2645" s="10" t="str">
        <f t="shared" si="54"/>
        <v>Cereales y productos de cereales</v>
      </c>
      <c r="H2645" s="9">
        <f t="shared" si="54"/>
        <v>4.9567959137008009</v>
      </c>
      <c r="I2645" s="9">
        <v>113.7173614107778</v>
      </c>
      <c r="J2645" s="9">
        <v>3.7422994183500999</v>
      </c>
      <c r="K2645" s="9" t="str">
        <f t="shared" si="55"/>
        <v>Aumento</v>
      </c>
      <c r="L2645" s="9">
        <v>0.19229747540959999</v>
      </c>
      <c r="M2645" s="26">
        <v>14.356644084670499</v>
      </c>
    </row>
    <row r="2646" spans="1:13" hidden="1" x14ac:dyDescent="0.25">
      <c r="A2646" s="24">
        <v>563</v>
      </c>
      <c r="B2646" s="11">
        <v>44652</v>
      </c>
      <c r="C2646" s="5">
        <v>2022</v>
      </c>
      <c r="D2646" s="6" t="s">
        <v>172</v>
      </c>
      <c r="E2646" s="7" t="str">
        <f t="shared" si="53"/>
        <v>AB-Na</v>
      </c>
      <c r="F2646" s="8" t="str">
        <f t="shared" si="56"/>
        <v>Subclase</v>
      </c>
      <c r="G2646" s="10" t="str">
        <f t="shared" si="54"/>
        <v>Cereales</v>
      </c>
      <c r="H2646" s="9">
        <f t="shared" si="54"/>
        <v>1.3698186887199002</v>
      </c>
      <c r="I2646" s="9">
        <v>111.64746532350151</v>
      </c>
      <c r="J2646" s="9">
        <v>4.3084344732069999</v>
      </c>
      <c r="K2646" s="9" t="str">
        <f t="shared" si="55"/>
        <v>Aumento</v>
      </c>
      <c r="L2646" s="9">
        <v>5.9741363157800001E-2</v>
      </c>
      <c r="M2646" s="26">
        <v>13.8248221061629</v>
      </c>
    </row>
    <row r="2647" spans="1:13" hidden="1" x14ac:dyDescent="0.25">
      <c r="A2647" s="24">
        <v>564</v>
      </c>
      <c r="B2647" s="11">
        <v>44652</v>
      </c>
      <c r="C2647" s="5">
        <v>2022</v>
      </c>
      <c r="D2647" s="6" t="s">
        <v>172</v>
      </c>
      <c r="E2647" s="7" t="str">
        <f t="shared" si="53"/>
        <v>AB-Na</v>
      </c>
      <c r="F2647" s="8" t="str">
        <f t="shared" si="56"/>
        <v>Artículo</v>
      </c>
      <c r="G2647" s="10" t="str">
        <f t="shared" si="54"/>
        <v>Arroz</v>
      </c>
      <c r="H2647" s="9">
        <f t="shared" si="54"/>
        <v>1.3115008663633001</v>
      </c>
      <c r="I2647" s="9">
        <v>112.0844697031001</v>
      </c>
      <c r="J2647" s="9">
        <v>4.4824542409652999</v>
      </c>
      <c r="K2647" s="9" t="str">
        <f t="shared" si="55"/>
        <v>Aumento</v>
      </c>
      <c r="L2647" s="9">
        <v>5.9641647367900001E-2</v>
      </c>
      <c r="M2647" s="26">
        <v>14.350000377503299</v>
      </c>
    </row>
    <row r="2648" spans="1:13" hidden="1" x14ac:dyDescent="0.25">
      <c r="A2648" s="24">
        <v>565</v>
      </c>
      <c r="B2648" s="11">
        <v>44652</v>
      </c>
      <c r="C2648" s="5">
        <v>2022</v>
      </c>
      <c r="D2648" s="6" t="s">
        <v>172</v>
      </c>
      <c r="E2648" s="7" t="str">
        <f t="shared" si="53"/>
        <v>AB-Na</v>
      </c>
      <c r="F2648" s="8" t="str">
        <f t="shared" si="56"/>
        <v>Artículo</v>
      </c>
      <c r="G2648" s="10" t="str">
        <f t="shared" si="54"/>
        <v>Avena</v>
      </c>
      <c r="H2648" s="9">
        <f t="shared" si="54"/>
        <v>5.8317822356599998E-2</v>
      </c>
      <c r="I2648" s="9">
        <v>101.819738579119</v>
      </c>
      <c r="J2648" s="9">
        <v>0.17788503260060001</v>
      </c>
      <c r="K2648" s="9" t="str">
        <f t="shared" si="55"/>
        <v>Aumento</v>
      </c>
      <c r="L2648" s="9">
        <v>9.9715789799999994E-5</v>
      </c>
      <c r="M2648" s="26">
        <v>2.2044236642603998</v>
      </c>
    </row>
    <row r="2649" spans="1:13" hidden="1" x14ac:dyDescent="0.25">
      <c r="A2649" s="24">
        <v>566</v>
      </c>
      <c r="B2649" s="11">
        <v>44652</v>
      </c>
      <c r="C2649" s="5">
        <v>2022</v>
      </c>
      <c r="D2649" s="6" t="s">
        <v>172</v>
      </c>
      <c r="E2649" s="7" t="str">
        <f t="shared" si="53"/>
        <v>AB-Na</v>
      </c>
      <c r="F2649" s="8" t="str">
        <f t="shared" si="56"/>
        <v>Subclase</v>
      </c>
      <c r="G2649" s="10" t="str">
        <f t="shared" si="54"/>
        <v>Harinas de cereales</v>
      </c>
      <c r="H2649" s="9">
        <f t="shared" si="54"/>
        <v>0.25567233562480002</v>
      </c>
      <c r="I2649" s="9">
        <v>126.6886771450343</v>
      </c>
      <c r="J2649" s="9">
        <v>5.4014767057878998</v>
      </c>
      <c r="K2649" s="9" t="str">
        <f t="shared" si="55"/>
        <v>Aumento</v>
      </c>
      <c r="L2649" s="9">
        <v>1.56982217752E-2</v>
      </c>
      <c r="M2649" s="26">
        <v>25.2554891594758</v>
      </c>
    </row>
    <row r="2650" spans="1:13" hidden="1" x14ac:dyDescent="0.25">
      <c r="A2650" s="24">
        <v>567</v>
      </c>
      <c r="B2650" s="11">
        <v>44652</v>
      </c>
      <c r="C2650" s="5">
        <v>2022</v>
      </c>
      <c r="D2650" s="6" t="s">
        <v>172</v>
      </c>
      <c r="E2650" s="7" t="str">
        <f t="shared" si="53"/>
        <v>AB-Na</v>
      </c>
      <c r="F2650" s="8" t="str">
        <f t="shared" si="56"/>
        <v>Artículo</v>
      </c>
      <c r="G2650" s="10" t="str">
        <f t="shared" si="54"/>
        <v>Harina de maíz</v>
      </c>
      <c r="H2650" s="9">
        <f t="shared" si="54"/>
        <v>0.18778954193790001</v>
      </c>
      <c r="I2650" s="9">
        <v>125.8357143392726</v>
      </c>
      <c r="J2650" s="9">
        <v>3.9842484131674998</v>
      </c>
      <c r="K2650" s="9" t="str">
        <f t="shared" si="55"/>
        <v>Aumento</v>
      </c>
      <c r="L2650" s="9">
        <v>8.5628291868E-3</v>
      </c>
      <c r="M2650" s="26">
        <v>24.764388670579098</v>
      </c>
    </row>
    <row r="2651" spans="1:13" hidden="1" x14ac:dyDescent="0.25">
      <c r="A2651" s="24">
        <v>568</v>
      </c>
      <c r="B2651" s="11">
        <v>44652</v>
      </c>
      <c r="C2651" s="5">
        <v>2022</v>
      </c>
      <c r="D2651" s="6" t="s">
        <v>172</v>
      </c>
      <c r="E2651" s="7" t="str">
        <f t="shared" si="53"/>
        <v>AB-Na</v>
      </c>
      <c r="F2651" s="8" t="str">
        <f t="shared" si="56"/>
        <v>Artículo</v>
      </c>
      <c r="G2651" s="10" t="str">
        <f t="shared" si="54"/>
        <v>Harina de trigo</v>
      </c>
      <c r="H2651" s="9">
        <f t="shared" si="54"/>
        <v>6.7882793686900006E-2</v>
      </c>
      <c r="I2651" s="9">
        <v>129.0482956268967</v>
      </c>
      <c r="J2651" s="9">
        <v>9.4244771246355992</v>
      </c>
      <c r="K2651" s="9" t="str">
        <f t="shared" si="55"/>
        <v>Aumento</v>
      </c>
      <c r="L2651" s="9">
        <v>7.1353925883999997E-3</v>
      </c>
      <c r="M2651" s="26">
        <v>26.599726115095802</v>
      </c>
    </row>
    <row r="2652" spans="1:13" hidden="1" x14ac:dyDescent="0.25">
      <c r="A2652" s="24">
        <v>569</v>
      </c>
      <c r="B2652" s="11">
        <v>44652</v>
      </c>
      <c r="C2652" s="5">
        <v>2022</v>
      </c>
      <c r="D2652" s="6" t="s">
        <v>172</v>
      </c>
      <c r="E2652" s="7" t="str">
        <f t="shared" si="53"/>
        <v>AB-Na</v>
      </c>
      <c r="F2652" s="8" t="str">
        <f t="shared" si="56"/>
        <v>Subclase</v>
      </c>
      <c r="G2652" s="10" t="str">
        <f t="shared" si="54"/>
        <v>Pan y productos de panadería</v>
      </c>
      <c r="H2652" s="9">
        <f t="shared" si="54"/>
        <v>2.5696803086997999</v>
      </c>
      <c r="I2652" s="9">
        <v>113.13339365646679</v>
      </c>
      <c r="J2652" s="9">
        <v>3.5829295839649999</v>
      </c>
      <c r="K2652" s="9" t="str">
        <f t="shared" si="55"/>
        <v>Aumento</v>
      </c>
      <c r="L2652" s="9">
        <v>9.5100566204499998E-2</v>
      </c>
      <c r="M2652" s="26">
        <v>13.8879572191716</v>
      </c>
    </row>
    <row r="2653" spans="1:13" hidden="1" x14ac:dyDescent="0.25">
      <c r="A2653" s="24">
        <v>570</v>
      </c>
      <c r="B2653" s="11">
        <v>44652</v>
      </c>
      <c r="C2653" s="5">
        <v>2022</v>
      </c>
      <c r="D2653" s="6" t="s">
        <v>172</v>
      </c>
      <c r="E2653" s="7" t="str">
        <f t="shared" si="53"/>
        <v>AB-Na</v>
      </c>
      <c r="F2653" s="8" t="str">
        <f t="shared" si="56"/>
        <v>Artículo</v>
      </c>
      <c r="G2653" s="10" t="str">
        <f t="shared" si="54"/>
        <v>Pan salado</v>
      </c>
      <c r="H2653" s="9">
        <f t="shared" si="54"/>
        <v>0.81383726397970002</v>
      </c>
      <c r="I2653" s="9">
        <v>116.03393191100319</v>
      </c>
      <c r="J2653" s="9">
        <v>4.0415567794628</v>
      </c>
      <c r="K2653" s="9" t="str">
        <f t="shared" si="55"/>
        <v>Aumento</v>
      </c>
      <c r="L2653" s="9">
        <v>3.4691855680099998E-2</v>
      </c>
      <c r="M2653" s="26">
        <v>14.879347352497801</v>
      </c>
    </row>
    <row r="2654" spans="1:13" hidden="1" x14ac:dyDescent="0.25">
      <c r="A2654" s="24">
        <v>571</v>
      </c>
      <c r="B2654" s="11">
        <v>44652</v>
      </c>
      <c r="C2654" s="5">
        <v>2022</v>
      </c>
      <c r="D2654" s="6" t="s">
        <v>172</v>
      </c>
      <c r="E2654" s="7" t="str">
        <f t="shared" si="53"/>
        <v>AB-Na</v>
      </c>
      <c r="F2654" s="8" t="str">
        <f t="shared" si="56"/>
        <v>Artículo</v>
      </c>
      <c r="G2654" s="10" t="str">
        <f t="shared" si="54"/>
        <v>Pan cuadrado</v>
      </c>
      <c r="H2654" s="9">
        <f t="shared" si="54"/>
        <v>0.28417367158410001</v>
      </c>
      <c r="I2654" s="9">
        <v>110.6987947342872</v>
      </c>
      <c r="J2654" s="9">
        <v>1.2070534474123</v>
      </c>
      <c r="K2654" s="9" t="str">
        <f t="shared" si="55"/>
        <v>Aumento</v>
      </c>
      <c r="L2654" s="9">
        <v>3.5481793069E-3</v>
      </c>
      <c r="M2654" s="26">
        <v>10.8933350842431</v>
      </c>
    </row>
    <row r="2655" spans="1:13" hidden="1" x14ac:dyDescent="0.25">
      <c r="A2655" s="24">
        <v>572</v>
      </c>
      <c r="B2655" s="11">
        <v>44652</v>
      </c>
      <c r="C2655" s="5">
        <v>2022</v>
      </c>
      <c r="D2655" s="6" t="s">
        <v>172</v>
      </c>
      <c r="E2655" s="7" t="str">
        <f t="shared" si="53"/>
        <v>AB-Na</v>
      </c>
      <c r="F2655" s="8" t="str">
        <f t="shared" si="56"/>
        <v>Artículo</v>
      </c>
      <c r="G2655" s="10" t="str">
        <f t="shared" si="54"/>
        <v>Pan dulce</v>
      </c>
      <c r="H2655" s="9">
        <f t="shared" si="54"/>
        <v>0.13205032496960001</v>
      </c>
      <c r="I2655" s="9">
        <v>113.602749830536</v>
      </c>
      <c r="J2655" s="9">
        <v>1.8620052303293999</v>
      </c>
      <c r="K2655" s="9" t="str">
        <f t="shared" si="55"/>
        <v>Aumento</v>
      </c>
      <c r="L2655" s="9">
        <v>2.5933438382999999E-3</v>
      </c>
      <c r="M2655" s="26">
        <v>13.054034855711301</v>
      </c>
    </row>
    <row r="2656" spans="1:13" hidden="1" x14ac:dyDescent="0.25">
      <c r="A2656" s="24">
        <v>573</v>
      </c>
      <c r="B2656" s="11">
        <v>44652</v>
      </c>
      <c r="C2656" s="5">
        <v>2022</v>
      </c>
      <c r="D2656" s="6" t="s">
        <v>172</v>
      </c>
      <c r="E2656" s="7" t="str">
        <f t="shared" si="53"/>
        <v>AB-Na</v>
      </c>
      <c r="F2656" s="8" t="str">
        <f t="shared" si="56"/>
        <v>Artículo</v>
      </c>
      <c r="G2656" s="10" t="str">
        <f t="shared" si="54"/>
        <v>Galletas dulces</v>
      </c>
      <c r="H2656" s="9">
        <f t="shared" si="54"/>
        <v>0.50134405983359998</v>
      </c>
      <c r="I2656" s="9">
        <v>114.3046008846143</v>
      </c>
      <c r="J2656" s="9">
        <v>8.4373375426629007</v>
      </c>
      <c r="K2656" s="9" t="str">
        <f t="shared" si="55"/>
        <v>Aumento</v>
      </c>
      <c r="L2656" s="9">
        <v>4.2168608591800001E-2</v>
      </c>
      <c r="M2656" s="26">
        <v>19.240114355101198</v>
      </c>
    </row>
    <row r="2657" spans="1:13" hidden="1" x14ac:dyDescent="0.25">
      <c r="A2657" s="24">
        <v>574</v>
      </c>
      <c r="B2657" s="11">
        <v>44652</v>
      </c>
      <c r="C2657" s="5">
        <v>2022</v>
      </c>
      <c r="D2657" s="6" t="s">
        <v>172</v>
      </c>
      <c r="E2657" s="7" t="str">
        <f t="shared" si="53"/>
        <v>AB-Na</v>
      </c>
      <c r="F2657" s="8" t="str">
        <f t="shared" si="56"/>
        <v>Artículo</v>
      </c>
      <c r="G2657" s="10" t="str">
        <f t="shared" si="54"/>
        <v>Galletas saladas</v>
      </c>
      <c r="H2657" s="9">
        <f t="shared" si="54"/>
        <v>0.1712997497075</v>
      </c>
      <c r="I2657" s="9">
        <v>106.780475644052</v>
      </c>
      <c r="J2657" s="9">
        <v>1.1727963859185</v>
      </c>
      <c r="K2657" s="9" t="str">
        <f t="shared" si="55"/>
        <v>Aumento</v>
      </c>
      <c r="L2657" s="9">
        <v>2.0052593616999999E-3</v>
      </c>
      <c r="M2657" s="26">
        <v>9.0017980125159003</v>
      </c>
    </row>
    <row r="2658" spans="1:13" hidden="1" x14ac:dyDescent="0.25">
      <c r="A2658" s="24">
        <v>575</v>
      </c>
      <c r="B2658" s="11">
        <v>44652</v>
      </c>
      <c r="C2658" s="5">
        <v>2022</v>
      </c>
      <c r="D2658" s="6" t="s">
        <v>172</v>
      </c>
      <c r="E2658" s="7" t="str">
        <f t="shared" si="53"/>
        <v>AB-Na</v>
      </c>
      <c r="F2658" s="8" t="str">
        <f t="shared" si="56"/>
        <v>Artículo</v>
      </c>
      <c r="G2658" s="10" t="str">
        <f t="shared" si="54"/>
        <v>Repostería</v>
      </c>
      <c r="H2658" s="9">
        <f t="shared" si="54"/>
        <v>0.3311207263291</v>
      </c>
      <c r="I2658" s="9">
        <v>111.3405957330682</v>
      </c>
      <c r="J2658" s="9">
        <v>1.2530020377608</v>
      </c>
      <c r="K2658" s="9" t="str">
        <f t="shared" si="55"/>
        <v>Aumento</v>
      </c>
      <c r="L2658" s="9">
        <v>4.3146630315000004E-3</v>
      </c>
      <c r="M2658" s="26">
        <v>9.8504097688079995</v>
      </c>
    </row>
    <row r="2659" spans="1:13" hidden="1" x14ac:dyDescent="0.25">
      <c r="A2659" s="24">
        <v>576</v>
      </c>
      <c r="B2659" s="11">
        <v>44652</v>
      </c>
      <c r="C2659" s="5">
        <v>2022</v>
      </c>
      <c r="D2659" s="6" t="s">
        <v>172</v>
      </c>
      <c r="E2659" s="7" t="str">
        <f t="shared" si="53"/>
        <v>AB-Na</v>
      </c>
      <c r="F2659" s="8" t="str">
        <f t="shared" si="56"/>
        <v>Artículo</v>
      </c>
      <c r="G2659" s="10" t="str">
        <f t="shared" si="54"/>
        <v>Queque</v>
      </c>
      <c r="H2659" s="9">
        <f t="shared" si="54"/>
        <v>0.16158362893459999</v>
      </c>
      <c r="I2659" s="9">
        <v>110.1195019702059</v>
      </c>
      <c r="J2659" s="9">
        <v>0.87260322398040002</v>
      </c>
      <c r="K2659" s="9" t="str">
        <f t="shared" si="55"/>
        <v>Aumento</v>
      </c>
      <c r="L2659" s="9">
        <v>1.4556879552E-3</v>
      </c>
      <c r="M2659" s="26">
        <v>10.278508323176601</v>
      </c>
    </row>
    <row r="2660" spans="1:13" hidden="1" x14ac:dyDescent="0.25">
      <c r="A2660" s="24">
        <v>577</v>
      </c>
      <c r="B2660" s="11">
        <v>44652</v>
      </c>
      <c r="C2660" s="5">
        <v>2022</v>
      </c>
      <c r="D2660" s="6" t="s">
        <v>172</v>
      </c>
      <c r="E2660" s="7" t="str">
        <f t="shared" si="53"/>
        <v>AB-Na</v>
      </c>
      <c r="F2660" s="8" t="str">
        <f t="shared" si="56"/>
        <v>Artículo</v>
      </c>
      <c r="G2660" s="10" t="str">
        <f t="shared" si="54"/>
        <v>Tortillas empacadas</v>
      </c>
      <c r="H2660" s="9">
        <f t="shared" si="54"/>
        <v>0.17427088336159999</v>
      </c>
      <c r="I2660" s="9">
        <v>112.2784473234006</v>
      </c>
      <c r="J2660" s="9">
        <v>2.3920145315206001</v>
      </c>
      <c r="K2660" s="9" t="str">
        <f t="shared" ref="K2660:K2723" si="57">+IF(J2660=0,"Sin variación",(IF(J2660&gt;0,"Aumento","Disminución")))</f>
        <v>Aumento</v>
      </c>
      <c r="L2660" s="9">
        <v>4.3229684388999996E-3</v>
      </c>
      <c r="M2660" s="26">
        <v>15.8439828383272</v>
      </c>
    </row>
    <row r="2661" spans="1:13" hidden="1" x14ac:dyDescent="0.25">
      <c r="A2661" s="24">
        <v>578</v>
      </c>
      <c r="B2661" s="11">
        <v>44652</v>
      </c>
      <c r="C2661" s="5">
        <v>2022</v>
      </c>
      <c r="D2661" s="6" t="s">
        <v>172</v>
      </c>
      <c r="E2661" s="7" t="str">
        <f t="shared" si="53"/>
        <v>AB-Na</v>
      </c>
      <c r="F2661" s="8" t="str">
        <f t="shared" si="56"/>
        <v>Subclase</v>
      </c>
      <c r="G2661" s="10" t="str">
        <f t="shared" si="54"/>
        <v>Cereales para el desayuno</v>
      </c>
      <c r="H2661" s="9">
        <f t="shared" si="54"/>
        <v>0.27126767697199999</v>
      </c>
      <c r="I2661" s="9">
        <v>108.5903909363754</v>
      </c>
      <c r="J2661" s="9">
        <v>3.0785278536629002</v>
      </c>
      <c r="K2661" s="9" t="str">
        <f t="shared" si="57"/>
        <v>Aumento</v>
      </c>
      <c r="L2661" s="9">
        <v>8.3200786721000005E-3</v>
      </c>
      <c r="M2661" s="26">
        <v>10.3494060082816</v>
      </c>
    </row>
    <row r="2662" spans="1:13" hidden="1" x14ac:dyDescent="0.25">
      <c r="A2662" s="24">
        <v>579</v>
      </c>
      <c r="B2662" s="11">
        <v>44652</v>
      </c>
      <c r="C2662" s="5">
        <v>2022</v>
      </c>
      <c r="D2662" s="6" t="s">
        <v>172</v>
      </c>
      <c r="E2662" s="7" t="str">
        <f t="shared" si="53"/>
        <v>AB-Na</v>
      </c>
      <c r="F2662" s="8" t="str">
        <f t="shared" si="56"/>
        <v>Artículo</v>
      </c>
      <c r="G2662" s="10" t="str">
        <f t="shared" ref="G2662:H2681" si="58">+G2497</f>
        <v>Cereales para el desayuno</v>
      </c>
      <c r="H2662" s="9">
        <f t="shared" si="58"/>
        <v>0.27126767697199999</v>
      </c>
      <c r="I2662" s="9">
        <v>108.5903909363754</v>
      </c>
      <c r="J2662" s="9">
        <v>3.0785278536629002</v>
      </c>
      <c r="K2662" s="9" t="str">
        <f t="shared" si="57"/>
        <v>Aumento</v>
      </c>
      <c r="L2662" s="9">
        <v>8.3200786721000005E-3</v>
      </c>
      <c r="M2662" s="26">
        <v>10.3494060082816</v>
      </c>
    </row>
    <row r="2663" spans="1:13" hidden="1" x14ac:dyDescent="0.25">
      <c r="A2663" s="24">
        <v>580</v>
      </c>
      <c r="B2663" s="11">
        <v>44652</v>
      </c>
      <c r="C2663" s="5">
        <v>2022</v>
      </c>
      <c r="D2663" s="6" t="s">
        <v>172</v>
      </c>
      <c r="E2663" s="7" t="str">
        <f t="shared" si="53"/>
        <v>AB-Na</v>
      </c>
      <c r="F2663" s="8" t="str">
        <f t="shared" si="56"/>
        <v>Subclase</v>
      </c>
      <c r="G2663" s="10" t="str">
        <f t="shared" si="58"/>
        <v>Pastas</v>
      </c>
      <c r="H2663" s="9">
        <f t="shared" si="58"/>
        <v>0.24383886296230001</v>
      </c>
      <c r="I2663" s="9">
        <v>122.90636618162721</v>
      </c>
      <c r="J2663" s="9">
        <v>3.1137553219059</v>
      </c>
      <c r="K2663" s="9" t="str">
        <f t="shared" si="57"/>
        <v>Aumento</v>
      </c>
      <c r="L2663" s="9">
        <v>8.5587095870000001E-3</v>
      </c>
      <c r="M2663" s="26">
        <v>17.668198923348001</v>
      </c>
    </row>
    <row r="2664" spans="1:13" hidden="1" x14ac:dyDescent="0.25">
      <c r="A2664" s="24">
        <v>581</v>
      </c>
      <c r="B2664" s="11">
        <v>44652</v>
      </c>
      <c r="C2664" s="5">
        <v>2022</v>
      </c>
      <c r="D2664" s="6" t="s">
        <v>172</v>
      </c>
      <c r="E2664" s="7" t="str">
        <f t="shared" si="53"/>
        <v>AB-Na</v>
      </c>
      <c r="F2664" s="8" t="str">
        <f t="shared" si="56"/>
        <v>Artículo</v>
      </c>
      <c r="G2664" s="10" t="str">
        <f t="shared" si="58"/>
        <v>Pastas</v>
      </c>
      <c r="H2664" s="9">
        <f t="shared" si="58"/>
        <v>0.24383886296230001</v>
      </c>
      <c r="I2664" s="9">
        <v>122.90636618162721</v>
      </c>
      <c r="J2664" s="9">
        <v>3.1137553219059</v>
      </c>
      <c r="K2664" s="9" t="str">
        <f t="shared" si="57"/>
        <v>Aumento</v>
      </c>
      <c r="L2664" s="9">
        <v>8.5587095870000001E-3</v>
      </c>
      <c r="M2664" s="26">
        <v>17.668198923348001</v>
      </c>
    </row>
    <row r="2665" spans="1:13" hidden="1" x14ac:dyDescent="0.25">
      <c r="A2665" s="24">
        <v>582</v>
      </c>
      <c r="B2665" s="11">
        <v>44652</v>
      </c>
      <c r="C2665" s="5">
        <v>2022</v>
      </c>
      <c r="D2665" s="6" t="s">
        <v>172</v>
      </c>
      <c r="E2665" s="7" t="str">
        <f t="shared" si="53"/>
        <v>AB-Na</v>
      </c>
      <c r="F2665" s="8" t="str">
        <f t="shared" si="56"/>
        <v>Subclase</v>
      </c>
      <c r="G2665" s="10" t="str">
        <f t="shared" si="58"/>
        <v>Productos a base de cereales y granos</v>
      </c>
      <c r="H2665" s="9">
        <f t="shared" si="58"/>
        <v>0.24651804072200001</v>
      </c>
      <c r="I2665" s="9">
        <v>114.40587527468389</v>
      </c>
      <c r="J2665" s="9">
        <v>1.86314411376</v>
      </c>
      <c r="K2665" s="9" t="str">
        <f t="shared" si="57"/>
        <v>Aumento</v>
      </c>
      <c r="L2665" s="9">
        <v>4.8785360131000004E-3</v>
      </c>
      <c r="M2665" s="26">
        <v>11.6597539060855</v>
      </c>
    </row>
    <row r="2666" spans="1:13" hidden="1" x14ac:dyDescent="0.25">
      <c r="A2666" s="24">
        <v>583</v>
      </c>
      <c r="B2666" s="11">
        <v>44652</v>
      </c>
      <c r="C2666" s="5">
        <v>2022</v>
      </c>
      <c r="D2666" s="6" t="s">
        <v>172</v>
      </c>
      <c r="E2666" s="7" t="str">
        <f t="shared" si="53"/>
        <v>AB-Na</v>
      </c>
      <c r="F2666" s="8" t="str">
        <f t="shared" si="56"/>
        <v>Artículo</v>
      </c>
      <c r="G2666" s="10" t="str">
        <f t="shared" si="58"/>
        <v>Snacks condimentados a base de maíz</v>
      </c>
      <c r="H2666" s="9">
        <f t="shared" si="58"/>
        <v>0.17387831055969999</v>
      </c>
      <c r="I2666" s="9">
        <v>115.26331211469591</v>
      </c>
      <c r="J2666" s="9">
        <v>1.7882746740864</v>
      </c>
      <c r="K2666" s="9" t="str">
        <f t="shared" si="57"/>
        <v>Aumento</v>
      </c>
      <c r="L2666" s="9">
        <v>3.3299375425E-3</v>
      </c>
      <c r="M2666" s="26">
        <v>11.3731116154781</v>
      </c>
    </row>
    <row r="2667" spans="1:13" hidden="1" x14ac:dyDescent="0.25">
      <c r="A2667" s="24">
        <v>584</v>
      </c>
      <c r="B2667" s="11">
        <v>44652</v>
      </c>
      <c r="C2667" s="5">
        <v>2022</v>
      </c>
      <c r="D2667" s="6" t="s">
        <v>172</v>
      </c>
      <c r="E2667" s="7" t="str">
        <f t="shared" si="53"/>
        <v>AB-Na</v>
      </c>
      <c r="F2667" s="8" t="str">
        <f t="shared" si="56"/>
        <v>Artículo</v>
      </c>
      <c r="G2667" s="10" t="str">
        <f t="shared" si="58"/>
        <v>Tortillas tostadas</v>
      </c>
      <c r="H2667" s="9">
        <f t="shared" si="58"/>
        <v>7.2639730162300006E-2</v>
      </c>
      <c r="I2667" s="9">
        <v>112.35342176446559</v>
      </c>
      <c r="J2667" s="9">
        <v>2.0474694566582001</v>
      </c>
      <c r="K2667" s="9" t="str">
        <f t="shared" si="57"/>
        <v>Aumento</v>
      </c>
      <c r="L2667" s="9">
        <v>1.5485984705000001E-3</v>
      </c>
      <c r="M2667" s="26">
        <v>12.3699628390395</v>
      </c>
    </row>
    <row r="2668" spans="1:13" hidden="1" x14ac:dyDescent="0.25">
      <c r="A2668" s="24">
        <v>585</v>
      </c>
      <c r="B2668" s="11">
        <v>44652</v>
      </c>
      <c r="C2668" s="5">
        <v>2022</v>
      </c>
      <c r="D2668" s="6" t="s">
        <v>172</v>
      </c>
      <c r="E2668" s="7" t="str">
        <f t="shared" si="53"/>
        <v>AB-Na</v>
      </c>
      <c r="F2668" s="8" t="str">
        <f t="shared" si="56"/>
        <v>Clase</v>
      </c>
      <c r="G2668" s="10" t="str">
        <f t="shared" si="58"/>
        <v>Carnes</v>
      </c>
      <c r="H2668" s="9">
        <f t="shared" si="58"/>
        <v>4.1426688398169995</v>
      </c>
      <c r="I2668" s="9">
        <v>116.32495859346361</v>
      </c>
      <c r="J2668" s="9">
        <v>0.97285550933840004</v>
      </c>
      <c r="K2668" s="9" t="str">
        <f t="shared" si="57"/>
        <v>Aumento</v>
      </c>
      <c r="L2668" s="9">
        <v>4.3909646093599999E-2</v>
      </c>
      <c r="M2668" s="26">
        <v>14.240537960707099</v>
      </c>
    </row>
    <row r="2669" spans="1:13" hidden="1" x14ac:dyDescent="0.25">
      <c r="A2669" s="24">
        <v>586</v>
      </c>
      <c r="B2669" s="11">
        <v>44652</v>
      </c>
      <c r="C2669" s="5">
        <v>2022</v>
      </c>
      <c r="D2669" s="6" t="s">
        <v>172</v>
      </c>
      <c r="E2669" s="7" t="str">
        <f t="shared" si="53"/>
        <v>AB-Na</v>
      </c>
      <c r="F2669" s="8" t="str">
        <f t="shared" si="56"/>
        <v>Subclase</v>
      </c>
      <c r="G2669" s="10" t="str">
        <f t="shared" si="58"/>
        <v>Carnes frescas, refrigeradas o congeladas</v>
      </c>
      <c r="H2669" s="9">
        <f t="shared" si="58"/>
        <v>3.1516038535791</v>
      </c>
      <c r="I2669" s="9">
        <v>118.8927907379142</v>
      </c>
      <c r="J2669" s="9">
        <v>0.94478300182999997</v>
      </c>
      <c r="K2669" s="9" t="str">
        <f t="shared" si="57"/>
        <v>Aumento</v>
      </c>
      <c r="L2669" s="9">
        <v>3.3166408413699999E-2</v>
      </c>
      <c r="M2669" s="26">
        <v>16.257000704906901</v>
      </c>
    </row>
    <row r="2670" spans="1:13" hidden="1" x14ac:dyDescent="0.25">
      <c r="A2670" s="24">
        <v>587</v>
      </c>
      <c r="B2670" s="11">
        <v>44652</v>
      </c>
      <c r="C2670" s="5">
        <v>2022</v>
      </c>
      <c r="D2670" s="6" t="s">
        <v>172</v>
      </c>
      <c r="E2670" s="7" t="str">
        <f t="shared" si="53"/>
        <v>AB-Na</v>
      </c>
      <c r="F2670" s="8" t="str">
        <f t="shared" si="56"/>
        <v>Artículo</v>
      </c>
      <c r="G2670" s="10" t="str">
        <f t="shared" si="58"/>
        <v>Bistec de res</v>
      </c>
      <c r="H2670" s="9">
        <f t="shared" si="58"/>
        <v>0.71160970425869996</v>
      </c>
      <c r="I2670" s="9">
        <v>120.58084637793731</v>
      </c>
      <c r="J2670" s="9">
        <v>2.3714337184267</v>
      </c>
      <c r="K2670" s="9" t="str">
        <f t="shared" si="57"/>
        <v>Aumento</v>
      </c>
      <c r="L2670" s="9">
        <v>1.8798166974699999E-2</v>
      </c>
      <c r="M2670" s="26">
        <v>18.6199981366528</v>
      </c>
    </row>
    <row r="2671" spans="1:13" hidden="1" x14ac:dyDescent="0.25">
      <c r="A2671" s="24">
        <v>588</v>
      </c>
      <c r="B2671" s="11">
        <v>44652</v>
      </c>
      <c r="C2671" s="5">
        <v>2022</v>
      </c>
      <c r="D2671" s="6" t="s">
        <v>172</v>
      </c>
      <c r="E2671" s="7" t="str">
        <f t="shared" si="53"/>
        <v>AB-Na</v>
      </c>
      <c r="F2671" s="8" t="str">
        <f t="shared" si="56"/>
        <v>Artículo</v>
      </c>
      <c r="G2671" s="10" t="str">
        <f t="shared" si="58"/>
        <v>Carne molida de res</v>
      </c>
      <c r="H2671" s="9">
        <f t="shared" si="58"/>
        <v>0.36654191697209998</v>
      </c>
      <c r="I2671" s="9">
        <v>115.02143394520211</v>
      </c>
      <c r="J2671" s="9">
        <v>0.95527711863550002</v>
      </c>
      <c r="K2671" s="9" t="str">
        <f t="shared" si="57"/>
        <v>Aumento</v>
      </c>
      <c r="L2671" s="9">
        <v>3.7728182358E-3</v>
      </c>
      <c r="M2671" s="26">
        <v>16.183523786039</v>
      </c>
    </row>
    <row r="2672" spans="1:13" hidden="1" x14ac:dyDescent="0.25">
      <c r="A2672" s="24">
        <v>589</v>
      </c>
      <c r="B2672" s="11">
        <v>44652</v>
      </c>
      <c r="C2672" s="5">
        <v>2022</v>
      </c>
      <c r="D2672" s="6" t="s">
        <v>172</v>
      </c>
      <c r="E2672" s="7" t="str">
        <f t="shared" si="53"/>
        <v>AB-Na</v>
      </c>
      <c r="F2672" s="8" t="str">
        <f t="shared" si="56"/>
        <v>Artículo</v>
      </c>
      <c r="G2672" s="10" t="str">
        <f t="shared" si="58"/>
        <v>Posta de res</v>
      </c>
      <c r="H2672" s="9">
        <f t="shared" si="58"/>
        <v>0.20764307277300001</v>
      </c>
      <c r="I2672" s="9">
        <v>118.8432108191989</v>
      </c>
      <c r="J2672" s="9">
        <v>1.0084598630959001</v>
      </c>
      <c r="K2672" s="9" t="str">
        <f t="shared" si="57"/>
        <v>Aumento</v>
      </c>
      <c r="L2672" s="9">
        <v>2.3299993537E-3</v>
      </c>
      <c r="M2672" s="26">
        <v>15.906820234304099</v>
      </c>
    </row>
    <row r="2673" spans="1:13" hidden="1" x14ac:dyDescent="0.25">
      <c r="A2673" s="24">
        <v>590</v>
      </c>
      <c r="B2673" s="11">
        <v>44652</v>
      </c>
      <c r="C2673" s="5">
        <v>2022</v>
      </c>
      <c r="D2673" s="6" t="s">
        <v>172</v>
      </c>
      <c r="E2673" s="7" t="str">
        <f t="shared" si="53"/>
        <v>AB-Na</v>
      </c>
      <c r="F2673" s="8" t="str">
        <f t="shared" si="56"/>
        <v>Artículo</v>
      </c>
      <c r="G2673" s="10" t="str">
        <f t="shared" si="58"/>
        <v>Costilla de res</v>
      </c>
      <c r="H2673" s="9">
        <f t="shared" si="58"/>
        <v>8.8910359409799994E-2</v>
      </c>
      <c r="I2673" s="9">
        <v>119.9322637269905</v>
      </c>
      <c r="J2673" s="9">
        <v>0.62877196024079995</v>
      </c>
      <c r="K2673" s="9" t="str">
        <f t="shared" si="57"/>
        <v>Aumento</v>
      </c>
      <c r="L2673" s="9">
        <v>6.3011888889999998E-4</v>
      </c>
      <c r="M2673" s="26">
        <v>16.204034828010201</v>
      </c>
    </row>
    <row r="2674" spans="1:13" hidden="1" x14ac:dyDescent="0.25">
      <c r="A2674" s="24">
        <v>591</v>
      </c>
      <c r="B2674" s="11">
        <v>44652</v>
      </c>
      <c r="C2674" s="5">
        <v>2022</v>
      </c>
      <c r="D2674" s="6" t="s">
        <v>172</v>
      </c>
      <c r="E2674" s="7" t="str">
        <f t="shared" si="53"/>
        <v>AB-Na</v>
      </c>
      <c r="F2674" s="8" t="str">
        <f t="shared" si="56"/>
        <v>Artículo</v>
      </c>
      <c r="G2674" s="10" t="str">
        <f t="shared" si="58"/>
        <v>Hueso de res</v>
      </c>
      <c r="H2674" s="9">
        <f t="shared" si="58"/>
        <v>4.9351333637599998E-2</v>
      </c>
      <c r="I2674" s="9">
        <v>105.6332887080725</v>
      </c>
      <c r="J2674" s="9">
        <v>-9.5233375364310007</v>
      </c>
      <c r="K2674" s="9" t="str">
        <f t="shared" si="57"/>
        <v>Disminución</v>
      </c>
      <c r="L2674" s="9">
        <v>-5.1893792128999998E-3</v>
      </c>
      <c r="M2674" s="26">
        <v>2.7546100229078001</v>
      </c>
    </row>
    <row r="2675" spans="1:13" hidden="1" x14ac:dyDescent="0.25">
      <c r="A2675" s="24">
        <v>592</v>
      </c>
      <c r="B2675" s="11">
        <v>44652</v>
      </c>
      <c r="C2675" s="5">
        <v>2022</v>
      </c>
      <c r="D2675" s="6" t="s">
        <v>172</v>
      </c>
      <c r="E2675" s="7" t="str">
        <f t="shared" si="53"/>
        <v>AB-Na</v>
      </c>
      <c r="F2675" s="8" t="str">
        <f t="shared" si="56"/>
        <v>Artículo</v>
      </c>
      <c r="G2675" s="10" t="str">
        <f t="shared" si="58"/>
        <v>Chuleta de cerdo</v>
      </c>
      <c r="H2675" s="9">
        <f t="shared" si="58"/>
        <v>0.24020985206959999</v>
      </c>
      <c r="I2675" s="9">
        <v>114.2778241205008</v>
      </c>
      <c r="J2675" s="9">
        <v>1.7131016764100001E-2</v>
      </c>
      <c r="K2675" s="9" t="str">
        <f t="shared" si="57"/>
        <v>Aumento</v>
      </c>
      <c r="L2675" s="9">
        <v>4.4465648800000001E-5</v>
      </c>
      <c r="M2675" s="26">
        <v>6.0852616445751</v>
      </c>
    </row>
    <row r="2676" spans="1:13" hidden="1" x14ac:dyDescent="0.25">
      <c r="A2676" s="24">
        <v>593</v>
      </c>
      <c r="B2676" s="11">
        <v>44652</v>
      </c>
      <c r="C2676" s="5">
        <v>2022</v>
      </c>
      <c r="D2676" s="6" t="s">
        <v>172</v>
      </c>
      <c r="E2676" s="7" t="str">
        <f t="shared" si="53"/>
        <v>AB-Na</v>
      </c>
      <c r="F2676" s="8" t="str">
        <f t="shared" ref="F2676:F2707" si="59">+F2511</f>
        <v>Artículo</v>
      </c>
      <c r="G2676" s="10" t="str">
        <f t="shared" si="58"/>
        <v>Posta de cerdo</v>
      </c>
      <c r="H2676" s="9">
        <f t="shared" si="58"/>
        <v>0.32496093974399998</v>
      </c>
      <c r="I2676" s="9">
        <v>109.0439541116083</v>
      </c>
      <c r="J2676" s="9">
        <v>-0.60235769799219996</v>
      </c>
      <c r="K2676" s="9" t="str">
        <f t="shared" si="57"/>
        <v>Disminución</v>
      </c>
      <c r="L2676" s="9">
        <v>-2.0308331463999999E-3</v>
      </c>
      <c r="M2676" s="26">
        <v>4.7163520662211003</v>
      </c>
    </row>
    <row r="2677" spans="1:13" hidden="1" x14ac:dyDescent="0.25">
      <c r="A2677" s="24">
        <v>594</v>
      </c>
      <c r="B2677" s="11">
        <v>44652</v>
      </c>
      <c r="C2677" s="5">
        <v>2022</v>
      </c>
      <c r="D2677" s="6" t="s">
        <v>172</v>
      </c>
      <c r="E2677" s="7" t="str">
        <f t="shared" si="53"/>
        <v>AB-Na</v>
      </c>
      <c r="F2677" s="8" t="str">
        <f t="shared" si="59"/>
        <v>Artículo</v>
      </c>
      <c r="G2677" s="10" t="str">
        <f t="shared" si="58"/>
        <v>Costilla de cerdo</v>
      </c>
      <c r="H2677" s="9">
        <f t="shared" si="58"/>
        <v>0.1045497217325</v>
      </c>
      <c r="I2677" s="9">
        <v>117.4785936126096</v>
      </c>
      <c r="J2677" s="9">
        <v>1.7019843023143999</v>
      </c>
      <c r="K2677" s="9" t="str">
        <f t="shared" si="57"/>
        <v>Aumento</v>
      </c>
      <c r="L2677" s="9">
        <v>1.9438862676E-3</v>
      </c>
      <c r="M2677" s="26">
        <v>12.6049414374382</v>
      </c>
    </row>
    <row r="2678" spans="1:13" hidden="1" x14ac:dyDescent="0.25">
      <c r="A2678" s="24">
        <v>595</v>
      </c>
      <c r="B2678" s="11">
        <v>44652</v>
      </c>
      <c r="C2678" s="5">
        <v>2022</v>
      </c>
      <c r="D2678" s="6" t="s">
        <v>172</v>
      </c>
      <c r="E2678" s="7" t="str">
        <f t="shared" si="53"/>
        <v>AB-Na</v>
      </c>
      <c r="F2678" s="8" t="str">
        <f t="shared" si="59"/>
        <v>Artículo</v>
      </c>
      <c r="G2678" s="10" t="str">
        <f t="shared" si="58"/>
        <v>Pechuga de pollo</v>
      </c>
      <c r="H2678" s="9">
        <f t="shared" si="58"/>
        <v>0.51619458462839996</v>
      </c>
      <c r="I2678" s="9">
        <v>134.43375706483701</v>
      </c>
      <c r="J2678" s="9">
        <v>1.6128130539973</v>
      </c>
      <c r="K2678" s="9" t="str">
        <f t="shared" si="57"/>
        <v>Aumento</v>
      </c>
      <c r="L2678" s="9">
        <v>1.04164670321E-2</v>
      </c>
      <c r="M2678" s="26">
        <v>32.075441260611598</v>
      </c>
    </row>
    <row r="2679" spans="1:13" hidden="1" x14ac:dyDescent="0.25">
      <c r="A2679" s="24">
        <v>596</v>
      </c>
      <c r="B2679" s="11">
        <v>44652</v>
      </c>
      <c r="C2679" s="5">
        <v>2022</v>
      </c>
      <c r="D2679" s="6" t="s">
        <v>172</v>
      </c>
      <c r="E2679" s="7" t="str">
        <f t="shared" si="53"/>
        <v>AB-Na</v>
      </c>
      <c r="F2679" s="8" t="str">
        <f t="shared" si="59"/>
        <v>Artículo</v>
      </c>
      <c r="G2679" s="10" t="str">
        <f t="shared" si="58"/>
        <v>Muslo de pollo</v>
      </c>
      <c r="H2679" s="9">
        <f t="shared" si="58"/>
        <v>0.20611681197859999</v>
      </c>
      <c r="I2679" s="9">
        <v>108.0091541683834</v>
      </c>
      <c r="J2679" s="9">
        <v>-0.24147621282789999</v>
      </c>
      <c r="K2679" s="9" t="str">
        <f t="shared" si="57"/>
        <v>Disminución</v>
      </c>
      <c r="L2679" s="9">
        <v>-5.0963756480000002E-4</v>
      </c>
      <c r="M2679" s="26">
        <v>10.2516466260497</v>
      </c>
    </row>
    <row r="2680" spans="1:13" hidden="1" x14ac:dyDescent="0.25">
      <c r="A2680" s="24">
        <v>597</v>
      </c>
      <c r="B2680" s="11">
        <v>44652</v>
      </c>
      <c r="C2680" s="5">
        <v>2022</v>
      </c>
      <c r="D2680" s="6" t="s">
        <v>172</v>
      </c>
      <c r="E2680" s="7" t="str">
        <f t="shared" si="53"/>
        <v>AB-Na</v>
      </c>
      <c r="F2680" s="8" t="str">
        <f t="shared" si="59"/>
        <v>Artículo</v>
      </c>
      <c r="G2680" s="10" t="str">
        <f t="shared" si="58"/>
        <v>Pollo entero</v>
      </c>
      <c r="H2680" s="9">
        <f t="shared" si="58"/>
        <v>0.15035551086109999</v>
      </c>
      <c r="I2680" s="9">
        <v>123.70675515087279</v>
      </c>
      <c r="J2680" s="9">
        <v>1.3779467839760999</v>
      </c>
      <c r="K2680" s="9" t="str">
        <f t="shared" si="57"/>
        <v>Aumento</v>
      </c>
      <c r="L2680" s="9">
        <v>2.3909188082000001E-3</v>
      </c>
      <c r="M2680" s="26">
        <v>19.951582879302698</v>
      </c>
    </row>
    <row r="2681" spans="1:13" hidden="1" x14ac:dyDescent="0.25">
      <c r="A2681" s="24">
        <v>598</v>
      </c>
      <c r="B2681" s="11">
        <v>44652</v>
      </c>
      <c r="C2681" s="5">
        <v>2022</v>
      </c>
      <c r="D2681" s="6" t="s">
        <v>172</v>
      </c>
      <c r="E2681" s="7" t="str">
        <f t="shared" si="53"/>
        <v>AB-Na</v>
      </c>
      <c r="F2681" s="8" t="str">
        <f t="shared" si="59"/>
        <v>Artículo</v>
      </c>
      <c r="G2681" s="10" t="str">
        <f t="shared" si="58"/>
        <v>Alas de pollo</v>
      </c>
      <c r="H2681" s="9">
        <f t="shared" si="58"/>
        <v>6.9601408212800003E-2</v>
      </c>
      <c r="I2681" s="9">
        <v>114.7208170668317</v>
      </c>
      <c r="J2681" s="9">
        <v>0.95439946185769997</v>
      </c>
      <c r="K2681" s="9" t="str">
        <f t="shared" si="57"/>
        <v>Aumento</v>
      </c>
      <c r="L2681" s="9">
        <v>7.1388507470000002E-4</v>
      </c>
      <c r="M2681" s="26">
        <v>11.1099182435145</v>
      </c>
    </row>
    <row r="2682" spans="1:13" hidden="1" x14ac:dyDescent="0.25">
      <c r="A2682" s="24">
        <v>599</v>
      </c>
      <c r="B2682" s="11">
        <v>44652</v>
      </c>
      <c r="C2682" s="5">
        <v>2022</v>
      </c>
      <c r="D2682" s="6" t="s">
        <v>172</v>
      </c>
      <c r="E2682" s="7" t="str">
        <f t="shared" si="53"/>
        <v>AB-Na</v>
      </c>
      <c r="F2682" s="8" t="str">
        <f t="shared" si="59"/>
        <v>Artículo</v>
      </c>
      <c r="G2682" s="10" t="str">
        <f t="shared" ref="G2682:H2701" si="60">+G2517</f>
        <v>Tortas de pollo</v>
      </c>
      <c r="H2682" s="9">
        <f t="shared" si="60"/>
        <v>0.11555863730090001</v>
      </c>
      <c r="I2682" s="9">
        <v>110.5388970727261</v>
      </c>
      <c r="J2682" s="9">
        <v>-0.11944605101399999</v>
      </c>
      <c r="K2682" s="9" t="str">
        <f t="shared" si="57"/>
        <v>Disminución</v>
      </c>
      <c r="L2682" s="9">
        <v>-1.4446794689999999E-4</v>
      </c>
      <c r="M2682" s="26">
        <v>5.6371937913133001</v>
      </c>
    </row>
    <row r="2683" spans="1:13" hidden="1" x14ac:dyDescent="0.25">
      <c r="A2683" s="24">
        <v>600</v>
      </c>
      <c r="B2683" s="11">
        <v>44652</v>
      </c>
      <c r="C2683" s="5">
        <v>2022</v>
      </c>
      <c r="D2683" s="6" t="s">
        <v>172</v>
      </c>
      <c r="E2683" s="7" t="str">
        <f t="shared" si="53"/>
        <v>AB-Na</v>
      </c>
      <c r="F2683" s="8" t="str">
        <f t="shared" si="59"/>
        <v>Subclase</v>
      </c>
      <c r="G2683" s="10" t="str">
        <f t="shared" si="60"/>
        <v>Carnes secas, saladas o ahumadas</v>
      </c>
      <c r="H2683" s="9">
        <f t="shared" si="60"/>
        <v>0.28123592510279999</v>
      </c>
      <c r="I2683" s="9">
        <v>107.2576116970576</v>
      </c>
      <c r="J2683" s="9">
        <v>0.79529613307680003</v>
      </c>
      <c r="K2683" s="9" t="str">
        <f t="shared" si="57"/>
        <v>Aumento</v>
      </c>
      <c r="L2683" s="9">
        <v>2.2508711397E-3</v>
      </c>
      <c r="M2683" s="26">
        <v>7.6809507386562004</v>
      </c>
    </row>
    <row r="2684" spans="1:13" hidden="1" x14ac:dyDescent="0.25">
      <c r="A2684" s="24">
        <v>601</v>
      </c>
      <c r="B2684" s="11">
        <v>44652</v>
      </c>
      <c r="C2684" s="5">
        <v>2022</v>
      </c>
      <c r="D2684" s="6" t="s">
        <v>172</v>
      </c>
      <c r="E2684" s="7" t="str">
        <f t="shared" si="53"/>
        <v>AB-Na</v>
      </c>
      <c r="F2684" s="8" t="str">
        <f t="shared" si="59"/>
        <v>Artículo</v>
      </c>
      <c r="G2684" s="10" t="str">
        <f t="shared" si="60"/>
        <v>Chuleta de cerdo ahumada</v>
      </c>
      <c r="H2684" s="9">
        <f t="shared" si="60"/>
        <v>6.6386657723099998E-2</v>
      </c>
      <c r="I2684" s="9">
        <v>102.99710148401761</v>
      </c>
      <c r="J2684" s="9">
        <v>-0.77954426445320002</v>
      </c>
      <c r="K2684" s="9" t="str">
        <f t="shared" si="57"/>
        <v>Disminución</v>
      </c>
      <c r="L2684" s="9">
        <v>-5.0805236640000001E-4</v>
      </c>
      <c r="M2684" s="26">
        <v>0.98949171070569997</v>
      </c>
    </row>
    <row r="2685" spans="1:13" hidden="1" x14ac:dyDescent="0.25">
      <c r="A2685" s="24">
        <v>602</v>
      </c>
      <c r="B2685" s="11">
        <v>44652</v>
      </c>
      <c r="C2685" s="5">
        <v>2022</v>
      </c>
      <c r="D2685" s="6" t="s">
        <v>172</v>
      </c>
      <c r="E2685" s="7" t="str">
        <f t="shared" si="53"/>
        <v>AB-Na</v>
      </c>
      <c r="F2685" s="8" t="str">
        <f t="shared" si="59"/>
        <v>Artículo</v>
      </c>
      <c r="G2685" s="10" t="str">
        <f t="shared" si="60"/>
        <v>Jamón</v>
      </c>
      <c r="H2685" s="9">
        <f t="shared" si="60"/>
        <v>0.2148492673797</v>
      </c>
      <c r="I2685" s="9">
        <v>108.5740743347402</v>
      </c>
      <c r="J2685" s="9">
        <v>1.2664325066233</v>
      </c>
      <c r="K2685" s="9" t="str">
        <f t="shared" si="57"/>
        <v>Aumento</v>
      </c>
      <c r="L2685" s="9">
        <v>2.7589235060999999E-3</v>
      </c>
      <c r="M2685" s="26">
        <v>9.8137358389419997</v>
      </c>
    </row>
    <row r="2686" spans="1:13" hidden="1" x14ac:dyDescent="0.25">
      <c r="A2686" s="24">
        <v>603</v>
      </c>
      <c r="B2686" s="11">
        <v>44652</v>
      </c>
      <c r="C2686" s="5">
        <v>2022</v>
      </c>
      <c r="D2686" s="6" t="s">
        <v>172</v>
      </c>
      <c r="E2686" s="7" t="str">
        <f t="shared" si="53"/>
        <v>AB-Na</v>
      </c>
      <c r="F2686" s="8" t="str">
        <f t="shared" si="59"/>
        <v>Subclase</v>
      </c>
      <c r="G2686" s="10" t="str">
        <f t="shared" si="60"/>
        <v>Embutidos</v>
      </c>
      <c r="H2686" s="9">
        <f t="shared" si="60"/>
        <v>0.70982906113510003</v>
      </c>
      <c r="I2686" s="9">
        <v>108.5164222955939</v>
      </c>
      <c r="J2686" s="9">
        <v>1.1795301270481999</v>
      </c>
      <c r="K2686" s="9" t="str">
        <f t="shared" si="57"/>
        <v>Aumento</v>
      </c>
      <c r="L2686" s="9">
        <v>8.4923665403000004E-3</v>
      </c>
      <c r="M2686" s="26">
        <v>7.7213866780166001</v>
      </c>
    </row>
    <row r="2687" spans="1:13" hidden="1" x14ac:dyDescent="0.25">
      <c r="A2687" s="24">
        <v>604</v>
      </c>
      <c r="B2687" s="11">
        <v>44652</v>
      </c>
      <c r="C2687" s="5">
        <v>2022</v>
      </c>
      <c r="D2687" s="6" t="s">
        <v>172</v>
      </c>
      <c r="E2687" s="7" t="str">
        <f t="shared" si="53"/>
        <v>AB-Na</v>
      </c>
      <c r="F2687" s="8" t="str">
        <f t="shared" si="59"/>
        <v>Artículo</v>
      </c>
      <c r="G2687" s="10" t="str">
        <f t="shared" si="60"/>
        <v>Mortadela</v>
      </c>
      <c r="H2687" s="9">
        <f t="shared" si="60"/>
        <v>0.15498515272140001</v>
      </c>
      <c r="I2687" s="9">
        <v>107.1505666223549</v>
      </c>
      <c r="J2687" s="9">
        <v>0.1009307673541</v>
      </c>
      <c r="K2687" s="9" t="str">
        <f t="shared" si="57"/>
        <v>Aumento</v>
      </c>
      <c r="L2687" s="9">
        <v>1.583554939E-4</v>
      </c>
      <c r="M2687" s="26">
        <v>7.0543468554048001</v>
      </c>
    </row>
    <row r="2688" spans="1:13" hidden="1" x14ac:dyDescent="0.25">
      <c r="A2688" s="24">
        <v>605</v>
      </c>
      <c r="B2688" s="11">
        <v>44652</v>
      </c>
      <c r="C2688" s="5">
        <v>2022</v>
      </c>
      <c r="D2688" s="6" t="s">
        <v>172</v>
      </c>
      <c r="E2688" s="7" t="str">
        <f t="shared" si="53"/>
        <v>AB-Na</v>
      </c>
      <c r="F2688" s="8" t="str">
        <f t="shared" si="59"/>
        <v>Artículo</v>
      </c>
      <c r="G2688" s="10" t="str">
        <f t="shared" si="60"/>
        <v>Salchichón</v>
      </c>
      <c r="H2688" s="9">
        <f t="shared" si="60"/>
        <v>0.28824278664179998</v>
      </c>
      <c r="I2688" s="9">
        <v>108.0543254903351</v>
      </c>
      <c r="J2688" s="9">
        <v>0.45200911752389999</v>
      </c>
      <c r="K2688" s="9" t="str">
        <f t="shared" si="57"/>
        <v>Aumento</v>
      </c>
      <c r="L2688" s="9">
        <v>1.3254162174E-3</v>
      </c>
      <c r="M2688" s="26">
        <v>6.4315570372669004</v>
      </c>
    </row>
    <row r="2689" spans="1:13" hidden="1" x14ac:dyDescent="0.25">
      <c r="A2689" s="24">
        <v>606</v>
      </c>
      <c r="B2689" s="11">
        <v>44652</v>
      </c>
      <c r="C2689" s="5">
        <v>2022</v>
      </c>
      <c r="D2689" s="6" t="s">
        <v>172</v>
      </c>
      <c r="E2689" s="7" t="str">
        <f t="shared" si="53"/>
        <v>AB-Na</v>
      </c>
      <c r="F2689" s="8" t="str">
        <f t="shared" si="59"/>
        <v>Artículo</v>
      </c>
      <c r="G2689" s="10" t="str">
        <f t="shared" si="60"/>
        <v>Chorizo</v>
      </c>
      <c r="H2689" s="9">
        <f t="shared" si="60"/>
        <v>0.12801515894730001</v>
      </c>
      <c r="I2689" s="9">
        <v>110.5357823987941</v>
      </c>
      <c r="J2689" s="9">
        <v>1.5329218500955999</v>
      </c>
      <c r="K2689" s="9" t="str">
        <f t="shared" si="57"/>
        <v>Aumento</v>
      </c>
      <c r="L2689" s="9">
        <v>2.0204147383E-3</v>
      </c>
      <c r="M2689" s="26">
        <v>9.6776336153391007</v>
      </c>
    </row>
    <row r="2690" spans="1:13" hidden="1" x14ac:dyDescent="0.25">
      <c r="A2690" s="24">
        <v>607</v>
      </c>
      <c r="B2690" s="11">
        <v>44652</v>
      </c>
      <c r="C2690" s="5">
        <v>2022</v>
      </c>
      <c r="D2690" s="6" t="s">
        <v>172</v>
      </c>
      <c r="E2690" s="7" t="str">
        <f t="shared" si="53"/>
        <v>AB-Na</v>
      </c>
      <c r="F2690" s="8" t="str">
        <f t="shared" si="59"/>
        <v>Artículo</v>
      </c>
      <c r="G2690" s="10" t="str">
        <f t="shared" si="60"/>
        <v>Salchichas</v>
      </c>
      <c r="H2690" s="9">
        <f t="shared" si="60"/>
        <v>0.13858596282460001</v>
      </c>
      <c r="I2690" s="9">
        <v>109.13967961989241</v>
      </c>
      <c r="J2690" s="9">
        <v>3.6132015837190998</v>
      </c>
      <c r="K2690" s="9" t="str">
        <f t="shared" si="57"/>
        <v>Aumento</v>
      </c>
      <c r="L2690" s="9">
        <v>4.9881800906999996E-3</v>
      </c>
      <c r="M2690" s="26">
        <v>9.3739989584057994</v>
      </c>
    </row>
    <row r="2691" spans="1:13" hidden="1" x14ac:dyDescent="0.25">
      <c r="A2691" s="24">
        <v>608</v>
      </c>
      <c r="B2691" s="11">
        <v>44652</v>
      </c>
      <c r="C2691" s="5">
        <v>2022</v>
      </c>
      <c r="D2691" s="6" t="s">
        <v>172</v>
      </c>
      <c r="E2691" s="7" t="str">
        <f t="shared" si="53"/>
        <v>AB-Na</v>
      </c>
      <c r="F2691" s="8" t="str">
        <f t="shared" si="59"/>
        <v>Clase</v>
      </c>
      <c r="G2691" s="10" t="str">
        <f t="shared" si="60"/>
        <v>Pescado y otros mariscos</v>
      </c>
      <c r="H2691" s="9">
        <f t="shared" si="60"/>
        <v>1.0798141949035001</v>
      </c>
      <c r="I2691" s="9">
        <v>107.1715483076747</v>
      </c>
      <c r="J2691" s="9">
        <v>-0.65638865916519995</v>
      </c>
      <c r="K2691" s="9" t="str">
        <f t="shared" si="57"/>
        <v>Disminución</v>
      </c>
      <c r="L2691" s="9">
        <v>-7.2312399177999996E-3</v>
      </c>
      <c r="M2691" s="26">
        <v>9.1909851642486</v>
      </c>
    </row>
    <row r="2692" spans="1:13" hidden="1" x14ac:dyDescent="0.25">
      <c r="A2692" s="24">
        <v>609</v>
      </c>
      <c r="B2692" s="11">
        <v>44652</v>
      </c>
      <c r="C2692" s="5">
        <v>2022</v>
      </c>
      <c r="D2692" s="6" t="s">
        <v>172</v>
      </c>
      <c r="E2692" s="7" t="str">
        <f t="shared" si="53"/>
        <v>AB-Na</v>
      </c>
      <c r="F2692" s="8" t="str">
        <f t="shared" si="59"/>
        <v>Subclase</v>
      </c>
      <c r="G2692" s="10" t="str">
        <f t="shared" si="60"/>
        <v>Pescado fresco, refrigerado o congelado</v>
      </c>
      <c r="H2692" s="9">
        <f t="shared" si="60"/>
        <v>0.31387435706920003</v>
      </c>
      <c r="I2692" s="9">
        <v>117.6727319639795</v>
      </c>
      <c r="J2692" s="9">
        <v>-0.47676588361920003</v>
      </c>
      <c r="K2692" s="9" t="str">
        <f t="shared" si="57"/>
        <v>Disminución</v>
      </c>
      <c r="L2692" s="9">
        <v>-1.6733063948E-3</v>
      </c>
      <c r="M2692" s="26">
        <v>18.869464302959098</v>
      </c>
    </row>
    <row r="2693" spans="1:13" hidden="1" x14ac:dyDescent="0.25">
      <c r="A2693" s="24">
        <v>610</v>
      </c>
      <c r="B2693" s="11">
        <v>44652</v>
      </c>
      <c r="C2693" s="5">
        <v>2022</v>
      </c>
      <c r="D2693" s="6" t="s">
        <v>172</v>
      </c>
      <c r="E2693" s="7" t="str">
        <f t="shared" si="53"/>
        <v>AB-Na</v>
      </c>
      <c r="F2693" s="8" t="str">
        <f t="shared" si="59"/>
        <v>Artículo</v>
      </c>
      <c r="G2693" s="10" t="str">
        <f t="shared" si="60"/>
        <v>Filete de pescado</v>
      </c>
      <c r="H2693" s="9">
        <f t="shared" si="60"/>
        <v>0.31387435706920003</v>
      </c>
      <c r="I2693" s="9">
        <v>117.6727319639795</v>
      </c>
      <c r="J2693" s="9">
        <v>-0.47676588361920003</v>
      </c>
      <c r="K2693" s="9" t="str">
        <f t="shared" si="57"/>
        <v>Disminución</v>
      </c>
      <c r="L2693" s="9">
        <v>-1.6733063948E-3</v>
      </c>
      <c r="M2693" s="26">
        <v>18.869464302959098</v>
      </c>
    </row>
    <row r="2694" spans="1:13" hidden="1" x14ac:dyDescent="0.25">
      <c r="A2694" s="24">
        <v>611</v>
      </c>
      <c r="B2694" s="11">
        <v>44652</v>
      </c>
      <c r="C2694" s="5">
        <v>2022</v>
      </c>
      <c r="D2694" s="6" t="s">
        <v>172</v>
      </c>
      <c r="E2694" s="7" t="str">
        <f t="shared" si="53"/>
        <v>AB-Na</v>
      </c>
      <c r="F2694" s="8" t="str">
        <f t="shared" si="59"/>
        <v>Subclase</v>
      </c>
      <c r="G2694" s="10" t="str">
        <f t="shared" si="60"/>
        <v>Preparaciones de pescado</v>
      </c>
      <c r="H2694" s="9">
        <f t="shared" si="60"/>
        <v>0.76593983783429997</v>
      </c>
      <c r="I2694" s="9">
        <v>102.8682700268271</v>
      </c>
      <c r="J2694" s="9">
        <v>-0.74036658951169998</v>
      </c>
      <c r="K2694" s="9" t="str">
        <f t="shared" si="57"/>
        <v>Disminución</v>
      </c>
      <c r="L2694" s="9">
        <v>-5.5579335230000002E-3</v>
      </c>
      <c r="M2694" s="26">
        <v>5.1766669628116997</v>
      </c>
    </row>
    <row r="2695" spans="1:13" hidden="1" x14ac:dyDescent="0.25">
      <c r="A2695" s="24">
        <v>612</v>
      </c>
      <c r="B2695" s="11">
        <v>44652</v>
      </c>
      <c r="C2695" s="5">
        <v>2022</v>
      </c>
      <c r="D2695" s="6" t="s">
        <v>172</v>
      </c>
      <c r="E2695" s="7" t="str">
        <f t="shared" si="53"/>
        <v>AB-Na</v>
      </c>
      <c r="F2695" s="8" t="str">
        <f t="shared" si="59"/>
        <v>Artículo</v>
      </c>
      <c r="G2695" s="10" t="str">
        <f t="shared" si="60"/>
        <v>Atún en conserva</v>
      </c>
      <c r="H2695" s="9">
        <f t="shared" si="60"/>
        <v>0.71577441957249999</v>
      </c>
      <c r="I2695" s="9">
        <v>103.0299467220689</v>
      </c>
      <c r="J2695" s="9">
        <v>-0.79238566965349999</v>
      </c>
      <c r="K2695" s="9" t="str">
        <f t="shared" si="57"/>
        <v>Disminución</v>
      </c>
      <c r="L2695" s="9">
        <v>-5.5705023693E-3</v>
      </c>
      <c r="M2695" s="26">
        <v>5.2227760664740002</v>
      </c>
    </row>
    <row r="2696" spans="1:13" hidden="1" x14ac:dyDescent="0.25">
      <c r="A2696" s="24">
        <v>613</v>
      </c>
      <c r="B2696" s="11">
        <v>44652</v>
      </c>
      <c r="C2696" s="5">
        <v>2022</v>
      </c>
      <c r="D2696" s="6" t="s">
        <v>172</v>
      </c>
      <c r="E2696" s="7" t="str">
        <f t="shared" si="53"/>
        <v>AB-Na</v>
      </c>
      <c r="F2696" s="8" t="str">
        <f t="shared" si="59"/>
        <v>Artículo</v>
      </c>
      <c r="G2696" s="10" t="str">
        <f t="shared" si="60"/>
        <v>Sardina enlatada</v>
      </c>
      <c r="H2696" s="9">
        <f t="shared" si="60"/>
        <v>5.0165418261800002E-2</v>
      </c>
      <c r="I2696" s="9">
        <v>100.5614210718124</v>
      </c>
      <c r="J2696" s="9">
        <v>2.6351837064900002E-2</v>
      </c>
      <c r="K2696" s="9" t="str">
        <f t="shared" si="57"/>
        <v>Aumento</v>
      </c>
      <c r="L2696" s="9">
        <v>1.25688463E-5</v>
      </c>
      <c r="M2696" s="26">
        <v>4.5072033765197004</v>
      </c>
    </row>
    <row r="2697" spans="1:13" hidden="1" x14ac:dyDescent="0.25">
      <c r="A2697" s="24">
        <v>614</v>
      </c>
      <c r="B2697" s="11">
        <v>44652</v>
      </c>
      <c r="C2697" s="5">
        <v>2022</v>
      </c>
      <c r="D2697" s="6" t="s">
        <v>172</v>
      </c>
      <c r="E2697" s="7" t="str">
        <f t="shared" si="53"/>
        <v>AB-Na</v>
      </c>
      <c r="F2697" s="8" t="str">
        <f t="shared" si="59"/>
        <v>Clase</v>
      </c>
      <c r="G2697" s="10" t="str">
        <f t="shared" si="60"/>
        <v>Productos lácteos y huevos</v>
      </c>
      <c r="H2697" s="9">
        <f t="shared" si="60"/>
        <v>3.4294267498338997</v>
      </c>
      <c r="I2697" s="9">
        <v>107.9675673198882</v>
      </c>
      <c r="J2697" s="9">
        <v>1.5667176885275</v>
      </c>
      <c r="K2697" s="9" t="str">
        <f t="shared" si="57"/>
        <v>Aumento</v>
      </c>
      <c r="L2697" s="9">
        <v>5.40153611684E-2</v>
      </c>
      <c r="M2697" s="26">
        <v>11.5559670227791</v>
      </c>
    </row>
    <row r="2698" spans="1:13" hidden="1" x14ac:dyDescent="0.25">
      <c r="A2698" s="24">
        <v>615</v>
      </c>
      <c r="B2698" s="11">
        <v>44652</v>
      </c>
      <c r="C2698" s="5">
        <v>2022</v>
      </c>
      <c r="D2698" s="6" t="s">
        <v>172</v>
      </c>
      <c r="E2698" s="7" t="str">
        <f t="shared" si="53"/>
        <v>AB-Na</v>
      </c>
      <c r="F2698" s="8" t="str">
        <f t="shared" si="59"/>
        <v>Subclase</v>
      </c>
      <c r="G2698" s="10" t="str">
        <f t="shared" si="60"/>
        <v>Leche líquida</v>
      </c>
      <c r="H2698" s="9">
        <f t="shared" si="60"/>
        <v>0.86159499987739996</v>
      </c>
      <c r="I2698" s="9">
        <v>110.9770354819609</v>
      </c>
      <c r="J2698" s="9">
        <v>0.5893657751793</v>
      </c>
      <c r="K2698" s="9" t="str">
        <f t="shared" si="57"/>
        <v>Aumento</v>
      </c>
      <c r="L2698" s="9">
        <v>5.2982474768000004E-3</v>
      </c>
      <c r="M2698" s="26">
        <v>11.6346461011883</v>
      </c>
    </row>
    <row r="2699" spans="1:13" hidden="1" x14ac:dyDescent="0.25">
      <c r="A2699" s="24">
        <v>616</v>
      </c>
      <c r="B2699" s="11">
        <v>44652</v>
      </c>
      <c r="C2699" s="5">
        <v>2022</v>
      </c>
      <c r="D2699" s="6" t="s">
        <v>172</v>
      </c>
      <c r="E2699" s="7" t="str">
        <f t="shared" si="53"/>
        <v>AB-Na</v>
      </c>
      <c r="F2699" s="8" t="str">
        <f t="shared" si="59"/>
        <v>Artículo</v>
      </c>
      <c r="G2699" s="10" t="str">
        <f t="shared" si="60"/>
        <v>Leche líquida</v>
      </c>
      <c r="H2699" s="9">
        <f t="shared" si="60"/>
        <v>0.86159499987739996</v>
      </c>
      <c r="I2699" s="9">
        <v>110.9770354819609</v>
      </c>
      <c r="J2699" s="9">
        <v>0.5893657751793</v>
      </c>
      <c r="K2699" s="9" t="str">
        <f t="shared" si="57"/>
        <v>Aumento</v>
      </c>
      <c r="L2699" s="9">
        <v>5.2982474768000004E-3</v>
      </c>
      <c r="M2699" s="26">
        <v>11.6346461011883</v>
      </c>
    </row>
    <row r="2700" spans="1:13" hidden="1" x14ac:dyDescent="0.25">
      <c r="A2700" s="24">
        <v>617</v>
      </c>
      <c r="B2700" s="11">
        <v>44652</v>
      </c>
      <c r="C2700" s="5">
        <v>2022</v>
      </c>
      <c r="D2700" s="6" t="s">
        <v>172</v>
      </c>
      <c r="E2700" s="7" t="str">
        <f t="shared" si="53"/>
        <v>AB-Na</v>
      </c>
      <c r="F2700" s="8" t="str">
        <f t="shared" si="59"/>
        <v>Subclase</v>
      </c>
      <c r="G2700" s="10" t="str">
        <f t="shared" si="60"/>
        <v>Leches no líquidas</v>
      </c>
      <c r="H2700" s="9">
        <f t="shared" si="60"/>
        <v>0.33257486107350004</v>
      </c>
      <c r="I2700" s="9">
        <v>110.5690935611311</v>
      </c>
      <c r="J2700" s="9">
        <v>1.0663668637735</v>
      </c>
      <c r="K2700" s="9" t="str">
        <f t="shared" si="57"/>
        <v>Aumento</v>
      </c>
      <c r="L2700" s="9">
        <v>3.6693257033E-3</v>
      </c>
      <c r="M2700" s="26">
        <v>10.963261503385899</v>
      </c>
    </row>
    <row r="2701" spans="1:13" hidden="1" x14ac:dyDescent="0.25">
      <c r="A2701" s="24">
        <v>618</v>
      </c>
      <c r="B2701" s="11">
        <v>44652</v>
      </c>
      <c r="C2701" s="5">
        <v>2022</v>
      </c>
      <c r="D2701" s="6" t="s">
        <v>172</v>
      </c>
      <c r="E2701" s="7" t="str">
        <f t="shared" si="53"/>
        <v>AB-Na</v>
      </c>
      <c r="F2701" s="8" t="str">
        <f t="shared" si="59"/>
        <v>Artículo</v>
      </c>
      <c r="G2701" s="10" t="str">
        <f t="shared" si="60"/>
        <v>Leche en polvo</v>
      </c>
      <c r="H2701" s="9">
        <f t="shared" si="60"/>
        <v>0.25565561600980002</v>
      </c>
      <c r="I2701" s="9">
        <v>108.8793315072987</v>
      </c>
      <c r="J2701" s="9">
        <v>0.74186218865419995</v>
      </c>
      <c r="K2701" s="9" t="str">
        <f t="shared" si="57"/>
        <v>Aumento</v>
      </c>
      <c r="L2701" s="9">
        <v>1.9385506523999999E-3</v>
      </c>
      <c r="M2701" s="26">
        <v>9.7636074636815007</v>
      </c>
    </row>
    <row r="2702" spans="1:13" hidden="1" x14ac:dyDescent="0.25">
      <c r="A2702" s="24">
        <v>619</v>
      </c>
      <c r="B2702" s="11">
        <v>44652</v>
      </c>
      <c r="C2702" s="5">
        <v>2022</v>
      </c>
      <c r="D2702" s="6" t="s">
        <v>172</v>
      </c>
      <c r="E2702" s="7" t="str">
        <f t="shared" si="53"/>
        <v>AB-Na</v>
      </c>
      <c r="F2702" s="8" t="str">
        <f t="shared" si="59"/>
        <v>Artículo</v>
      </c>
      <c r="G2702" s="10" t="str">
        <f t="shared" ref="G2702:H2721" si="61">+G2537</f>
        <v>Leche condensada</v>
      </c>
      <c r="H2702" s="9">
        <f t="shared" si="61"/>
        <v>7.6919245063700001E-2</v>
      </c>
      <c r="I2702" s="9">
        <v>116.1853363937896</v>
      </c>
      <c r="J2702" s="9">
        <v>2.0906294643600001</v>
      </c>
      <c r="K2702" s="9" t="str">
        <f t="shared" si="57"/>
        <v>Aumento</v>
      </c>
      <c r="L2702" s="9">
        <v>1.7307750508E-3</v>
      </c>
      <c r="M2702" s="26">
        <v>14.8737675707431</v>
      </c>
    </row>
    <row r="2703" spans="1:13" hidden="1" x14ac:dyDescent="0.25">
      <c r="A2703" s="24">
        <v>620</v>
      </c>
      <c r="B2703" s="11">
        <v>44652</v>
      </c>
      <c r="C2703" s="5">
        <v>2022</v>
      </c>
      <c r="D2703" s="6" t="s">
        <v>172</v>
      </c>
      <c r="E2703" s="7" t="str">
        <f t="shared" si="53"/>
        <v>AB-Na</v>
      </c>
      <c r="F2703" s="8" t="str">
        <f t="shared" si="59"/>
        <v>Subclase</v>
      </c>
      <c r="G2703" s="10" t="str">
        <f t="shared" si="61"/>
        <v>Quesos</v>
      </c>
      <c r="H2703" s="9">
        <f t="shared" si="61"/>
        <v>0.85538278000989998</v>
      </c>
      <c r="I2703" s="9">
        <v>106.19182467957491</v>
      </c>
      <c r="J2703" s="9">
        <v>0.22622674181919999</v>
      </c>
      <c r="K2703" s="9" t="str">
        <f t="shared" si="57"/>
        <v>Aumento</v>
      </c>
      <c r="L2703" s="9">
        <v>1.9389975242000001E-3</v>
      </c>
      <c r="M2703" s="26">
        <v>7.3199440008102998</v>
      </c>
    </row>
    <row r="2704" spans="1:13" hidden="1" x14ac:dyDescent="0.25">
      <c r="A2704" s="24">
        <v>621</v>
      </c>
      <c r="B2704" s="11">
        <v>44652</v>
      </c>
      <c r="C2704" s="5">
        <v>2022</v>
      </c>
      <c r="D2704" s="6" t="s">
        <v>172</v>
      </c>
      <c r="E2704" s="7" t="str">
        <f t="shared" si="53"/>
        <v>AB-Na</v>
      </c>
      <c r="F2704" s="8" t="str">
        <f t="shared" si="59"/>
        <v>Artículo</v>
      </c>
      <c r="G2704" s="10" t="str">
        <f t="shared" si="61"/>
        <v>Queso fresco</v>
      </c>
      <c r="H2704" s="9">
        <f t="shared" si="61"/>
        <v>0.61042839211139999</v>
      </c>
      <c r="I2704" s="9">
        <v>107.33544393770229</v>
      </c>
      <c r="J2704" s="9">
        <v>0.51716284500569998</v>
      </c>
      <c r="K2704" s="9" t="str">
        <f t="shared" si="57"/>
        <v>Aumento</v>
      </c>
      <c r="L2704" s="9">
        <v>3.1880717296E-3</v>
      </c>
      <c r="M2704" s="26">
        <v>6.5745037427100002</v>
      </c>
    </row>
    <row r="2705" spans="1:13" hidden="1" x14ac:dyDescent="0.25">
      <c r="A2705" s="24">
        <v>622</v>
      </c>
      <c r="B2705" s="11">
        <v>44652</v>
      </c>
      <c r="C2705" s="5">
        <v>2022</v>
      </c>
      <c r="D2705" s="6" t="s">
        <v>172</v>
      </c>
      <c r="E2705" s="7" t="str">
        <f t="shared" si="53"/>
        <v>AB-Na</v>
      </c>
      <c r="F2705" s="8" t="str">
        <f t="shared" si="59"/>
        <v>Artículo</v>
      </c>
      <c r="G2705" s="10" t="str">
        <f t="shared" si="61"/>
        <v>Queso procesado</v>
      </c>
      <c r="H2705" s="9">
        <f t="shared" si="61"/>
        <v>6.4204870222500002E-2</v>
      </c>
      <c r="I2705" s="9">
        <v>99.463986221099304</v>
      </c>
      <c r="J2705" s="9">
        <v>1.1527061389580999</v>
      </c>
      <c r="K2705" s="9" t="str">
        <f t="shared" si="57"/>
        <v>Aumento</v>
      </c>
      <c r="L2705" s="9">
        <v>6.8823703850000003E-4</v>
      </c>
      <c r="M2705" s="26">
        <v>5.1203586383345003</v>
      </c>
    </row>
    <row r="2706" spans="1:13" hidden="1" x14ac:dyDescent="0.25">
      <c r="A2706" s="24">
        <v>623</v>
      </c>
      <c r="B2706" s="11">
        <v>44652</v>
      </c>
      <c r="C2706" s="5">
        <v>2022</v>
      </c>
      <c r="D2706" s="6" t="s">
        <v>172</v>
      </c>
      <c r="E2706" s="7" t="str">
        <f t="shared" ref="E2706:E2769" si="62">+E2541</f>
        <v>AB-Na</v>
      </c>
      <c r="F2706" s="8" t="str">
        <f t="shared" si="59"/>
        <v>Artículo</v>
      </c>
      <c r="G2706" s="10" t="str">
        <f t="shared" si="61"/>
        <v>Queso mozzarella</v>
      </c>
      <c r="H2706" s="9">
        <f t="shared" si="61"/>
        <v>8.9291851573600006E-2</v>
      </c>
      <c r="I2706" s="9">
        <v>99.697997730931107</v>
      </c>
      <c r="J2706" s="9">
        <v>-1.2548955821264001</v>
      </c>
      <c r="K2706" s="9" t="str">
        <f t="shared" si="57"/>
        <v>Disminución</v>
      </c>
      <c r="L2706" s="9">
        <v>-1.0699251344999999E-3</v>
      </c>
      <c r="M2706" s="26">
        <v>4.2208820240511997</v>
      </c>
    </row>
    <row r="2707" spans="1:13" hidden="1" x14ac:dyDescent="0.25">
      <c r="A2707" s="24">
        <v>624</v>
      </c>
      <c r="B2707" s="11">
        <v>44652</v>
      </c>
      <c r="C2707" s="5">
        <v>2022</v>
      </c>
      <c r="D2707" s="6" t="s">
        <v>172</v>
      </c>
      <c r="E2707" s="7" t="str">
        <f t="shared" si="62"/>
        <v>AB-Na</v>
      </c>
      <c r="F2707" s="8" t="str">
        <f t="shared" si="59"/>
        <v>Artículo</v>
      </c>
      <c r="G2707" s="10" t="str">
        <f t="shared" si="61"/>
        <v>Queso crema</v>
      </c>
      <c r="H2707" s="9">
        <f t="shared" si="61"/>
        <v>9.1457666102399998E-2</v>
      </c>
      <c r="I2707" s="9">
        <v>109.6219161698798</v>
      </c>
      <c r="J2707" s="9">
        <v>-0.90651905167879998</v>
      </c>
      <c r="K2707" s="9" t="str">
        <f t="shared" si="57"/>
        <v>Disminución</v>
      </c>
      <c r="L2707" s="9">
        <v>-8.6738610939999996E-4</v>
      </c>
      <c r="M2707" s="26">
        <v>17.346274928330899</v>
      </c>
    </row>
    <row r="2708" spans="1:13" hidden="1" x14ac:dyDescent="0.25">
      <c r="A2708" s="24">
        <v>625</v>
      </c>
      <c r="B2708" s="11">
        <v>44652</v>
      </c>
      <c r="C2708" s="5">
        <v>2022</v>
      </c>
      <c r="D2708" s="6" t="s">
        <v>172</v>
      </c>
      <c r="E2708" s="7" t="str">
        <f t="shared" si="62"/>
        <v>AB-Na</v>
      </c>
      <c r="F2708" s="8" t="str">
        <f t="shared" ref="F2708:F2739" si="63">+F2543</f>
        <v>Subclase</v>
      </c>
      <c r="G2708" s="10" t="str">
        <f t="shared" si="61"/>
        <v>Yogur y natilla</v>
      </c>
      <c r="H2708" s="9">
        <f t="shared" si="61"/>
        <v>0.52218998393439997</v>
      </c>
      <c r="I2708" s="9">
        <v>108.47304470137399</v>
      </c>
      <c r="J2708" s="9">
        <v>0.57460255283740003</v>
      </c>
      <c r="K2708" s="9" t="str">
        <f t="shared" si="57"/>
        <v>Aumento</v>
      </c>
      <c r="L2708" s="9">
        <v>3.0605022422000002E-3</v>
      </c>
      <c r="M2708" s="26">
        <v>9.6511294941432002</v>
      </c>
    </row>
    <row r="2709" spans="1:13" hidden="1" x14ac:dyDescent="0.25">
      <c r="A2709" s="24">
        <v>626</v>
      </c>
      <c r="B2709" s="11">
        <v>44652</v>
      </c>
      <c r="C2709" s="5">
        <v>2022</v>
      </c>
      <c r="D2709" s="6" t="s">
        <v>172</v>
      </c>
      <c r="E2709" s="7" t="str">
        <f t="shared" si="62"/>
        <v>AB-Na</v>
      </c>
      <c r="F2709" s="8" t="str">
        <f t="shared" si="63"/>
        <v>Artículo</v>
      </c>
      <c r="G2709" s="10" t="str">
        <f t="shared" si="61"/>
        <v>Yogur</v>
      </c>
      <c r="H2709" s="9">
        <f t="shared" si="61"/>
        <v>0.26871198333739998</v>
      </c>
      <c r="I2709" s="9">
        <v>105.7520652915036</v>
      </c>
      <c r="J2709" s="9">
        <v>0.88485985579689996</v>
      </c>
      <c r="K2709" s="9" t="str">
        <f t="shared" si="57"/>
        <v>Aumento</v>
      </c>
      <c r="L2709" s="9">
        <v>2.3571515058999999E-3</v>
      </c>
      <c r="M2709" s="26">
        <v>6.5461182304851002</v>
      </c>
    </row>
    <row r="2710" spans="1:13" hidden="1" x14ac:dyDescent="0.25">
      <c r="A2710" s="24">
        <v>627</v>
      </c>
      <c r="B2710" s="11">
        <v>44652</v>
      </c>
      <c r="C2710" s="5">
        <v>2022</v>
      </c>
      <c r="D2710" s="6" t="s">
        <v>172</v>
      </c>
      <c r="E2710" s="7" t="str">
        <f t="shared" si="62"/>
        <v>AB-Na</v>
      </c>
      <c r="F2710" s="8" t="str">
        <f t="shared" si="63"/>
        <v>Artículo</v>
      </c>
      <c r="G2710" s="10" t="str">
        <f t="shared" si="61"/>
        <v>Natilla</v>
      </c>
      <c r="H2710" s="9">
        <f t="shared" si="61"/>
        <v>0.25347800059699999</v>
      </c>
      <c r="I2710" s="9">
        <v>111.3575544896967</v>
      </c>
      <c r="J2710" s="9">
        <v>0.26417679875540001</v>
      </c>
      <c r="K2710" s="9" t="str">
        <f t="shared" si="57"/>
        <v>Aumento</v>
      </c>
      <c r="L2710" s="9">
        <v>7.0335073629999997E-4</v>
      </c>
      <c r="M2710" s="26">
        <v>12.965391941955099</v>
      </c>
    </row>
    <row r="2711" spans="1:13" hidden="1" x14ac:dyDescent="0.25">
      <c r="A2711" s="24">
        <v>628</v>
      </c>
      <c r="B2711" s="11">
        <v>44652</v>
      </c>
      <c r="C2711" s="5">
        <v>2022</v>
      </c>
      <c r="D2711" s="6" t="s">
        <v>172</v>
      </c>
      <c r="E2711" s="7" t="str">
        <f t="shared" si="62"/>
        <v>AB-Na</v>
      </c>
      <c r="F2711" s="8" t="str">
        <f t="shared" si="63"/>
        <v>Subclase</v>
      </c>
      <c r="G2711" s="10" t="str">
        <f t="shared" si="61"/>
        <v>Bebidas a base de leche</v>
      </c>
      <c r="H2711" s="9">
        <f t="shared" si="61"/>
        <v>5.7990640037200003E-2</v>
      </c>
      <c r="I2711" s="9">
        <v>113.4434488095721</v>
      </c>
      <c r="J2711" s="9">
        <v>0.68748733738300005</v>
      </c>
      <c r="K2711" s="9" t="str">
        <f t="shared" si="57"/>
        <v>Aumento</v>
      </c>
      <c r="L2711" s="9">
        <v>4.2480501140000003E-4</v>
      </c>
      <c r="M2711" s="26">
        <v>13.1473891472973</v>
      </c>
    </row>
    <row r="2712" spans="1:13" hidden="1" x14ac:dyDescent="0.25">
      <c r="A2712" s="24">
        <v>629</v>
      </c>
      <c r="B2712" s="11">
        <v>44652</v>
      </c>
      <c r="C2712" s="5">
        <v>2022</v>
      </c>
      <c r="D2712" s="6" t="s">
        <v>172</v>
      </c>
      <c r="E2712" s="7" t="str">
        <f t="shared" si="62"/>
        <v>AB-Na</v>
      </c>
      <c r="F2712" s="8" t="str">
        <f t="shared" si="63"/>
        <v>Artículo</v>
      </c>
      <c r="G2712" s="10" t="str">
        <f t="shared" si="61"/>
        <v>Bebidas lácteas saborizadas</v>
      </c>
      <c r="H2712" s="9">
        <f t="shared" si="61"/>
        <v>5.7990640037200003E-2</v>
      </c>
      <c r="I2712" s="9">
        <v>113.4434488095721</v>
      </c>
      <c r="J2712" s="9">
        <v>0.68748733738300005</v>
      </c>
      <c r="K2712" s="9" t="str">
        <f t="shared" si="57"/>
        <v>Aumento</v>
      </c>
      <c r="L2712" s="9">
        <v>4.2480501140000003E-4</v>
      </c>
      <c r="M2712" s="26">
        <v>13.1473891472973</v>
      </c>
    </row>
    <row r="2713" spans="1:13" hidden="1" x14ac:dyDescent="0.25">
      <c r="A2713" s="24">
        <v>630</v>
      </c>
      <c r="B2713" s="11">
        <v>44652</v>
      </c>
      <c r="C2713" s="5">
        <v>2022</v>
      </c>
      <c r="D2713" s="6" t="s">
        <v>172</v>
      </c>
      <c r="E2713" s="7" t="str">
        <f t="shared" si="62"/>
        <v>AB-Na</v>
      </c>
      <c r="F2713" s="8" t="str">
        <f t="shared" si="63"/>
        <v>Subclase</v>
      </c>
      <c r="G2713" s="10" t="str">
        <f t="shared" si="61"/>
        <v>Huevos</v>
      </c>
      <c r="H2713" s="9">
        <f t="shared" si="61"/>
        <v>0.64902722907739996</v>
      </c>
      <c r="I2713" s="9">
        <v>105.2431007846937</v>
      </c>
      <c r="J2713" s="9">
        <v>6.5669303897616</v>
      </c>
      <c r="K2713" s="9" t="str">
        <f t="shared" si="57"/>
        <v>Aumento</v>
      </c>
      <c r="L2713" s="9">
        <v>3.9807015431000001E-2</v>
      </c>
      <c r="M2713" s="26">
        <v>21.710383365107699</v>
      </c>
    </row>
    <row r="2714" spans="1:13" hidden="1" x14ac:dyDescent="0.25">
      <c r="A2714" s="24">
        <v>631</v>
      </c>
      <c r="B2714" s="11">
        <v>44652</v>
      </c>
      <c r="C2714" s="5">
        <v>2022</v>
      </c>
      <c r="D2714" s="6" t="s">
        <v>172</v>
      </c>
      <c r="E2714" s="7" t="str">
        <f t="shared" si="62"/>
        <v>AB-Na</v>
      </c>
      <c r="F2714" s="8" t="str">
        <f t="shared" si="63"/>
        <v>Artículo</v>
      </c>
      <c r="G2714" s="10" t="str">
        <f t="shared" si="61"/>
        <v>Huevos</v>
      </c>
      <c r="H2714" s="9">
        <f t="shared" si="61"/>
        <v>0.64902722907739996</v>
      </c>
      <c r="I2714" s="9">
        <v>105.2431007846937</v>
      </c>
      <c r="J2714" s="9">
        <v>6.5669303897616</v>
      </c>
      <c r="K2714" s="9" t="str">
        <f t="shared" si="57"/>
        <v>Aumento</v>
      </c>
      <c r="L2714" s="9">
        <v>3.9807015431000001E-2</v>
      </c>
      <c r="M2714" s="26">
        <v>21.710383365107699</v>
      </c>
    </row>
    <row r="2715" spans="1:13" hidden="1" x14ac:dyDescent="0.25">
      <c r="A2715" s="24">
        <v>632</v>
      </c>
      <c r="B2715" s="11">
        <v>44652</v>
      </c>
      <c r="C2715" s="5">
        <v>2022</v>
      </c>
      <c r="D2715" s="6" t="s">
        <v>172</v>
      </c>
      <c r="E2715" s="7" t="str">
        <f t="shared" si="62"/>
        <v>AB-Na</v>
      </c>
      <c r="F2715" s="8" t="str">
        <f t="shared" si="63"/>
        <v>Subclase</v>
      </c>
      <c r="G2715" s="10" t="str">
        <f t="shared" si="61"/>
        <v>Otros productos derivados lácteos</v>
      </c>
      <c r="H2715" s="9">
        <f t="shared" si="61"/>
        <v>0.15066625582410001</v>
      </c>
      <c r="I2715" s="9">
        <v>102.97336738677041</v>
      </c>
      <c r="J2715" s="9">
        <v>-0.1249296141214</v>
      </c>
      <c r="K2715" s="9" t="str">
        <f t="shared" si="57"/>
        <v>Disminución</v>
      </c>
      <c r="L2715" s="9">
        <v>-1.8353222049999999E-4</v>
      </c>
      <c r="M2715" s="26">
        <v>4.2142768398676997</v>
      </c>
    </row>
    <row r="2716" spans="1:13" hidden="1" x14ac:dyDescent="0.25">
      <c r="A2716" s="24">
        <v>633</v>
      </c>
      <c r="B2716" s="11">
        <v>44652</v>
      </c>
      <c r="C2716" s="5">
        <v>2022</v>
      </c>
      <c r="D2716" s="6" t="s">
        <v>172</v>
      </c>
      <c r="E2716" s="7" t="str">
        <f t="shared" si="62"/>
        <v>AB-Na</v>
      </c>
      <c r="F2716" s="8" t="str">
        <f t="shared" si="63"/>
        <v>Artículo</v>
      </c>
      <c r="G2716" s="10" t="str">
        <f t="shared" si="61"/>
        <v>Suplementos nutricionales para adultos</v>
      </c>
      <c r="H2716" s="9">
        <f t="shared" si="61"/>
        <v>0.15066625582410001</v>
      </c>
      <c r="I2716" s="9">
        <v>102.97336738677041</v>
      </c>
      <c r="J2716" s="9">
        <v>-0.1249296141214</v>
      </c>
      <c r="K2716" s="9" t="str">
        <f t="shared" si="57"/>
        <v>Disminución</v>
      </c>
      <c r="L2716" s="9">
        <v>-1.8353222049999999E-4</v>
      </c>
      <c r="M2716" s="26">
        <v>4.2142768398676997</v>
      </c>
    </row>
    <row r="2717" spans="1:13" hidden="1" x14ac:dyDescent="0.25">
      <c r="A2717" s="24">
        <v>634</v>
      </c>
      <c r="B2717" s="11">
        <v>44652</v>
      </c>
      <c r="C2717" s="5">
        <v>2022</v>
      </c>
      <c r="D2717" s="6" t="s">
        <v>172</v>
      </c>
      <c r="E2717" s="7" t="str">
        <f t="shared" si="62"/>
        <v>AB-Na</v>
      </c>
      <c r="F2717" s="8" t="str">
        <f t="shared" si="63"/>
        <v>Clase</v>
      </c>
      <c r="G2717" s="10" t="str">
        <f t="shared" si="61"/>
        <v>Aceites y grasas</v>
      </c>
      <c r="H2717" s="9">
        <f t="shared" si="61"/>
        <v>0.65859621853619998</v>
      </c>
      <c r="I2717" s="9">
        <v>157.87025089688399</v>
      </c>
      <c r="J2717" s="9">
        <v>7.4716962788570003</v>
      </c>
      <c r="K2717" s="9" t="str">
        <f t="shared" si="57"/>
        <v>Aumento</v>
      </c>
      <c r="L2717" s="9">
        <v>6.8360895962399998E-2</v>
      </c>
      <c r="M2717" s="26">
        <v>47.935517032039499</v>
      </c>
    </row>
    <row r="2718" spans="1:13" hidden="1" x14ac:dyDescent="0.25">
      <c r="A2718" s="24">
        <v>635</v>
      </c>
      <c r="B2718" s="11">
        <v>44652</v>
      </c>
      <c r="C2718" s="5">
        <v>2022</v>
      </c>
      <c r="D2718" s="6" t="s">
        <v>172</v>
      </c>
      <c r="E2718" s="7" t="str">
        <f t="shared" si="62"/>
        <v>AB-Na</v>
      </c>
      <c r="F2718" s="8" t="str">
        <f t="shared" si="63"/>
        <v>Subclase</v>
      </c>
      <c r="G2718" s="10" t="str">
        <f t="shared" si="61"/>
        <v>Aceites vegetales</v>
      </c>
      <c r="H2718" s="9">
        <f t="shared" si="61"/>
        <v>0.40807757931869998</v>
      </c>
      <c r="I2718" s="9">
        <v>181.9479786851175</v>
      </c>
      <c r="J2718" s="9">
        <v>9.6649696388696</v>
      </c>
      <c r="K2718" s="9" t="str">
        <f t="shared" si="57"/>
        <v>Aumento</v>
      </c>
      <c r="L2718" s="9">
        <v>6.1885036153100002E-2</v>
      </c>
      <c r="M2718" s="26">
        <v>64.126534718961906</v>
      </c>
    </row>
    <row r="2719" spans="1:13" hidden="1" x14ac:dyDescent="0.25">
      <c r="A2719" s="24">
        <v>636</v>
      </c>
      <c r="B2719" s="11">
        <v>44652</v>
      </c>
      <c r="C2719" s="5">
        <v>2022</v>
      </c>
      <c r="D2719" s="6" t="s">
        <v>172</v>
      </c>
      <c r="E2719" s="7" t="str">
        <f t="shared" si="62"/>
        <v>AB-Na</v>
      </c>
      <c r="F2719" s="8" t="str">
        <f t="shared" si="63"/>
        <v>Artículo</v>
      </c>
      <c r="G2719" s="10" t="str">
        <f t="shared" si="61"/>
        <v>Aceite</v>
      </c>
      <c r="H2719" s="9">
        <f t="shared" si="61"/>
        <v>0.40807757931869998</v>
      </c>
      <c r="I2719" s="9">
        <v>181.9479786851175</v>
      </c>
      <c r="J2719" s="9">
        <v>9.6649696388696</v>
      </c>
      <c r="K2719" s="9" t="str">
        <f t="shared" si="57"/>
        <v>Aumento</v>
      </c>
      <c r="L2719" s="9">
        <v>6.1885036153100002E-2</v>
      </c>
      <c r="M2719" s="26">
        <v>64.126534718961906</v>
      </c>
    </row>
    <row r="2720" spans="1:13" hidden="1" x14ac:dyDescent="0.25">
      <c r="A2720" s="24">
        <v>637</v>
      </c>
      <c r="B2720" s="11">
        <v>44652</v>
      </c>
      <c r="C2720" s="5">
        <v>2022</v>
      </c>
      <c r="D2720" s="6" t="s">
        <v>172</v>
      </c>
      <c r="E2720" s="7" t="str">
        <f t="shared" si="62"/>
        <v>AB-Na</v>
      </c>
      <c r="F2720" s="8" t="str">
        <f t="shared" si="63"/>
        <v>Subclase</v>
      </c>
      <c r="G2720" s="10" t="str">
        <f t="shared" si="61"/>
        <v>Mantequilla</v>
      </c>
      <c r="H2720" s="9">
        <f t="shared" si="61"/>
        <v>8.3534356096199996E-2</v>
      </c>
      <c r="I2720" s="9">
        <v>120.18265868210401</v>
      </c>
      <c r="J2720" s="9">
        <v>-1.1558595977143999</v>
      </c>
      <c r="K2720" s="9" t="str">
        <f t="shared" si="57"/>
        <v>Disminución</v>
      </c>
      <c r="L2720" s="9">
        <v>-1.1102587364E-3</v>
      </c>
      <c r="M2720" s="26">
        <v>21.747115549706098</v>
      </c>
    </row>
    <row r="2721" spans="1:13" hidden="1" x14ac:dyDescent="0.25">
      <c r="A2721" s="24">
        <v>638</v>
      </c>
      <c r="B2721" s="11">
        <v>44652</v>
      </c>
      <c r="C2721" s="5">
        <v>2022</v>
      </c>
      <c r="D2721" s="6" t="s">
        <v>172</v>
      </c>
      <c r="E2721" s="7" t="str">
        <f t="shared" si="62"/>
        <v>AB-Na</v>
      </c>
      <c r="F2721" s="8" t="str">
        <f t="shared" si="63"/>
        <v>Artículo</v>
      </c>
      <c r="G2721" s="10" t="str">
        <f t="shared" si="61"/>
        <v>Mantequilla</v>
      </c>
      <c r="H2721" s="9">
        <f t="shared" si="61"/>
        <v>8.3534356096199996E-2</v>
      </c>
      <c r="I2721" s="9">
        <v>120.18265868210401</v>
      </c>
      <c r="J2721" s="9">
        <v>-1.1558595977143999</v>
      </c>
      <c r="K2721" s="9" t="str">
        <f t="shared" si="57"/>
        <v>Disminución</v>
      </c>
      <c r="L2721" s="9">
        <v>-1.1102587364E-3</v>
      </c>
      <c r="M2721" s="26">
        <v>21.747115549706098</v>
      </c>
    </row>
    <row r="2722" spans="1:13" hidden="1" x14ac:dyDescent="0.25">
      <c r="A2722" s="24">
        <v>639</v>
      </c>
      <c r="B2722" s="11">
        <v>44652</v>
      </c>
      <c r="C2722" s="5">
        <v>2022</v>
      </c>
      <c r="D2722" s="6" t="s">
        <v>172</v>
      </c>
      <c r="E2722" s="7" t="str">
        <f t="shared" si="62"/>
        <v>AB-Na</v>
      </c>
      <c r="F2722" s="8" t="str">
        <f t="shared" si="63"/>
        <v>Subclase</v>
      </c>
      <c r="G2722" s="10" t="str">
        <f t="shared" ref="G2722:H2741" si="64">+G2557</f>
        <v>Margarina</v>
      </c>
      <c r="H2722" s="9">
        <f t="shared" si="64"/>
        <v>0.16698428312130001</v>
      </c>
      <c r="I2722" s="9">
        <v>117.8822232931807</v>
      </c>
      <c r="J2722" s="9">
        <v>4.2481613794399999</v>
      </c>
      <c r="K2722" s="9" t="str">
        <f t="shared" si="57"/>
        <v>Aumento</v>
      </c>
      <c r="L2722" s="9">
        <v>7.5861185456000003E-3</v>
      </c>
      <c r="M2722" s="26">
        <v>17.1864176232903</v>
      </c>
    </row>
    <row r="2723" spans="1:13" hidden="1" x14ac:dyDescent="0.25">
      <c r="A2723" s="24">
        <v>640</v>
      </c>
      <c r="B2723" s="11">
        <v>44652</v>
      </c>
      <c r="C2723" s="5">
        <v>2022</v>
      </c>
      <c r="D2723" s="6" t="s">
        <v>172</v>
      </c>
      <c r="E2723" s="7" t="str">
        <f t="shared" si="62"/>
        <v>AB-Na</v>
      </c>
      <c r="F2723" s="8" t="str">
        <f t="shared" si="63"/>
        <v>Artículo</v>
      </c>
      <c r="G2723" s="10" t="str">
        <f t="shared" si="64"/>
        <v>Margarina</v>
      </c>
      <c r="H2723" s="9">
        <f t="shared" si="64"/>
        <v>0.16698428312130001</v>
      </c>
      <c r="I2723" s="9">
        <v>117.8822232931807</v>
      </c>
      <c r="J2723" s="9">
        <v>4.2481613794399999</v>
      </c>
      <c r="K2723" s="9" t="str">
        <f t="shared" si="57"/>
        <v>Aumento</v>
      </c>
      <c r="L2723" s="9">
        <v>7.5861185456000003E-3</v>
      </c>
      <c r="M2723" s="26">
        <v>17.1864176232903</v>
      </c>
    </row>
    <row r="2724" spans="1:13" hidden="1" x14ac:dyDescent="0.25">
      <c r="A2724" s="24">
        <v>641</v>
      </c>
      <c r="B2724" s="11">
        <v>44652</v>
      </c>
      <c r="C2724" s="5">
        <v>2022</v>
      </c>
      <c r="D2724" s="6" t="s">
        <v>172</v>
      </c>
      <c r="E2724" s="7" t="str">
        <f t="shared" si="62"/>
        <v>AB-Na</v>
      </c>
      <c r="F2724" s="8" t="str">
        <f t="shared" si="63"/>
        <v>Clase</v>
      </c>
      <c r="G2724" s="10" t="str">
        <f t="shared" si="64"/>
        <v>Frutas y semillas</v>
      </c>
      <c r="H2724" s="9">
        <f t="shared" si="64"/>
        <v>1.7040968377103001</v>
      </c>
      <c r="I2724" s="9">
        <v>99.067116824817504</v>
      </c>
      <c r="J2724" s="9">
        <v>5.9524149840000002E-4</v>
      </c>
      <c r="K2724" s="9" t="str">
        <f t="shared" ref="K2724:K2787" si="65">+IF(J2724=0,"Sin variación",(IF(J2724&gt;0,"Aumento","Disminución")))</f>
        <v>Aumento</v>
      </c>
      <c r="L2724" s="9">
        <v>9.5033674000000007E-6</v>
      </c>
      <c r="M2724" s="26">
        <v>4.0086162710198003</v>
      </c>
    </row>
    <row r="2725" spans="1:13" hidden="1" x14ac:dyDescent="0.25">
      <c r="A2725" s="24">
        <v>642</v>
      </c>
      <c r="B2725" s="11">
        <v>44652</v>
      </c>
      <c r="C2725" s="5">
        <v>2022</v>
      </c>
      <c r="D2725" s="6" t="s">
        <v>172</v>
      </c>
      <c r="E2725" s="7" t="str">
        <f t="shared" si="62"/>
        <v>AB-Na</v>
      </c>
      <c r="F2725" s="8" t="str">
        <f t="shared" si="63"/>
        <v>Subclase</v>
      </c>
      <c r="G2725" s="10" t="str">
        <f t="shared" si="64"/>
        <v>Frutas tropicales</v>
      </c>
      <c r="H2725" s="9">
        <f t="shared" si="64"/>
        <v>0.68890044088899993</v>
      </c>
      <c r="I2725" s="9">
        <v>100.3512807343655</v>
      </c>
      <c r="J2725" s="9">
        <v>-1.7897525952124</v>
      </c>
      <c r="K2725" s="9" t="str">
        <f t="shared" si="65"/>
        <v>Disminución</v>
      </c>
      <c r="L2725" s="9">
        <v>-1.19145785835E-2</v>
      </c>
      <c r="M2725" s="26">
        <v>0.77797610402009998</v>
      </c>
    </row>
    <row r="2726" spans="1:13" hidden="1" x14ac:dyDescent="0.25">
      <c r="A2726" s="24">
        <v>643</v>
      </c>
      <c r="B2726" s="11">
        <v>44652</v>
      </c>
      <c r="C2726" s="5">
        <v>2022</v>
      </c>
      <c r="D2726" s="6" t="s">
        <v>172</v>
      </c>
      <c r="E2726" s="7" t="str">
        <f t="shared" si="62"/>
        <v>AB-Na</v>
      </c>
      <c r="F2726" s="8" t="str">
        <f t="shared" si="63"/>
        <v>Artículo</v>
      </c>
      <c r="G2726" s="10" t="str">
        <f t="shared" si="64"/>
        <v>Papaya</v>
      </c>
      <c r="H2726" s="9">
        <f t="shared" si="64"/>
        <v>0.18205602486819999</v>
      </c>
      <c r="I2726" s="9">
        <v>88.629492879742998</v>
      </c>
      <c r="J2726" s="9">
        <v>-9.7947916480919996</v>
      </c>
      <c r="K2726" s="9" t="str">
        <f t="shared" si="65"/>
        <v>Disminución</v>
      </c>
      <c r="L2726" s="9">
        <v>-1.65695233931E-2</v>
      </c>
      <c r="M2726" s="26">
        <v>-5.5333048316221003</v>
      </c>
    </row>
    <row r="2727" spans="1:13" hidden="1" x14ac:dyDescent="0.25">
      <c r="A2727" s="24">
        <v>644</v>
      </c>
      <c r="B2727" s="11">
        <v>44652</v>
      </c>
      <c r="C2727" s="5">
        <v>2022</v>
      </c>
      <c r="D2727" s="6" t="s">
        <v>172</v>
      </c>
      <c r="E2727" s="7" t="str">
        <f t="shared" si="62"/>
        <v>AB-Na</v>
      </c>
      <c r="F2727" s="8" t="str">
        <f t="shared" si="63"/>
        <v>Artículo</v>
      </c>
      <c r="G2727" s="10" t="str">
        <f t="shared" si="64"/>
        <v>Aguacate</v>
      </c>
      <c r="H2727" s="9">
        <f t="shared" si="64"/>
        <v>0.2034534948183</v>
      </c>
      <c r="I2727" s="9">
        <v>120.9076222082408</v>
      </c>
      <c r="J2727" s="9">
        <v>4.0657219634524999</v>
      </c>
      <c r="K2727" s="9" t="str">
        <f t="shared" si="65"/>
        <v>Aumento</v>
      </c>
      <c r="L2727" s="9">
        <v>9.0889123874000003E-3</v>
      </c>
      <c r="M2727" s="26">
        <v>10.9779887546035</v>
      </c>
    </row>
    <row r="2728" spans="1:13" hidden="1" x14ac:dyDescent="0.25">
      <c r="A2728" s="24">
        <v>645</v>
      </c>
      <c r="B2728" s="11">
        <v>44652</v>
      </c>
      <c r="C2728" s="5">
        <v>2022</v>
      </c>
      <c r="D2728" s="6" t="s">
        <v>172</v>
      </c>
      <c r="E2728" s="7" t="str">
        <f t="shared" si="62"/>
        <v>AB-Na</v>
      </c>
      <c r="F2728" s="8" t="str">
        <f t="shared" si="63"/>
        <v>Artículo</v>
      </c>
      <c r="G2728" s="10" t="str">
        <f t="shared" si="64"/>
        <v>Piña</v>
      </c>
      <c r="H2728" s="9">
        <f t="shared" si="64"/>
        <v>0.15780091205069999</v>
      </c>
      <c r="I2728" s="9">
        <v>96.452572122970807</v>
      </c>
      <c r="J2728" s="9">
        <v>-2.1853298667012</v>
      </c>
      <c r="K2728" s="9" t="str">
        <f t="shared" si="65"/>
        <v>Disminución</v>
      </c>
      <c r="L2728" s="9">
        <v>-3.2158770560999999E-3</v>
      </c>
      <c r="M2728" s="26">
        <v>-0.89109254420749995</v>
      </c>
    </row>
    <row r="2729" spans="1:13" hidden="1" x14ac:dyDescent="0.25">
      <c r="A2729" s="24">
        <v>646</v>
      </c>
      <c r="B2729" s="11">
        <v>44652</v>
      </c>
      <c r="C2729" s="5">
        <v>2022</v>
      </c>
      <c r="D2729" s="6" t="s">
        <v>172</v>
      </c>
      <c r="E2729" s="7" t="str">
        <f t="shared" si="62"/>
        <v>AB-Na</v>
      </c>
      <c r="F2729" s="8" t="str">
        <f t="shared" si="63"/>
        <v>Artículo</v>
      </c>
      <c r="G2729" s="10" t="str">
        <f t="shared" si="64"/>
        <v>Banano</v>
      </c>
      <c r="H2729" s="9">
        <f t="shared" si="64"/>
        <v>0.14559000915180001</v>
      </c>
      <c r="I2729" s="9">
        <v>90.508451229593604</v>
      </c>
      <c r="J2729" s="9">
        <v>-0.9679910421365</v>
      </c>
      <c r="K2729" s="9" t="str">
        <f t="shared" si="65"/>
        <v>Disminución</v>
      </c>
      <c r="L2729" s="9">
        <v>-1.2180905217999999E-3</v>
      </c>
      <c r="M2729" s="26">
        <v>-5.8428794469182002</v>
      </c>
    </row>
    <row r="2730" spans="1:13" hidden="1" x14ac:dyDescent="0.25">
      <c r="A2730" s="24">
        <v>647</v>
      </c>
      <c r="B2730" s="11">
        <v>44652</v>
      </c>
      <c r="C2730" s="5">
        <v>2022</v>
      </c>
      <c r="D2730" s="6" t="s">
        <v>172</v>
      </c>
      <c r="E2730" s="7" t="str">
        <f t="shared" si="62"/>
        <v>AB-Na</v>
      </c>
      <c r="F2730" s="8" t="str">
        <f t="shared" si="63"/>
        <v>Subclase</v>
      </c>
      <c r="G2730" s="10" t="str">
        <f t="shared" si="64"/>
        <v>Frutas cítricas</v>
      </c>
      <c r="H2730" s="9">
        <f t="shared" si="64"/>
        <v>0.21776597557249999</v>
      </c>
      <c r="I2730" s="9">
        <v>116.0581050622846</v>
      </c>
      <c r="J2730" s="9">
        <v>4.9100324461430001</v>
      </c>
      <c r="K2730" s="9" t="str">
        <f t="shared" si="65"/>
        <v>Aumento</v>
      </c>
      <c r="L2730" s="9">
        <v>1.11865443629E-2</v>
      </c>
      <c r="M2730" s="26">
        <v>4.9424094044946001</v>
      </c>
    </row>
    <row r="2731" spans="1:13" hidden="1" x14ac:dyDescent="0.25">
      <c r="A2731" s="24">
        <v>648</v>
      </c>
      <c r="B2731" s="11">
        <v>44652</v>
      </c>
      <c r="C2731" s="5">
        <v>2022</v>
      </c>
      <c r="D2731" s="6" t="s">
        <v>172</v>
      </c>
      <c r="E2731" s="7" t="str">
        <f t="shared" si="62"/>
        <v>AB-Na</v>
      </c>
      <c r="F2731" s="8" t="str">
        <f t="shared" si="63"/>
        <v>Artículo</v>
      </c>
      <c r="G2731" s="10" t="str">
        <f t="shared" si="64"/>
        <v>Limón ácido</v>
      </c>
      <c r="H2731" s="9">
        <f t="shared" si="64"/>
        <v>8.8832571525000001E-2</v>
      </c>
      <c r="I2731" s="9">
        <v>158.05687951084161</v>
      </c>
      <c r="J2731" s="9">
        <v>9.9206780419672</v>
      </c>
      <c r="K2731" s="9" t="str">
        <f t="shared" si="65"/>
        <v>Aumento</v>
      </c>
      <c r="L2731" s="9">
        <v>1.19842456563E-2</v>
      </c>
      <c r="M2731" s="26">
        <v>8.8879589440370008</v>
      </c>
    </row>
    <row r="2732" spans="1:13" hidden="1" x14ac:dyDescent="0.25">
      <c r="A2732" s="24">
        <v>649</v>
      </c>
      <c r="B2732" s="11">
        <v>44652</v>
      </c>
      <c r="C2732" s="5">
        <v>2022</v>
      </c>
      <c r="D2732" s="6" t="s">
        <v>172</v>
      </c>
      <c r="E2732" s="7" t="str">
        <f t="shared" si="62"/>
        <v>AB-Na</v>
      </c>
      <c r="F2732" s="8" t="str">
        <f t="shared" si="63"/>
        <v>Artículo</v>
      </c>
      <c r="G2732" s="10" t="str">
        <f t="shared" si="64"/>
        <v>Naranja</v>
      </c>
      <c r="H2732" s="9">
        <f t="shared" si="64"/>
        <v>0.12893340404750001</v>
      </c>
      <c r="I2732" s="9">
        <v>87.121778105545602</v>
      </c>
      <c r="J2732" s="9">
        <v>-0.7453084632036</v>
      </c>
      <c r="K2732" s="9" t="str">
        <f t="shared" si="65"/>
        <v>Disminución</v>
      </c>
      <c r="L2732" s="9">
        <v>-7.9770129349999996E-4</v>
      </c>
      <c r="M2732" s="26">
        <v>0.39530921499709998</v>
      </c>
    </row>
    <row r="2733" spans="1:13" hidden="1" x14ac:dyDescent="0.25">
      <c r="A2733" s="24">
        <v>650</v>
      </c>
      <c r="B2733" s="11">
        <v>44652</v>
      </c>
      <c r="C2733" s="5">
        <v>2022</v>
      </c>
      <c r="D2733" s="6" t="s">
        <v>172</v>
      </c>
      <c r="E2733" s="7" t="str">
        <f t="shared" si="62"/>
        <v>AB-Na</v>
      </c>
      <c r="F2733" s="8" t="str">
        <f t="shared" si="63"/>
        <v>Subclase</v>
      </c>
      <c r="G2733" s="10" t="str">
        <f t="shared" si="64"/>
        <v>Frutas pomáceas</v>
      </c>
      <c r="H2733" s="9">
        <f t="shared" si="64"/>
        <v>0.2796545963182</v>
      </c>
      <c r="I2733" s="9">
        <v>112.5588348964006</v>
      </c>
      <c r="J2733" s="9">
        <v>2.5326247705489</v>
      </c>
      <c r="K2733" s="9" t="str">
        <f t="shared" si="65"/>
        <v>Aumento</v>
      </c>
      <c r="L2733" s="9">
        <v>7.3531501415000002E-3</v>
      </c>
      <c r="M2733" s="26">
        <v>13.0675025831413</v>
      </c>
    </row>
    <row r="2734" spans="1:13" hidden="1" x14ac:dyDescent="0.25">
      <c r="A2734" s="24">
        <v>651</v>
      </c>
      <c r="B2734" s="11">
        <v>44652</v>
      </c>
      <c r="C2734" s="5">
        <v>2022</v>
      </c>
      <c r="D2734" s="6" t="s">
        <v>172</v>
      </c>
      <c r="E2734" s="7" t="str">
        <f t="shared" si="62"/>
        <v>AB-Na</v>
      </c>
      <c r="F2734" s="8" t="str">
        <f t="shared" si="63"/>
        <v>Artículo</v>
      </c>
      <c r="G2734" s="10" t="str">
        <f t="shared" si="64"/>
        <v>Manzana</v>
      </c>
      <c r="H2734" s="9">
        <f t="shared" si="64"/>
        <v>0.2796545963182</v>
      </c>
      <c r="I2734" s="9">
        <v>112.5588348964006</v>
      </c>
      <c r="J2734" s="9">
        <v>2.5326247705489</v>
      </c>
      <c r="K2734" s="9" t="str">
        <f t="shared" si="65"/>
        <v>Aumento</v>
      </c>
      <c r="L2734" s="9">
        <v>7.3531501415000002E-3</v>
      </c>
      <c r="M2734" s="26">
        <v>13.0675025831413</v>
      </c>
    </row>
    <row r="2735" spans="1:13" hidden="1" x14ac:dyDescent="0.25">
      <c r="A2735" s="24">
        <v>652</v>
      </c>
      <c r="B2735" s="11">
        <v>44652</v>
      </c>
      <c r="C2735" s="5">
        <v>2022</v>
      </c>
      <c r="D2735" s="6" t="s">
        <v>172</v>
      </c>
      <c r="E2735" s="7" t="str">
        <f t="shared" si="62"/>
        <v>AB-Na</v>
      </c>
      <c r="F2735" s="8" t="str">
        <f t="shared" si="63"/>
        <v>Subclase</v>
      </c>
      <c r="G2735" s="10" t="str">
        <f t="shared" si="64"/>
        <v>Frutos rojos</v>
      </c>
      <c r="H2735" s="9">
        <f t="shared" si="64"/>
        <v>0.12949218509429999</v>
      </c>
      <c r="I2735" s="9">
        <v>78.868515991828602</v>
      </c>
      <c r="J2735" s="9">
        <v>1.0476156062158</v>
      </c>
      <c r="K2735" s="9" t="str">
        <f t="shared" si="65"/>
        <v>Aumento</v>
      </c>
      <c r="L2735" s="9">
        <v>1.0013507465000001E-3</v>
      </c>
      <c r="M2735" s="26">
        <v>-2.3935936808207998</v>
      </c>
    </row>
    <row r="2736" spans="1:13" hidden="1" x14ac:dyDescent="0.25">
      <c r="A2736" s="24">
        <v>653</v>
      </c>
      <c r="B2736" s="11">
        <v>44652</v>
      </c>
      <c r="C2736" s="5">
        <v>2022</v>
      </c>
      <c r="D2736" s="6" t="s">
        <v>172</v>
      </c>
      <c r="E2736" s="7" t="str">
        <f t="shared" si="62"/>
        <v>AB-Na</v>
      </c>
      <c r="F2736" s="8" t="str">
        <f t="shared" si="63"/>
        <v>Artículo</v>
      </c>
      <c r="G2736" s="10" t="str">
        <f t="shared" si="64"/>
        <v>Fresas</v>
      </c>
      <c r="H2736" s="9">
        <f t="shared" si="64"/>
        <v>0.12949218509429999</v>
      </c>
      <c r="I2736" s="9">
        <v>78.868515991828602</v>
      </c>
      <c r="J2736" s="9">
        <v>1.0476156062158</v>
      </c>
      <c r="K2736" s="9" t="str">
        <f t="shared" si="65"/>
        <v>Aumento</v>
      </c>
      <c r="L2736" s="9">
        <v>1.0013507465000001E-3</v>
      </c>
      <c r="M2736" s="26">
        <v>-2.3935936808207998</v>
      </c>
    </row>
    <row r="2737" spans="1:13" hidden="1" x14ac:dyDescent="0.25">
      <c r="A2737" s="24">
        <v>654</v>
      </c>
      <c r="B2737" s="11">
        <v>44652</v>
      </c>
      <c r="C2737" s="5">
        <v>2022</v>
      </c>
      <c r="D2737" s="6" t="s">
        <v>172</v>
      </c>
      <c r="E2737" s="7" t="str">
        <f t="shared" si="62"/>
        <v>AB-Na</v>
      </c>
      <c r="F2737" s="8" t="str">
        <f t="shared" si="63"/>
        <v>Subclase</v>
      </c>
      <c r="G2737" s="10" t="str">
        <f t="shared" si="64"/>
        <v>Otras frutas</v>
      </c>
      <c r="H2737" s="9">
        <f t="shared" si="64"/>
        <v>0.26358346560019996</v>
      </c>
      <c r="I2737" s="9">
        <v>78.475180125207899</v>
      </c>
      <c r="J2737" s="9">
        <v>-3.7353255642596999</v>
      </c>
      <c r="K2737" s="9" t="str">
        <f t="shared" si="65"/>
        <v>Disminución</v>
      </c>
      <c r="L2737" s="9">
        <v>-7.5905825339E-3</v>
      </c>
      <c r="M2737" s="26">
        <v>8.9434481012972</v>
      </c>
    </row>
    <row r="2738" spans="1:13" hidden="1" x14ac:dyDescent="0.25">
      <c r="A2738" s="24">
        <v>655</v>
      </c>
      <c r="B2738" s="11">
        <v>44652</v>
      </c>
      <c r="C2738" s="5">
        <v>2022</v>
      </c>
      <c r="D2738" s="6" t="s">
        <v>172</v>
      </c>
      <c r="E2738" s="7" t="str">
        <f t="shared" si="62"/>
        <v>AB-Na</v>
      </c>
      <c r="F2738" s="8" t="str">
        <f t="shared" si="63"/>
        <v>Artículo</v>
      </c>
      <c r="G2738" s="10" t="str">
        <f t="shared" si="64"/>
        <v>Sandía</v>
      </c>
      <c r="H2738" s="9">
        <f t="shared" si="64"/>
        <v>0.16100487492609999</v>
      </c>
      <c r="I2738" s="9">
        <v>66.652579583435795</v>
      </c>
      <c r="J2738" s="9">
        <v>-3.5269859942220001</v>
      </c>
      <c r="K2738" s="9" t="str">
        <f t="shared" si="65"/>
        <v>Disminución</v>
      </c>
      <c r="L2738" s="9">
        <v>-3.7103679863E-3</v>
      </c>
      <c r="M2738" s="26">
        <v>15.0162324197121</v>
      </c>
    </row>
    <row r="2739" spans="1:13" hidden="1" x14ac:dyDescent="0.25">
      <c r="A2739" s="24">
        <v>656</v>
      </c>
      <c r="B2739" s="11">
        <v>44652</v>
      </c>
      <c r="C2739" s="5">
        <v>2022</v>
      </c>
      <c r="D2739" s="6" t="s">
        <v>172</v>
      </c>
      <c r="E2739" s="7" t="str">
        <f t="shared" si="62"/>
        <v>AB-Na</v>
      </c>
      <c r="F2739" s="8" t="str">
        <f t="shared" si="63"/>
        <v>Artículo</v>
      </c>
      <c r="G2739" s="10" t="str">
        <f t="shared" si="64"/>
        <v>Uvas</v>
      </c>
      <c r="H2739" s="9">
        <f t="shared" si="64"/>
        <v>0.1025785906741</v>
      </c>
      <c r="I2739" s="9">
        <v>97.031647990679105</v>
      </c>
      <c r="J2739" s="9">
        <v>-3.9589445601864002</v>
      </c>
      <c r="K2739" s="9" t="str">
        <f t="shared" si="65"/>
        <v>Disminución</v>
      </c>
      <c r="L2739" s="9">
        <v>-3.8802145476E-3</v>
      </c>
      <c r="M2739" s="26">
        <v>3.0757076277786002</v>
      </c>
    </row>
    <row r="2740" spans="1:13" hidden="1" x14ac:dyDescent="0.25">
      <c r="A2740" s="24">
        <v>657</v>
      </c>
      <c r="B2740" s="11">
        <v>44652</v>
      </c>
      <c r="C2740" s="5">
        <v>2022</v>
      </c>
      <c r="D2740" s="6" t="s">
        <v>172</v>
      </c>
      <c r="E2740" s="7" t="str">
        <f t="shared" si="62"/>
        <v>AB-Na</v>
      </c>
      <c r="F2740" s="8" t="str">
        <f t="shared" ref="F2740:F2771" si="66">+F2575</f>
        <v>Subclase</v>
      </c>
      <c r="G2740" s="10" t="str">
        <f t="shared" si="64"/>
        <v>Frutas y semillas procesadas y otras preparaciones</v>
      </c>
      <c r="H2740" s="9">
        <f t="shared" si="64"/>
        <v>0.1247001742361</v>
      </c>
      <c r="I2740" s="9">
        <v>96.545178187650905</v>
      </c>
      <c r="J2740" s="9">
        <v>-2.3164665461299999E-2</v>
      </c>
      <c r="K2740" s="9" t="str">
        <f t="shared" si="65"/>
        <v>Disminución</v>
      </c>
      <c r="L2740" s="9">
        <v>-2.6380766099999998E-5</v>
      </c>
      <c r="M2740" s="26">
        <v>-2.4550714335946999</v>
      </c>
    </row>
    <row r="2741" spans="1:13" hidden="1" x14ac:dyDescent="0.25">
      <c r="A2741" s="24">
        <v>658</v>
      </c>
      <c r="B2741" s="11">
        <v>44652</v>
      </c>
      <c r="C2741" s="5">
        <v>2022</v>
      </c>
      <c r="D2741" s="6" t="s">
        <v>172</v>
      </c>
      <c r="E2741" s="7" t="str">
        <f t="shared" si="62"/>
        <v>AB-Na</v>
      </c>
      <c r="F2741" s="8" t="str">
        <f t="shared" si="66"/>
        <v>Artículo</v>
      </c>
      <c r="G2741" s="10" t="str">
        <f t="shared" si="64"/>
        <v>Semillas mixtas</v>
      </c>
      <c r="H2741" s="9">
        <f t="shared" si="64"/>
        <v>0.1247001742361</v>
      </c>
      <c r="I2741" s="9">
        <v>96.545178187650905</v>
      </c>
      <c r="J2741" s="9">
        <v>-2.3164665461299999E-2</v>
      </c>
      <c r="K2741" s="9" t="str">
        <f t="shared" si="65"/>
        <v>Disminución</v>
      </c>
      <c r="L2741" s="9">
        <v>-2.6380766099999998E-5</v>
      </c>
      <c r="M2741" s="26">
        <v>-2.4550714335946999</v>
      </c>
    </row>
    <row r="2742" spans="1:13" hidden="1" x14ac:dyDescent="0.25">
      <c r="A2742" s="24">
        <v>659</v>
      </c>
      <c r="B2742" s="11">
        <v>44652</v>
      </c>
      <c r="C2742" s="5">
        <v>2022</v>
      </c>
      <c r="D2742" s="6" t="s">
        <v>172</v>
      </c>
      <c r="E2742" s="7" t="str">
        <f t="shared" si="62"/>
        <v>AB-Na</v>
      </c>
      <c r="F2742" s="8" t="str">
        <f t="shared" si="66"/>
        <v>Clase</v>
      </c>
      <c r="G2742" s="10" t="str">
        <f t="shared" ref="G2742:H2761" si="67">+G2577</f>
        <v>Vegetales, tubérculos, leguminosas y conservas</v>
      </c>
      <c r="H2742" s="9">
        <f t="shared" si="67"/>
        <v>3.9056444085678006</v>
      </c>
      <c r="I2742" s="9">
        <v>78.957135682856006</v>
      </c>
      <c r="J2742" s="9">
        <v>-2.5078906974402</v>
      </c>
      <c r="K2742" s="9" t="str">
        <f t="shared" si="65"/>
        <v>Disminución</v>
      </c>
      <c r="L2742" s="9">
        <v>-7.5021601543500002E-2</v>
      </c>
      <c r="M2742" s="26">
        <v>-1.2730122168394999</v>
      </c>
    </row>
    <row r="2743" spans="1:13" hidden="1" x14ac:dyDescent="0.25">
      <c r="A2743" s="24">
        <v>660</v>
      </c>
      <c r="B2743" s="11">
        <v>44652</v>
      </c>
      <c r="C2743" s="5">
        <v>2022</v>
      </c>
      <c r="D2743" s="6" t="s">
        <v>172</v>
      </c>
      <c r="E2743" s="7" t="str">
        <f t="shared" si="62"/>
        <v>AB-Na</v>
      </c>
      <c r="F2743" s="8" t="str">
        <f t="shared" si="66"/>
        <v>Subclase</v>
      </c>
      <c r="G2743" s="10" t="str">
        <f t="shared" si="67"/>
        <v>Vegetales de hoja o tallo</v>
      </c>
      <c r="H2743" s="9">
        <f t="shared" si="67"/>
        <v>0.37946593778779997</v>
      </c>
      <c r="I2743" s="9">
        <v>88.404041744584603</v>
      </c>
      <c r="J2743" s="9">
        <v>-4.8814961224396001</v>
      </c>
      <c r="K2743" s="9" t="str">
        <f t="shared" si="65"/>
        <v>Disminución</v>
      </c>
      <c r="L2743" s="9">
        <v>-1.62815581716E-2</v>
      </c>
      <c r="M2743" s="26">
        <v>3.9583368501302001</v>
      </c>
    </row>
    <row r="2744" spans="1:13" hidden="1" x14ac:dyDescent="0.25">
      <c r="A2744" s="24">
        <v>661</v>
      </c>
      <c r="B2744" s="11">
        <v>44652</v>
      </c>
      <c r="C2744" s="5">
        <v>2022</v>
      </c>
      <c r="D2744" s="6" t="s">
        <v>172</v>
      </c>
      <c r="E2744" s="7" t="str">
        <f t="shared" si="62"/>
        <v>AB-Na</v>
      </c>
      <c r="F2744" s="8" t="str">
        <f t="shared" si="66"/>
        <v>Artículo</v>
      </c>
      <c r="G2744" s="10" t="str">
        <f t="shared" si="67"/>
        <v>Lechuga</v>
      </c>
      <c r="H2744" s="9">
        <f t="shared" si="67"/>
        <v>0.1152998753929</v>
      </c>
      <c r="I2744" s="9">
        <v>89.365192965106303</v>
      </c>
      <c r="J2744" s="9">
        <v>-2.0588734003865001</v>
      </c>
      <c r="K2744" s="9" t="str">
        <f t="shared" si="65"/>
        <v>Disminución</v>
      </c>
      <c r="L2744" s="9">
        <v>-2.0484477504000001E-3</v>
      </c>
      <c r="M2744" s="26">
        <v>-1.6411528031884</v>
      </c>
    </row>
    <row r="2745" spans="1:13" hidden="1" x14ac:dyDescent="0.25">
      <c r="A2745" s="24">
        <v>662</v>
      </c>
      <c r="B2745" s="11">
        <v>44652</v>
      </c>
      <c r="C2745" s="5">
        <v>2022</v>
      </c>
      <c r="D2745" s="6" t="s">
        <v>172</v>
      </c>
      <c r="E2745" s="7" t="str">
        <f t="shared" si="62"/>
        <v>AB-Na</v>
      </c>
      <c r="F2745" s="8" t="str">
        <f t="shared" si="66"/>
        <v>Artículo</v>
      </c>
      <c r="G2745" s="10" t="str">
        <f t="shared" si="67"/>
        <v>Repollo</v>
      </c>
      <c r="H2745" s="9">
        <f t="shared" si="67"/>
        <v>6.7919813353E-2</v>
      </c>
      <c r="I2745" s="9">
        <v>120.9327945972171</v>
      </c>
      <c r="J2745" s="9">
        <v>-13.1167349866181</v>
      </c>
      <c r="K2745" s="9" t="str">
        <f t="shared" si="65"/>
        <v>Disminución</v>
      </c>
      <c r="L2745" s="9">
        <v>-1.1727171916099999E-2</v>
      </c>
      <c r="M2745" s="26">
        <v>15.244835810380399</v>
      </c>
    </row>
    <row r="2746" spans="1:13" hidden="1" x14ac:dyDescent="0.25">
      <c r="A2746" s="24">
        <v>663</v>
      </c>
      <c r="B2746" s="11">
        <v>44652</v>
      </c>
      <c r="C2746" s="5">
        <v>2022</v>
      </c>
      <c r="D2746" s="6" t="s">
        <v>172</v>
      </c>
      <c r="E2746" s="7" t="str">
        <f t="shared" si="62"/>
        <v>AB-Na</v>
      </c>
      <c r="F2746" s="8" t="str">
        <f t="shared" si="66"/>
        <v>Artículo</v>
      </c>
      <c r="G2746" s="10" t="str">
        <f t="shared" si="67"/>
        <v>Culantro</v>
      </c>
      <c r="H2746" s="9">
        <f t="shared" si="67"/>
        <v>0.13267626599749999</v>
      </c>
      <c r="I2746" s="9">
        <v>82.529568643232807</v>
      </c>
      <c r="J2746" s="9">
        <v>-2.5902354167030999</v>
      </c>
      <c r="K2746" s="9" t="str">
        <f t="shared" si="65"/>
        <v>Disminución</v>
      </c>
      <c r="L2746" s="9">
        <v>-2.7536115023000002E-3</v>
      </c>
      <c r="M2746" s="26">
        <v>0.48417655178379998</v>
      </c>
    </row>
    <row r="2747" spans="1:13" hidden="1" x14ac:dyDescent="0.25">
      <c r="A2747" s="24">
        <v>664</v>
      </c>
      <c r="B2747" s="11">
        <v>44652</v>
      </c>
      <c r="C2747" s="5">
        <v>2022</v>
      </c>
      <c r="D2747" s="6" t="s">
        <v>172</v>
      </c>
      <c r="E2747" s="7" t="str">
        <f t="shared" si="62"/>
        <v>AB-Na</v>
      </c>
      <c r="F2747" s="8" t="str">
        <f t="shared" si="66"/>
        <v>Artículo</v>
      </c>
      <c r="G2747" s="10" t="str">
        <f t="shared" si="67"/>
        <v>Apio</v>
      </c>
      <c r="H2747" s="9">
        <f t="shared" si="67"/>
        <v>6.3569983044399994E-2</v>
      </c>
      <c r="I2747" s="9">
        <v>64.166749098929699</v>
      </c>
      <c r="J2747" s="9">
        <v>0.64617581146860004</v>
      </c>
      <c r="K2747" s="9" t="str">
        <f t="shared" si="65"/>
        <v>Aumento</v>
      </c>
      <c r="L2747" s="9">
        <v>2.476729971E-4</v>
      </c>
      <c r="M2747" s="26">
        <v>8.2233189981732995</v>
      </c>
    </row>
    <row r="2748" spans="1:13" hidden="1" x14ac:dyDescent="0.25">
      <c r="A2748" s="24">
        <v>665</v>
      </c>
      <c r="B2748" s="11">
        <v>44652</v>
      </c>
      <c r="C2748" s="5">
        <v>2022</v>
      </c>
      <c r="D2748" s="6" t="s">
        <v>172</v>
      </c>
      <c r="E2748" s="7" t="str">
        <f t="shared" si="62"/>
        <v>AB-Na</v>
      </c>
      <c r="F2748" s="8" t="str">
        <f t="shared" si="66"/>
        <v>Subclase</v>
      </c>
      <c r="G2748" s="10" t="str">
        <f t="shared" si="67"/>
        <v>Vegetales de fruto</v>
      </c>
      <c r="H2748" s="9">
        <f t="shared" si="67"/>
        <v>1.0304032305385999</v>
      </c>
      <c r="I2748" s="9">
        <v>57.917590261647497</v>
      </c>
      <c r="J2748" s="9">
        <v>-3.2466722817420002</v>
      </c>
      <c r="K2748" s="9" t="str">
        <f t="shared" si="65"/>
        <v>Disminución</v>
      </c>
      <c r="L2748" s="9">
        <v>-1.89388387384E-2</v>
      </c>
      <c r="M2748" s="26">
        <v>-4.0415411200060998</v>
      </c>
    </row>
    <row r="2749" spans="1:13" hidden="1" x14ac:dyDescent="0.25">
      <c r="A2749" s="24">
        <v>666</v>
      </c>
      <c r="B2749" s="11">
        <v>44652</v>
      </c>
      <c r="C2749" s="5">
        <v>2022</v>
      </c>
      <c r="D2749" s="6" t="s">
        <v>172</v>
      </c>
      <c r="E2749" s="7" t="str">
        <f t="shared" si="62"/>
        <v>AB-Na</v>
      </c>
      <c r="F2749" s="8" t="str">
        <f t="shared" si="66"/>
        <v>Artículo</v>
      </c>
      <c r="G2749" s="10" t="str">
        <f t="shared" si="67"/>
        <v>Tomate</v>
      </c>
      <c r="H2749" s="9">
        <f t="shared" si="67"/>
        <v>0.70415463637810005</v>
      </c>
      <c r="I2749" s="9">
        <v>43.647314240540297</v>
      </c>
      <c r="J2749" s="9">
        <v>0.88429380097970001</v>
      </c>
      <c r="K2749" s="9" t="str">
        <f t="shared" si="65"/>
        <v>Aumento</v>
      </c>
      <c r="L2749" s="9">
        <v>2.5477786787E-3</v>
      </c>
      <c r="M2749" s="26">
        <v>-3.7217267304137001</v>
      </c>
    </row>
    <row r="2750" spans="1:13" hidden="1" x14ac:dyDescent="0.25">
      <c r="A2750" s="24">
        <v>667</v>
      </c>
      <c r="B2750" s="11">
        <v>44652</v>
      </c>
      <c r="C2750" s="5">
        <v>2022</v>
      </c>
      <c r="D2750" s="6" t="s">
        <v>172</v>
      </c>
      <c r="E2750" s="7" t="str">
        <f t="shared" si="62"/>
        <v>AB-Na</v>
      </c>
      <c r="F2750" s="8" t="str">
        <f t="shared" si="66"/>
        <v>Artículo</v>
      </c>
      <c r="G2750" s="10" t="str">
        <f t="shared" si="67"/>
        <v>Pepino</v>
      </c>
      <c r="H2750" s="9">
        <f t="shared" si="67"/>
        <v>5.6021875585399998E-2</v>
      </c>
      <c r="I2750" s="9">
        <v>84.523659880910799</v>
      </c>
      <c r="J2750" s="9">
        <v>-10.3254485876798</v>
      </c>
      <c r="K2750" s="9" t="str">
        <f t="shared" si="65"/>
        <v>Disminución</v>
      </c>
      <c r="L2750" s="9">
        <v>-5.1563069464000003E-3</v>
      </c>
      <c r="M2750" s="26">
        <v>-6.6264175517627999</v>
      </c>
    </row>
    <row r="2751" spans="1:13" hidden="1" x14ac:dyDescent="0.25">
      <c r="A2751" s="24">
        <v>668</v>
      </c>
      <c r="B2751" s="11">
        <v>44652</v>
      </c>
      <c r="C2751" s="5">
        <v>2022</v>
      </c>
      <c r="D2751" s="6" t="s">
        <v>172</v>
      </c>
      <c r="E2751" s="7" t="str">
        <f t="shared" si="62"/>
        <v>AB-Na</v>
      </c>
      <c r="F2751" s="8" t="str">
        <f t="shared" si="66"/>
        <v>Artículo</v>
      </c>
      <c r="G2751" s="10" t="str">
        <f t="shared" si="67"/>
        <v>Chile dulce</v>
      </c>
      <c r="H2751" s="9">
        <f t="shared" si="67"/>
        <v>0.17562211629060001</v>
      </c>
      <c r="I2751" s="9">
        <v>85.265348227721006</v>
      </c>
      <c r="J2751" s="9">
        <v>-8.3432000753569007</v>
      </c>
      <c r="K2751" s="9" t="str">
        <f t="shared" si="65"/>
        <v>Disminución</v>
      </c>
      <c r="L2751" s="9">
        <v>-1.2890888510900001E-2</v>
      </c>
      <c r="M2751" s="26">
        <v>-3.7133567858155998</v>
      </c>
    </row>
    <row r="2752" spans="1:13" hidden="1" x14ac:dyDescent="0.25">
      <c r="A2752" s="24">
        <v>669</v>
      </c>
      <c r="B2752" s="11">
        <v>44652</v>
      </c>
      <c r="C2752" s="5">
        <v>2022</v>
      </c>
      <c r="D2752" s="6" t="s">
        <v>172</v>
      </c>
      <c r="E2752" s="7" t="str">
        <f t="shared" si="62"/>
        <v>AB-Na</v>
      </c>
      <c r="F2752" s="8" t="str">
        <f t="shared" si="66"/>
        <v>Artículo</v>
      </c>
      <c r="G2752" s="10" t="str">
        <f t="shared" si="67"/>
        <v>Chayote</v>
      </c>
      <c r="H2752" s="9">
        <f t="shared" si="67"/>
        <v>9.4604602284500003E-2</v>
      </c>
      <c r="I2752" s="9">
        <v>97.610035239468004</v>
      </c>
      <c r="J2752" s="9">
        <v>-3.7891321332059</v>
      </c>
      <c r="K2752" s="9" t="str">
        <f t="shared" si="65"/>
        <v>Disminución</v>
      </c>
      <c r="L2752" s="9">
        <v>-3.4394219598000001E-3</v>
      </c>
      <c r="M2752" s="26">
        <v>-4.2701000341780997</v>
      </c>
    </row>
    <row r="2753" spans="1:13" hidden="1" x14ac:dyDescent="0.25">
      <c r="A2753" s="24">
        <v>670</v>
      </c>
      <c r="B2753" s="11">
        <v>44652</v>
      </c>
      <c r="C2753" s="5">
        <v>2022</v>
      </c>
      <c r="D2753" s="6" t="s">
        <v>172</v>
      </c>
      <c r="E2753" s="7" t="str">
        <f t="shared" si="62"/>
        <v>AB-Na</v>
      </c>
      <c r="F2753" s="8" t="str">
        <f t="shared" si="66"/>
        <v>Subclase</v>
      </c>
      <c r="G2753" s="10" t="str">
        <f t="shared" si="67"/>
        <v>Leguminosas verdes</v>
      </c>
      <c r="H2753" s="9">
        <f t="shared" si="67"/>
        <v>5.5460241131899998E-2</v>
      </c>
      <c r="I2753" s="9">
        <v>89.662883650025904</v>
      </c>
      <c r="J2753" s="9">
        <v>-11.5893332440295</v>
      </c>
      <c r="K2753" s="9" t="str">
        <f t="shared" si="65"/>
        <v>Disminución</v>
      </c>
      <c r="L2753" s="9">
        <v>-6.1646915092999997E-3</v>
      </c>
      <c r="M2753" s="26">
        <v>-3.1792964865379001</v>
      </c>
    </row>
    <row r="2754" spans="1:13" hidden="1" x14ac:dyDescent="0.25">
      <c r="A2754" s="24">
        <v>671</v>
      </c>
      <c r="B2754" s="11">
        <v>44652</v>
      </c>
      <c r="C2754" s="5">
        <v>2022</v>
      </c>
      <c r="D2754" s="6" t="s">
        <v>172</v>
      </c>
      <c r="E2754" s="7" t="str">
        <f t="shared" si="62"/>
        <v>AB-Na</v>
      </c>
      <c r="F2754" s="8" t="str">
        <f t="shared" si="66"/>
        <v>Artículo</v>
      </c>
      <c r="G2754" s="10" t="str">
        <f t="shared" si="67"/>
        <v>Vainica</v>
      </c>
      <c r="H2754" s="9">
        <f t="shared" si="67"/>
        <v>5.5460241131899998E-2</v>
      </c>
      <c r="I2754" s="9">
        <v>89.662883650025904</v>
      </c>
      <c r="J2754" s="9">
        <v>-11.5893332440295</v>
      </c>
      <c r="K2754" s="9" t="str">
        <f t="shared" si="65"/>
        <v>Disminución</v>
      </c>
      <c r="L2754" s="9">
        <v>-6.1646915092999997E-3</v>
      </c>
      <c r="M2754" s="26">
        <v>-3.1792964865379001</v>
      </c>
    </row>
    <row r="2755" spans="1:13" hidden="1" x14ac:dyDescent="0.25">
      <c r="A2755" s="24">
        <v>672</v>
      </c>
      <c r="B2755" s="11">
        <v>44652</v>
      </c>
      <c r="C2755" s="5">
        <v>2022</v>
      </c>
      <c r="D2755" s="6" t="s">
        <v>172</v>
      </c>
      <c r="E2755" s="7" t="str">
        <f t="shared" si="62"/>
        <v>AB-Na</v>
      </c>
      <c r="F2755" s="8" t="str">
        <f t="shared" si="66"/>
        <v>Subclase</v>
      </c>
      <c r="G2755" s="10" t="str">
        <f t="shared" si="67"/>
        <v>Otros vegetales</v>
      </c>
      <c r="H2755" s="9">
        <f t="shared" si="67"/>
        <v>0.74279784308719998</v>
      </c>
      <c r="I2755" s="9">
        <v>50.383723742329998</v>
      </c>
      <c r="J2755" s="9">
        <v>-10.531874437313199</v>
      </c>
      <c r="K2755" s="9" t="str">
        <f t="shared" si="65"/>
        <v>Disminución</v>
      </c>
      <c r="L2755" s="9">
        <v>-4.1664036039199999E-2</v>
      </c>
      <c r="M2755" s="26">
        <v>-32.464789568534599</v>
      </c>
    </row>
    <row r="2756" spans="1:13" hidden="1" x14ac:dyDescent="0.25">
      <c r="A2756" s="24">
        <v>673</v>
      </c>
      <c r="B2756" s="11">
        <v>44652</v>
      </c>
      <c r="C2756" s="5">
        <v>2022</v>
      </c>
      <c r="D2756" s="6" t="s">
        <v>172</v>
      </c>
      <c r="E2756" s="7" t="str">
        <f t="shared" si="62"/>
        <v>AB-Na</v>
      </c>
      <c r="F2756" s="8" t="str">
        <f t="shared" si="66"/>
        <v>Artículo</v>
      </c>
      <c r="G2756" s="10" t="str">
        <f t="shared" si="67"/>
        <v>Cebolla</v>
      </c>
      <c r="H2756" s="9">
        <f t="shared" si="67"/>
        <v>0.57458395819499997</v>
      </c>
      <c r="I2756" s="9">
        <v>35.2988830145094</v>
      </c>
      <c r="J2756" s="9">
        <v>-16.0238235351549</v>
      </c>
      <c r="K2756" s="9" t="str">
        <f t="shared" si="65"/>
        <v>Disminución</v>
      </c>
      <c r="L2756" s="9">
        <v>-3.66005510866E-2</v>
      </c>
      <c r="M2756" s="26">
        <v>-44.364558566084497</v>
      </c>
    </row>
    <row r="2757" spans="1:13" hidden="1" x14ac:dyDescent="0.25">
      <c r="A2757" s="24">
        <v>674</v>
      </c>
      <c r="B2757" s="11">
        <v>44652</v>
      </c>
      <c r="C2757" s="5">
        <v>2022</v>
      </c>
      <c r="D2757" s="6" t="s">
        <v>172</v>
      </c>
      <c r="E2757" s="7" t="str">
        <f t="shared" si="62"/>
        <v>AB-Na</v>
      </c>
      <c r="F2757" s="8" t="str">
        <f t="shared" si="66"/>
        <v>Artículo</v>
      </c>
      <c r="G2757" s="10" t="str">
        <f t="shared" si="67"/>
        <v>Ajo</v>
      </c>
      <c r="H2757" s="9">
        <f t="shared" si="67"/>
        <v>6.0451632985800002E-2</v>
      </c>
      <c r="I2757" s="9">
        <v>106.50353657281811</v>
      </c>
      <c r="J2757" s="9">
        <v>0.52404357319049999</v>
      </c>
      <c r="K2757" s="9" t="str">
        <f t="shared" si="65"/>
        <v>Aumento</v>
      </c>
      <c r="L2757" s="9">
        <v>3.174187842E-4</v>
      </c>
      <c r="M2757" s="26">
        <v>3.8391579574480001</v>
      </c>
    </row>
    <row r="2758" spans="1:13" hidden="1" x14ac:dyDescent="0.25">
      <c r="A2758" s="24">
        <v>675</v>
      </c>
      <c r="B2758" s="11">
        <v>44652</v>
      </c>
      <c r="C2758" s="5">
        <v>2022</v>
      </c>
      <c r="D2758" s="6" t="s">
        <v>172</v>
      </c>
      <c r="E2758" s="7" t="str">
        <f t="shared" si="62"/>
        <v>AB-Na</v>
      </c>
      <c r="F2758" s="8" t="str">
        <f t="shared" si="66"/>
        <v>Artículo</v>
      </c>
      <c r="G2758" s="10" t="str">
        <f t="shared" si="67"/>
        <v>Zanahoria</v>
      </c>
      <c r="H2758" s="9">
        <f t="shared" si="67"/>
        <v>0.1077622519064</v>
      </c>
      <c r="I2758" s="9">
        <v>99.333825214351805</v>
      </c>
      <c r="J2758" s="9">
        <v>-5.0470406338808997</v>
      </c>
      <c r="K2758" s="9" t="str">
        <f t="shared" si="65"/>
        <v>Disminución</v>
      </c>
      <c r="L2758" s="9">
        <v>-5.3809037367999997E-3</v>
      </c>
      <c r="M2758" s="26">
        <v>-16.107184275922801</v>
      </c>
    </row>
    <row r="2759" spans="1:13" hidden="1" x14ac:dyDescent="0.25">
      <c r="A2759" s="24">
        <v>676</v>
      </c>
      <c r="B2759" s="11">
        <v>44652</v>
      </c>
      <c r="C2759" s="5">
        <v>2022</v>
      </c>
      <c r="D2759" s="6" t="s">
        <v>172</v>
      </c>
      <c r="E2759" s="7" t="str">
        <f t="shared" si="62"/>
        <v>AB-Na</v>
      </c>
      <c r="F2759" s="8" t="str">
        <f t="shared" si="66"/>
        <v>Subclase</v>
      </c>
      <c r="G2759" s="10" t="str">
        <f t="shared" si="67"/>
        <v>Tubérculos y plátanos</v>
      </c>
      <c r="H2759" s="9">
        <f t="shared" si="67"/>
        <v>0.7192082736144999</v>
      </c>
      <c r="I2759" s="9">
        <v>83.398884554646102</v>
      </c>
      <c r="J2759" s="9">
        <v>-2.0844284279079002</v>
      </c>
      <c r="K2759" s="9" t="str">
        <f t="shared" si="65"/>
        <v>Disminución</v>
      </c>
      <c r="L2759" s="9">
        <v>-1.20757259659E-2</v>
      </c>
      <c r="M2759" s="26">
        <v>1.9614912536655</v>
      </c>
    </row>
    <row r="2760" spans="1:13" hidden="1" x14ac:dyDescent="0.25">
      <c r="A2760" s="24">
        <v>677</v>
      </c>
      <c r="B2760" s="11">
        <v>44652</v>
      </c>
      <c r="C2760" s="5">
        <v>2022</v>
      </c>
      <c r="D2760" s="6" t="s">
        <v>172</v>
      </c>
      <c r="E2760" s="7" t="str">
        <f t="shared" si="62"/>
        <v>AB-Na</v>
      </c>
      <c r="F2760" s="8" t="str">
        <f t="shared" si="66"/>
        <v>Artículo</v>
      </c>
      <c r="G2760" s="10" t="str">
        <f t="shared" si="67"/>
        <v>Papa</v>
      </c>
      <c r="H2760" s="9">
        <f t="shared" si="67"/>
        <v>0.50244288063919995</v>
      </c>
      <c r="I2760" s="9">
        <v>69.004011070110195</v>
      </c>
      <c r="J2760" s="9">
        <v>-0.71676620076590003</v>
      </c>
      <c r="K2760" s="9" t="str">
        <f t="shared" si="65"/>
        <v>Disminución</v>
      </c>
      <c r="L2760" s="9">
        <v>-2.3671498134999998E-3</v>
      </c>
      <c r="M2760" s="26">
        <v>-7.7802716377710999</v>
      </c>
    </row>
    <row r="2761" spans="1:13" hidden="1" x14ac:dyDescent="0.25">
      <c r="A2761" s="24">
        <v>678</v>
      </c>
      <c r="B2761" s="11">
        <v>44652</v>
      </c>
      <c r="C2761" s="5">
        <v>2022</v>
      </c>
      <c r="D2761" s="6" t="s">
        <v>172</v>
      </c>
      <c r="E2761" s="7" t="str">
        <f t="shared" si="62"/>
        <v>AB-Na</v>
      </c>
      <c r="F2761" s="8" t="str">
        <f t="shared" si="66"/>
        <v>Artículo</v>
      </c>
      <c r="G2761" s="10" t="str">
        <f t="shared" si="67"/>
        <v>Yuca</v>
      </c>
      <c r="H2761" s="9">
        <f t="shared" si="67"/>
        <v>6.3964354986400004E-2</v>
      </c>
      <c r="I2761" s="9">
        <v>115.16188276953361</v>
      </c>
      <c r="J2761" s="9">
        <v>-5.4933587128461001</v>
      </c>
      <c r="K2761" s="9" t="str">
        <f t="shared" si="65"/>
        <v>Disminución</v>
      </c>
      <c r="L2761" s="9">
        <v>-4.0493518983E-3</v>
      </c>
      <c r="M2761" s="26">
        <v>16.3361392122039</v>
      </c>
    </row>
    <row r="2762" spans="1:13" hidden="1" x14ac:dyDescent="0.25">
      <c r="A2762" s="24">
        <v>679</v>
      </c>
      <c r="B2762" s="11">
        <v>44652</v>
      </c>
      <c r="C2762" s="5">
        <v>2022</v>
      </c>
      <c r="D2762" s="6" t="s">
        <v>172</v>
      </c>
      <c r="E2762" s="7" t="str">
        <f t="shared" si="62"/>
        <v>AB-Na</v>
      </c>
      <c r="F2762" s="8" t="str">
        <f t="shared" si="66"/>
        <v>Artículo</v>
      </c>
      <c r="G2762" s="10" t="str">
        <f t="shared" ref="G2762:H2781" si="68">+G2597</f>
        <v>Plátano</v>
      </c>
      <c r="H2762" s="9">
        <f t="shared" si="68"/>
        <v>0.15280103798889999</v>
      </c>
      <c r="I2762" s="9">
        <v>117.4359701347548</v>
      </c>
      <c r="J2762" s="9">
        <v>-3.2271552541962998</v>
      </c>
      <c r="K2762" s="9" t="str">
        <f t="shared" si="65"/>
        <v>Disminución</v>
      </c>
      <c r="L2762" s="9">
        <v>-5.6592242540999997E-3</v>
      </c>
      <c r="M2762" s="26">
        <v>20.433507224528299</v>
      </c>
    </row>
    <row r="2763" spans="1:13" hidden="1" x14ac:dyDescent="0.25">
      <c r="A2763" s="24">
        <v>680</v>
      </c>
      <c r="B2763" s="11">
        <v>44652</v>
      </c>
      <c r="C2763" s="5">
        <v>2022</v>
      </c>
      <c r="D2763" s="6" t="s">
        <v>172</v>
      </c>
      <c r="E2763" s="7" t="str">
        <f t="shared" si="62"/>
        <v>AB-Na</v>
      </c>
      <c r="F2763" s="8" t="str">
        <f t="shared" si="66"/>
        <v>Subclase</v>
      </c>
      <c r="G2763" s="10" t="str">
        <f t="shared" si="68"/>
        <v>Leguminosas secas</v>
      </c>
      <c r="H2763" s="9">
        <f t="shared" si="68"/>
        <v>0.53279153732710005</v>
      </c>
      <c r="I2763" s="9">
        <v>119.7390104061963</v>
      </c>
      <c r="J2763" s="9">
        <v>1.9821457647381999</v>
      </c>
      <c r="K2763" s="9" t="str">
        <f t="shared" si="65"/>
        <v>Aumento</v>
      </c>
      <c r="L2763" s="9">
        <v>1.17264764024E-2</v>
      </c>
      <c r="M2763" s="26">
        <v>17.8533244100859</v>
      </c>
    </row>
    <row r="2764" spans="1:13" hidden="1" x14ac:dyDescent="0.25">
      <c r="A2764" s="24">
        <v>681</v>
      </c>
      <c r="B2764" s="11">
        <v>44652</v>
      </c>
      <c r="C2764" s="5">
        <v>2022</v>
      </c>
      <c r="D2764" s="6" t="s">
        <v>172</v>
      </c>
      <c r="E2764" s="7" t="str">
        <f t="shared" si="62"/>
        <v>AB-Na</v>
      </c>
      <c r="F2764" s="8" t="str">
        <f t="shared" si="66"/>
        <v>Artículo</v>
      </c>
      <c r="G2764" s="10" t="str">
        <f t="shared" si="68"/>
        <v>Frijoles</v>
      </c>
      <c r="H2764" s="9">
        <f t="shared" si="68"/>
        <v>0.53279153732710005</v>
      </c>
      <c r="I2764" s="9">
        <v>119.7390104061963</v>
      </c>
      <c r="J2764" s="9">
        <v>1.9821457647381999</v>
      </c>
      <c r="K2764" s="9" t="str">
        <f t="shared" si="65"/>
        <v>Aumento</v>
      </c>
      <c r="L2764" s="9">
        <v>1.17264764024E-2</v>
      </c>
      <c r="M2764" s="26">
        <v>17.8533244100859</v>
      </c>
    </row>
    <row r="2765" spans="1:13" hidden="1" x14ac:dyDescent="0.25">
      <c r="A2765" s="24">
        <v>682</v>
      </c>
      <c r="B2765" s="11">
        <v>44652</v>
      </c>
      <c r="C2765" s="5">
        <v>2022</v>
      </c>
      <c r="D2765" s="6" t="s">
        <v>172</v>
      </c>
      <c r="E2765" s="7" t="str">
        <f t="shared" si="62"/>
        <v>AB-Na</v>
      </c>
      <c r="F2765" s="8" t="str">
        <f t="shared" si="66"/>
        <v>Subclase</v>
      </c>
      <c r="G2765" s="10" t="str">
        <f t="shared" si="68"/>
        <v>Preparaciones y conservas de vegetales</v>
      </c>
      <c r="H2765" s="9">
        <f t="shared" si="68"/>
        <v>0.44551734508069996</v>
      </c>
      <c r="I2765" s="9">
        <v>109.93725752107309</v>
      </c>
      <c r="J2765" s="9">
        <v>1.8417468507135999</v>
      </c>
      <c r="K2765" s="9" t="str">
        <f t="shared" si="65"/>
        <v>Aumento</v>
      </c>
      <c r="L2765" s="9">
        <v>8.3767724785999993E-3</v>
      </c>
      <c r="M2765" s="26">
        <v>10.3540451275514</v>
      </c>
    </row>
    <row r="2766" spans="1:13" hidden="1" x14ac:dyDescent="0.25">
      <c r="A2766" s="24">
        <v>683</v>
      </c>
      <c r="B2766" s="11">
        <v>44652</v>
      </c>
      <c r="C2766" s="5">
        <v>2022</v>
      </c>
      <c r="D2766" s="6" t="s">
        <v>172</v>
      </c>
      <c r="E2766" s="7" t="str">
        <f t="shared" si="62"/>
        <v>AB-Na</v>
      </c>
      <c r="F2766" s="8" t="str">
        <f t="shared" si="66"/>
        <v>Artículo</v>
      </c>
      <c r="G2766" s="10" t="str">
        <f t="shared" si="68"/>
        <v>Maíz dulce</v>
      </c>
      <c r="H2766" s="9">
        <f t="shared" si="68"/>
        <v>0.12145633917280001</v>
      </c>
      <c r="I2766" s="9">
        <v>112.2625591822307</v>
      </c>
      <c r="J2766" s="9">
        <v>3.0631660705671999</v>
      </c>
      <c r="K2766" s="9" t="str">
        <f t="shared" si="65"/>
        <v>Aumento</v>
      </c>
      <c r="L2766" s="9">
        <v>3.8325276467E-3</v>
      </c>
      <c r="M2766" s="26">
        <v>9.7776056126797997</v>
      </c>
    </row>
    <row r="2767" spans="1:13" hidden="1" x14ac:dyDescent="0.25">
      <c r="A2767" s="24">
        <v>684</v>
      </c>
      <c r="B2767" s="11">
        <v>44652</v>
      </c>
      <c r="C2767" s="5">
        <v>2022</v>
      </c>
      <c r="D2767" s="6" t="s">
        <v>172</v>
      </c>
      <c r="E2767" s="7" t="str">
        <f t="shared" si="62"/>
        <v>AB-Na</v>
      </c>
      <c r="F2767" s="8" t="str">
        <f t="shared" si="66"/>
        <v>Artículo</v>
      </c>
      <c r="G2767" s="10" t="str">
        <f t="shared" si="68"/>
        <v>Frijoles molidos</v>
      </c>
      <c r="H2767" s="9">
        <f t="shared" si="68"/>
        <v>0.1341442937898</v>
      </c>
      <c r="I2767" s="9">
        <v>105.3134049026558</v>
      </c>
      <c r="J2767" s="9">
        <v>7.4081929186399997E-2</v>
      </c>
      <c r="K2767" s="9" t="str">
        <f t="shared" si="65"/>
        <v>Aumento</v>
      </c>
      <c r="L2767" s="9">
        <v>9.8903038599999998E-5</v>
      </c>
      <c r="M2767" s="26">
        <v>6.1508902265302003</v>
      </c>
    </row>
    <row r="2768" spans="1:13" hidden="1" x14ac:dyDescent="0.25">
      <c r="A2768" s="24">
        <v>685</v>
      </c>
      <c r="B2768" s="11">
        <v>44652</v>
      </c>
      <c r="C2768" s="5">
        <v>2022</v>
      </c>
      <c r="D2768" s="6" t="s">
        <v>172</v>
      </c>
      <c r="E2768" s="7" t="str">
        <f t="shared" si="62"/>
        <v>AB-Na</v>
      </c>
      <c r="F2768" s="8" t="str">
        <f t="shared" si="66"/>
        <v>Artículo</v>
      </c>
      <c r="G2768" s="10" t="str">
        <f t="shared" si="68"/>
        <v>Papas tostadas</v>
      </c>
      <c r="H2768" s="9">
        <f t="shared" si="68"/>
        <v>0.18991671211809999</v>
      </c>
      <c r="I2768" s="9">
        <v>111.7161468725219</v>
      </c>
      <c r="J2768" s="9">
        <v>2.2656493694133002</v>
      </c>
      <c r="K2768" s="9" t="str">
        <f t="shared" si="65"/>
        <v>Aumento</v>
      </c>
      <c r="L2768" s="9">
        <v>4.4453417932999997E-3</v>
      </c>
      <c r="M2768" s="26">
        <v>13.736523117760401</v>
      </c>
    </row>
    <row r="2769" spans="1:13" hidden="1" x14ac:dyDescent="0.25">
      <c r="A2769" s="24">
        <v>686</v>
      </c>
      <c r="B2769" s="11">
        <v>44652</v>
      </c>
      <c r="C2769" s="5">
        <v>2022</v>
      </c>
      <c r="D2769" s="6" t="s">
        <v>172</v>
      </c>
      <c r="E2769" s="7" t="str">
        <f t="shared" si="62"/>
        <v>AB-Na</v>
      </c>
      <c r="F2769" s="8" t="str">
        <f t="shared" si="66"/>
        <v>Clase</v>
      </c>
      <c r="G2769" s="10" t="str">
        <f t="shared" si="68"/>
        <v>Azúcar, sustitutos y golosinas</v>
      </c>
      <c r="H2769" s="9">
        <f t="shared" si="68"/>
        <v>1.2479278713816</v>
      </c>
      <c r="I2769" s="9">
        <v>107.3543561985165</v>
      </c>
      <c r="J2769" s="9">
        <v>-0.25298317926969999</v>
      </c>
      <c r="K2769" s="9" t="str">
        <f t="shared" si="65"/>
        <v>Disminución</v>
      </c>
      <c r="L2769" s="9">
        <v>-3.2133941187E-3</v>
      </c>
      <c r="M2769" s="26">
        <v>8.9001606496836008</v>
      </c>
    </row>
    <row r="2770" spans="1:13" hidden="1" x14ac:dyDescent="0.25">
      <c r="A2770" s="24">
        <v>687</v>
      </c>
      <c r="B2770" s="11">
        <v>44652</v>
      </c>
      <c r="C2770" s="5">
        <v>2022</v>
      </c>
      <c r="D2770" s="6" t="s">
        <v>172</v>
      </c>
      <c r="E2770" s="7" t="str">
        <f t="shared" ref="E2770:E2833" si="69">+E2605</f>
        <v>AB-Na</v>
      </c>
      <c r="F2770" s="8" t="str">
        <f t="shared" si="66"/>
        <v>Subclase</v>
      </c>
      <c r="G2770" s="10" t="str">
        <f t="shared" si="68"/>
        <v>Azúcar de caña</v>
      </c>
      <c r="H2770" s="9">
        <f t="shared" si="68"/>
        <v>0.52725599910359999</v>
      </c>
      <c r="I2770" s="9">
        <v>106.8949294898307</v>
      </c>
      <c r="J2770" s="9">
        <v>0.44425088435280002</v>
      </c>
      <c r="K2770" s="9" t="str">
        <f t="shared" si="65"/>
        <v>Aumento</v>
      </c>
      <c r="L2770" s="9">
        <v>2.3574634051000002E-3</v>
      </c>
      <c r="M2770" s="26">
        <v>7.1735538892094004</v>
      </c>
    </row>
    <row r="2771" spans="1:13" hidden="1" x14ac:dyDescent="0.25">
      <c r="A2771" s="24">
        <v>688</v>
      </c>
      <c r="B2771" s="11">
        <v>44652</v>
      </c>
      <c r="C2771" s="5">
        <v>2022</v>
      </c>
      <c r="D2771" s="6" t="s">
        <v>172</v>
      </c>
      <c r="E2771" s="7" t="str">
        <f t="shared" si="69"/>
        <v>AB-Na</v>
      </c>
      <c r="F2771" s="8" t="str">
        <f t="shared" si="66"/>
        <v>Artículo</v>
      </c>
      <c r="G2771" s="10" t="str">
        <f t="shared" si="68"/>
        <v>Azúcar</v>
      </c>
      <c r="H2771" s="9">
        <f t="shared" si="68"/>
        <v>0.52725599910359999</v>
      </c>
      <c r="I2771" s="9">
        <v>106.8949294898307</v>
      </c>
      <c r="J2771" s="9">
        <v>0.44425088435280002</v>
      </c>
      <c r="K2771" s="9" t="str">
        <f t="shared" si="65"/>
        <v>Aumento</v>
      </c>
      <c r="L2771" s="9">
        <v>2.3574634051000002E-3</v>
      </c>
      <c r="M2771" s="26">
        <v>7.1735538892094004</v>
      </c>
    </row>
    <row r="2772" spans="1:13" hidden="1" x14ac:dyDescent="0.25">
      <c r="A2772" s="24">
        <v>689</v>
      </c>
      <c r="B2772" s="11">
        <v>44652</v>
      </c>
      <c r="C2772" s="5">
        <v>2022</v>
      </c>
      <c r="D2772" s="6" t="s">
        <v>172</v>
      </c>
      <c r="E2772" s="7" t="str">
        <f t="shared" si="69"/>
        <v>AB-Na</v>
      </c>
      <c r="F2772" s="8" t="str">
        <f t="shared" ref="F2772:F2803" si="70">+F2607</f>
        <v>Subclase</v>
      </c>
      <c r="G2772" s="10" t="str">
        <f t="shared" si="68"/>
        <v>Otros azúcares y sustitutos de azúcar</v>
      </c>
      <c r="H2772" s="9">
        <f t="shared" si="68"/>
        <v>7.0902558539100005E-2</v>
      </c>
      <c r="I2772" s="9">
        <v>106.66135085157011</v>
      </c>
      <c r="J2772" s="9">
        <v>2.3187606306171999</v>
      </c>
      <c r="K2772" s="9" t="str">
        <f t="shared" si="65"/>
        <v>Aumento</v>
      </c>
      <c r="L2772" s="9">
        <v>1.6208123675E-3</v>
      </c>
      <c r="M2772" s="26">
        <v>5.8092494829712003</v>
      </c>
    </row>
    <row r="2773" spans="1:13" hidden="1" x14ac:dyDescent="0.25">
      <c r="A2773" s="24">
        <v>690</v>
      </c>
      <c r="B2773" s="11">
        <v>44652</v>
      </c>
      <c r="C2773" s="5">
        <v>2022</v>
      </c>
      <c r="D2773" s="6" t="s">
        <v>172</v>
      </c>
      <c r="E2773" s="7" t="str">
        <f t="shared" si="69"/>
        <v>AB-Na</v>
      </c>
      <c r="F2773" s="8" t="str">
        <f t="shared" si="70"/>
        <v>Artículo</v>
      </c>
      <c r="G2773" s="10" t="str">
        <f t="shared" si="68"/>
        <v>Sustitutos de azúcar</v>
      </c>
      <c r="H2773" s="9">
        <f t="shared" si="68"/>
        <v>7.0902558539100005E-2</v>
      </c>
      <c r="I2773" s="9">
        <v>106.66135085157011</v>
      </c>
      <c r="J2773" s="9">
        <v>2.3187606306171999</v>
      </c>
      <c r="K2773" s="9" t="str">
        <f t="shared" si="65"/>
        <v>Aumento</v>
      </c>
      <c r="L2773" s="9">
        <v>1.6208123675E-3</v>
      </c>
      <c r="M2773" s="26">
        <v>5.8092494829712003</v>
      </c>
    </row>
    <row r="2774" spans="1:13" hidden="1" x14ac:dyDescent="0.25">
      <c r="A2774" s="24">
        <v>691</v>
      </c>
      <c r="B2774" s="11">
        <v>44652</v>
      </c>
      <c r="C2774" s="5">
        <v>2022</v>
      </c>
      <c r="D2774" s="6" t="s">
        <v>172</v>
      </c>
      <c r="E2774" s="7" t="str">
        <f t="shared" si="69"/>
        <v>AB-Na</v>
      </c>
      <c r="F2774" s="8" t="str">
        <f t="shared" si="70"/>
        <v>Subclase</v>
      </c>
      <c r="G2774" s="10" t="str">
        <f t="shared" si="68"/>
        <v>Chocolates</v>
      </c>
      <c r="H2774" s="9">
        <f t="shared" si="68"/>
        <v>0.17920866054699999</v>
      </c>
      <c r="I2774" s="9">
        <v>109.55944416613291</v>
      </c>
      <c r="J2774" s="9">
        <v>0.65833834128059998</v>
      </c>
      <c r="K2774" s="9" t="str">
        <f t="shared" si="65"/>
        <v>Aumento</v>
      </c>
      <c r="L2774" s="9">
        <v>1.2144267204000001E-3</v>
      </c>
      <c r="M2774" s="26">
        <v>8.4212955360357</v>
      </c>
    </row>
    <row r="2775" spans="1:13" hidden="1" x14ac:dyDescent="0.25">
      <c r="A2775" s="24">
        <v>692</v>
      </c>
      <c r="B2775" s="11">
        <v>44652</v>
      </c>
      <c r="C2775" s="5">
        <v>2022</v>
      </c>
      <c r="D2775" s="6" t="s">
        <v>172</v>
      </c>
      <c r="E2775" s="7" t="str">
        <f t="shared" si="69"/>
        <v>AB-Na</v>
      </c>
      <c r="F2775" s="8" t="str">
        <f t="shared" si="70"/>
        <v>Artículo</v>
      </c>
      <c r="G2775" s="10" t="str">
        <f t="shared" si="68"/>
        <v>Chocolates</v>
      </c>
      <c r="H2775" s="9">
        <f t="shared" si="68"/>
        <v>0.17920866054699999</v>
      </c>
      <c r="I2775" s="9">
        <v>109.55944416613291</v>
      </c>
      <c r="J2775" s="9">
        <v>0.65833834128059998</v>
      </c>
      <c r="K2775" s="9" t="str">
        <f t="shared" si="65"/>
        <v>Aumento</v>
      </c>
      <c r="L2775" s="9">
        <v>1.2144267204000001E-3</v>
      </c>
      <c r="M2775" s="26">
        <v>8.4212955360357</v>
      </c>
    </row>
    <row r="2776" spans="1:13" hidden="1" x14ac:dyDescent="0.25">
      <c r="A2776" s="24">
        <v>693</v>
      </c>
      <c r="B2776" s="11">
        <v>44652</v>
      </c>
      <c r="C2776" s="5">
        <v>2022</v>
      </c>
      <c r="D2776" s="6" t="s">
        <v>172</v>
      </c>
      <c r="E2776" s="7" t="str">
        <f t="shared" si="69"/>
        <v>AB-Na</v>
      </c>
      <c r="F2776" s="8" t="str">
        <f t="shared" si="70"/>
        <v>Subclase</v>
      </c>
      <c r="G2776" s="10" t="str">
        <f t="shared" si="68"/>
        <v>Helados</v>
      </c>
      <c r="H2776" s="9">
        <f t="shared" si="68"/>
        <v>0.29268901841380002</v>
      </c>
      <c r="I2776" s="9">
        <v>112.2341333949376</v>
      </c>
      <c r="J2776" s="9">
        <v>-0.25765124998990002</v>
      </c>
      <c r="K2776" s="9" t="str">
        <f t="shared" si="65"/>
        <v>Disminución</v>
      </c>
      <c r="L2776" s="9">
        <v>-8.0250390929999997E-4</v>
      </c>
      <c r="M2776" s="26">
        <v>16.0305898726285</v>
      </c>
    </row>
    <row r="2777" spans="1:13" hidden="1" x14ac:dyDescent="0.25">
      <c r="A2777" s="24">
        <v>694</v>
      </c>
      <c r="B2777" s="11">
        <v>44652</v>
      </c>
      <c r="C2777" s="5">
        <v>2022</v>
      </c>
      <c r="D2777" s="6" t="s">
        <v>172</v>
      </c>
      <c r="E2777" s="7" t="str">
        <f t="shared" si="69"/>
        <v>AB-Na</v>
      </c>
      <c r="F2777" s="8" t="str">
        <f t="shared" si="70"/>
        <v>Artículo</v>
      </c>
      <c r="G2777" s="10" t="str">
        <f t="shared" si="68"/>
        <v>Helados</v>
      </c>
      <c r="H2777" s="9">
        <f t="shared" si="68"/>
        <v>0.29268901841380002</v>
      </c>
      <c r="I2777" s="9">
        <v>112.2341333949375</v>
      </c>
      <c r="J2777" s="9">
        <v>-0.25765124998990002</v>
      </c>
      <c r="K2777" s="9" t="str">
        <f t="shared" si="65"/>
        <v>Disminución</v>
      </c>
      <c r="L2777" s="9">
        <v>-8.0250390929999997E-4</v>
      </c>
      <c r="M2777" s="26">
        <v>16.0305898726285</v>
      </c>
    </row>
    <row r="2778" spans="1:13" hidden="1" x14ac:dyDescent="0.25">
      <c r="A2778" s="24">
        <v>695</v>
      </c>
      <c r="B2778" s="11">
        <v>44652</v>
      </c>
      <c r="C2778" s="5">
        <v>2022</v>
      </c>
      <c r="D2778" s="6" t="s">
        <v>172</v>
      </c>
      <c r="E2778" s="7" t="str">
        <f t="shared" si="69"/>
        <v>AB-Na</v>
      </c>
      <c r="F2778" s="8" t="str">
        <f t="shared" si="70"/>
        <v>Subclase</v>
      </c>
      <c r="G2778" s="10" t="str">
        <f t="shared" si="68"/>
        <v>Golosinas</v>
      </c>
      <c r="H2778" s="9">
        <f t="shared" si="68"/>
        <v>0.1778716347781</v>
      </c>
      <c r="I2778" s="9">
        <v>98.741084497315398</v>
      </c>
      <c r="J2778" s="9">
        <v>-4.3773562642131996</v>
      </c>
      <c r="K2778" s="9" t="str">
        <f t="shared" si="65"/>
        <v>Disminución</v>
      </c>
      <c r="L2778" s="9">
        <v>-7.6035927022999996E-3</v>
      </c>
      <c r="M2778" s="26">
        <v>4.1384265980065997</v>
      </c>
    </row>
    <row r="2779" spans="1:13" hidden="1" x14ac:dyDescent="0.25">
      <c r="A2779" s="24">
        <v>696</v>
      </c>
      <c r="B2779" s="11">
        <v>44652</v>
      </c>
      <c r="C2779" s="5">
        <v>2022</v>
      </c>
      <c r="D2779" s="6" t="s">
        <v>172</v>
      </c>
      <c r="E2779" s="7" t="str">
        <f t="shared" si="69"/>
        <v>AB-Na</v>
      </c>
      <c r="F2779" s="8" t="str">
        <f t="shared" si="70"/>
        <v>Artículo</v>
      </c>
      <c r="G2779" s="10" t="str">
        <f t="shared" si="68"/>
        <v>Confites</v>
      </c>
      <c r="H2779" s="9">
        <f t="shared" si="68"/>
        <v>0.1778716347781</v>
      </c>
      <c r="I2779" s="9">
        <v>98.741084497315398</v>
      </c>
      <c r="J2779" s="9">
        <v>-4.3773562642131996</v>
      </c>
      <c r="K2779" s="9" t="str">
        <f t="shared" si="65"/>
        <v>Disminución</v>
      </c>
      <c r="L2779" s="9">
        <v>-7.6035927022999996E-3</v>
      </c>
      <c r="M2779" s="26">
        <v>4.1384265980065997</v>
      </c>
    </row>
    <row r="2780" spans="1:13" hidden="1" x14ac:dyDescent="0.25">
      <c r="A2780" s="24">
        <v>697</v>
      </c>
      <c r="B2780" s="11">
        <v>44652</v>
      </c>
      <c r="C2780" s="5">
        <v>2022</v>
      </c>
      <c r="D2780" s="6" t="s">
        <v>172</v>
      </c>
      <c r="E2780" s="7" t="str">
        <f t="shared" si="69"/>
        <v>AB-Na</v>
      </c>
      <c r="F2780" s="8" t="str">
        <f t="shared" si="70"/>
        <v>Clase</v>
      </c>
      <c r="G2780" s="10" t="str">
        <f t="shared" si="68"/>
        <v>Alimentos preparados y otros productos alimenticios</v>
      </c>
      <c r="H2780" s="9">
        <f t="shared" si="68"/>
        <v>1.1569809565125999</v>
      </c>
      <c r="I2780" s="9">
        <v>108.2827770015801</v>
      </c>
      <c r="J2780" s="9">
        <v>1.6115727168783001</v>
      </c>
      <c r="K2780" s="9" t="str">
        <f t="shared" si="65"/>
        <v>Aumento</v>
      </c>
      <c r="L2780" s="9">
        <v>1.8791239893500001E-2</v>
      </c>
      <c r="M2780" s="26">
        <v>9.0923704846959996</v>
      </c>
    </row>
    <row r="2781" spans="1:13" hidden="1" x14ac:dyDescent="0.25">
      <c r="A2781" s="24">
        <v>698</v>
      </c>
      <c r="B2781" s="11">
        <v>44652</v>
      </c>
      <c r="C2781" s="5">
        <v>2022</v>
      </c>
      <c r="D2781" s="6" t="s">
        <v>172</v>
      </c>
      <c r="E2781" s="7" t="str">
        <f t="shared" si="69"/>
        <v>AB-Na</v>
      </c>
      <c r="F2781" s="8" t="str">
        <f t="shared" si="70"/>
        <v>Subclase</v>
      </c>
      <c r="G2781" s="10" t="str">
        <f t="shared" si="68"/>
        <v>Productos alimenticios para bebé</v>
      </c>
      <c r="H2781" s="9">
        <f t="shared" si="68"/>
        <v>0.19293445750929999</v>
      </c>
      <c r="I2781" s="9">
        <v>106.4932900443297</v>
      </c>
      <c r="J2781" s="9">
        <v>9.9737104314200006E-2</v>
      </c>
      <c r="K2781" s="9" t="str">
        <f t="shared" si="65"/>
        <v>Aumento</v>
      </c>
      <c r="L2781" s="9">
        <v>1.9360606989999999E-4</v>
      </c>
      <c r="M2781" s="26">
        <v>7.4716137129693996</v>
      </c>
    </row>
    <row r="2782" spans="1:13" hidden="1" x14ac:dyDescent="0.25">
      <c r="A2782" s="24">
        <v>699</v>
      </c>
      <c r="B2782" s="11">
        <v>44652</v>
      </c>
      <c r="C2782" s="5">
        <v>2022</v>
      </c>
      <c r="D2782" s="6" t="s">
        <v>172</v>
      </c>
      <c r="E2782" s="7" t="str">
        <f t="shared" si="69"/>
        <v>AB-Na</v>
      </c>
      <c r="F2782" s="8" t="str">
        <f t="shared" si="70"/>
        <v>Artículo</v>
      </c>
      <c r="G2782" s="10" t="str">
        <f t="shared" ref="G2782:H2801" si="71">+G2617</f>
        <v>Leche de fórmula para bebé</v>
      </c>
      <c r="H2782" s="9">
        <f t="shared" si="71"/>
        <v>0.11725688983800001</v>
      </c>
      <c r="I2782" s="9">
        <v>105.62808265614539</v>
      </c>
      <c r="J2782" s="9">
        <v>0.29978605486019999</v>
      </c>
      <c r="K2782" s="9" t="str">
        <f t="shared" si="65"/>
        <v>Aumento</v>
      </c>
      <c r="L2782" s="9">
        <v>3.50100149E-4</v>
      </c>
      <c r="M2782" s="26">
        <v>5.9292794264715001</v>
      </c>
    </row>
    <row r="2783" spans="1:13" hidden="1" x14ac:dyDescent="0.25">
      <c r="A2783" s="24">
        <v>700</v>
      </c>
      <c r="B2783" s="11">
        <v>44652</v>
      </c>
      <c r="C2783" s="5">
        <v>2022</v>
      </c>
      <c r="D2783" s="6" t="s">
        <v>172</v>
      </c>
      <c r="E2783" s="7" t="str">
        <f t="shared" si="69"/>
        <v>AB-Na</v>
      </c>
      <c r="F2783" s="8" t="str">
        <f t="shared" si="70"/>
        <v>Artículo</v>
      </c>
      <c r="G2783" s="10" t="str">
        <f t="shared" si="71"/>
        <v>Suplementos nutricionales para bebé</v>
      </c>
      <c r="H2783" s="9">
        <f t="shared" si="71"/>
        <v>7.5677567671300003E-2</v>
      </c>
      <c r="I2783" s="9">
        <v>107.83386599735179</v>
      </c>
      <c r="J2783" s="9">
        <v>-0.2023637492316</v>
      </c>
      <c r="K2783" s="9" t="str">
        <f t="shared" si="65"/>
        <v>Disminución</v>
      </c>
      <c r="L2783" s="9">
        <v>-1.5649407910000001E-4</v>
      </c>
      <c r="M2783" s="26">
        <v>9.9002163891268005</v>
      </c>
    </row>
    <row r="2784" spans="1:13" hidden="1" x14ac:dyDescent="0.25">
      <c r="A2784" s="24">
        <v>701</v>
      </c>
      <c r="B2784" s="11">
        <v>44652</v>
      </c>
      <c r="C2784" s="5">
        <v>2022</v>
      </c>
      <c r="D2784" s="6" t="s">
        <v>172</v>
      </c>
      <c r="E2784" s="7" t="str">
        <f t="shared" si="69"/>
        <v>AB-Na</v>
      </c>
      <c r="F2784" s="8" t="str">
        <f t="shared" si="70"/>
        <v>Subclase</v>
      </c>
      <c r="G2784" s="10" t="str">
        <f t="shared" si="71"/>
        <v>Sal, condimentos y salsas</v>
      </c>
      <c r="H2784" s="9">
        <f t="shared" si="71"/>
        <v>0.85493417520309989</v>
      </c>
      <c r="I2784" s="9">
        <v>107.717279075042</v>
      </c>
      <c r="J2784" s="9">
        <v>1.9621273580003</v>
      </c>
      <c r="K2784" s="9" t="str">
        <f t="shared" si="65"/>
        <v>Aumento</v>
      </c>
      <c r="L2784" s="9">
        <v>1.6759824466600001E-2</v>
      </c>
      <c r="M2784" s="26">
        <v>8.5729776806981004</v>
      </c>
    </row>
    <row r="2785" spans="1:13" hidden="1" x14ac:dyDescent="0.25">
      <c r="A2785" s="24">
        <v>702</v>
      </c>
      <c r="B2785" s="11">
        <v>44652</v>
      </c>
      <c r="C2785" s="5">
        <v>2022</v>
      </c>
      <c r="D2785" s="6" t="s">
        <v>172</v>
      </c>
      <c r="E2785" s="7" t="str">
        <f t="shared" si="69"/>
        <v>AB-Na</v>
      </c>
      <c r="F2785" s="8" t="str">
        <f t="shared" si="70"/>
        <v>Artículo</v>
      </c>
      <c r="G2785" s="10" t="str">
        <f t="shared" si="71"/>
        <v>Sal</v>
      </c>
      <c r="H2785" s="9">
        <f t="shared" si="71"/>
        <v>5.9873336430799999E-2</v>
      </c>
      <c r="I2785" s="9">
        <v>104.57687284358811</v>
      </c>
      <c r="J2785" s="9">
        <v>5.0094807152699997E-2</v>
      </c>
      <c r="K2785" s="9" t="str">
        <f t="shared" si="65"/>
        <v>Aumento</v>
      </c>
      <c r="L2785" s="9">
        <v>2.9648820699999999E-5</v>
      </c>
      <c r="M2785" s="26">
        <v>9.2839585475262005</v>
      </c>
    </row>
    <row r="2786" spans="1:13" hidden="1" x14ac:dyDescent="0.25">
      <c r="A2786" s="24">
        <v>703</v>
      </c>
      <c r="B2786" s="11">
        <v>44652</v>
      </c>
      <c r="C2786" s="5">
        <v>2022</v>
      </c>
      <c r="D2786" s="6" t="s">
        <v>172</v>
      </c>
      <c r="E2786" s="7" t="str">
        <f t="shared" si="69"/>
        <v>AB-Na</v>
      </c>
      <c r="F2786" s="8" t="str">
        <f t="shared" si="70"/>
        <v>Artículo</v>
      </c>
      <c r="G2786" s="10" t="str">
        <f t="shared" si="71"/>
        <v>Mayonesa</v>
      </c>
      <c r="H2786" s="9">
        <f t="shared" si="71"/>
        <v>0.1095376576153</v>
      </c>
      <c r="I2786" s="9">
        <v>98.712662809502007</v>
      </c>
      <c r="J2786" s="9">
        <v>-0.447876921609</v>
      </c>
      <c r="K2786" s="9" t="str">
        <f t="shared" si="65"/>
        <v>Disminución</v>
      </c>
      <c r="L2786" s="9">
        <v>-4.600526992E-4</v>
      </c>
      <c r="M2786" s="26">
        <v>3.1008917572965999</v>
      </c>
    </row>
    <row r="2787" spans="1:13" hidden="1" x14ac:dyDescent="0.25">
      <c r="A2787" s="24">
        <v>704</v>
      </c>
      <c r="B2787" s="11">
        <v>44652</v>
      </c>
      <c r="C2787" s="5">
        <v>2022</v>
      </c>
      <c r="D2787" s="6" t="s">
        <v>172</v>
      </c>
      <c r="E2787" s="7" t="str">
        <f t="shared" si="69"/>
        <v>AB-Na</v>
      </c>
      <c r="F2787" s="8" t="str">
        <f t="shared" si="70"/>
        <v>Artículo</v>
      </c>
      <c r="G2787" s="10" t="str">
        <f t="shared" si="71"/>
        <v>Salsas preparadas a base de tomate</v>
      </c>
      <c r="H2787" s="9">
        <f t="shared" si="71"/>
        <v>0.1568454307977</v>
      </c>
      <c r="I2787" s="9">
        <v>98.979167179369895</v>
      </c>
      <c r="J2787" s="9">
        <v>0.9742292615682</v>
      </c>
      <c r="K2787" s="9" t="str">
        <f t="shared" si="65"/>
        <v>Aumento</v>
      </c>
      <c r="L2787" s="9">
        <v>1.4165418104E-3</v>
      </c>
      <c r="M2787" s="26">
        <v>1.4507859519202999</v>
      </c>
    </row>
    <row r="2788" spans="1:13" hidden="1" x14ac:dyDescent="0.25">
      <c r="A2788" s="24">
        <v>705</v>
      </c>
      <c r="B2788" s="11">
        <v>44652</v>
      </c>
      <c r="C2788" s="5">
        <v>2022</v>
      </c>
      <c r="D2788" s="6" t="s">
        <v>172</v>
      </c>
      <c r="E2788" s="7" t="str">
        <f t="shared" si="69"/>
        <v>AB-Na</v>
      </c>
      <c r="F2788" s="8" t="str">
        <f t="shared" si="70"/>
        <v>Artículo</v>
      </c>
      <c r="G2788" s="10" t="str">
        <f t="shared" si="71"/>
        <v>Salsa de tomate</v>
      </c>
      <c r="H2788" s="9">
        <f t="shared" si="71"/>
        <v>0.14533312764010001</v>
      </c>
      <c r="I2788" s="9">
        <v>104.9147477634714</v>
      </c>
      <c r="J2788" s="9">
        <v>6.5348446013372996</v>
      </c>
      <c r="K2788" s="9" t="str">
        <f t="shared" ref="K2788:K2806" si="72">+IF(J2788=0,"Sin variación",(IF(J2788&gt;0,"Aumento","Disminución")))</f>
        <v>Aumento</v>
      </c>
      <c r="L2788" s="9">
        <v>8.8452040592999995E-3</v>
      </c>
      <c r="M2788" s="26">
        <v>6.1208009529945997</v>
      </c>
    </row>
    <row r="2789" spans="1:13" hidden="1" x14ac:dyDescent="0.25">
      <c r="A2789" s="24">
        <v>706</v>
      </c>
      <c r="B2789" s="11">
        <v>44652</v>
      </c>
      <c r="C2789" s="5">
        <v>2022</v>
      </c>
      <c r="D2789" s="6" t="s">
        <v>172</v>
      </c>
      <c r="E2789" s="7" t="str">
        <f t="shared" si="69"/>
        <v>AB-Na</v>
      </c>
      <c r="F2789" s="8" t="str">
        <f t="shared" si="70"/>
        <v>Artículo</v>
      </c>
      <c r="G2789" s="10" t="str">
        <f t="shared" si="71"/>
        <v>Salsa inglesa</v>
      </c>
      <c r="H2789" s="9">
        <f t="shared" si="71"/>
        <v>0.15544741860520001</v>
      </c>
      <c r="I2789" s="9">
        <v>106.994279317234</v>
      </c>
      <c r="J2789" s="9">
        <v>1.2106190823192999</v>
      </c>
      <c r="K2789" s="9" t="str">
        <f t="shared" si="72"/>
        <v>Aumento</v>
      </c>
      <c r="L2789" s="9">
        <v>1.8814323801999999E-3</v>
      </c>
      <c r="M2789" s="26">
        <v>8.5127372141439999</v>
      </c>
    </row>
    <row r="2790" spans="1:13" hidden="1" x14ac:dyDescent="0.25">
      <c r="A2790" s="24">
        <v>707</v>
      </c>
      <c r="B2790" s="11">
        <v>44652</v>
      </c>
      <c r="C2790" s="5">
        <v>2022</v>
      </c>
      <c r="D2790" s="6" t="s">
        <v>172</v>
      </c>
      <c r="E2790" s="7" t="str">
        <f t="shared" si="69"/>
        <v>AB-Na</v>
      </c>
      <c r="F2790" s="8" t="str">
        <f t="shared" si="70"/>
        <v>Artículo</v>
      </c>
      <c r="G2790" s="10" t="str">
        <f t="shared" si="71"/>
        <v>Consomé</v>
      </c>
      <c r="H2790" s="9">
        <f t="shared" si="71"/>
        <v>0.227897204114</v>
      </c>
      <c r="I2790" s="9">
        <v>121.1645400699713</v>
      </c>
      <c r="J2790" s="9">
        <v>1.9707687422696001</v>
      </c>
      <c r="K2790" s="9" t="str">
        <f t="shared" si="72"/>
        <v>Aumento</v>
      </c>
      <c r="L2790" s="9">
        <v>5.0470500952999996E-3</v>
      </c>
      <c r="M2790" s="26">
        <v>16.9805162302318</v>
      </c>
    </row>
    <row r="2791" spans="1:13" hidden="1" x14ac:dyDescent="0.25">
      <c r="A2791" s="24">
        <v>708</v>
      </c>
      <c r="B2791" s="11">
        <v>44652</v>
      </c>
      <c r="C2791" s="5">
        <v>2022</v>
      </c>
      <c r="D2791" s="6" t="s">
        <v>172</v>
      </c>
      <c r="E2791" s="7" t="str">
        <f t="shared" si="69"/>
        <v>AB-Na</v>
      </c>
      <c r="F2791" s="8" t="str">
        <f t="shared" si="70"/>
        <v>Subclase</v>
      </c>
      <c r="G2791" s="10" t="str">
        <f t="shared" si="71"/>
        <v>Otros productos alimenticios</v>
      </c>
      <c r="H2791" s="9">
        <f t="shared" si="71"/>
        <v>0.1091123238002</v>
      </c>
      <c r="I2791" s="9">
        <v>115.8778603969121</v>
      </c>
      <c r="J2791" s="9">
        <v>1.5609530662597</v>
      </c>
      <c r="K2791" s="9" t="str">
        <f t="shared" si="72"/>
        <v>Aumento</v>
      </c>
      <c r="L2791" s="9">
        <v>1.837809357E-3</v>
      </c>
      <c r="M2791" s="26">
        <v>15.975483579660301</v>
      </c>
    </row>
    <row r="2792" spans="1:13" hidden="1" x14ac:dyDescent="0.25">
      <c r="A2792" s="24">
        <v>709</v>
      </c>
      <c r="B2792" s="11">
        <v>44652</v>
      </c>
      <c r="C2792" s="5">
        <v>2022</v>
      </c>
      <c r="D2792" s="6" t="s">
        <v>172</v>
      </c>
      <c r="E2792" s="7" t="str">
        <f t="shared" si="69"/>
        <v>AB-Na</v>
      </c>
      <c r="F2792" s="8" t="str">
        <f t="shared" si="70"/>
        <v>Artículo</v>
      </c>
      <c r="G2792" s="10" t="str">
        <f t="shared" si="71"/>
        <v>Sopas en polvo</v>
      </c>
      <c r="H2792" s="9">
        <f t="shared" si="71"/>
        <v>0.1091123238002</v>
      </c>
      <c r="I2792" s="9">
        <v>115.8778603969121</v>
      </c>
      <c r="J2792" s="9">
        <v>1.5609530662597</v>
      </c>
      <c r="K2792" s="9" t="str">
        <f t="shared" si="72"/>
        <v>Aumento</v>
      </c>
      <c r="L2792" s="9">
        <v>1.837809357E-3</v>
      </c>
      <c r="M2792" s="26">
        <v>15.975483579660301</v>
      </c>
    </row>
    <row r="2793" spans="1:13" hidden="1" x14ac:dyDescent="0.25">
      <c r="A2793" s="24">
        <v>710</v>
      </c>
      <c r="B2793" s="11">
        <v>44652</v>
      </c>
      <c r="C2793" s="5">
        <v>2022</v>
      </c>
      <c r="D2793" s="6" t="s">
        <v>172</v>
      </c>
      <c r="E2793" s="7" t="str">
        <f t="shared" si="69"/>
        <v>AB-Na</v>
      </c>
      <c r="F2793" s="8" t="str">
        <f t="shared" si="70"/>
        <v>Grupo</v>
      </c>
      <c r="G2793" s="10" t="str">
        <f t="shared" si="71"/>
        <v>Bebidas no alcohólicas</v>
      </c>
      <c r="H2793" s="9">
        <f t="shared" si="71"/>
        <v>2.0343097819712002</v>
      </c>
      <c r="I2793" s="9">
        <v>119.963728098741</v>
      </c>
      <c r="J2793" s="9">
        <v>3.1047268337470002</v>
      </c>
      <c r="K2793" s="9" t="str">
        <f t="shared" si="72"/>
        <v>Aumento</v>
      </c>
      <c r="L2793" s="9">
        <v>6.9498425958500004E-2</v>
      </c>
      <c r="M2793" s="26">
        <v>20.5156722335174</v>
      </c>
    </row>
    <row r="2794" spans="1:13" hidden="1" x14ac:dyDescent="0.25">
      <c r="A2794" s="24">
        <v>711</v>
      </c>
      <c r="B2794" s="11">
        <v>44652</v>
      </c>
      <c r="C2794" s="5">
        <v>2022</v>
      </c>
      <c r="D2794" s="6" t="s">
        <v>172</v>
      </c>
      <c r="E2794" s="7" t="str">
        <f t="shared" si="69"/>
        <v>AB-Na</v>
      </c>
      <c r="F2794" s="8" t="str">
        <f t="shared" si="70"/>
        <v>Clase</v>
      </c>
      <c r="G2794" s="10" t="str">
        <f t="shared" si="71"/>
        <v>Jugos de frutas y vegetales</v>
      </c>
      <c r="H2794" s="9">
        <f t="shared" si="71"/>
        <v>0.75635486065659996</v>
      </c>
      <c r="I2794" s="9">
        <v>107.7443767282634</v>
      </c>
      <c r="J2794" s="9">
        <v>-7.8891448111199997E-2</v>
      </c>
      <c r="K2794" s="9" t="str">
        <f t="shared" si="72"/>
        <v>Disminución</v>
      </c>
      <c r="L2794" s="9">
        <v>-6.0849359029999995E-4</v>
      </c>
      <c r="M2794" s="26">
        <v>7.4311271268077004</v>
      </c>
    </row>
    <row r="2795" spans="1:13" hidden="1" x14ac:dyDescent="0.25">
      <c r="A2795" s="24">
        <v>712</v>
      </c>
      <c r="B2795" s="11">
        <v>44652</v>
      </c>
      <c r="C2795" s="5">
        <v>2022</v>
      </c>
      <c r="D2795" s="6" t="s">
        <v>172</v>
      </c>
      <c r="E2795" s="7" t="str">
        <f t="shared" si="69"/>
        <v>AB-Na</v>
      </c>
      <c r="F2795" s="8" t="str">
        <f t="shared" si="70"/>
        <v>Subclase</v>
      </c>
      <c r="G2795" s="10" t="str">
        <f t="shared" si="71"/>
        <v>Jugos de frutas y vegetales</v>
      </c>
      <c r="H2795" s="9">
        <f t="shared" si="71"/>
        <v>0.75635486065659996</v>
      </c>
      <c r="I2795" s="9">
        <v>107.7443767282634</v>
      </c>
      <c r="J2795" s="9">
        <v>-7.8891448111199997E-2</v>
      </c>
      <c r="K2795" s="9" t="str">
        <f t="shared" si="72"/>
        <v>Disminución</v>
      </c>
      <c r="L2795" s="9">
        <v>-6.0849359029999995E-4</v>
      </c>
      <c r="M2795" s="26">
        <v>7.4311271268077004</v>
      </c>
    </row>
    <row r="2796" spans="1:13" hidden="1" x14ac:dyDescent="0.25">
      <c r="A2796" s="24">
        <v>713</v>
      </c>
      <c r="B2796" s="11">
        <v>44652</v>
      </c>
      <c r="C2796" s="5">
        <v>2022</v>
      </c>
      <c r="D2796" s="6" t="s">
        <v>172</v>
      </c>
      <c r="E2796" s="7" t="str">
        <f t="shared" si="69"/>
        <v>AB-Na</v>
      </c>
      <c r="F2796" s="8" t="str">
        <f t="shared" si="70"/>
        <v>Artículo</v>
      </c>
      <c r="G2796" s="10" t="str">
        <f t="shared" si="71"/>
        <v>Jugos de frutas</v>
      </c>
      <c r="H2796" s="9">
        <f t="shared" si="71"/>
        <v>0.589171491923</v>
      </c>
      <c r="I2796" s="9">
        <v>108.4382236719334</v>
      </c>
      <c r="J2796" s="9">
        <v>-0.20620981699140001</v>
      </c>
      <c r="K2796" s="9" t="str">
        <f t="shared" si="72"/>
        <v>Disminución</v>
      </c>
      <c r="L2796" s="9">
        <v>-1.2485129366999999E-3</v>
      </c>
      <c r="M2796" s="26">
        <v>9.0313825123045994</v>
      </c>
    </row>
    <row r="2797" spans="1:13" hidden="1" x14ac:dyDescent="0.25">
      <c r="A2797" s="24">
        <v>714</v>
      </c>
      <c r="B2797" s="11">
        <v>44652</v>
      </c>
      <c r="C2797" s="5">
        <v>2022</v>
      </c>
      <c r="D2797" s="6" t="s">
        <v>172</v>
      </c>
      <c r="E2797" s="7" t="str">
        <f t="shared" si="69"/>
        <v>AB-Na</v>
      </c>
      <c r="F2797" s="8" t="str">
        <f t="shared" si="70"/>
        <v>Artículo</v>
      </c>
      <c r="G2797" s="10" t="str">
        <f t="shared" si="71"/>
        <v>Mezclas para bebidas</v>
      </c>
      <c r="H2797" s="9">
        <f t="shared" si="71"/>
        <v>0.16718336873360001</v>
      </c>
      <c r="I2797" s="9">
        <v>105.2991882979493</v>
      </c>
      <c r="J2797" s="9">
        <v>0.38590877459540002</v>
      </c>
      <c r="K2797" s="9" t="str">
        <f t="shared" si="72"/>
        <v>Aumento</v>
      </c>
      <c r="L2797" s="9">
        <v>6.4001934639999996E-4</v>
      </c>
      <c r="M2797" s="26">
        <v>1.9981711342687001</v>
      </c>
    </row>
    <row r="2798" spans="1:13" hidden="1" x14ac:dyDescent="0.25">
      <c r="A2798" s="24">
        <v>715</v>
      </c>
      <c r="B2798" s="11">
        <v>44652</v>
      </c>
      <c r="C2798" s="5">
        <v>2022</v>
      </c>
      <c r="D2798" s="6" t="s">
        <v>172</v>
      </c>
      <c r="E2798" s="7" t="str">
        <f t="shared" si="69"/>
        <v>AB-Na</v>
      </c>
      <c r="F2798" s="8" t="str">
        <f t="shared" si="70"/>
        <v>Clase</v>
      </c>
      <c r="G2798" s="10" t="str">
        <f t="shared" si="71"/>
        <v>Café</v>
      </c>
      <c r="H2798" s="9">
        <f t="shared" si="71"/>
        <v>0.6835178707142</v>
      </c>
      <c r="I2798" s="9">
        <v>149.41039149380339</v>
      </c>
      <c r="J2798" s="9">
        <v>7.8172332766979</v>
      </c>
      <c r="K2798" s="9" t="str">
        <f t="shared" si="72"/>
        <v>Aumento</v>
      </c>
      <c r="L2798" s="9">
        <v>7.0025896010499994E-2</v>
      </c>
      <c r="M2798" s="26">
        <v>50.143528903010399</v>
      </c>
    </row>
    <row r="2799" spans="1:13" hidden="1" x14ac:dyDescent="0.25">
      <c r="A2799" s="24">
        <v>716</v>
      </c>
      <c r="B2799" s="11">
        <v>44652</v>
      </c>
      <c r="C2799" s="5">
        <v>2022</v>
      </c>
      <c r="D2799" s="6" t="s">
        <v>172</v>
      </c>
      <c r="E2799" s="7" t="str">
        <f t="shared" si="69"/>
        <v>AB-Na</v>
      </c>
      <c r="F2799" s="8" t="str">
        <f t="shared" si="70"/>
        <v>Subclase</v>
      </c>
      <c r="G2799" s="10" t="str">
        <f t="shared" si="71"/>
        <v>Café</v>
      </c>
      <c r="H2799" s="9">
        <f t="shared" si="71"/>
        <v>0.6835178707142</v>
      </c>
      <c r="I2799" s="9">
        <v>149.41039149380339</v>
      </c>
      <c r="J2799" s="9">
        <v>7.8172332766979</v>
      </c>
      <c r="K2799" s="9" t="str">
        <f t="shared" si="72"/>
        <v>Aumento</v>
      </c>
      <c r="L2799" s="9">
        <v>7.0025896010499994E-2</v>
      </c>
      <c r="M2799" s="26">
        <v>50.143528903010399</v>
      </c>
    </row>
    <row r="2800" spans="1:13" hidden="1" x14ac:dyDescent="0.25">
      <c r="A2800" s="24">
        <v>717</v>
      </c>
      <c r="B2800" s="11">
        <v>44652</v>
      </c>
      <c r="C2800" s="5">
        <v>2022</v>
      </c>
      <c r="D2800" s="6" t="s">
        <v>172</v>
      </c>
      <c r="E2800" s="7" t="str">
        <f t="shared" si="69"/>
        <v>AB-Na</v>
      </c>
      <c r="F2800" s="8" t="str">
        <f t="shared" si="70"/>
        <v>Artículo</v>
      </c>
      <c r="G2800" s="10" t="str">
        <f t="shared" si="71"/>
        <v>Café</v>
      </c>
      <c r="H2800" s="9">
        <f t="shared" si="71"/>
        <v>0.6835178707142</v>
      </c>
      <c r="I2800" s="9">
        <v>149.41039149380339</v>
      </c>
      <c r="J2800" s="9">
        <v>7.8172332766979</v>
      </c>
      <c r="K2800" s="9" t="str">
        <f t="shared" si="72"/>
        <v>Aumento</v>
      </c>
      <c r="L2800" s="9">
        <v>7.0025896010499994E-2</v>
      </c>
      <c r="M2800" s="26">
        <v>50.143528903010399</v>
      </c>
    </row>
    <row r="2801" spans="1:13" hidden="1" x14ac:dyDescent="0.25">
      <c r="A2801" s="24">
        <v>718</v>
      </c>
      <c r="B2801" s="11">
        <v>44652</v>
      </c>
      <c r="C2801" s="5">
        <v>2022</v>
      </c>
      <c r="D2801" s="6" t="s">
        <v>172</v>
      </c>
      <c r="E2801" s="7" t="str">
        <f t="shared" si="69"/>
        <v>AB-Na</v>
      </c>
      <c r="F2801" s="8" t="str">
        <f t="shared" si="70"/>
        <v>Clase</v>
      </c>
      <c r="G2801" s="10" t="str">
        <f t="shared" si="71"/>
        <v>Té</v>
      </c>
      <c r="H2801" s="9">
        <f t="shared" si="71"/>
        <v>7.5583316917699997E-2</v>
      </c>
      <c r="I2801" s="9">
        <v>97.041870839099005</v>
      </c>
      <c r="J2801" s="9">
        <v>-8.8909586690000004E-3</v>
      </c>
      <c r="K2801" s="9" t="str">
        <f t="shared" si="72"/>
        <v>Disminución</v>
      </c>
      <c r="L2801" s="9">
        <v>-6.1678730000000002E-6</v>
      </c>
      <c r="M2801" s="26">
        <v>-0.35232930226140002</v>
      </c>
    </row>
    <row r="2802" spans="1:13" hidden="1" x14ac:dyDescent="0.25">
      <c r="A2802" s="24">
        <v>719</v>
      </c>
      <c r="B2802" s="11">
        <v>44652</v>
      </c>
      <c r="C2802" s="5">
        <v>2022</v>
      </c>
      <c r="D2802" s="6" t="s">
        <v>172</v>
      </c>
      <c r="E2802" s="7" t="str">
        <f t="shared" si="69"/>
        <v>AB-Na</v>
      </c>
      <c r="F2802" s="8" t="str">
        <f t="shared" si="70"/>
        <v>Subclase</v>
      </c>
      <c r="G2802" s="10" t="str">
        <f t="shared" ref="G2802:H2821" si="73">+G2637</f>
        <v>Té</v>
      </c>
      <c r="H2802" s="9">
        <f t="shared" si="73"/>
        <v>7.5583316917699997E-2</v>
      </c>
      <c r="I2802" s="9">
        <v>97.041870839099005</v>
      </c>
      <c r="J2802" s="9">
        <v>-8.8909586690000004E-3</v>
      </c>
      <c r="K2802" s="9" t="str">
        <f t="shared" si="72"/>
        <v>Disminución</v>
      </c>
      <c r="L2802" s="9">
        <v>-6.1678730000000002E-6</v>
      </c>
      <c r="M2802" s="26">
        <v>-0.35232930226140002</v>
      </c>
    </row>
    <row r="2803" spans="1:13" hidden="1" x14ac:dyDescent="0.25">
      <c r="A2803" s="24">
        <v>720</v>
      </c>
      <c r="B2803" s="11">
        <v>44652</v>
      </c>
      <c r="C2803" s="5">
        <v>2022</v>
      </c>
      <c r="D2803" s="6" t="s">
        <v>172</v>
      </c>
      <c r="E2803" s="7" t="str">
        <f t="shared" si="69"/>
        <v>AB-Na</v>
      </c>
      <c r="F2803" s="8" t="str">
        <f t="shared" si="70"/>
        <v>Artículo</v>
      </c>
      <c r="G2803" s="10" t="str">
        <f t="shared" si="73"/>
        <v>Té</v>
      </c>
      <c r="H2803" s="9">
        <f t="shared" si="73"/>
        <v>7.5583316917699997E-2</v>
      </c>
      <c r="I2803" s="9">
        <v>97.041870839099005</v>
      </c>
      <c r="J2803" s="9">
        <v>-8.8909586690000004E-3</v>
      </c>
      <c r="K2803" s="9" t="str">
        <f t="shared" si="72"/>
        <v>Disminución</v>
      </c>
      <c r="L2803" s="9">
        <v>-6.1678730000000002E-6</v>
      </c>
      <c r="M2803" s="26">
        <v>-0.35232930226140002</v>
      </c>
    </row>
    <row r="2804" spans="1:13" hidden="1" x14ac:dyDescent="0.25">
      <c r="A2804" s="24">
        <v>721</v>
      </c>
      <c r="B2804" s="11">
        <v>44652</v>
      </c>
      <c r="C2804" s="5">
        <v>2022</v>
      </c>
      <c r="D2804" s="6" t="s">
        <v>172</v>
      </c>
      <c r="E2804" s="7" t="str">
        <f t="shared" si="69"/>
        <v>AB-Na</v>
      </c>
      <c r="F2804" s="8" t="str">
        <f t="shared" ref="F2804:F2806" si="74">+F2639</f>
        <v>Clase</v>
      </c>
      <c r="G2804" s="10" t="str">
        <f t="shared" si="73"/>
        <v>Bebidas gaseosas</v>
      </c>
      <c r="H2804" s="9">
        <f t="shared" si="73"/>
        <v>0.51885373368270005</v>
      </c>
      <c r="I2804" s="9">
        <v>102.3236028292588</v>
      </c>
      <c r="J2804" s="9">
        <v>1.7368617623400001E-2</v>
      </c>
      <c r="K2804" s="9" t="str">
        <f t="shared" si="72"/>
        <v>Aumento</v>
      </c>
      <c r="L2804" s="9">
        <v>8.7191411299999998E-5</v>
      </c>
      <c r="M2804" s="26">
        <v>3.5627468038068</v>
      </c>
    </row>
    <row r="2805" spans="1:13" hidden="1" x14ac:dyDescent="0.25">
      <c r="A2805" s="24">
        <v>722</v>
      </c>
      <c r="B2805" s="11">
        <v>44652</v>
      </c>
      <c r="C2805" s="5">
        <v>2022</v>
      </c>
      <c r="D2805" s="6" t="s">
        <v>172</v>
      </c>
      <c r="E2805" s="7" t="str">
        <f t="shared" si="69"/>
        <v>AB-Na</v>
      </c>
      <c r="F2805" s="8" t="str">
        <f t="shared" si="74"/>
        <v>Subclase</v>
      </c>
      <c r="G2805" s="10" t="str">
        <f t="shared" si="73"/>
        <v>Bebidas gaseosas</v>
      </c>
      <c r="H2805" s="9">
        <f t="shared" si="73"/>
        <v>0.51885373368270005</v>
      </c>
      <c r="I2805" s="9">
        <v>102.3236028292588</v>
      </c>
      <c r="J2805" s="9">
        <v>1.7368617623400001E-2</v>
      </c>
      <c r="K2805" s="9" t="str">
        <f t="shared" si="72"/>
        <v>Aumento</v>
      </c>
      <c r="L2805" s="9">
        <v>8.7191411299999998E-5</v>
      </c>
      <c r="M2805" s="26">
        <v>3.5627468038068</v>
      </c>
    </row>
    <row r="2806" spans="1:13" hidden="1" x14ac:dyDescent="0.25">
      <c r="A2806" s="24">
        <v>723</v>
      </c>
      <c r="B2806" s="11">
        <v>44652</v>
      </c>
      <c r="C2806" s="5">
        <v>2022</v>
      </c>
      <c r="D2806" s="6" t="s">
        <v>172</v>
      </c>
      <c r="E2806" s="7" t="str">
        <f t="shared" si="69"/>
        <v>AB-Na</v>
      </c>
      <c r="F2806" s="8" t="str">
        <f t="shared" si="74"/>
        <v>Artículo</v>
      </c>
      <c r="G2806" s="10" t="str">
        <f t="shared" si="73"/>
        <v>Bebidas gaseosas</v>
      </c>
      <c r="H2806" s="9">
        <f t="shared" si="73"/>
        <v>0.51885373368270005</v>
      </c>
      <c r="I2806" s="9">
        <v>102.3236028292588</v>
      </c>
      <c r="J2806" s="9">
        <v>1.7368617623400001E-2</v>
      </c>
      <c r="K2806" s="9" t="str">
        <f t="shared" si="72"/>
        <v>Aumento</v>
      </c>
      <c r="L2806" s="9">
        <v>8.7191411299999998E-5</v>
      </c>
      <c r="M2806" s="26">
        <v>3.5627468038068</v>
      </c>
    </row>
    <row r="2807" spans="1:13" hidden="1" x14ac:dyDescent="0.25">
      <c r="A2807" s="24">
        <v>559</v>
      </c>
      <c r="B2807" s="11">
        <v>44682</v>
      </c>
      <c r="C2807" s="5">
        <v>2022</v>
      </c>
      <c r="D2807" s="6" t="s">
        <v>173</v>
      </c>
      <c r="E2807" s="7" t="str">
        <f t="shared" si="69"/>
        <v>Gral</v>
      </c>
      <c r="F2807" s="8" t="s">
        <v>14</v>
      </c>
      <c r="G2807" s="10" t="str">
        <f t="shared" si="73"/>
        <v>IPC</v>
      </c>
      <c r="H2807" s="9">
        <f t="shared" si="73"/>
        <v>100.00000000000009</v>
      </c>
      <c r="I2807" s="9">
        <v>108.9570626065734</v>
      </c>
      <c r="J2807" s="9">
        <v>1.4430941335461001</v>
      </c>
      <c r="K2807" s="9" t="str">
        <f t="shared" ref="K2807:K2841" si="75">+IF(J2807=0,"Sin variación",(IF(J2807&gt;0,"Aumento","Disminución")))</f>
        <v>Aumento</v>
      </c>
      <c r="L2807" s="9">
        <v>1.4430941335461001</v>
      </c>
      <c r="M2807" s="26">
        <v>8.7141472948673009</v>
      </c>
    </row>
    <row r="2808" spans="1:13" hidden="1" x14ac:dyDescent="0.25">
      <c r="A2808" s="24">
        <v>1119</v>
      </c>
      <c r="B2808" s="11">
        <v>44682</v>
      </c>
      <c r="C2808" s="5">
        <v>2022</v>
      </c>
      <c r="D2808" s="6" t="s">
        <v>173</v>
      </c>
      <c r="E2808" s="7" t="str">
        <f t="shared" si="69"/>
        <v>AB-Na</v>
      </c>
      <c r="F2808" s="7" t="s">
        <v>15</v>
      </c>
      <c r="G2808" s="10" t="str">
        <f t="shared" si="73"/>
        <v>Alimentos y bebidas no alcohólicas</v>
      </c>
      <c r="H2808" s="9">
        <f t="shared" si="73"/>
        <v>24.316261772934901</v>
      </c>
      <c r="I2808" s="9">
        <v>109.4458411039877</v>
      </c>
      <c r="J2808" s="9">
        <v>1.7310889213194001</v>
      </c>
      <c r="K2808" s="9" t="str">
        <f t="shared" si="75"/>
        <v>Aumento</v>
      </c>
      <c r="L2808" s="9">
        <v>0.4216274305762</v>
      </c>
      <c r="M2808" s="26">
        <v>13.916494276892699</v>
      </c>
    </row>
    <row r="2809" spans="1:13" hidden="1" x14ac:dyDescent="0.25">
      <c r="A2809" s="24">
        <v>1120</v>
      </c>
      <c r="B2809" s="11">
        <v>44682</v>
      </c>
      <c r="C2809" s="5">
        <v>2022</v>
      </c>
      <c r="D2809" s="6" t="s">
        <v>173</v>
      </c>
      <c r="E2809" s="7" t="str">
        <f t="shared" si="69"/>
        <v>AB-Na</v>
      </c>
      <c r="F2809" s="8" t="str">
        <f t="shared" ref="F2809:F2840" si="76">+F2644</f>
        <v>Grupo</v>
      </c>
      <c r="G2809" s="10" t="str">
        <f t="shared" si="73"/>
        <v>Alimentos</v>
      </c>
      <c r="H2809" s="9">
        <f t="shared" si="73"/>
        <v>22.281951990963702</v>
      </c>
      <c r="I2809" s="9">
        <v>108.17428805792591</v>
      </c>
      <c r="J2809" s="9">
        <v>1.6167780798897</v>
      </c>
      <c r="K2809" s="9" t="str">
        <f t="shared" si="75"/>
        <v>Aumento</v>
      </c>
      <c r="L2809" s="9">
        <v>0.35705027517080001</v>
      </c>
      <c r="M2809" s="26">
        <v>12.9695743806096</v>
      </c>
    </row>
    <row r="2810" spans="1:13" hidden="1" x14ac:dyDescent="0.25">
      <c r="A2810" s="24">
        <v>1121</v>
      </c>
      <c r="B2810" s="11">
        <v>44682</v>
      </c>
      <c r="C2810" s="5">
        <v>2022</v>
      </c>
      <c r="D2810" s="6" t="s">
        <v>173</v>
      </c>
      <c r="E2810" s="7" t="str">
        <f t="shared" si="69"/>
        <v>AB-Na</v>
      </c>
      <c r="F2810" s="8" t="str">
        <f t="shared" si="76"/>
        <v>Clase</v>
      </c>
      <c r="G2810" s="10" t="str">
        <f t="shared" si="73"/>
        <v>Cereales y productos de cereales</v>
      </c>
      <c r="H2810" s="9">
        <f t="shared" si="73"/>
        <v>4.9567959137008009</v>
      </c>
      <c r="I2810" s="9">
        <v>116.0043443073892</v>
      </c>
      <c r="J2810" s="9">
        <v>2.0111114681514999</v>
      </c>
      <c r="K2810" s="9" t="str">
        <f t="shared" si="75"/>
        <v>Aumento</v>
      </c>
      <c r="L2810" s="9">
        <v>0.1055433939158</v>
      </c>
      <c r="M2810" s="26">
        <v>16.6365002831472</v>
      </c>
    </row>
    <row r="2811" spans="1:13" hidden="1" x14ac:dyDescent="0.25">
      <c r="A2811" s="24">
        <v>1122</v>
      </c>
      <c r="B2811" s="11">
        <v>44682</v>
      </c>
      <c r="C2811" s="5">
        <v>2022</v>
      </c>
      <c r="D2811" s="6" t="s">
        <v>173</v>
      </c>
      <c r="E2811" s="7" t="str">
        <f t="shared" si="69"/>
        <v>AB-Na</v>
      </c>
      <c r="F2811" s="8" t="str">
        <f t="shared" si="76"/>
        <v>Subclase</v>
      </c>
      <c r="G2811" s="10" t="str">
        <f t="shared" si="73"/>
        <v>Cereales</v>
      </c>
      <c r="H2811" s="9">
        <f t="shared" si="73"/>
        <v>1.3698186887199002</v>
      </c>
      <c r="I2811" s="9">
        <v>112.0249152181004</v>
      </c>
      <c r="J2811" s="9">
        <v>0.33807296341679999</v>
      </c>
      <c r="K2811" s="9" t="str">
        <f t="shared" si="75"/>
        <v>Aumento</v>
      </c>
      <c r="L2811" s="9">
        <v>4.8138161126999998E-3</v>
      </c>
      <c r="M2811" s="26">
        <v>14.2896434976776</v>
      </c>
    </row>
    <row r="2812" spans="1:13" hidden="1" x14ac:dyDescent="0.25">
      <c r="A2812" s="24">
        <v>1123</v>
      </c>
      <c r="B2812" s="11">
        <v>44682</v>
      </c>
      <c r="C2812" s="5">
        <v>2022</v>
      </c>
      <c r="D2812" s="6" t="s">
        <v>173</v>
      </c>
      <c r="E2812" s="7" t="str">
        <f t="shared" si="69"/>
        <v>AB-Na</v>
      </c>
      <c r="F2812" s="8" t="str">
        <f t="shared" si="76"/>
        <v>Artículo</v>
      </c>
      <c r="G2812" s="10" t="str">
        <f t="shared" si="73"/>
        <v>Arroz</v>
      </c>
      <c r="H2812" s="9">
        <f t="shared" si="73"/>
        <v>1.3115008663633001</v>
      </c>
      <c r="I2812" s="9">
        <v>112.18035364375341</v>
      </c>
      <c r="J2812" s="9">
        <v>8.5546142928900004E-2</v>
      </c>
      <c r="K2812" s="9" t="str">
        <f t="shared" si="75"/>
        <v>Aumento</v>
      </c>
      <c r="L2812" s="9">
        <v>1.1707968814999999E-3</v>
      </c>
      <c r="M2812" s="26">
        <v>14.4410473221233</v>
      </c>
    </row>
    <row r="2813" spans="1:13" hidden="1" x14ac:dyDescent="0.25">
      <c r="A2813" s="24">
        <v>1124</v>
      </c>
      <c r="B2813" s="11">
        <v>44682</v>
      </c>
      <c r="C2813" s="5">
        <v>2022</v>
      </c>
      <c r="D2813" s="6" t="s">
        <v>173</v>
      </c>
      <c r="E2813" s="7" t="str">
        <f t="shared" si="69"/>
        <v>AB-Na</v>
      </c>
      <c r="F2813" s="8" t="str">
        <f t="shared" si="76"/>
        <v>Artículo</v>
      </c>
      <c r="G2813" s="10" t="str">
        <f t="shared" si="73"/>
        <v>Avena</v>
      </c>
      <c r="H2813" s="9">
        <f t="shared" si="73"/>
        <v>5.8317822356599998E-2</v>
      </c>
      <c r="I2813" s="9">
        <v>108.52928349400329</v>
      </c>
      <c r="J2813" s="9">
        <v>6.5896308599050997</v>
      </c>
      <c r="K2813" s="9" t="str">
        <f t="shared" si="75"/>
        <v>Aumento</v>
      </c>
      <c r="L2813" s="9">
        <v>3.6430192312000001E-3</v>
      </c>
      <c r="M2813" s="26">
        <v>10.879722597888099</v>
      </c>
    </row>
    <row r="2814" spans="1:13" hidden="1" x14ac:dyDescent="0.25">
      <c r="A2814" s="24">
        <v>1125</v>
      </c>
      <c r="B2814" s="11">
        <v>44682</v>
      </c>
      <c r="C2814" s="5">
        <v>2022</v>
      </c>
      <c r="D2814" s="6" t="s">
        <v>173</v>
      </c>
      <c r="E2814" s="7" t="str">
        <f t="shared" si="69"/>
        <v>AB-Na</v>
      </c>
      <c r="F2814" s="8" t="str">
        <f t="shared" si="76"/>
        <v>Subclase</v>
      </c>
      <c r="G2814" s="10" t="str">
        <f t="shared" si="73"/>
        <v>Harinas de cereales</v>
      </c>
      <c r="H2814" s="9">
        <f t="shared" si="73"/>
        <v>0.25567233562480002</v>
      </c>
      <c r="I2814" s="9">
        <v>132.72795811174021</v>
      </c>
      <c r="J2814" s="9">
        <v>4.7670250434393999</v>
      </c>
      <c r="K2814" s="9" t="str">
        <f t="shared" si="75"/>
        <v>Aumento</v>
      </c>
      <c r="L2814" s="9">
        <v>1.4375934137700001E-2</v>
      </c>
      <c r="M2814" s="26">
        <v>30.102688099268299</v>
      </c>
    </row>
    <row r="2815" spans="1:13" hidden="1" x14ac:dyDescent="0.25">
      <c r="A2815" s="24">
        <v>1126</v>
      </c>
      <c r="B2815" s="11">
        <v>44682</v>
      </c>
      <c r="C2815" s="5">
        <v>2022</v>
      </c>
      <c r="D2815" s="6" t="s">
        <v>173</v>
      </c>
      <c r="E2815" s="7" t="str">
        <f t="shared" si="69"/>
        <v>AB-Na</v>
      </c>
      <c r="F2815" s="8" t="str">
        <f t="shared" si="76"/>
        <v>Artículo</v>
      </c>
      <c r="G2815" s="10" t="str">
        <f t="shared" si="73"/>
        <v>Harina de maíz</v>
      </c>
      <c r="H2815" s="9">
        <f t="shared" si="73"/>
        <v>0.18778954193790001</v>
      </c>
      <c r="I2815" s="9">
        <v>130.75585687901739</v>
      </c>
      <c r="J2815" s="9">
        <v>3.9099730673275999</v>
      </c>
      <c r="K2815" s="9" t="str">
        <f t="shared" si="75"/>
        <v>Aumento</v>
      </c>
      <c r="L2815" s="9">
        <v>8.6023317680999998E-3</v>
      </c>
      <c r="M2815" s="26">
        <v>28.623509896953699</v>
      </c>
    </row>
    <row r="2816" spans="1:13" hidden="1" x14ac:dyDescent="0.25">
      <c r="A2816" s="24">
        <v>1127</v>
      </c>
      <c r="B2816" s="11">
        <v>44682</v>
      </c>
      <c r="C2816" s="5">
        <v>2022</v>
      </c>
      <c r="D2816" s="6" t="s">
        <v>173</v>
      </c>
      <c r="E2816" s="7" t="str">
        <f t="shared" si="69"/>
        <v>AB-Na</v>
      </c>
      <c r="F2816" s="8" t="str">
        <f t="shared" si="76"/>
        <v>Artículo</v>
      </c>
      <c r="G2816" s="10" t="str">
        <f t="shared" si="73"/>
        <v>Harina de trigo</v>
      </c>
      <c r="H2816" s="9">
        <f t="shared" si="73"/>
        <v>6.7882793686900006E-2</v>
      </c>
      <c r="I2816" s="9">
        <v>138.18353775179341</v>
      </c>
      <c r="J2816" s="9">
        <v>7.0789327983907997</v>
      </c>
      <c r="K2816" s="9" t="str">
        <f t="shared" si="75"/>
        <v>Aumento</v>
      </c>
      <c r="L2816" s="9">
        <v>5.7736023696999999E-3</v>
      </c>
      <c r="M2816" s="26">
        <v>34.140792556567803</v>
      </c>
    </row>
    <row r="2817" spans="1:13" hidden="1" x14ac:dyDescent="0.25">
      <c r="A2817" s="24">
        <v>1128</v>
      </c>
      <c r="B2817" s="11">
        <v>44682</v>
      </c>
      <c r="C2817" s="5">
        <v>2022</v>
      </c>
      <c r="D2817" s="6" t="s">
        <v>173</v>
      </c>
      <c r="E2817" s="7" t="str">
        <f t="shared" si="69"/>
        <v>AB-Na</v>
      </c>
      <c r="F2817" s="8" t="str">
        <f t="shared" si="76"/>
        <v>Subclase</v>
      </c>
      <c r="G2817" s="10" t="str">
        <f t="shared" si="73"/>
        <v>Pan y productos de panadería</v>
      </c>
      <c r="H2817" s="9">
        <f t="shared" si="73"/>
        <v>2.5696803086997999</v>
      </c>
      <c r="I2817" s="9">
        <v>115.9158363956705</v>
      </c>
      <c r="J2817" s="9">
        <v>2.4594354056527998</v>
      </c>
      <c r="K2817" s="9" t="str">
        <f t="shared" si="75"/>
        <v>Aumento</v>
      </c>
      <c r="L2817" s="9">
        <v>6.6569061293100001E-2</v>
      </c>
      <c r="M2817" s="26">
        <v>16.701193482121202</v>
      </c>
    </row>
    <row r="2818" spans="1:13" hidden="1" x14ac:dyDescent="0.25">
      <c r="A2818" s="24">
        <v>1129</v>
      </c>
      <c r="B2818" s="11">
        <v>44682</v>
      </c>
      <c r="C2818" s="5">
        <v>2022</v>
      </c>
      <c r="D2818" s="6" t="s">
        <v>173</v>
      </c>
      <c r="E2818" s="7" t="str">
        <f t="shared" si="69"/>
        <v>AB-Na</v>
      </c>
      <c r="F2818" s="8" t="str">
        <f t="shared" si="76"/>
        <v>Artículo</v>
      </c>
      <c r="G2818" s="10" t="str">
        <f t="shared" si="73"/>
        <v>Pan salado</v>
      </c>
      <c r="H2818" s="9">
        <f t="shared" si="73"/>
        <v>0.81383726397970002</v>
      </c>
      <c r="I2818" s="9">
        <v>118.2983511393474</v>
      </c>
      <c r="J2818" s="9">
        <v>1.9515146914792001</v>
      </c>
      <c r="K2818" s="9" t="str">
        <f t="shared" si="75"/>
        <v>Aumento</v>
      </c>
      <c r="L2818" s="9">
        <v>1.7157796249100001E-2</v>
      </c>
      <c r="M2818" s="26">
        <v>17.134216445394699</v>
      </c>
    </row>
    <row r="2819" spans="1:13" hidden="1" x14ac:dyDescent="0.25">
      <c r="A2819" s="24">
        <v>1130</v>
      </c>
      <c r="B2819" s="11">
        <v>44682</v>
      </c>
      <c r="C2819" s="5">
        <v>2022</v>
      </c>
      <c r="D2819" s="6" t="s">
        <v>173</v>
      </c>
      <c r="E2819" s="7" t="str">
        <f t="shared" si="69"/>
        <v>AB-Na</v>
      </c>
      <c r="F2819" s="8" t="str">
        <f t="shared" si="76"/>
        <v>Artículo</v>
      </c>
      <c r="G2819" s="10" t="str">
        <f t="shared" si="73"/>
        <v>Pan cuadrado</v>
      </c>
      <c r="H2819" s="9">
        <f t="shared" si="73"/>
        <v>0.28417367158410001</v>
      </c>
      <c r="I2819" s="9">
        <v>116.60889195585059</v>
      </c>
      <c r="J2819" s="9">
        <v>5.3388993400963001</v>
      </c>
      <c r="K2819" s="9" t="str">
        <f t="shared" si="75"/>
        <v>Aumento</v>
      </c>
      <c r="L2819" s="9">
        <v>1.56367165734E-2</v>
      </c>
      <c r="M2819" s="26">
        <v>17.757668820957399</v>
      </c>
    </row>
    <row r="2820" spans="1:13" hidden="1" x14ac:dyDescent="0.25">
      <c r="A2820" s="24">
        <v>1131</v>
      </c>
      <c r="B2820" s="11">
        <v>44682</v>
      </c>
      <c r="C2820" s="5">
        <v>2022</v>
      </c>
      <c r="D2820" s="6" t="s">
        <v>173</v>
      </c>
      <c r="E2820" s="7" t="str">
        <f t="shared" si="69"/>
        <v>AB-Na</v>
      </c>
      <c r="F2820" s="8" t="str">
        <f t="shared" si="76"/>
        <v>Artículo</v>
      </c>
      <c r="G2820" s="10" t="str">
        <f t="shared" si="73"/>
        <v>Pan dulce</v>
      </c>
      <c r="H2820" s="9">
        <f t="shared" si="73"/>
        <v>0.13205032496960001</v>
      </c>
      <c r="I2820" s="9">
        <v>113.8303822790045</v>
      </c>
      <c r="J2820" s="9">
        <v>0.2003758261204</v>
      </c>
      <c r="K2820" s="9" t="str">
        <f t="shared" si="75"/>
        <v>Aumento</v>
      </c>
      <c r="L2820" s="9">
        <v>2.7985994529999998E-4</v>
      </c>
      <c r="M2820" s="26">
        <v>12.760548999708</v>
      </c>
    </row>
    <row r="2821" spans="1:13" hidden="1" x14ac:dyDescent="0.25">
      <c r="A2821" s="24">
        <v>1132</v>
      </c>
      <c r="B2821" s="11">
        <v>44682</v>
      </c>
      <c r="C2821" s="5">
        <v>2022</v>
      </c>
      <c r="D2821" s="6" t="s">
        <v>173</v>
      </c>
      <c r="E2821" s="7" t="str">
        <f t="shared" si="69"/>
        <v>AB-Na</v>
      </c>
      <c r="F2821" s="8" t="str">
        <f t="shared" si="76"/>
        <v>Artículo</v>
      </c>
      <c r="G2821" s="10" t="str">
        <f t="shared" si="73"/>
        <v>Galletas dulces</v>
      </c>
      <c r="H2821" s="9">
        <f t="shared" si="73"/>
        <v>0.50134405983359998</v>
      </c>
      <c r="I2821" s="9">
        <v>118.1441031751264</v>
      </c>
      <c r="J2821" s="9">
        <v>3.3590094018943999</v>
      </c>
      <c r="K2821" s="9" t="str">
        <f t="shared" si="75"/>
        <v>Aumento</v>
      </c>
      <c r="L2821" s="9">
        <v>1.7921646441999999E-2</v>
      </c>
      <c r="M2821" s="26">
        <v>22.9815718392266</v>
      </c>
    </row>
    <row r="2822" spans="1:13" hidden="1" x14ac:dyDescent="0.25">
      <c r="A2822" s="24">
        <v>1133</v>
      </c>
      <c r="B2822" s="11">
        <v>44682</v>
      </c>
      <c r="C2822" s="5">
        <v>2022</v>
      </c>
      <c r="D2822" s="6" t="s">
        <v>173</v>
      </c>
      <c r="E2822" s="7" t="str">
        <f t="shared" si="69"/>
        <v>AB-Na</v>
      </c>
      <c r="F2822" s="8" t="str">
        <f t="shared" si="76"/>
        <v>Artículo</v>
      </c>
      <c r="G2822" s="10" t="str">
        <f t="shared" ref="G2822:H2841" si="77">+G2657</f>
        <v>Galletas saladas</v>
      </c>
      <c r="H2822" s="9">
        <f t="shared" si="77"/>
        <v>0.1712997497075</v>
      </c>
      <c r="I2822" s="9">
        <v>108.3450342363771</v>
      </c>
      <c r="J2822" s="9">
        <v>1.4652103606847999</v>
      </c>
      <c r="K2822" s="9" t="str">
        <f t="shared" si="75"/>
        <v>Aumento</v>
      </c>
      <c r="L2822" s="9">
        <v>2.4952591749E-3</v>
      </c>
      <c r="M2822" s="26">
        <v>10.514325129147499</v>
      </c>
    </row>
    <row r="2823" spans="1:13" hidden="1" x14ac:dyDescent="0.25">
      <c r="A2823" s="24">
        <v>1134</v>
      </c>
      <c r="B2823" s="11">
        <v>44682</v>
      </c>
      <c r="C2823" s="5">
        <v>2022</v>
      </c>
      <c r="D2823" s="6" t="s">
        <v>173</v>
      </c>
      <c r="E2823" s="7" t="str">
        <f t="shared" si="69"/>
        <v>AB-Na</v>
      </c>
      <c r="F2823" s="8" t="str">
        <f t="shared" si="76"/>
        <v>Artículo</v>
      </c>
      <c r="G2823" s="10" t="str">
        <f t="shared" si="77"/>
        <v>Repostería</v>
      </c>
      <c r="H2823" s="9">
        <f t="shared" si="77"/>
        <v>0.3311207263291</v>
      </c>
      <c r="I2823" s="9">
        <v>112.29867265743459</v>
      </c>
      <c r="J2823" s="9">
        <v>0.86049200478800003</v>
      </c>
      <c r="K2823" s="9" t="str">
        <f t="shared" si="75"/>
        <v>Aumento</v>
      </c>
      <c r="L2823" s="9">
        <v>2.9536147415000001E-3</v>
      </c>
      <c r="M2823" s="26">
        <v>10.687065418446499</v>
      </c>
    </row>
    <row r="2824" spans="1:13" hidden="1" x14ac:dyDescent="0.25">
      <c r="A2824" s="24">
        <v>1135</v>
      </c>
      <c r="B2824" s="11">
        <v>44682</v>
      </c>
      <c r="C2824" s="5">
        <v>2022</v>
      </c>
      <c r="D2824" s="6" t="s">
        <v>173</v>
      </c>
      <c r="E2824" s="7" t="str">
        <f t="shared" si="69"/>
        <v>AB-Na</v>
      </c>
      <c r="F2824" s="8" t="str">
        <f t="shared" si="76"/>
        <v>Artículo</v>
      </c>
      <c r="G2824" s="10" t="str">
        <f t="shared" si="77"/>
        <v>Queque</v>
      </c>
      <c r="H2824" s="9">
        <f t="shared" si="77"/>
        <v>0.16158362893459999</v>
      </c>
      <c r="I2824" s="9">
        <v>113.3292174924391</v>
      </c>
      <c r="J2824" s="9">
        <v>2.9147566641753002</v>
      </c>
      <c r="K2824" s="9" t="str">
        <f t="shared" si="75"/>
        <v>Aumento</v>
      </c>
      <c r="L2824" s="9">
        <v>4.8287086346000003E-3</v>
      </c>
      <c r="M2824" s="26">
        <v>13.2932036779609</v>
      </c>
    </row>
    <row r="2825" spans="1:13" hidden="1" x14ac:dyDescent="0.25">
      <c r="A2825" s="24">
        <v>1136</v>
      </c>
      <c r="B2825" s="11">
        <v>44682</v>
      </c>
      <c r="C2825" s="5">
        <v>2022</v>
      </c>
      <c r="D2825" s="6" t="s">
        <v>173</v>
      </c>
      <c r="E2825" s="7" t="str">
        <f t="shared" si="69"/>
        <v>AB-Na</v>
      </c>
      <c r="F2825" s="8" t="str">
        <f t="shared" si="76"/>
        <v>Artículo</v>
      </c>
      <c r="G2825" s="10" t="str">
        <f t="shared" si="77"/>
        <v>Tortillas empacadas</v>
      </c>
      <c r="H2825" s="9">
        <f t="shared" si="77"/>
        <v>0.17427088336159999</v>
      </c>
      <c r="I2825" s="9">
        <v>115.54215851107909</v>
      </c>
      <c r="J2825" s="9">
        <v>2.9068011408082999</v>
      </c>
      <c r="K2825" s="9" t="str">
        <f t="shared" si="75"/>
        <v>Aumento</v>
      </c>
      <c r="L2825" s="9">
        <v>5.2954595322999998E-3</v>
      </c>
      <c r="M2825" s="26">
        <v>19.414813378696898</v>
      </c>
    </row>
    <row r="2826" spans="1:13" hidden="1" x14ac:dyDescent="0.25">
      <c r="A2826" s="24">
        <v>1137</v>
      </c>
      <c r="B2826" s="11">
        <v>44682</v>
      </c>
      <c r="C2826" s="5">
        <v>2022</v>
      </c>
      <c r="D2826" s="6" t="s">
        <v>173</v>
      </c>
      <c r="E2826" s="7" t="str">
        <f t="shared" si="69"/>
        <v>AB-Na</v>
      </c>
      <c r="F2826" s="8" t="str">
        <f t="shared" si="76"/>
        <v>Subclase</v>
      </c>
      <c r="G2826" s="10" t="str">
        <f t="shared" si="77"/>
        <v>Cereales para el desayuno</v>
      </c>
      <c r="H2826" s="9">
        <f t="shared" si="77"/>
        <v>0.27126767697199999</v>
      </c>
      <c r="I2826" s="9">
        <v>107.5661798886467</v>
      </c>
      <c r="J2826" s="9">
        <v>-0.94318754992679998</v>
      </c>
      <c r="K2826" s="9" t="str">
        <f t="shared" si="75"/>
        <v>Disminución</v>
      </c>
      <c r="L2826" s="9">
        <v>-2.5867508774999998E-3</v>
      </c>
      <c r="M2826" s="26">
        <v>10.5629408454736</v>
      </c>
    </row>
    <row r="2827" spans="1:13" hidden="1" x14ac:dyDescent="0.25">
      <c r="A2827" s="24">
        <v>1138</v>
      </c>
      <c r="B2827" s="11">
        <v>44682</v>
      </c>
      <c r="C2827" s="5">
        <v>2022</v>
      </c>
      <c r="D2827" s="6" t="s">
        <v>173</v>
      </c>
      <c r="E2827" s="7" t="str">
        <f t="shared" si="69"/>
        <v>AB-Na</v>
      </c>
      <c r="F2827" s="8" t="str">
        <f t="shared" si="76"/>
        <v>Artículo</v>
      </c>
      <c r="G2827" s="10" t="str">
        <f t="shared" si="77"/>
        <v>Cereales para el desayuno</v>
      </c>
      <c r="H2827" s="9">
        <f t="shared" si="77"/>
        <v>0.27126767697199999</v>
      </c>
      <c r="I2827" s="9">
        <v>107.5661798886467</v>
      </c>
      <c r="J2827" s="9">
        <v>-0.94318754992679998</v>
      </c>
      <c r="K2827" s="9" t="str">
        <f t="shared" si="75"/>
        <v>Disminución</v>
      </c>
      <c r="L2827" s="9">
        <v>-2.5867508774999998E-3</v>
      </c>
      <c r="M2827" s="26">
        <v>10.5629408454736</v>
      </c>
    </row>
    <row r="2828" spans="1:13" hidden="1" x14ac:dyDescent="0.25">
      <c r="A2828" s="24">
        <v>1139</v>
      </c>
      <c r="B2828" s="11">
        <v>44682</v>
      </c>
      <c r="C2828" s="5">
        <v>2022</v>
      </c>
      <c r="D2828" s="6" t="s">
        <v>173</v>
      </c>
      <c r="E2828" s="7" t="str">
        <f t="shared" si="69"/>
        <v>AB-Na</v>
      </c>
      <c r="F2828" s="8" t="str">
        <f t="shared" si="76"/>
        <v>Subclase</v>
      </c>
      <c r="G2828" s="10" t="str">
        <f t="shared" si="77"/>
        <v>Pastas</v>
      </c>
      <c r="H2828" s="9">
        <f t="shared" si="77"/>
        <v>0.24383886296230001</v>
      </c>
      <c r="I2828" s="9">
        <v>128.96331070337339</v>
      </c>
      <c r="J2828" s="9">
        <v>4.9280966559498003</v>
      </c>
      <c r="K2828" s="9" t="str">
        <f t="shared" si="75"/>
        <v>Aumento</v>
      </c>
      <c r="L2828" s="9">
        <v>1.37506624453E-2</v>
      </c>
      <c r="M2828" s="26">
        <v>23.592262240029601</v>
      </c>
    </row>
    <row r="2829" spans="1:13" hidden="1" x14ac:dyDescent="0.25">
      <c r="A2829" s="24">
        <v>1140</v>
      </c>
      <c r="B2829" s="11">
        <v>44682</v>
      </c>
      <c r="C2829" s="5">
        <v>2022</v>
      </c>
      <c r="D2829" s="6" t="s">
        <v>173</v>
      </c>
      <c r="E2829" s="7" t="str">
        <f t="shared" si="69"/>
        <v>AB-Na</v>
      </c>
      <c r="F2829" s="8" t="str">
        <f t="shared" si="76"/>
        <v>Artículo</v>
      </c>
      <c r="G2829" s="10" t="str">
        <f t="shared" si="77"/>
        <v>Pastas</v>
      </c>
      <c r="H2829" s="9">
        <f t="shared" si="77"/>
        <v>0.24383886296230001</v>
      </c>
      <c r="I2829" s="9">
        <v>128.96331070337339</v>
      </c>
      <c r="J2829" s="9">
        <v>4.9280966559498003</v>
      </c>
      <c r="K2829" s="9" t="str">
        <f t="shared" si="75"/>
        <v>Aumento</v>
      </c>
      <c r="L2829" s="9">
        <v>1.37506624453E-2</v>
      </c>
      <c r="M2829" s="26">
        <v>23.592262240029601</v>
      </c>
    </row>
    <row r="2830" spans="1:13" hidden="1" x14ac:dyDescent="0.25">
      <c r="A2830" s="24">
        <v>1141</v>
      </c>
      <c r="B2830" s="11">
        <v>44682</v>
      </c>
      <c r="C2830" s="5">
        <v>2022</v>
      </c>
      <c r="D2830" s="6" t="s">
        <v>173</v>
      </c>
      <c r="E2830" s="7" t="str">
        <f t="shared" si="69"/>
        <v>AB-Na</v>
      </c>
      <c r="F2830" s="8" t="str">
        <f t="shared" si="76"/>
        <v>Subclase</v>
      </c>
      <c r="G2830" s="10" t="str">
        <f t="shared" si="77"/>
        <v>Productos a base de cereales y granos</v>
      </c>
      <c r="H2830" s="9">
        <f t="shared" si="77"/>
        <v>0.24651804072200001</v>
      </c>
      <c r="I2830" s="9">
        <v>118.16187241553369</v>
      </c>
      <c r="J2830" s="9">
        <v>3.2830456756105</v>
      </c>
      <c r="K2830" s="9" t="str">
        <f t="shared" si="75"/>
        <v>Aumento</v>
      </c>
      <c r="L2830" s="9">
        <v>8.6206708045E-3</v>
      </c>
      <c r="M2830" s="26">
        <v>13.924779007213299</v>
      </c>
    </row>
    <row r="2831" spans="1:13" hidden="1" x14ac:dyDescent="0.25">
      <c r="A2831" s="24">
        <v>1142</v>
      </c>
      <c r="B2831" s="11">
        <v>44682</v>
      </c>
      <c r="C2831" s="5">
        <v>2022</v>
      </c>
      <c r="D2831" s="6" t="s">
        <v>173</v>
      </c>
      <c r="E2831" s="7" t="str">
        <f t="shared" si="69"/>
        <v>AB-Na</v>
      </c>
      <c r="F2831" s="8" t="str">
        <f t="shared" si="76"/>
        <v>Artículo</v>
      </c>
      <c r="G2831" s="10" t="str">
        <f t="shared" si="77"/>
        <v>Snacks condimentados a base de maíz</v>
      </c>
      <c r="H2831" s="9">
        <f t="shared" si="77"/>
        <v>0.17387831055969999</v>
      </c>
      <c r="I2831" s="9">
        <v>119.91714939492741</v>
      </c>
      <c r="J2831" s="9">
        <v>4.0375703203814002</v>
      </c>
      <c r="K2831" s="9" t="str">
        <f t="shared" si="75"/>
        <v>Aumento</v>
      </c>
      <c r="L2831" s="9">
        <v>7.5339668827000003E-3</v>
      </c>
      <c r="M2831" s="26">
        <v>14.1874144998025</v>
      </c>
    </row>
    <row r="2832" spans="1:13" hidden="1" x14ac:dyDescent="0.25">
      <c r="A2832" s="24">
        <v>1143</v>
      </c>
      <c r="B2832" s="11">
        <v>44682</v>
      </c>
      <c r="C2832" s="5">
        <v>2022</v>
      </c>
      <c r="D2832" s="6" t="s">
        <v>173</v>
      </c>
      <c r="E2832" s="7" t="str">
        <f t="shared" si="69"/>
        <v>AB-Na</v>
      </c>
      <c r="F2832" s="8" t="str">
        <f t="shared" si="76"/>
        <v>Artículo</v>
      </c>
      <c r="G2832" s="10" t="str">
        <f t="shared" si="77"/>
        <v>Tortillas tostadas</v>
      </c>
      <c r="H2832" s="9">
        <f t="shared" si="77"/>
        <v>7.2639730162300006E-2</v>
      </c>
      <c r="I2832" s="9">
        <v>113.9602516900798</v>
      </c>
      <c r="J2832" s="9">
        <v>1.4301566435446</v>
      </c>
      <c r="K2832" s="9" t="str">
        <f t="shared" si="75"/>
        <v>Aumento</v>
      </c>
      <c r="L2832" s="9">
        <v>1.0867039218000001E-3</v>
      </c>
      <c r="M2832" s="26">
        <v>13.268567756804</v>
      </c>
    </row>
    <row r="2833" spans="1:13" hidden="1" x14ac:dyDescent="0.25">
      <c r="A2833" s="24">
        <v>1144</v>
      </c>
      <c r="B2833" s="11">
        <v>44682</v>
      </c>
      <c r="C2833" s="5">
        <v>2022</v>
      </c>
      <c r="D2833" s="6" t="s">
        <v>173</v>
      </c>
      <c r="E2833" s="7" t="str">
        <f t="shared" si="69"/>
        <v>AB-Na</v>
      </c>
      <c r="F2833" s="8" t="str">
        <f t="shared" si="76"/>
        <v>Clase</v>
      </c>
      <c r="G2833" s="10" t="str">
        <f t="shared" si="77"/>
        <v>Carnes</v>
      </c>
      <c r="H2833" s="9">
        <f t="shared" si="77"/>
        <v>4.1426688398169995</v>
      </c>
      <c r="I2833" s="9">
        <v>117.3079524414201</v>
      </c>
      <c r="J2833" s="9">
        <v>0.84504121887710004</v>
      </c>
      <c r="K2833" s="9" t="str">
        <f t="shared" si="75"/>
        <v>Aumento</v>
      </c>
      <c r="L2833" s="9">
        <v>3.7913870139899997E-2</v>
      </c>
      <c r="M2833" s="26">
        <v>14.004245383918301</v>
      </c>
    </row>
    <row r="2834" spans="1:13" hidden="1" x14ac:dyDescent="0.25">
      <c r="A2834" s="24">
        <v>1145</v>
      </c>
      <c r="B2834" s="11">
        <v>44682</v>
      </c>
      <c r="C2834" s="5">
        <v>2022</v>
      </c>
      <c r="D2834" s="6" t="s">
        <v>173</v>
      </c>
      <c r="E2834" s="7" t="str">
        <f t="shared" ref="E2834:E2897" si="78">+E2669</f>
        <v>AB-Na</v>
      </c>
      <c r="F2834" s="8" t="str">
        <f t="shared" si="76"/>
        <v>Subclase</v>
      </c>
      <c r="G2834" s="10" t="str">
        <f t="shared" si="77"/>
        <v>Carnes frescas, refrigeradas o congeladas</v>
      </c>
      <c r="H2834" s="9">
        <f t="shared" si="77"/>
        <v>3.1516038535791</v>
      </c>
      <c r="I2834" s="9">
        <v>119.687072586794</v>
      </c>
      <c r="J2834" s="9">
        <v>0.66806561100130002</v>
      </c>
      <c r="K2834" s="9" t="str">
        <f t="shared" si="75"/>
        <v>Aumento</v>
      </c>
      <c r="L2834" s="9">
        <v>2.33063015675E-2</v>
      </c>
      <c r="M2834" s="26">
        <v>15.493123120167001</v>
      </c>
    </row>
    <row r="2835" spans="1:13" hidden="1" x14ac:dyDescent="0.25">
      <c r="A2835" s="24">
        <v>1146</v>
      </c>
      <c r="B2835" s="11">
        <v>44682</v>
      </c>
      <c r="C2835" s="5">
        <v>2022</v>
      </c>
      <c r="D2835" s="6" t="s">
        <v>173</v>
      </c>
      <c r="E2835" s="7" t="str">
        <f t="shared" si="78"/>
        <v>AB-Na</v>
      </c>
      <c r="F2835" s="8" t="str">
        <f t="shared" si="76"/>
        <v>Artículo</v>
      </c>
      <c r="G2835" s="10" t="str">
        <f t="shared" si="77"/>
        <v>Bistec de res</v>
      </c>
      <c r="H2835" s="9">
        <f t="shared" si="77"/>
        <v>0.71160970425869996</v>
      </c>
      <c r="I2835" s="9">
        <v>122.6464112870006</v>
      </c>
      <c r="J2835" s="9">
        <v>1.7130124485850999</v>
      </c>
      <c r="K2835" s="9" t="str">
        <f t="shared" si="75"/>
        <v>Aumento</v>
      </c>
      <c r="L2835" s="9">
        <v>1.36850947815E-2</v>
      </c>
      <c r="M2835" s="26">
        <v>19.036778834570299</v>
      </c>
    </row>
    <row r="2836" spans="1:13" hidden="1" x14ac:dyDescent="0.25">
      <c r="A2836" s="24">
        <v>1147</v>
      </c>
      <c r="B2836" s="11">
        <v>44682</v>
      </c>
      <c r="C2836" s="5">
        <v>2022</v>
      </c>
      <c r="D2836" s="6" t="s">
        <v>173</v>
      </c>
      <c r="E2836" s="7" t="str">
        <f t="shared" si="78"/>
        <v>AB-Na</v>
      </c>
      <c r="F2836" s="8" t="str">
        <f t="shared" si="76"/>
        <v>Artículo</v>
      </c>
      <c r="G2836" s="10" t="str">
        <f t="shared" si="77"/>
        <v>Carne molida de res</v>
      </c>
      <c r="H2836" s="9">
        <f t="shared" si="77"/>
        <v>0.36654191697209998</v>
      </c>
      <c r="I2836" s="9">
        <v>119.91550093320009</v>
      </c>
      <c r="J2836" s="9">
        <v>4.2549173837718</v>
      </c>
      <c r="K2836" s="9" t="str">
        <f t="shared" si="75"/>
        <v>Aumento</v>
      </c>
      <c r="L2836" s="9">
        <v>1.6701699175000001E-2</v>
      </c>
      <c r="M2836" s="26">
        <v>17.220569256566499</v>
      </c>
    </row>
    <row r="2837" spans="1:13" hidden="1" x14ac:dyDescent="0.25">
      <c r="A2837" s="24">
        <v>1148</v>
      </c>
      <c r="B2837" s="11">
        <v>44682</v>
      </c>
      <c r="C2837" s="5">
        <v>2022</v>
      </c>
      <c r="D2837" s="6" t="s">
        <v>173</v>
      </c>
      <c r="E2837" s="7" t="str">
        <f t="shared" si="78"/>
        <v>AB-Na</v>
      </c>
      <c r="F2837" s="8" t="str">
        <f t="shared" si="76"/>
        <v>Artículo</v>
      </c>
      <c r="G2837" s="10" t="str">
        <f t="shared" si="77"/>
        <v>Posta de res</v>
      </c>
      <c r="H2837" s="9">
        <f t="shared" si="77"/>
        <v>0.20764307277300001</v>
      </c>
      <c r="I2837" s="9">
        <v>120.7728192880856</v>
      </c>
      <c r="J2837" s="9">
        <v>1.6236589836185999</v>
      </c>
      <c r="K2837" s="9" t="str">
        <f t="shared" si="75"/>
        <v>Aumento</v>
      </c>
      <c r="L2837" s="9">
        <v>3.7303857578999998E-3</v>
      </c>
      <c r="M2837" s="26">
        <v>16.8988318745035</v>
      </c>
    </row>
    <row r="2838" spans="1:13" hidden="1" x14ac:dyDescent="0.25">
      <c r="A2838" s="24">
        <v>1149</v>
      </c>
      <c r="B2838" s="11">
        <v>44682</v>
      </c>
      <c r="C2838" s="5">
        <v>2022</v>
      </c>
      <c r="D2838" s="6" t="s">
        <v>173</v>
      </c>
      <c r="E2838" s="7" t="str">
        <f t="shared" si="78"/>
        <v>AB-Na</v>
      </c>
      <c r="F2838" s="8" t="str">
        <f t="shared" si="76"/>
        <v>Artículo</v>
      </c>
      <c r="G2838" s="10" t="str">
        <f t="shared" si="77"/>
        <v>Costilla de res</v>
      </c>
      <c r="H2838" s="9">
        <f t="shared" si="77"/>
        <v>8.8910359409799994E-2</v>
      </c>
      <c r="I2838" s="9">
        <v>118.8137537465694</v>
      </c>
      <c r="J2838" s="9">
        <v>-0.93261808429399995</v>
      </c>
      <c r="K2838" s="9" t="str">
        <f t="shared" si="75"/>
        <v>Disminución</v>
      </c>
      <c r="L2838" s="9">
        <v>-9.2588986489999998E-4</v>
      </c>
      <c r="M2838" s="26">
        <v>16.105858557610102</v>
      </c>
    </row>
    <row r="2839" spans="1:13" hidden="1" x14ac:dyDescent="0.25">
      <c r="A2839" s="24">
        <v>1150</v>
      </c>
      <c r="B2839" s="11">
        <v>44682</v>
      </c>
      <c r="C2839" s="5">
        <v>2022</v>
      </c>
      <c r="D2839" s="6" t="s">
        <v>173</v>
      </c>
      <c r="E2839" s="7" t="str">
        <f t="shared" si="78"/>
        <v>AB-Na</v>
      </c>
      <c r="F2839" s="8" t="str">
        <f t="shared" si="76"/>
        <v>Artículo</v>
      </c>
      <c r="G2839" s="10" t="str">
        <f t="shared" si="77"/>
        <v>Hueso de res</v>
      </c>
      <c r="H2839" s="9">
        <f t="shared" si="77"/>
        <v>4.9351333637599998E-2</v>
      </c>
      <c r="I2839" s="9">
        <v>103.7466789049528</v>
      </c>
      <c r="J2839" s="9">
        <v>-1.7859993058945001</v>
      </c>
      <c r="K2839" s="9" t="str">
        <f t="shared" si="75"/>
        <v>Disminución</v>
      </c>
      <c r="L2839" s="9">
        <v>-8.66858238E-4</v>
      </c>
      <c r="M2839" s="26">
        <v>0.92178052072039995</v>
      </c>
    </row>
    <row r="2840" spans="1:13" hidden="1" x14ac:dyDescent="0.25">
      <c r="A2840" s="24">
        <v>1151</v>
      </c>
      <c r="B2840" s="11">
        <v>44682</v>
      </c>
      <c r="C2840" s="5">
        <v>2022</v>
      </c>
      <c r="D2840" s="6" t="s">
        <v>173</v>
      </c>
      <c r="E2840" s="7" t="str">
        <f t="shared" si="78"/>
        <v>AB-Na</v>
      </c>
      <c r="F2840" s="8" t="str">
        <f t="shared" si="76"/>
        <v>Artículo</v>
      </c>
      <c r="G2840" s="10" t="str">
        <f t="shared" si="77"/>
        <v>Chuleta de cerdo</v>
      </c>
      <c r="H2840" s="9">
        <f t="shared" si="77"/>
        <v>0.24020985206959999</v>
      </c>
      <c r="I2840" s="9">
        <v>113.0409307541085</v>
      </c>
      <c r="J2840" s="9">
        <v>-1.0823564203392999</v>
      </c>
      <c r="K2840" s="9" t="str">
        <f t="shared" si="75"/>
        <v>Disminución</v>
      </c>
      <c r="L2840" s="9">
        <v>-2.7662420375999999E-3</v>
      </c>
      <c r="M2840" s="26">
        <v>7.5295358671630002</v>
      </c>
    </row>
    <row r="2841" spans="1:13" hidden="1" x14ac:dyDescent="0.25">
      <c r="A2841" s="24">
        <v>1152</v>
      </c>
      <c r="B2841" s="11">
        <v>44682</v>
      </c>
      <c r="C2841" s="5">
        <v>2022</v>
      </c>
      <c r="D2841" s="6" t="s">
        <v>173</v>
      </c>
      <c r="E2841" s="7" t="str">
        <f t="shared" si="78"/>
        <v>AB-Na</v>
      </c>
      <c r="F2841" s="8" t="str">
        <f t="shared" ref="F2841:F2872" si="79">+F2676</f>
        <v>Artículo</v>
      </c>
      <c r="G2841" s="10" t="str">
        <f t="shared" si="77"/>
        <v>Posta de cerdo</v>
      </c>
      <c r="H2841" s="9">
        <f t="shared" si="77"/>
        <v>0.32496093974399998</v>
      </c>
      <c r="I2841" s="9">
        <v>107.09923703913761</v>
      </c>
      <c r="J2841" s="9">
        <v>-1.7834249393416</v>
      </c>
      <c r="K2841" s="9" t="str">
        <f t="shared" si="75"/>
        <v>Disminución</v>
      </c>
      <c r="L2841" s="9">
        <v>-5.8837564792000004E-3</v>
      </c>
      <c r="M2841" s="26">
        <v>3.6349192147148002</v>
      </c>
    </row>
    <row r="2842" spans="1:13" hidden="1" x14ac:dyDescent="0.25">
      <c r="A2842" s="24">
        <v>1153</v>
      </c>
      <c r="B2842" s="11">
        <v>44682</v>
      </c>
      <c r="C2842" s="5">
        <v>2022</v>
      </c>
      <c r="D2842" s="6" t="s">
        <v>173</v>
      </c>
      <c r="E2842" s="7" t="str">
        <f t="shared" si="78"/>
        <v>AB-Na</v>
      </c>
      <c r="F2842" s="8" t="str">
        <f t="shared" si="79"/>
        <v>Artículo</v>
      </c>
      <c r="G2842" s="10" t="str">
        <f t="shared" ref="G2842:H2861" si="80">+G2677</f>
        <v>Costilla de cerdo</v>
      </c>
      <c r="H2842" s="9">
        <f t="shared" si="80"/>
        <v>0.1045497217325</v>
      </c>
      <c r="I2842" s="9">
        <v>117.5101683729503</v>
      </c>
      <c r="J2842" s="9">
        <v>2.6877032972399999E-2</v>
      </c>
      <c r="K2842" s="9" t="str">
        <f t="shared" ref="K2842:K2905" si="81">+IF(J2842=0,"Sin variación",(IF(J2842&gt;0,"Aumento","Disminución")))</f>
        <v>Aumento</v>
      </c>
      <c r="L2842" s="9">
        <v>3.0734775499999999E-5</v>
      </c>
      <c r="M2842" s="26">
        <v>11.3382844964278</v>
      </c>
    </row>
    <row r="2843" spans="1:13" hidden="1" x14ac:dyDescent="0.25">
      <c r="A2843" s="24">
        <v>1154</v>
      </c>
      <c r="B2843" s="11">
        <v>44682</v>
      </c>
      <c r="C2843" s="5">
        <v>2022</v>
      </c>
      <c r="D2843" s="6" t="s">
        <v>173</v>
      </c>
      <c r="E2843" s="7" t="str">
        <f t="shared" si="78"/>
        <v>AB-Na</v>
      </c>
      <c r="F2843" s="8" t="str">
        <f t="shared" si="79"/>
        <v>Artículo</v>
      </c>
      <c r="G2843" s="10" t="str">
        <f t="shared" si="80"/>
        <v>Pechuga de pollo</v>
      </c>
      <c r="H2843" s="9">
        <f t="shared" si="80"/>
        <v>0.51619458462839996</v>
      </c>
      <c r="I2843" s="9">
        <v>134.28771576458209</v>
      </c>
      <c r="J2843" s="9">
        <v>-0.108634396184</v>
      </c>
      <c r="K2843" s="9" t="str">
        <f t="shared" si="81"/>
        <v>Disminución</v>
      </c>
      <c r="L2843" s="9">
        <v>-7.0186928240000002E-4</v>
      </c>
      <c r="M2843" s="26">
        <v>27.0521463614425</v>
      </c>
    </row>
    <row r="2844" spans="1:13" hidden="1" x14ac:dyDescent="0.25">
      <c r="A2844" s="24">
        <v>1155</v>
      </c>
      <c r="B2844" s="11">
        <v>44682</v>
      </c>
      <c r="C2844" s="5">
        <v>2022</v>
      </c>
      <c r="D2844" s="6" t="s">
        <v>173</v>
      </c>
      <c r="E2844" s="7" t="str">
        <f t="shared" si="78"/>
        <v>AB-Na</v>
      </c>
      <c r="F2844" s="8" t="str">
        <f t="shared" si="79"/>
        <v>Artículo</v>
      </c>
      <c r="G2844" s="10" t="str">
        <f t="shared" si="80"/>
        <v>Muslo de pollo</v>
      </c>
      <c r="H2844" s="9">
        <f t="shared" si="80"/>
        <v>0.20611681197859999</v>
      </c>
      <c r="I2844" s="9">
        <v>108.5986800309058</v>
      </c>
      <c r="J2844" s="9">
        <v>0.54581101672489996</v>
      </c>
      <c r="K2844" s="9" t="str">
        <f t="shared" si="81"/>
        <v>Aumento</v>
      </c>
      <c r="L2844" s="9">
        <v>1.1313145682000001E-3</v>
      </c>
      <c r="M2844" s="26">
        <v>9.5763476446603004</v>
      </c>
    </row>
    <row r="2845" spans="1:13" hidden="1" x14ac:dyDescent="0.25">
      <c r="A2845" s="24">
        <v>1156</v>
      </c>
      <c r="B2845" s="11">
        <v>44682</v>
      </c>
      <c r="C2845" s="5">
        <v>2022</v>
      </c>
      <c r="D2845" s="6" t="s">
        <v>173</v>
      </c>
      <c r="E2845" s="7" t="str">
        <f t="shared" si="78"/>
        <v>AB-Na</v>
      </c>
      <c r="F2845" s="8" t="str">
        <f t="shared" si="79"/>
        <v>Artículo</v>
      </c>
      <c r="G2845" s="10" t="str">
        <f t="shared" si="80"/>
        <v>Pollo entero</v>
      </c>
      <c r="H2845" s="9">
        <f t="shared" si="80"/>
        <v>0.15035551086109999</v>
      </c>
      <c r="I2845" s="9">
        <v>123.08195449289271</v>
      </c>
      <c r="J2845" s="9">
        <v>-0.50506591755490005</v>
      </c>
      <c r="K2845" s="9" t="str">
        <f t="shared" si="81"/>
        <v>Disminución</v>
      </c>
      <c r="L2845" s="9">
        <v>-8.7463716929999996E-4</v>
      </c>
      <c r="M2845" s="26">
        <v>18.1294238155212</v>
      </c>
    </row>
    <row r="2846" spans="1:13" hidden="1" x14ac:dyDescent="0.25">
      <c r="A2846" s="24">
        <v>1157</v>
      </c>
      <c r="B2846" s="11">
        <v>44682</v>
      </c>
      <c r="C2846" s="5">
        <v>2022</v>
      </c>
      <c r="D2846" s="6" t="s">
        <v>173</v>
      </c>
      <c r="E2846" s="7" t="str">
        <f t="shared" si="78"/>
        <v>AB-Na</v>
      </c>
      <c r="F2846" s="8" t="str">
        <f t="shared" si="79"/>
        <v>Artículo</v>
      </c>
      <c r="G2846" s="10" t="str">
        <f t="shared" si="80"/>
        <v>Alas de pollo</v>
      </c>
      <c r="H2846" s="9">
        <f t="shared" si="80"/>
        <v>6.9601408212800003E-2</v>
      </c>
      <c r="I2846" s="9">
        <v>112.72946522399749</v>
      </c>
      <c r="J2846" s="9">
        <v>-1.7358243200743999</v>
      </c>
      <c r="K2846" s="9" t="str">
        <f t="shared" si="81"/>
        <v>Disminución</v>
      </c>
      <c r="L2846" s="9">
        <v>-1.2904260678000001E-3</v>
      </c>
      <c r="M2846" s="26">
        <v>8.7299439523022002</v>
      </c>
    </row>
    <row r="2847" spans="1:13" hidden="1" x14ac:dyDescent="0.25">
      <c r="A2847" s="24">
        <v>1158</v>
      </c>
      <c r="B2847" s="11">
        <v>44682</v>
      </c>
      <c r="C2847" s="5">
        <v>2022</v>
      </c>
      <c r="D2847" s="6" t="s">
        <v>173</v>
      </c>
      <c r="E2847" s="7" t="str">
        <f t="shared" si="78"/>
        <v>AB-Na</v>
      </c>
      <c r="F2847" s="8" t="str">
        <f t="shared" si="79"/>
        <v>Artículo</v>
      </c>
      <c r="G2847" s="10" t="str">
        <f t="shared" si="80"/>
        <v>Tortas de pollo</v>
      </c>
      <c r="H2847" s="9">
        <f t="shared" si="80"/>
        <v>0.11555863730090001</v>
      </c>
      <c r="I2847" s="9">
        <v>111.7813536393605</v>
      </c>
      <c r="J2847" s="9">
        <v>1.1239994242181</v>
      </c>
      <c r="K2847" s="9" t="str">
        <f t="shared" si="81"/>
        <v>Aumento</v>
      </c>
      <c r="L2847" s="9">
        <v>1.3367516486000001E-3</v>
      </c>
      <c r="M2847" s="26">
        <v>3.9452549046918</v>
      </c>
    </row>
    <row r="2848" spans="1:13" hidden="1" x14ac:dyDescent="0.25">
      <c r="A2848" s="24">
        <v>1159</v>
      </c>
      <c r="B2848" s="11">
        <v>44682</v>
      </c>
      <c r="C2848" s="5">
        <v>2022</v>
      </c>
      <c r="D2848" s="6" t="s">
        <v>173</v>
      </c>
      <c r="E2848" s="7" t="str">
        <f t="shared" si="78"/>
        <v>AB-Na</v>
      </c>
      <c r="F2848" s="8" t="str">
        <f t="shared" si="79"/>
        <v>Subclase</v>
      </c>
      <c r="G2848" s="10" t="str">
        <f t="shared" si="80"/>
        <v>Carnes secas, saladas o ahumadas</v>
      </c>
      <c r="H2848" s="9">
        <f t="shared" si="80"/>
        <v>0.28123592510279999</v>
      </c>
      <c r="I2848" s="9">
        <v>108.24714269485121</v>
      </c>
      <c r="J2848" s="9">
        <v>0.92257414847950003</v>
      </c>
      <c r="K2848" s="9" t="str">
        <f t="shared" si="81"/>
        <v>Aumento</v>
      </c>
      <c r="L2848" s="9">
        <v>2.5909993306000001E-3</v>
      </c>
      <c r="M2848" s="26">
        <v>8.9662812533491998</v>
      </c>
    </row>
    <row r="2849" spans="1:13" hidden="1" x14ac:dyDescent="0.25">
      <c r="A2849" s="24">
        <v>1160</v>
      </c>
      <c r="B2849" s="11">
        <v>44682</v>
      </c>
      <c r="C2849" s="5">
        <v>2022</v>
      </c>
      <c r="D2849" s="6" t="s">
        <v>173</v>
      </c>
      <c r="E2849" s="7" t="str">
        <f t="shared" si="78"/>
        <v>AB-Na</v>
      </c>
      <c r="F2849" s="8" t="str">
        <f t="shared" si="79"/>
        <v>Artículo</v>
      </c>
      <c r="G2849" s="10" t="str">
        <f t="shared" si="80"/>
        <v>Chuleta de cerdo ahumada</v>
      </c>
      <c r="H2849" s="9">
        <f t="shared" si="80"/>
        <v>6.6386657723099998E-2</v>
      </c>
      <c r="I2849" s="9">
        <v>103.9642280165866</v>
      </c>
      <c r="J2849" s="9">
        <v>0.93898422250159996</v>
      </c>
      <c r="K2849" s="9" t="str">
        <f t="shared" si="81"/>
        <v>Aumento</v>
      </c>
      <c r="L2849" s="9">
        <v>5.9776599139999996E-4</v>
      </c>
      <c r="M2849" s="26">
        <v>1.8872061157172</v>
      </c>
    </row>
    <row r="2850" spans="1:13" hidden="1" x14ac:dyDescent="0.25">
      <c r="A2850" s="24">
        <v>1161</v>
      </c>
      <c r="B2850" s="11">
        <v>44682</v>
      </c>
      <c r="C2850" s="5">
        <v>2022</v>
      </c>
      <c r="D2850" s="6" t="s">
        <v>173</v>
      </c>
      <c r="E2850" s="7" t="str">
        <f t="shared" si="78"/>
        <v>AB-Na</v>
      </c>
      <c r="F2850" s="8" t="str">
        <f t="shared" si="79"/>
        <v>Artículo</v>
      </c>
      <c r="G2850" s="10" t="str">
        <f t="shared" si="80"/>
        <v>Jamón</v>
      </c>
      <c r="H2850" s="9">
        <f t="shared" si="80"/>
        <v>0.2148492673797</v>
      </c>
      <c r="I2850" s="9">
        <v>109.57052812814059</v>
      </c>
      <c r="J2850" s="9">
        <v>0.91776402378370003</v>
      </c>
      <c r="K2850" s="9" t="str">
        <f t="shared" si="81"/>
        <v>Aumento</v>
      </c>
      <c r="L2850" s="9">
        <v>1.9932333392000002E-3</v>
      </c>
      <c r="M2850" s="26">
        <v>11.232094380048</v>
      </c>
    </row>
    <row r="2851" spans="1:13" hidden="1" x14ac:dyDescent="0.25">
      <c r="A2851" s="24">
        <v>1162</v>
      </c>
      <c r="B2851" s="11">
        <v>44682</v>
      </c>
      <c r="C2851" s="5">
        <v>2022</v>
      </c>
      <c r="D2851" s="6" t="s">
        <v>173</v>
      </c>
      <c r="E2851" s="7" t="str">
        <f t="shared" si="78"/>
        <v>AB-Na</v>
      </c>
      <c r="F2851" s="8" t="str">
        <f t="shared" si="79"/>
        <v>Subclase</v>
      </c>
      <c r="G2851" s="10" t="str">
        <f t="shared" si="80"/>
        <v>Embutidos</v>
      </c>
      <c r="H2851" s="9">
        <f t="shared" si="80"/>
        <v>0.70982906113510003</v>
      </c>
      <c r="I2851" s="9">
        <v>110.3346975015394</v>
      </c>
      <c r="J2851" s="9">
        <v>1.6755760717881001</v>
      </c>
      <c r="K2851" s="9" t="str">
        <f t="shared" si="81"/>
        <v>Aumento</v>
      </c>
      <c r="L2851" s="9">
        <v>1.20165692418E-2</v>
      </c>
      <c r="M2851" s="26">
        <v>9.1871614707094995</v>
      </c>
    </row>
    <row r="2852" spans="1:13" hidden="1" x14ac:dyDescent="0.25">
      <c r="A2852" s="24">
        <v>1163</v>
      </c>
      <c r="B2852" s="11">
        <v>44682</v>
      </c>
      <c r="C2852" s="5">
        <v>2022</v>
      </c>
      <c r="D2852" s="6" t="s">
        <v>173</v>
      </c>
      <c r="E2852" s="7" t="str">
        <f t="shared" si="78"/>
        <v>AB-Na</v>
      </c>
      <c r="F2852" s="8" t="str">
        <f t="shared" si="79"/>
        <v>Artículo</v>
      </c>
      <c r="G2852" s="10" t="str">
        <f t="shared" si="80"/>
        <v>Mortadela</v>
      </c>
      <c r="H2852" s="9">
        <f t="shared" si="80"/>
        <v>0.15498515272140001</v>
      </c>
      <c r="I2852" s="9">
        <v>108.577207958321</v>
      </c>
      <c r="J2852" s="9">
        <v>1.331436109894</v>
      </c>
      <c r="K2852" s="9" t="str">
        <f t="shared" si="81"/>
        <v>Aumento</v>
      </c>
      <c r="L2852" s="9">
        <v>2.0586001476000002E-3</v>
      </c>
      <c r="M2852" s="26">
        <v>7.1472899269195</v>
      </c>
    </row>
    <row r="2853" spans="1:13" hidden="1" x14ac:dyDescent="0.25">
      <c r="A2853" s="24">
        <v>1164</v>
      </c>
      <c r="B2853" s="11">
        <v>44682</v>
      </c>
      <c r="C2853" s="5">
        <v>2022</v>
      </c>
      <c r="D2853" s="6" t="s">
        <v>173</v>
      </c>
      <c r="E2853" s="7" t="str">
        <f t="shared" si="78"/>
        <v>AB-Na</v>
      </c>
      <c r="F2853" s="8" t="str">
        <f t="shared" si="79"/>
        <v>Artículo</v>
      </c>
      <c r="G2853" s="10" t="str">
        <f t="shared" si="80"/>
        <v>Salchichón</v>
      </c>
      <c r="H2853" s="9">
        <f t="shared" si="80"/>
        <v>0.28824278664179998</v>
      </c>
      <c r="I2853" s="9">
        <v>110.932857447242</v>
      </c>
      <c r="J2853" s="9">
        <v>2.6639673551655001</v>
      </c>
      <c r="K2853" s="9" t="str">
        <f t="shared" si="81"/>
        <v>Aumento</v>
      </c>
      <c r="L2853" s="9">
        <v>7.7249664824999998E-3</v>
      </c>
      <c r="M2853" s="26">
        <v>8.9302849858457005</v>
      </c>
    </row>
    <row r="2854" spans="1:13" hidden="1" x14ac:dyDescent="0.25">
      <c r="A2854" s="24">
        <v>1165</v>
      </c>
      <c r="B2854" s="11">
        <v>44682</v>
      </c>
      <c r="C2854" s="5">
        <v>2022</v>
      </c>
      <c r="D2854" s="6" t="s">
        <v>173</v>
      </c>
      <c r="E2854" s="7" t="str">
        <f t="shared" si="78"/>
        <v>AB-Na</v>
      </c>
      <c r="F2854" s="8" t="str">
        <f t="shared" si="79"/>
        <v>Artículo</v>
      </c>
      <c r="G2854" s="10" t="str">
        <f t="shared" si="80"/>
        <v>Chorizo</v>
      </c>
      <c r="H2854" s="9">
        <f t="shared" si="80"/>
        <v>0.12801515894730001</v>
      </c>
      <c r="I2854" s="9">
        <v>112.11228405534951</v>
      </c>
      <c r="J2854" s="9">
        <v>1.4262364840985999</v>
      </c>
      <c r="K2854" s="9" t="str">
        <f t="shared" si="81"/>
        <v>Aumento</v>
      </c>
      <c r="L2854" s="9">
        <v>1.8789833508E-3</v>
      </c>
      <c r="M2854" s="26">
        <v>11.39294779698</v>
      </c>
    </row>
    <row r="2855" spans="1:13" hidden="1" x14ac:dyDescent="0.25">
      <c r="A2855" s="24">
        <v>1166</v>
      </c>
      <c r="B2855" s="11">
        <v>44682</v>
      </c>
      <c r="C2855" s="5">
        <v>2022</v>
      </c>
      <c r="D2855" s="6" t="s">
        <v>173</v>
      </c>
      <c r="E2855" s="7" t="str">
        <f t="shared" si="78"/>
        <v>AB-Na</v>
      </c>
      <c r="F2855" s="8" t="str">
        <f t="shared" si="79"/>
        <v>Artículo</v>
      </c>
      <c r="G2855" s="10" t="str">
        <f t="shared" si="80"/>
        <v>Salchichas</v>
      </c>
      <c r="H2855" s="9">
        <f t="shared" si="80"/>
        <v>0.13858596282460001</v>
      </c>
      <c r="I2855" s="9">
        <v>109.4140520986937</v>
      </c>
      <c r="J2855" s="9">
        <v>0.2513957157992</v>
      </c>
      <c r="K2855" s="9" t="str">
        <f t="shared" si="81"/>
        <v>Aumento</v>
      </c>
      <c r="L2855" s="9">
        <v>3.5401926090000002E-4</v>
      </c>
      <c r="M2855" s="26">
        <v>9.9965462500854994</v>
      </c>
    </row>
    <row r="2856" spans="1:13" hidden="1" x14ac:dyDescent="0.25">
      <c r="A2856" s="24">
        <v>1167</v>
      </c>
      <c r="B2856" s="11">
        <v>44682</v>
      </c>
      <c r="C2856" s="5">
        <v>2022</v>
      </c>
      <c r="D2856" s="6" t="s">
        <v>173</v>
      </c>
      <c r="E2856" s="7" t="str">
        <f t="shared" si="78"/>
        <v>AB-Na</v>
      </c>
      <c r="F2856" s="8" t="str">
        <f t="shared" si="79"/>
        <v>Clase</v>
      </c>
      <c r="G2856" s="10" t="str">
        <f t="shared" si="80"/>
        <v>Pescado y otros mariscos</v>
      </c>
      <c r="H2856" s="9">
        <f t="shared" si="80"/>
        <v>1.0798141949035001</v>
      </c>
      <c r="I2856" s="9">
        <v>107.33954656644811</v>
      </c>
      <c r="J2856" s="9">
        <v>0.1567563979678</v>
      </c>
      <c r="K2856" s="9" t="str">
        <f t="shared" si="81"/>
        <v>Aumento</v>
      </c>
      <c r="L2856" s="9">
        <v>1.6889660251000001E-3</v>
      </c>
      <c r="M2856" s="26">
        <v>9.3785560334795992</v>
      </c>
    </row>
    <row r="2857" spans="1:13" hidden="1" x14ac:dyDescent="0.25">
      <c r="A2857" s="24">
        <v>1168</v>
      </c>
      <c r="B2857" s="11">
        <v>44682</v>
      </c>
      <c r="C2857" s="5">
        <v>2022</v>
      </c>
      <c r="D2857" s="6" t="s">
        <v>173</v>
      </c>
      <c r="E2857" s="7" t="str">
        <f t="shared" si="78"/>
        <v>AB-Na</v>
      </c>
      <c r="F2857" s="8" t="str">
        <f t="shared" si="79"/>
        <v>Subclase</v>
      </c>
      <c r="G2857" s="10" t="str">
        <f t="shared" si="80"/>
        <v>Pescado fresco, refrigerado o congelado</v>
      </c>
      <c r="H2857" s="9">
        <f t="shared" si="80"/>
        <v>0.31387435706920003</v>
      </c>
      <c r="I2857" s="9">
        <v>118.9054491819829</v>
      </c>
      <c r="J2857" s="9">
        <v>1.047581030396</v>
      </c>
      <c r="K2857" s="9" t="str">
        <f t="shared" si="81"/>
        <v>Aumento</v>
      </c>
      <c r="L2857" s="9">
        <v>3.6023540879000001E-3</v>
      </c>
      <c r="M2857" s="26">
        <v>19.644565647613401</v>
      </c>
    </row>
    <row r="2858" spans="1:13" hidden="1" x14ac:dyDescent="0.25">
      <c r="A2858" s="24">
        <v>1169</v>
      </c>
      <c r="B2858" s="11">
        <v>44682</v>
      </c>
      <c r="C2858" s="5">
        <v>2022</v>
      </c>
      <c r="D2858" s="6" t="s">
        <v>173</v>
      </c>
      <c r="E2858" s="7" t="str">
        <f t="shared" si="78"/>
        <v>AB-Na</v>
      </c>
      <c r="F2858" s="8" t="str">
        <f t="shared" si="79"/>
        <v>Artículo</v>
      </c>
      <c r="G2858" s="10" t="str">
        <f t="shared" si="80"/>
        <v>Filete de pescado</v>
      </c>
      <c r="H2858" s="9">
        <f t="shared" si="80"/>
        <v>0.31387435706920003</v>
      </c>
      <c r="I2858" s="9">
        <v>118.9054491819829</v>
      </c>
      <c r="J2858" s="9">
        <v>1.047581030396</v>
      </c>
      <c r="K2858" s="9" t="str">
        <f t="shared" si="81"/>
        <v>Aumento</v>
      </c>
      <c r="L2858" s="9">
        <v>3.6023540879000001E-3</v>
      </c>
      <c r="M2858" s="26">
        <v>19.644565647613401</v>
      </c>
    </row>
    <row r="2859" spans="1:13" hidden="1" x14ac:dyDescent="0.25">
      <c r="A2859" s="24">
        <v>1170</v>
      </c>
      <c r="B2859" s="11">
        <v>44682</v>
      </c>
      <c r="C2859" s="5">
        <v>2022</v>
      </c>
      <c r="D2859" s="6" t="s">
        <v>173</v>
      </c>
      <c r="E2859" s="7" t="str">
        <f t="shared" si="78"/>
        <v>AB-Na</v>
      </c>
      <c r="F2859" s="8" t="str">
        <f t="shared" si="79"/>
        <v>Subclase</v>
      </c>
      <c r="G2859" s="10" t="str">
        <f t="shared" si="80"/>
        <v>Preparaciones de pescado</v>
      </c>
      <c r="H2859" s="9">
        <f t="shared" si="80"/>
        <v>0.76593983783429997</v>
      </c>
      <c r="I2859" s="9">
        <v>102.5999572827251</v>
      </c>
      <c r="J2859" s="9">
        <v>-0.26083139536810002</v>
      </c>
      <c r="K2859" s="9" t="str">
        <f t="shared" si="81"/>
        <v>Disminución</v>
      </c>
      <c r="L2859" s="9">
        <v>-1.9133880628E-3</v>
      </c>
      <c r="M2859" s="26">
        <v>5.0959282023624999</v>
      </c>
    </row>
    <row r="2860" spans="1:13" hidden="1" x14ac:dyDescent="0.25">
      <c r="A2860" s="24">
        <v>1171</v>
      </c>
      <c r="B2860" s="11">
        <v>44682</v>
      </c>
      <c r="C2860" s="5">
        <v>2022</v>
      </c>
      <c r="D2860" s="6" t="s">
        <v>173</v>
      </c>
      <c r="E2860" s="7" t="str">
        <f t="shared" si="78"/>
        <v>AB-Na</v>
      </c>
      <c r="F2860" s="8" t="str">
        <f t="shared" si="79"/>
        <v>Artículo</v>
      </c>
      <c r="G2860" s="10" t="str">
        <f t="shared" si="80"/>
        <v>Atún en conserva</v>
      </c>
      <c r="H2860" s="9">
        <f t="shared" si="80"/>
        <v>0.71577441957249999</v>
      </c>
      <c r="I2860" s="9">
        <v>102.89231396299429</v>
      </c>
      <c r="J2860" s="9">
        <v>-0.13358519872470001</v>
      </c>
      <c r="K2860" s="9" t="str">
        <f t="shared" si="81"/>
        <v>Disminución</v>
      </c>
      <c r="L2860" s="9">
        <v>-9.1720220539999995E-4</v>
      </c>
      <c r="M2860" s="26">
        <v>5.4181005247248004</v>
      </c>
    </row>
    <row r="2861" spans="1:13" hidden="1" x14ac:dyDescent="0.25">
      <c r="A2861" s="24">
        <v>1172</v>
      </c>
      <c r="B2861" s="11">
        <v>44682</v>
      </c>
      <c r="C2861" s="5">
        <v>2022</v>
      </c>
      <c r="D2861" s="6" t="s">
        <v>173</v>
      </c>
      <c r="E2861" s="7" t="str">
        <f t="shared" si="78"/>
        <v>AB-Na</v>
      </c>
      <c r="F2861" s="8" t="str">
        <f t="shared" si="79"/>
        <v>Artículo</v>
      </c>
      <c r="G2861" s="10" t="str">
        <f t="shared" si="80"/>
        <v>Sardina enlatada</v>
      </c>
      <c r="H2861" s="9">
        <f t="shared" si="80"/>
        <v>5.0165418261800002E-2</v>
      </c>
      <c r="I2861" s="9">
        <v>98.428529227729996</v>
      </c>
      <c r="J2861" s="9">
        <v>-2.1209841918993</v>
      </c>
      <c r="K2861" s="9" t="str">
        <f t="shared" si="81"/>
        <v>Disminución</v>
      </c>
      <c r="L2861" s="9">
        <v>-9.9618585740000008E-4</v>
      </c>
      <c r="M2861" s="26">
        <v>0.51415143130990004</v>
      </c>
    </row>
    <row r="2862" spans="1:13" hidden="1" x14ac:dyDescent="0.25">
      <c r="A2862" s="24">
        <v>1173</v>
      </c>
      <c r="B2862" s="11">
        <v>44682</v>
      </c>
      <c r="C2862" s="5">
        <v>2022</v>
      </c>
      <c r="D2862" s="6" t="s">
        <v>173</v>
      </c>
      <c r="E2862" s="7" t="str">
        <f t="shared" si="78"/>
        <v>AB-Na</v>
      </c>
      <c r="F2862" s="8" t="str">
        <f t="shared" si="79"/>
        <v>Clase</v>
      </c>
      <c r="G2862" s="10" t="str">
        <f t="shared" ref="G2862:H2881" si="82">+G2697</f>
        <v>Productos lácteos y huevos</v>
      </c>
      <c r="H2862" s="9">
        <f t="shared" si="82"/>
        <v>3.4294267498338997</v>
      </c>
      <c r="I2862" s="9">
        <v>111.1240444125348</v>
      </c>
      <c r="J2862" s="9">
        <v>2.9235419218945999</v>
      </c>
      <c r="K2862" s="9" t="str">
        <f t="shared" si="81"/>
        <v>Aumento</v>
      </c>
      <c r="L2862" s="9">
        <v>0.10078392636150001</v>
      </c>
      <c r="M2862" s="26">
        <v>14.8476108475604</v>
      </c>
    </row>
    <row r="2863" spans="1:13" hidden="1" x14ac:dyDescent="0.25">
      <c r="A2863" s="24">
        <v>1174</v>
      </c>
      <c r="B2863" s="11">
        <v>44682</v>
      </c>
      <c r="C2863" s="5">
        <v>2022</v>
      </c>
      <c r="D2863" s="6" t="s">
        <v>173</v>
      </c>
      <c r="E2863" s="7" t="str">
        <f t="shared" si="78"/>
        <v>AB-Na</v>
      </c>
      <c r="F2863" s="8" t="str">
        <f t="shared" si="79"/>
        <v>Subclase</v>
      </c>
      <c r="G2863" s="10" t="str">
        <f t="shared" si="82"/>
        <v>Leche líquida</v>
      </c>
      <c r="H2863" s="9">
        <f t="shared" si="82"/>
        <v>0.86159499987739996</v>
      </c>
      <c r="I2863" s="9">
        <v>114.11631518597309</v>
      </c>
      <c r="J2863" s="9">
        <v>2.8287651498156001</v>
      </c>
      <c r="K2863" s="9" t="str">
        <f t="shared" si="81"/>
        <v>Aumento</v>
      </c>
      <c r="L2863" s="9">
        <v>2.5182583516100001E-2</v>
      </c>
      <c r="M2863" s="26">
        <v>15.1238546451416</v>
      </c>
    </row>
    <row r="2864" spans="1:13" hidden="1" x14ac:dyDescent="0.25">
      <c r="A2864" s="24">
        <v>1175</v>
      </c>
      <c r="B2864" s="11">
        <v>44682</v>
      </c>
      <c r="C2864" s="5">
        <v>2022</v>
      </c>
      <c r="D2864" s="6" t="s">
        <v>173</v>
      </c>
      <c r="E2864" s="7" t="str">
        <f t="shared" si="78"/>
        <v>AB-Na</v>
      </c>
      <c r="F2864" s="8" t="str">
        <f t="shared" si="79"/>
        <v>Artículo</v>
      </c>
      <c r="G2864" s="10" t="str">
        <f t="shared" si="82"/>
        <v>Leche líquida</v>
      </c>
      <c r="H2864" s="9">
        <f t="shared" si="82"/>
        <v>0.86159499987739996</v>
      </c>
      <c r="I2864" s="9">
        <v>114.11631518597309</v>
      </c>
      <c r="J2864" s="9">
        <v>2.8287651498156001</v>
      </c>
      <c r="K2864" s="9" t="str">
        <f t="shared" si="81"/>
        <v>Aumento</v>
      </c>
      <c r="L2864" s="9">
        <v>2.5182583516100001E-2</v>
      </c>
      <c r="M2864" s="26">
        <v>15.1238546451416</v>
      </c>
    </row>
    <row r="2865" spans="1:13" hidden="1" x14ac:dyDescent="0.25">
      <c r="A2865" s="24">
        <v>1176</v>
      </c>
      <c r="B2865" s="11">
        <v>44682</v>
      </c>
      <c r="C2865" s="5">
        <v>2022</v>
      </c>
      <c r="D2865" s="6" t="s">
        <v>173</v>
      </c>
      <c r="E2865" s="7" t="str">
        <f t="shared" si="78"/>
        <v>AB-Na</v>
      </c>
      <c r="F2865" s="8" t="str">
        <f t="shared" si="79"/>
        <v>Subclase</v>
      </c>
      <c r="G2865" s="10" t="str">
        <f t="shared" si="82"/>
        <v>Leches no líquidas</v>
      </c>
      <c r="H2865" s="9">
        <f t="shared" si="82"/>
        <v>0.33257486107350004</v>
      </c>
      <c r="I2865" s="9">
        <v>113.6397853499703</v>
      </c>
      <c r="J2865" s="9">
        <v>2.7771700842798999</v>
      </c>
      <c r="K2865" s="9" t="str">
        <f t="shared" si="81"/>
        <v>Aumento</v>
      </c>
      <c r="L2865" s="9">
        <v>9.5080782388000003E-3</v>
      </c>
      <c r="M2865" s="26">
        <v>13.972969283046099</v>
      </c>
    </row>
    <row r="2866" spans="1:13" hidden="1" x14ac:dyDescent="0.25">
      <c r="A2866" s="24">
        <v>1177</v>
      </c>
      <c r="B2866" s="11">
        <v>44682</v>
      </c>
      <c r="C2866" s="5">
        <v>2022</v>
      </c>
      <c r="D2866" s="6" t="s">
        <v>173</v>
      </c>
      <c r="E2866" s="7" t="str">
        <f t="shared" si="78"/>
        <v>AB-Na</v>
      </c>
      <c r="F2866" s="8" t="str">
        <f t="shared" si="79"/>
        <v>Artículo</v>
      </c>
      <c r="G2866" s="10" t="str">
        <f t="shared" si="82"/>
        <v>Leche en polvo</v>
      </c>
      <c r="H2866" s="9">
        <f t="shared" si="82"/>
        <v>0.25565561600980002</v>
      </c>
      <c r="I2866" s="9">
        <v>112.4706846800963</v>
      </c>
      <c r="J2866" s="9">
        <v>3.2984709981956999</v>
      </c>
      <c r="K2866" s="9" t="str">
        <f t="shared" si="81"/>
        <v>Aumento</v>
      </c>
      <c r="L2866" s="9">
        <v>8.5483157175999993E-3</v>
      </c>
      <c r="M2866" s="26">
        <v>13.301329414484799</v>
      </c>
    </row>
    <row r="2867" spans="1:13" hidden="1" x14ac:dyDescent="0.25">
      <c r="A2867" s="24">
        <v>1178</v>
      </c>
      <c r="B2867" s="11">
        <v>44682</v>
      </c>
      <c r="C2867" s="5">
        <v>2022</v>
      </c>
      <c r="D2867" s="6" t="s">
        <v>173</v>
      </c>
      <c r="E2867" s="7" t="str">
        <f t="shared" si="78"/>
        <v>AB-Na</v>
      </c>
      <c r="F2867" s="8" t="str">
        <f t="shared" si="79"/>
        <v>Artículo</v>
      </c>
      <c r="G2867" s="10" t="str">
        <f t="shared" si="82"/>
        <v>Leche condensada</v>
      </c>
      <c r="H2867" s="9">
        <f t="shared" si="82"/>
        <v>7.6919245063700001E-2</v>
      </c>
      <c r="I2867" s="9">
        <v>117.5255118893636</v>
      </c>
      <c r="J2867" s="9">
        <v>1.1534807551202</v>
      </c>
      <c r="K2867" s="9" t="str">
        <f t="shared" si="81"/>
        <v>Aumento</v>
      </c>
      <c r="L2867" s="9">
        <v>9.5976252120000001E-4</v>
      </c>
      <c r="M2867" s="26">
        <v>16.163239454893201</v>
      </c>
    </row>
    <row r="2868" spans="1:13" hidden="1" x14ac:dyDescent="0.25">
      <c r="A2868" s="24">
        <v>1179</v>
      </c>
      <c r="B2868" s="11">
        <v>44682</v>
      </c>
      <c r="C2868" s="5">
        <v>2022</v>
      </c>
      <c r="D2868" s="6" t="s">
        <v>173</v>
      </c>
      <c r="E2868" s="7" t="str">
        <f t="shared" si="78"/>
        <v>AB-Na</v>
      </c>
      <c r="F2868" s="8" t="str">
        <f t="shared" si="79"/>
        <v>Subclase</v>
      </c>
      <c r="G2868" s="10" t="str">
        <f t="shared" si="82"/>
        <v>Quesos</v>
      </c>
      <c r="H2868" s="9">
        <f t="shared" si="82"/>
        <v>0.85538278000989998</v>
      </c>
      <c r="I2868" s="9">
        <v>110.1314197955563</v>
      </c>
      <c r="J2868" s="9">
        <v>3.7098855094248</v>
      </c>
      <c r="K2868" s="9" t="str">
        <f t="shared" si="81"/>
        <v>Aumento</v>
      </c>
      <c r="L2868" s="9">
        <v>3.13746719938E-2</v>
      </c>
      <c r="M2868" s="26">
        <v>10.6138053803214</v>
      </c>
    </row>
    <row r="2869" spans="1:13" hidden="1" x14ac:dyDescent="0.25">
      <c r="A2869" s="24">
        <v>1180</v>
      </c>
      <c r="B2869" s="11">
        <v>44682</v>
      </c>
      <c r="C2869" s="5">
        <v>2022</v>
      </c>
      <c r="D2869" s="6" t="s">
        <v>173</v>
      </c>
      <c r="E2869" s="7" t="str">
        <f t="shared" si="78"/>
        <v>AB-Na</v>
      </c>
      <c r="F2869" s="8" t="str">
        <f t="shared" si="79"/>
        <v>Artículo</v>
      </c>
      <c r="G2869" s="10" t="str">
        <f t="shared" si="82"/>
        <v>Queso fresco</v>
      </c>
      <c r="H2869" s="9">
        <f t="shared" si="82"/>
        <v>0.61042839211139999</v>
      </c>
      <c r="I2869" s="9">
        <v>110.66986140213621</v>
      </c>
      <c r="J2869" s="9">
        <v>3.1065390351105</v>
      </c>
      <c r="K2869" s="9" t="str">
        <f t="shared" si="81"/>
        <v>Aumento</v>
      </c>
      <c r="L2869" s="9">
        <v>1.8950549081199999E-2</v>
      </c>
      <c r="M2869" s="26">
        <v>9.0247339872419001</v>
      </c>
    </row>
    <row r="2870" spans="1:13" hidden="1" x14ac:dyDescent="0.25">
      <c r="A2870" s="24">
        <v>1181</v>
      </c>
      <c r="B2870" s="11">
        <v>44682</v>
      </c>
      <c r="C2870" s="5">
        <v>2022</v>
      </c>
      <c r="D2870" s="6" t="s">
        <v>173</v>
      </c>
      <c r="E2870" s="7" t="str">
        <f t="shared" si="78"/>
        <v>AB-Na</v>
      </c>
      <c r="F2870" s="8" t="str">
        <f t="shared" si="79"/>
        <v>Artículo</v>
      </c>
      <c r="G2870" s="10" t="str">
        <f t="shared" si="82"/>
        <v>Queso procesado</v>
      </c>
      <c r="H2870" s="9">
        <f t="shared" si="82"/>
        <v>6.4204870222500002E-2</v>
      </c>
      <c r="I2870" s="9">
        <v>107.58992530168869</v>
      </c>
      <c r="J2870" s="9">
        <v>8.1697299588679009</v>
      </c>
      <c r="K2870" s="9" t="str">
        <f t="shared" si="81"/>
        <v>Aumento</v>
      </c>
      <c r="L2870" s="9">
        <v>4.8574533156000004E-3</v>
      </c>
      <c r="M2870" s="26">
        <v>16.1646238435474</v>
      </c>
    </row>
    <row r="2871" spans="1:13" hidden="1" x14ac:dyDescent="0.25">
      <c r="A2871" s="24">
        <v>1182</v>
      </c>
      <c r="B2871" s="11">
        <v>44682</v>
      </c>
      <c r="C2871" s="5">
        <v>2022</v>
      </c>
      <c r="D2871" s="6" t="s">
        <v>173</v>
      </c>
      <c r="E2871" s="7" t="str">
        <f t="shared" si="78"/>
        <v>AB-Na</v>
      </c>
      <c r="F2871" s="8" t="str">
        <f t="shared" si="79"/>
        <v>Artículo</v>
      </c>
      <c r="G2871" s="10" t="str">
        <f t="shared" si="82"/>
        <v>Queso mozzarella</v>
      </c>
      <c r="H2871" s="9">
        <f t="shared" si="82"/>
        <v>8.9291851573600006E-2</v>
      </c>
      <c r="I2871" s="9">
        <v>103.4491302909435</v>
      </c>
      <c r="J2871" s="9">
        <v>3.7624953814378999</v>
      </c>
      <c r="K2871" s="9" t="str">
        <f t="shared" si="81"/>
        <v>Aumento</v>
      </c>
      <c r="L2871" s="9">
        <v>3.118468354E-3</v>
      </c>
      <c r="M2871" s="26">
        <v>8.8295477633652002</v>
      </c>
    </row>
    <row r="2872" spans="1:13" hidden="1" x14ac:dyDescent="0.25">
      <c r="A2872" s="24">
        <v>1183</v>
      </c>
      <c r="B2872" s="11">
        <v>44682</v>
      </c>
      <c r="C2872" s="5">
        <v>2022</v>
      </c>
      <c r="D2872" s="6" t="s">
        <v>173</v>
      </c>
      <c r="E2872" s="7" t="str">
        <f t="shared" si="78"/>
        <v>AB-Na</v>
      </c>
      <c r="F2872" s="8" t="str">
        <f t="shared" si="79"/>
        <v>Artículo</v>
      </c>
      <c r="G2872" s="10" t="str">
        <f t="shared" si="82"/>
        <v>Queso crema</v>
      </c>
      <c r="H2872" s="9">
        <f t="shared" si="82"/>
        <v>9.1457666102399998E-2</v>
      </c>
      <c r="I2872" s="9">
        <v>114.84584452332609</v>
      </c>
      <c r="J2872" s="9">
        <v>4.7654050722400996</v>
      </c>
      <c r="K2872" s="9" t="str">
        <f t="shared" si="81"/>
        <v>Aumento</v>
      </c>
      <c r="L2872" s="9">
        <v>4.4482012430999999E-3</v>
      </c>
      <c r="M2872" s="26">
        <v>19.807497494814498</v>
      </c>
    </row>
    <row r="2873" spans="1:13" hidden="1" x14ac:dyDescent="0.25">
      <c r="A2873" s="24">
        <v>1184</v>
      </c>
      <c r="B2873" s="11">
        <v>44682</v>
      </c>
      <c r="C2873" s="5">
        <v>2022</v>
      </c>
      <c r="D2873" s="6" t="s">
        <v>173</v>
      </c>
      <c r="E2873" s="7" t="str">
        <f t="shared" si="78"/>
        <v>AB-Na</v>
      </c>
      <c r="F2873" s="8" t="str">
        <f t="shared" ref="F2873:F2904" si="83">+F2708</f>
        <v>Subclase</v>
      </c>
      <c r="G2873" s="10" t="str">
        <f t="shared" si="82"/>
        <v>Yogur y natilla</v>
      </c>
      <c r="H2873" s="9">
        <f t="shared" si="82"/>
        <v>0.52218998393439997</v>
      </c>
      <c r="I2873" s="9">
        <v>111.6187380918728</v>
      </c>
      <c r="J2873" s="9">
        <v>2.8999770396036002</v>
      </c>
      <c r="K2873" s="9" t="str">
        <f t="shared" si="81"/>
        <v>Aumento</v>
      </c>
      <c r="L2873" s="9">
        <v>1.52936810237E-2</v>
      </c>
      <c r="M2873" s="26">
        <v>13.0960280628859</v>
      </c>
    </row>
    <row r="2874" spans="1:13" hidden="1" x14ac:dyDescent="0.25">
      <c r="A2874" s="24">
        <v>1185</v>
      </c>
      <c r="B2874" s="11">
        <v>44682</v>
      </c>
      <c r="C2874" s="5">
        <v>2022</v>
      </c>
      <c r="D2874" s="6" t="s">
        <v>173</v>
      </c>
      <c r="E2874" s="7" t="str">
        <f t="shared" si="78"/>
        <v>AB-Na</v>
      </c>
      <c r="F2874" s="8" t="str">
        <f t="shared" si="83"/>
        <v>Artículo</v>
      </c>
      <c r="G2874" s="10" t="str">
        <f t="shared" si="82"/>
        <v>Yogur</v>
      </c>
      <c r="H2874" s="9">
        <f t="shared" si="82"/>
        <v>0.26871198333739998</v>
      </c>
      <c r="I2874" s="9">
        <v>109.04889813598319</v>
      </c>
      <c r="J2874" s="9">
        <v>3.1175115449442998</v>
      </c>
      <c r="K2874" s="9" t="str">
        <f t="shared" si="81"/>
        <v>Aumento</v>
      </c>
      <c r="L2874" s="9">
        <v>8.2480457901999999E-3</v>
      </c>
      <c r="M2874" s="26">
        <v>10.044304101990001</v>
      </c>
    </row>
    <row r="2875" spans="1:13" hidden="1" x14ac:dyDescent="0.25">
      <c r="A2875" s="24">
        <v>1186</v>
      </c>
      <c r="B2875" s="11">
        <v>44682</v>
      </c>
      <c r="C2875" s="5">
        <v>2022</v>
      </c>
      <c r="D2875" s="6" t="s">
        <v>173</v>
      </c>
      <c r="E2875" s="7" t="str">
        <f t="shared" si="78"/>
        <v>AB-Na</v>
      </c>
      <c r="F2875" s="8" t="str">
        <f t="shared" si="83"/>
        <v>Artículo</v>
      </c>
      <c r="G2875" s="10" t="str">
        <f t="shared" si="82"/>
        <v>Natilla</v>
      </c>
      <c r="H2875" s="9">
        <f t="shared" si="82"/>
        <v>0.25347800059699999</v>
      </c>
      <c r="I2875" s="9">
        <v>114.34302497191921</v>
      </c>
      <c r="J2875" s="9">
        <v>2.6809770526154999</v>
      </c>
      <c r="K2875" s="9" t="str">
        <f t="shared" si="81"/>
        <v>Aumento</v>
      </c>
      <c r="L2875" s="9">
        <v>7.0456352335000003E-3</v>
      </c>
      <c r="M2875" s="26">
        <v>16.358402421377502</v>
      </c>
    </row>
    <row r="2876" spans="1:13" hidden="1" x14ac:dyDescent="0.25">
      <c r="A2876" s="24">
        <v>1187</v>
      </c>
      <c r="B2876" s="11">
        <v>44682</v>
      </c>
      <c r="C2876" s="5">
        <v>2022</v>
      </c>
      <c r="D2876" s="6" t="s">
        <v>173</v>
      </c>
      <c r="E2876" s="7" t="str">
        <f t="shared" si="78"/>
        <v>AB-Na</v>
      </c>
      <c r="F2876" s="8" t="str">
        <f t="shared" si="83"/>
        <v>Subclase</v>
      </c>
      <c r="G2876" s="10" t="str">
        <f t="shared" si="82"/>
        <v>Bebidas a base de leche</v>
      </c>
      <c r="H2876" s="9">
        <f t="shared" si="82"/>
        <v>5.7990640037200003E-2</v>
      </c>
      <c r="I2876" s="9">
        <v>116.36584185604249</v>
      </c>
      <c r="J2876" s="9">
        <v>2.5760791629105002</v>
      </c>
      <c r="K2876" s="9" t="str">
        <f t="shared" si="81"/>
        <v>Aumento</v>
      </c>
      <c r="L2876" s="9">
        <v>1.5778424229E-3</v>
      </c>
      <c r="M2876" s="26">
        <v>16.017978507610199</v>
      </c>
    </row>
    <row r="2877" spans="1:13" hidden="1" x14ac:dyDescent="0.25">
      <c r="A2877" s="24">
        <v>1188</v>
      </c>
      <c r="B2877" s="11">
        <v>44682</v>
      </c>
      <c r="C2877" s="5">
        <v>2022</v>
      </c>
      <c r="D2877" s="6" t="s">
        <v>173</v>
      </c>
      <c r="E2877" s="7" t="str">
        <f t="shared" si="78"/>
        <v>AB-Na</v>
      </c>
      <c r="F2877" s="8" t="str">
        <f t="shared" si="83"/>
        <v>Artículo</v>
      </c>
      <c r="G2877" s="10" t="str">
        <f t="shared" si="82"/>
        <v>Bebidas lácteas saborizadas</v>
      </c>
      <c r="H2877" s="9">
        <f t="shared" si="82"/>
        <v>5.7990640037200003E-2</v>
      </c>
      <c r="I2877" s="9">
        <v>116.36584185604249</v>
      </c>
      <c r="J2877" s="9">
        <v>2.5760791629105002</v>
      </c>
      <c r="K2877" s="9" t="str">
        <f t="shared" si="81"/>
        <v>Aumento</v>
      </c>
      <c r="L2877" s="9">
        <v>1.5778424229E-3</v>
      </c>
      <c r="M2877" s="26">
        <v>16.017978507610199</v>
      </c>
    </row>
    <row r="2878" spans="1:13" hidden="1" x14ac:dyDescent="0.25">
      <c r="A2878" s="24">
        <v>1189</v>
      </c>
      <c r="B2878" s="11">
        <v>44682</v>
      </c>
      <c r="C2878" s="5">
        <v>2022</v>
      </c>
      <c r="D2878" s="6" t="s">
        <v>173</v>
      </c>
      <c r="E2878" s="7" t="str">
        <f t="shared" si="78"/>
        <v>AB-Na</v>
      </c>
      <c r="F2878" s="8" t="str">
        <f t="shared" si="83"/>
        <v>Subclase</v>
      </c>
      <c r="G2878" s="10" t="str">
        <f t="shared" si="82"/>
        <v>Huevos</v>
      </c>
      <c r="H2878" s="9">
        <f t="shared" si="82"/>
        <v>0.64902722907739996</v>
      </c>
      <c r="I2878" s="9">
        <v>108.02691086518951</v>
      </c>
      <c r="J2878" s="9">
        <v>2.6451235850519002</v>
      </c>
      <c r="K2878" s="9" t="str">
        <f t="shared" si="81"/>
        <v>Aumento</v>
      </c>
      <c r="L2878" s="9">
        <v>1.68216898457E-2</v>
      </c>
      <c r="M2878" s="26">
        <v>25.1968716736625</v>
      </c>
    </row>
    <row r="2879" spans="1:13" hidden="1" x14ac:dyDescent="0.25">
      <c r="A2879" s="24">
        <v>1190</v>
      </c>
      <c r="B2879" s="11">
        <v>44682</v>
      </c>
      <c r="C2879" s="5">
        <v>2022</v>
      </c>
      <c r="D2879" s="6" t="s">
        <v>173</v>
      </c>
      <c r="E2879" s="7" t="str">
        <f t="shared" si="78"/>
        <v>AB-Na</v>
      </c>
      <c r="F2879" s="8" t="str">
        <f t="shared" si="83"/>
        <v>Artículo</v>
      </c>
      <c r="G2879" s="10" t="str">
        <f t="shared" si="82"/>
        <v>Huevos</v>
      </c>
      <c r="H2879" s="9">
        <f t="shared" si="82"/>
        <v>0.64902722907739996</v>
      </c>
      <c r="I2879" s="9">
        <v>108.02691086518951</v>
      </c>
      <c r="J2879" s="9">
        <v>2.6451235850519002</v>
      </c>
      <c r="K2879" s="9" t="str">
        <f t="shared" si="81"/>
        <v>Aumento</v>
      </c>
      <c r="L2879" s="9">
        <v>1.68216898457E-2</v>
      </c>
      <c r="M2879" s="26">
        <v>25.1968716736625</v>
      </c>
    </row>
    <row r="2880" spans="1:13" hidden="1" x14ac:dyDescent="0.25">
      <c r="A2880" s="24">
        <v>1191</v>
      </c>
      <c r="B2880" s="11">
        <v>44682</v>
      </c>
      <c r="C2880" s="5">
        <v>2022</v>
      </c>
      <c r="D2880" s="6" t="s">
        <v>173</v>
      </c>
      <c r="E2880" s="7" t="str">
        <f t="shared" si="78"/>
        <v>AB-Na</v>
      </c>
      <c r="F2880" s="8" t="str">
        <f t="shared" si="83"/>
        <v>Subclase</v>
      </c>
      <c r="G2880" s="10" t="str">
        <f t="shared" si="82"/>
        <v>Otros productos derivados lácteos</v>
      </c>
      <c r="H2880" s="9">
        <f t="shared" si="82"/>
        <v>0.15066625582410001</v>
      </c>
      <c r="I2880" s="9">
        <v>103.7043405923902</v>
      </c>
      <c r="J2880" s="9">
        <v>0.70986627335810004</v>
      </c>
      <c r="K2880" s="9" t="str">
        <f t="shared" si="81"/>
        <v>Aumento</v>
      </c>
      <c r="L2880" s="9">
        <v>1.0253793202999999E-3</v>
      </c>
      <c r="M2880" s="26">
        <v>6.0180158522736003</v>
      </c>
    </row>
    <row r="2881" spans="1:13" hidden="1" x14ac:dyDescent="0.25">
      <c r="A2881" s="24">
        <v>1192</v>
      </c>
      <c r="B2881" s="11">
        <v>44682</v>
      </c>
      <c r="C2881" s="5">
        <v>2022</v>
      </c>
      <c r="D2881" s="6" t="s">
        <v>173</v>
      </c>
      <c r="E2881" s="7" t="str">
        <f t="shared" si="78"/>
        <v>AB-Na</v>
      </c>
      <c r="F2881" s="8" t="str">
        <f t="shared" si="83"/>
        <v>Artículo</v>
      </c>
      <c r="G2881" s="10" t="str">
        <f t="shared" si="82"/>
        <v>Suplementos nutricionales para adultos</v>
      </c>
      <c r="H2881" s="9">
        <f t="shared" si="82"/>
        <v>0.15066625582410001</v>
      </c>
      <c r="I2881" s="9">
        <v>103.7043405923902</v>
      </c>
      <c r="J2881" s="9">
        <v>0.70986627335810004</v>
      </c>
      <c r="K2881" s="9" t="str">
        <f t="shared" si="81"/>
        <v>Aumento</v>
      </c>
      <c r="L2881" s="9">
        <v>1.0253793202999999E-3</v>
      </c>
      <c r="M2881" s="26">
        <v>6.0180158522736003</v>
      </c>
    </row>
    <row r="2882" spans="1:13" hidden="1" x14ac:dyDescent="0.25">
      <c r="A2882" s="24">
        <v>1193</v>
      </c>
      <c r="B2882" s="11">
        <v>44682</v>
      </c>
      <c r="C2882" s="5">
        <v>2022</v>
      </c>
      <c r="D2882" s="6" t="s">
        <v>173</v>
      </c>
      <c r="E2882" s="7" t="str">
        <f t="shared" si="78"/>
        <v>AB-Na</v>
      </c>
      <c r="F2882" s="8" t="str">
        <f t="shared" si="83"/>
        <v>Clase</v>
      </c>
      <c r="G2882" s="10" t="str">
        <f t="shared" ref="G2882:H2901" si="84">+G2717</f>
        <v>Aceites y grasas</v>
      </c>
      <c r="H2882" s="9">
        <f t="shared" si="84"/>
        <v>0.65859621853619998</v>
      </c>
      <c r="I2882" s="9">
        <v>163.97926169107541</v>
      </c>
      <c r="J2882" s="9">
        <v>3.8696402643850001</v>
      </c>
      <c r="K2882" s="9" t="str">
        <f t="shared" si="81"/>
        <v>Aumento</v>
      </c>
      <c r="L2882" s="9">
        <v>3.7459090279899999E-2</v>
      </c>
      <c r="M2882" s="26">
        <v>50.592798923825001</v>
      </c>
    </row>
    <row r="2883" spans="1:13" hidden="1" x14ac:dyDescent="0.25">
      <c r="A2883" s="24">
        <v>1194</v>
      </c>
      <c r="B2883" s="11">
        <v>44682</v>
      </c>
      <c r="C2883" s="5">
        <v>2022</v>
      </c>
      <c r="D2883" s="6" t="s">
        <v>173</v>
      </c>
      <c r="E2883" s="7" t="str">
        <f t="shared" si="78"/>
        <v>AB-Na</v>
      </c>
      <c r="F2883" s="8" t="str">
        <f t="shared" si="83"/>
        <v>Subclase</v>
      </c>
      <c r="G2883" s="10" t="str">
        <f t="shared" si="84"/>
        <v>Aceites vegetales</v>
      </c>
      <c r="H2883" s="9">
        <f t="shared" si="84"/>
        <v>0.40807757931869998</v>
      </c>
      <c r="I2883" s="9">
        <v>190.45970377109509</v>
      </c>
      <c r="J2883" s="9">
        <v>4.6781091757595998</v>
      </c>
      <c r="K2883" s="9" t="str">
        <f t="shared" si="81"/>
        <v>Aumento</v>
      </c>
      <c r="L2883" s="9">
        <v>3.2339062320999999E-2</v>
      </c>
      <c r="M2883" s="26">
        <v>66.840290591538405</v>
      </c>
    </row>
    <row r="2884" spans="1:13" hidden="1" x14ac:dyDescent="0.25">
      <c r="A2884" s="24">
        <v>1195</v>
      </c>
      <c r="B2884" s="11">
        <v>44682</v>
      </c>
      <c r="C2884" s="5">
        <v>2022</v>
      </c>
      <c r="D2884" s="6" t="s">
        <v>173</v>
      </c>
      <c r="E2884" s="7" t="str">
        <f t="shared" si="78"/>
        <v>AB-Na</v>
      </c>
      <c r="F2884" s="8" t="str">
        <f t="shared" si="83"/>
        <v>Artículo</v>
      </c>
      <c r="G2884" s="10" t="str">
        <f t="shared" si="84"/>
        <v>Aceite</v>
      </c>
      <c r="H2884" s="9">
        <f t="shared" si="84"/>
        <v>0.40807757931869998</v>
      </c>
      <c r="I2884" s="9">
        <v>190.45970377109509</v>
      </c>
      <c r="J2884" s="9">
        <v>4.6781091757595998</v>
      </c>
      <c r="K2884" s="9" t="str">
        <f t="shared" si="81"/>
        <v>Aumento</v>
      </c>
      <c r="L2884" s="9">
        <v>3.2339062320999999E-2</v>
      </c>
      <c r="M2884" s="26">
        <v>66.840290591538405</v>
      </c>
    </row>
    <row r="2885" spans="1:13" hidden="1" x14ac:dyDescent="0.25">
      <c r="A2885" s="24">
        <v>1196</v>
      </c>
      <c r="B2885" s="11">
        <v>44682</v>
      </c>
      <c r="C2885" s="5">
        <v>2022</v>
      </c>
      <c r="D2885" s="6" t="s">
        <v>173</v>
      </c>
      <c r="E2885" s="7" t="str">
        <f t="shared" si="78"/>
        <v>AB-Na</v>
      </c>
      <c r="F2885" s="8" t="str">
        <f t="shared" si="83"/>
        <v>Subclase</v>
      </c>
      <c r="G2885" s="10" t="str">
        <f t="shared" si="84"/>
        <v>Mantequilla</v>
      </c>
      <c r="H2885" s="9">
        <f t="shared" si="84"/>
        <v>8.3534356096199996E-2</v>
      </c>
      <c r="I2885" s="9">
        <v>124.71594799799099</v>
      </c>
      <c r="J2885" s="9">
        <v>3.7719995260530998</v>
      </c>
      <c r="K2885" s="9" t="str">
        <f t="shared" si="81"/>
        <v>Aumento</v>
      </c>
      <c r="L2885" s="9">
        <v>3.5257025259000001E-3</v>
      </c>
      <c r="M2885" s="26">
        <v>26.098173897827898</v>
      </c>
    </row>
    <row r="2886" spans="1:13" hidden="1" x14ac:dyDescent="0.25">
      <c r="A2886" s="24">
        <v>1197</v>
      </c>
      <c r="B2886" s="11">
        <v>44682</v>
      </c>
      <c r="C2886" s="5">
        <v>2022</v>
      </c>
      <c r="D2886" s="6" t="s">
        <v>173</v>
      </c>
      <c r="E2886" s="7" t="str">
        <f t="shared" si="78"/>
        <v>AB-Na</v>
      </c>
      <c r="F2886" s="8" t="str">
        <f t="shared" si="83"/>
        <v>Artículo</v>
      </c>
      <c r="G2886" s="10" t="str">
        <f t="shared" si="84"/>
        <v>Mantequilla</v>
      </c>
      <c r="H2886" s="9">
        <f t="shared" si="84"/>
        <v>8.3534356096199996E-2</v>
      </c>
      <c r="I2886" s="9">
        <v>124.71594799799099</v>
      </c>
      <c r="J2886" s="9">
        <v>3.7719995260530998</v>
      </c>
      <c r="K2886" s="9" t="str">
        <f t="shared" si="81"/>
        <v>Aumento</v>
      </c>
      <c r="L2886" s="9">
        <v>3.5257025259000001E-3</v>
      </c>
      <c r="M2886" s="26">
        <v>26.098173897827898</v>
      </c>
    </row>
    <row r="2887" spans="1:13" hidden="1" x14ac:dyDescent="0.25">
      <c r="A2887" s="24">
        <v>1198</v>
      </c>
      <c r="B2887" s="11">
        <v>44682</v>
      </c>
      <c r="C2887" s="5">
        <v>2022</v>
      </c>
      <c r="D2887" s="6" t="s">
        <v>173</v>
      </c>
      <c r="E2887" s="7" t="str">
        <f t="shared" si="78"/>
        <v>AB-Na</v>
      </c>
      <c r="F2887" s="8" t="str">
        <f t="shared" si="83"/>
        <v>Subclase</v>
      </c>
      <c r="G2887" s="10" t="str">
        <f t="shared" si="84"/>
        <v>Margarina</v>
      </c>
      <c r="H2887" s="9">
        <f t="shared" si="84"/>
        <v>0.16698428312130001</v>
      </c>
      <c r="I2887" s="9">
        <v>118.9077200162138</v>
      </c>
      <c r="J2887" s="9">
        <v>0.86993330663830004</v>
      </c>
      <c r="K2887" s="9" t="str">
        <f t="shared" si="81"/>
        <v>Aumento</v>
      </c>
      <c r="L2887" s="9">
        <v>1.594325433E-3</v>
      </c>
      <c r="M2887" s="26">
        <v>17.7175183876669</v>
      </c>
    </row>
    <row r="2888" spans="1:13" hidden="1" x14ac:dyDescent="0.25">
      <c r="A2888" s="24">
        <v>1199</v>
      </c>
      <c r="B2888" s="11">
        <v>44682</v>
      </c>
      <c r="C2888" s="5">
        <v>2022</v>
      </c>
      <c r="D2888" s="6" t="s">
        <v>173</v>
      </c>
      <c r="E2888" s="7" t="str">
        <f t="shared" si="78"/>
        <v>AB-Na</v>
      </c>
      <c r="F2888" s="8" t="str">
        <f t="shared" si="83"/>
        <v>Artículo</v>
      </c>
      <c r="G2888" s="10" t="str">
        <f t="shared" si="84"/>
        <v>Margarina</v>
      </c>
      <c r="H2888" s="9">
        <f t="shared" si="84"/>
        <v>0.16698428312130001</v>
      </c>
      <c r="I2888" s="9">
        <v>118.9077200162138</v>
      </c>
      <c r="J2888" s="9">
        <v>0.86993330663830004</v>
      </c>
      <c r="K2888" s="9" t="str">
        <f t="shared" si="81"/>
        <v>Aumento</v>
      </c>
      <c r="L2888" s="9">
        <v>1.594325433E-3</v>
      </c>
      <c r="M2888" s="26">
        <v>17.7175183876669</v>
      </c>
    </row>
    <row r="2889" spans="1:13" hidden="1" x14ac:dyDescent="0.25">
      <c r="A2889" s="24">
        <v>1200</v>
      </c>
      <c r="B2889" s="11">
        <v>44682</v>
      </c>
      <c r="C2889" s="5">
        <v>2022</v>
      </c>
      <c r="D2889" s="6" t="s">
        <v>173</v>
      </c>
      <c r="E2889" s="7" t="str">
        <f t="shared" si="78"/>
        <v>AB-Na</v>
      </c>
      <c r="F2889" s="8" t="str">
        <f t="shared" si="83"/>
        <v>Clase</v>
      </c>
      <c r="G2889" s="10" t="str">
        <f t="shared" si="84"/>
        <v>Frutas y semillas</v>
      </c>
      <c r="H2889" s="9">
        <f t="shared" si="84"/>
        <v>1.7040968377103001</v>
      </c>
      <c r="I2889" s="9">
        <v>98.016675542747706</v>
      </c>
      <c r="J2889" s="9">
        <v>-1.0603329497591001</v>
      </c>
      <c r="K2889" s="9" t="str">
        <f t="shared" si="81"/>
        <v>Disminución</v>
      </c>
      <c r="L2889" s="9">
        <v>-1.6666068109700002E-2</v>
      </c>
      <c r="M2889" s="26">
        <v>2.1733673448512998</v>
      </c>
    </row>
    <row r="2890" spans="1:13" hidden="1" x14ac:dyDescent="0.25">
      <c r="A2890" s="24">
        <v>1201</v>
      </c>
      <c r="B2890" s="11">
        <v>44682</v>
      </c>
      <c r="C2890" s="5">
        <v>2022</v>
      </c>
      <c r="D2890" s="6" t="s">
        <v>173</v>
      </c>
      <c r="E2890" s="7" t="str">
        <f t="shared" si="78"/>
        <v>AB-Na</v>
      </c>
      <c r="F2890" s="8" t="str">
        <f t="shared" si="83"/>
        <v>Subclase</v>
      </c>
      <c r="G2890" s="10" t="str">
        <f t="shared" si="84"/>
        <v>Frutas tropicales</v>
      </c>
      <c r="H2890" s="9">
        <f t="shared" si="84"/>
        <v>0.68890044088899993</v>
      </c>
      <c r="I2890" s="9">
        <v>99.664919936936897</v>
      </c>
      <c r="J2890" s="9">
        <v>-0.68395818409679998</v>
      </c>
      <c r="K2890" s="9" t="str">
        <f t="shared" si="81"/>
        <v>Disminución</v>
      </c>
      <c r="L2890" s="9">
        <v>-4.4022634962000004E-3</v>
      </c>
      <c r="M2890" s="26">
        <v>-2.3080089883531998</v>
      </c>
    </row>
    <row r="2891" spans="1:13" hidden="1" x14ac:dyDescent="0.25">
      <c r="A2891" s="24">
        <v>1202</v>
      </c>
      <c r="B2891" s="11">
        <v>44682</v>
      </c>
      <c r="C2891" s="5">
        <v>2022</v>
      </c>
      <c r="D2891" s="6" t="s">
        <v>173</v>
      </c>
      <c r="E2891" s="7" t="str">
        <f t="shared" si="78"/>
        <v>AB-Na</v>
      </c>
      <c r="F2891" s="8" t="str">
        <f t="shared" si="83"/>
        <v>Artículo</v>
      </c>
      <c r="G2891" s="10" t="str">
        <f t="shared" si="84"/>
        <v>Papaya</v>
      </c>
      <c r="H2891" s="9">
        <f t="shared" si="84"/>
        <v>0.18205602486819999</v>
      </c>
      <c r="I2891" s="9">
        <v>85.841365408660096</v>
      </c>
      <c r="J2891" s="9">
        <v>-3.1458235633435998</v>
      </c>
      <c r="K2891" s="9" t="str">
        <f t="shared" si="81"/>
        <v>Disminución</v>
      </c>
      <c r="L2891" s="9">
        <v>-4.7259027674999999E-3</v>
      </c>
      <c r="M2891" s="26">
        <v>-14.8461453281025</v>
      </c>
    </row>
    <row r="2892" spans="1:13" hidden="1" x14ac:dyDescent="0.25">
      <c r="A2892" s="24">
        <v>1203</v>
      </c>
      <c r="B2892" s="11">
        <v>44682</v>
      </c>
      <c r="C2892" s="5">
        <v>2022</v>
      </c>
      <c r="D2892" s="6" t="s">
        <v>173</v>
      </c>
      <c r="E2892" s="7" t="str">
        <f t="shared" si="78"/>
        <v>AB-Na</v>
      </c>
      <c r="F2892" s="8" t="str">
        <f t="shared" si="83"/>
        <v>Artículo</v>
      </c>
      <c r="G2892" s="10" t="str">
        <f t="shared" si="84"/>
        <v>Aguacate</v>
      </c>
      <c r="H2892" s="9">
        <f t="shared" si="84"/>
        <v>0.2034534948183</v>
      </c>
      <c r="I2892" s="9">
        <v>120.8347227936266</v>
      </c>
      <c r="J2892" s="9">
        <v>-6.0293481322999998E-2</v>
      </c>
      <c r="K2892" s="9" t="str">
        <f t="shared" si="81"/>
        <v>Disminución</v>
      </c>
      <c r="L2892" s="9">
        <v>-1.3808811329999999E-4</v>
      </c>
      <c r="M2892" s="26">
        <v>6.4894602536425001</v>
      </c>
    </row>
    <row r="2893" spans="1:13" hidden="1" x14ac:dyDescent="0.25">
      <c r="A2893" s="24">
        <v>1204</v>
      </c>
      <c r="B2893" s="11">
        <v>44682</v>
      </c>
      <c r="C2893" s="5">
        <v>2022</v>
      </c>
      <c r="D2893" s="6" t="s">
        <v>173</v>
      </c>
      <c r="E2893" s="7" t="str">
        <f t="shared" si="78"/>
        <v>AB-Na</v>
      </c>
      <c r="F2893" s="8" t="str">
        <f t="shared" si="83"/>
        <v>Artículo</v>
      </c>
      <c r="G2893" s="10" t="str">
        <f t="shared" si="84"/>
        <v>Piña</v>
      </c>
      <c r="H2893" s="9">
        <f t="shared" si="84"/>
        <v>0.15780091205069999</v>
      </c>
      <c r="I2893" s="9">
        <v>96.795966509689094</v>
      </c>
      <c r="J2893" s="9">
        <v>0.35602408433499999</v>
      </c>
      <c r="K2893" s="9" t="str">
        <f t="shared" si="81"/>
        <v>Aumento</v>
      </c>
      <c r="L2893" s="9">
        <v>5.0451002619999997E-4</v>
      </c>
      <c r="M2893" s="26">
        <v>1.0291789473341999</v>
      </c>
    </row>
    <row r="2894" spans="1:13" hidden="1" x14ac:dyDescent="0.25">
      <c r="A2894" s="24">
        <v>1205</v>
      </c>
      <c r="B2894" s="11">
        <v>44682</v>
      </c>
      <c r="C2894" s="5">
        <v>2022</v>
      </c>
      <c r="D2894" s="6" t="s">
        <v>173</v>
      </c>
      <c r="E2894" s="7" t="str">
        <f t="shared" si="78"/>
        <v>AB-Na</v>
      </c>
      <c r="F2894" s="8" t="str">
        <f t="shared" si="83"/>
        <v>Artículo</v>
      </c>
      <c r="G2894" s="10" t="str">
        <f t="shared" si="84"/>
        <v>Banano</v>
      </c>
      <c r="H2894" s="9">
        <f t="shared" si="84"/>
        <v>0.14559000915180001</v>
      </c>
      <c r="I2894" s="9">
        <v>90.4768889093707</v>
      </c>
      <c r="J2894" s="9">
        <v>-3.4872235458799999E-2</v>
      </c>
      <c r="K2894" s="9" t="str">
        <f t="shared" si="81"/>
        <v>Disminución</v>
      </c>
      <c r="L2894" s="9">
        <v>-4.2782641500000003E-5</v>
      </c>
      <c r="M2894" s="26">
        <v>-4.0164662682046997</v>
      </c>
    </row>
    <row r="2895" spans="1:13" hidden="1" x14ac:dyDescent="0.25">
      <c r="A2895" s="24">
        <v>1206</v>
      </c>
      <c r="B2895" s="11">
        <v>44682</v>
      </c>
      <c r="C2895" s="5">
        <v>2022</v>
      </c>
      <c r="D2895" s="6" t="s">
        <v>173</v>
      </c>
      <c r="E2895" s="7" t="str">
        <f t="shared" si="78"/>
        <v>AB-Na</v>
      </c>
      <c r="F2895" s="8" t="str">
        <f t="shared" si="83"/>
        <v>Subclase</v>
      </c>
      <c r="G2895" s="10" t="str">
        <f t="shared" si="84"/>
        <v>Frutas cítricas</v>
      </c>
      <c r="H2895" s="9">
        <f t="shared" si="84"/>
        <v>0.21776597557249999</v>
      </c>
      <c r="I2895" s="9">
        <v>107.01171961888549</v>
      </c>
      <c r="J2895" s="9">
        <v>-7.7947037292605996</v>
      </c>
      <c r="K2895" s="9" t="str">
        <f t="shared" si="81"/>
        <v>Disminución</v>
      </c>
      <c r="L2895" s="9">
        <v>-1.8341388665E-2</v>
      </c>
      <c r="M2895" s="26">
        <v>1.4654980354464999</v>
      </c>
    </row>
    <row r="2896" spans="1:13" hidden="1" x14ac:dyDescent="0.25">
      <c r="A2896" s="24">
        <v>1207</v>
      </c>
      <c r="B2896" s="11">
        <v>44682</v>
      </c>
      <c r="C2896" s="5">
        <v>2022</v>
      </c>
      <c r="D2896" s="6" t="s">
        <v>173</v>
      </c>
      <c r="E2896" s="7" t="str">
        <f t="shared" si="78"/>
        <v>AB-Na</v>
      </c>
      <c r="F2896" s="8" t="str">
        <f t="shared" si="83"/>
        <v>Artículo</v>
      </c>
      <c r="G2896" s="10" t="str">
        <f t="shared" si="84"/>
        <v>Limón ácido</v>
      </c>
      <c r="H2896" s="9">
        <f t="shared" si="84"/>
        <v>8.8832571525000001E-2</v>
      </c>
      <c r="I2896" s="9">
        <v>139.56551893373191</v>
      </c>
      <c r="J2896" s="9">
        <v>-11.699181101346101</v>
      </c>
      <c r="K2896" s="9" t="str">
        <f t="shared" si="81"/>
        <v>Disminución</v>
      </c>
      <c r="L2896" s="9">
        <v>-1.52935463027E-2</v>
      </c>
      <c r="M2896" s="26">
        <v>5.9173257819259</v>
      </c>
    </row>
    <row r="2897" spans="1:13" hidden="1" x14ac:dyDescent="0.25">
      <c r="A2897" s="24">
        <v>1208</v>
      </c>
      <c r="B2897" s="11">
        <v>44682</v>
      </c>
      <c r="C2897" s="5">
        <v>2022</v>
      </c>
      <c r="D2897" s="6" t="s">
        <v>173</v>
      </c>
      <c r="E2897" s="7" t="str">
        <f t="shared" si="78"/>
        <v>AB-Na</v>
      </c>
      <c r="F2897" s="8" t="str">
        <f t="shared" si="83"/>
        <v>Artículo</v>
      </c>
      <c r="G2897" s="10" t="str">
        <f t="shared" si="84"/>
        <v>Naranja</v>
      </c>
      <c r="H2897" s="9">
        <f t="shared" si="84"/>
        <v>0.12893340404750001</v>
      </c>
      <c r="I2897" s="9">
        <v>84.582794179352206</v>
      </c>
      <c r="J2897" s="9">
        <v>-2.9142930520971002</v>
      </c>
      <c r="K2897" s="9" t="str">
        <f t="shared" si="81"/>
        <v>Disminución</v>
      </c>
      <c r="L2897" s="9">
        <v>-3.0478423623000002E-3</v>
      </c>
      <c r="M2897" s="26">
        <v>-3.1617336268624001</v>
      </c>
    </row>
    <row r="2898" spans="1:13" hidden="1" x14ac:dyDescent="0.25">
      <c r="A2898" s="24">
        <v>1209</v>
      </c>
      <c r="B2898" s="11">
        <v>44682</v>
      </c>
      <c r="C2898" s="5">
        <v>2022</v>
      </c>
      <c r="D2898" s="6" t="s">
        <v>173</v>
      </c>
      <c r="E2898" s="7" t="str">
        <f t="shared" ref="E2898:E2961" si="85">+E2733</f>
        <v>AB-Na</v>
      </c>
      <c r="F2898" s="8" t="str">
        <f t="shared" si="83"/>
        <v>Subclase</v>
      </c>
      <c r="G2898" s="10" t="str">
        <f t="shared" si="84"/>
        <v>Frutas pomáceas</v>
      </c>
      <c r="H2898" s="9">
        <f t="shared" si="84"/>
        <v>0.2796545963182</v>
      </c>
      <c r="I2898" s="9">
        <v>114.7557847148839</v>
      </c>
      <c r="J2898" s="9">
        <v>1.9518235245641999</v>
      </c>
      <c r="K2898" s="9" t="str">
        <f t="shared" si="81"/>
        <v>Aumento</v>
      </c>
      <c r="L2898" s="9">
        <v>5.7201734713000002E-3</v>
      </c>
      <c r="M2898" s="26">
        <v>16.3844415462952</v>
      </c>
    </row>
    <row r="2899" spans="1:13" hidden="1" x14ac:dyDescent="0.25">
      <c r="A2899" s="24">
        <v>1210</v>
      </c>
      <c r="B2899" s="11">
        <v>44682</v>
      </c>
      <c r="C2899" s="5">
        <v>2022</v>
      </c>
      <c r="D2899" s="6" t="s">
        <v>173</v>
      </c>
      <c r="E2899" s="7" t="str">
        <f t="shared" si="85"/>
        <v>AB-Na</v>
      </c>
      <c r="F2899" s="8" t="str">
        <f t="shared" si="83"/>
        <v>Artículo</v>
      </c>
      <c r="G2899" s="10" t="str">
        <f t="shared" si="84"/>
        <v>Manzana</v>
      </c>
      <c r="H2899" s="9">
        <f t="shared" si="84"/>
        <v>0.2796545963182</v>
      </c>
      <c r="I2899" s="9">
        <v>114.7557847148839</v>
      </c>
      <c r="J2899" s="9">
        <v>1.9518235245641999</v>
      </c>
      <c r="K2899" s="9" t="str">
        <f t="shared" si="81"/>
        <v>Aumento</v>
      </c>
      <c r="L2899" s="9">
        <v>5.7201734713000002E-3</v>
      </c>
      <c r="M2899" s="26">
        <v>16.3844415462952</v>
      </c>
    </row>
    <row r="2900" spans="1:13" hidden="1" x14ac:dyDescent="0.25">
      <c r="A2900" s="24">
        <v>1211</v>
      </c>
      <c r="B2900" s="11">
        <v>44682</v>
      </c>
      <c r="C2900" s="5">
        <v>2022</v>
      </c>
      <c r="D2900" s="6" t="s">
        <v>173</v>
      </c>
      <c r="E2900" s="7" t="str">
        <f t="shared" si="85"/>
        <v>AB-Na</v>
      </c>
      <c r="F2900" s="8" t="str">
        <f t="shared" si="83"/>
        <v>Subclase</v>
      </c>
      <c r="G2900" s="10" t="str">
        <f t="shared" si="84"/>
        <v>Frutos rojos</v>
      </c>
      <c r="H2900" s="9">
        <f t="shared" si="84"/>
        <v>0.12949218509429999</v>
      </c>
      <c r="I2900" s="9">
        <v>78.466433316228006</v>
      </c>
      <c r="J2900" s="9">
        <v>-0.50981392326730002</v>
      </c>
      <c r="K2900" s="9" t="str">
        <f t="shared" si="81"/>
        <v>Disminución</v>
      </c>
      <c r="L2900" s="9">
        <v>-4.8475915670000001E-4</v>
      </c>
      <c r="M2900" s="26">
        <v>-1.180975522192</v>
      </c>
    </row>
    <row r="2901" spans="1:13" hidden="1" x14ac:dyDescent="0.25">
      <c r="A2901" s="24">
        <v>1212</v>
      </c>
      <c r="B2901" s="11">
        <v>44682</v>
      </c>
      <c r="C2901" s="5">
        <v>2022</v>
      </c>
      <c r="D2901" s="6" t="s">
        <v>173</v>
      </c>
      <c r="E2901" s="7" t="str">
        <f t="shared" si="85"/>
        <v>AB-Na</v>
      </c>
      <c r="F2901" s="8" t="str">
        <f t="shared" si="83"/>
        <v>Artículo</v>
      </c>
      <c r="G2901" s="10" t="str">
        <f t="shared" si="84"/>
        <v>Fresas</v>
      </c>
      <c r="H2901" s="9">
        <f t="shared" si="84"/>
        <v>0.12949218509429999</v>
      </c>
      <c r="I2901" s="9">
        <v>78.466433316228006</v>
      </c>
      <c r="J2901" s="9">
        <v>-0.50981392326730002</v>
      </c>
      <c r="K2901" s="9" t="str">
        <f t="shared" si="81"/>
        <v>Disminución</v>
      </c>
      <c r="L2901" s="9">
        <v>-4.8475915670000001E-4</v>
      </c>
      <c r="M2901" s="26">
        <v>-1.180975522192</v>
      </c>
    </row>
    <row r="2902" spans="1:13" hidden="1" x14ac:dyDescent="0.25">
      <c r="A2902" s="24">
        <v>1213</v>
      </c>
      <c r="B2902" s="11">
        <v>44682</v>
      </c>
      <c r="C2902" s="5">
        <v>2022</v>
      </c>
      <c r="D2902" s="6" t="s">
        <v>173</v>
      </c>
      <c r="E2902" s="7" t="str">
        <f t="shared" si="85"/>
        <v>AB-Na</v>
      </c>
      <c r="F2902" s="8" t="str">
        <f t="shared" si="83"/>
        <v>Subclase</v>
      </c>
      <c r="G2902" s="10" t="str">
        <f t="shared" ref="G2902:H2921" si="86">+G2737</f>
        <v>Otras frutas</v>
      </c>
      <c r="H2902" s="9">
        <f t="shared" si="86"/>
        <v>0.26358346560019996</v>
      </c>
      <c r="I2902" s="9">
        <v>77.969566128680597</v>
      </c>
      <c r="J2902" s="9">
        <v>-0.64429797513130005</v>
      </c>
      <c r="K2902" s="9" t="str">
        <f t="shared" si="81"/>
        <v>Disminución</v>
      </c>
      <c r="L2902" s="9">
        <v>-1.2408073351999999E-3</v>
      </c>
      <c r="M2902" s="26">
        <v>2.7389058610334001</v>
      </c>
    </row>
    <row r="2903" spans="1:13" hidden="1" x14ac:dyDescent="0.25">
      <c r="A2903" s="24">
        <v>1214</v>
      </c>
      <c r="B2903" s="11">
        <v>44682</v>
      </c>
      <c r="C2903" s="5">
        <v>2022</v>
      </c>
      <c r="D2903" s="6" t="s">
        <v>173</v>
      </c>
      <c r="E2903" s="7" t="str">
        <f t="shared" si="85"/>
        <v>AB-Na</v>
      </c>
      <c r="F2903" s="8" t="str">
        <f t="shared" si="83"/>
        <v>Artículo</v>
      </c>
      <c r="G2903" s="10" t="str">
        <f t="shared" si="86"/>
        <v>Sandía</v>
      </c>
      <c r="H2903" s="9">
        <f t="shared" si="86"/>
        <v>0.16100487492609999</v>
      </c>
      <c r="I2903" s="9">
        <v>66.741020520528494</v>
      </c>
      <c r="J2903" s="9">
        <v>0.1326894437476</v>
      </c>
      <c r="K2903" s="9" t="str">
        <f t="shared" si="81"/>
        <v>Aumento</v>
      </c>
      <c r="L2903" s="9">
        <v>1.3257433650000001E-4</v>
      </c>
      <c r="M2903" s="26">
        <v>0.70540234745609998</v>
      </c>
    </row>
    <row r="2904" spans="1:13" hidden="1" x14ac:dyDescent="0.25">
      <c r="A2904" s="24">
        <v>1215</v>
      </c>
      <c r="B2904" s="11">
        <v>44682</v>
      </c>
      <c r="C2904" s="5">
        <v>2022</v>
      </c>
      <c r="D2904" s="6" t="s">
        <v>173</v>
      </c>
      <c r="E2904" s="7" t="str">
        <f t="shared" si="85"/>
        <v>AB-Na</v>
      </c>
      <c r="F2904" s="8" t="str">
        <f t="shared" si="83"/>
        <v>Artículo</v>
      </c>
      <c r="G2904" s="10" t="str">
        <f t="shared" si="86"/>
        <v>Uvas</v>
      </c>
      <c r="H2904" s="9">
        <f t="shared" si="86"/>
        <v>0.1025785906741</v>
      </c>
      <c r="I2904" s="9">
        <v>95.593619738329195</v>
      </c>
      <c r="J2904" s="9">
        <v>-1.4820198173776</v>
      </c>
      <c r="K2904" s="9" t="str">
        <f t="shared" si="81"/>
        <v>Disminución</v>
      </c>
      <c r="L2904" s="9">
        <v>-1.3733816717E-3</v>
      </c>
      <c r="M2904" s="26">
        <v>5.0637360277081997</v>
      </c>
    </row>
    <row r="2905" spans="1:13" hidden="1" x14ac:dyDescent="0.25">
      <c r="A2905" s="24">
        <v>1216</v>
      </c>
      <c r="B2905" s="11">
        <v>44682</v>
      </c>
      <c r="C2905" s="5">
        <v>2022</v>
      </c>
      <c r="D2905" s="6" t="s">
        <v>173</v>
      </c>
      <c r="E2905" s="7" t="str">
        <f t="shared" si="85"/>
        <v>AB-Na</v>
      </c>
      <c r="F2905" s="8" t="str">
        <f t="shared" ref="F2905:F2936" si="87">+F2740</f>
        <v>Subclase</v>
      </c>
      <c r="G2905" s="10" t="str">
        <f t="shared" si="86"/>
        <v>Frutas y semillas procesadas y otras preparaciones</v>
      </c>
      <c r="H2905" s="9">
        <f t="shared" si="86"/>
        <v>0.1247001742361</v>
      </c>
      <c r="I2905" s="9">
        <v>98.339293399859301</v>
      </c>
      <c r="J2905" s="9">
        <v>1.8583167444377</v>
      </c>
      <c r="K2905" s="9" t="str">
        <f t="shared" si="81"/>
        <v>Aumento</v>
      </c>
      <c r="L2905" s="9">
        <v>2.0829770722000001E-3</v>
      </c>
      <c r="M2905" s="26">
        <v>-0.85571200960909999</v>
      </c>
    </row>
    <row r="2906" spans="1:13" hidden="1" x14ac:dyDescent="0.25">
      <c r="A2906" s="24">
        <v>1217</v>
      </c>
      <c r="B2906" s="11">
        <v>44682</v>
      </c>
      <c r="C2906" s="5">
        <v>2022</v>
      </c>
      <c r="D2906" s="6" t="s">
        <v>173</v>
      </c>
      <c r="E2906" s="7" t="str">
        <f t="shared" si="85"/>
        <v>AB-Na</v>
      </c>
      <c r="F2906" s="8" t="str">
        <f t="shared" si="87"/>
        <v>Artículo</v>
      </c>
      <c r="G2906" s="10" t="str">
        <f t="shared" si="86"/>
        <v>Semillas mixtas</v>
      </c>
      <c r="H2906" s="9">
        <f t="shared" si="86"/>
        <v>0.1247001742361</v>
      </c>
      <c r="I2906" s="9">
        <v>98.339293399859301</v>
      </c>
      <c r="J2906" s="9">
        <v>1.8583167444377</v>
      </c>
      <c r="K2906" s="9" t="str">
        <f t="shared" ref="K2906:K2969" si="88">+IF(J2906=0,"Sin variación",(IF(J2906&gt;0,"Aumento","Disminución")))</f>
        <v>Aumento</v>
      </c>
      <c r="L2906" s="9">
        <v>2.0829770722000001E-3</v>
      </c>
      <c r="M2906" s="26">
        <v>-0.85571200960909999</v>
      </c>
    </row>
    <row r="2907" spans="1:13" hidden="1" x14ac:dyDescent="0.25">
      <c r="A2907" s="24">
        <v>1218</v>
      </c>
      <c r="B2907" s="11">
        <v>44682</v>
      </c>
      <c r="C2907" s="5">
        <v>2022</v>
      </c>
      <c r="D2907" s="6" t="s">
        <v>173</v>
      </c>
      <c r="E2907" s="7" t="str">
        <f t="shared" si="85"/>
        <v>AB-Na</v>
      </c>
      <c r="F2907" s="8" t="str">
        <f t="shared" si="87"/>
        <v>Clase</v>
      </c>
      <c r="G2907" s="10" t="str">
        <f t="shared" si="86"/>
        <v>Vegetales, tubérculos, leguminosas y conservas</v>
      </c>
      <c r="H2907" s="9">
        <f t="shared" si="86"/>
        <v>3.9056444085678006</v>
      </c>
      <c r="I2907" s="9">
        <v>80.837331892922194</v>
      </c>
      <c r="J2907" s="9">
        <v>2.3812872564404</v>
      </c>
      <c r="K2907" s="9" t="str">
        <f t="shared" si="88"/>
        <v>Aumento</v>
      </c>
      <c r="L2907" s="9">
        <v>6.8369589736499994E-2</v>
      </c>
      <c r="M2907" s="26">
        <v>3.9663300157807999</v>
      </c>
    </row>
    <row r="2908" spans="1:13" hidden="1" x14ac:dyDescent="0.25">
      <c r="A2908" s="24">
        <v>1219</v>
      </c>
      <c r="B2908" s="11">
        <v>44682</v>
      </c>
      <c r="C2908" s="5">
        <v>2022</v>
      </c>
      <c r="D2908" s="6" t="s">
        <v>173</v>
      </c>
      <c r="E2908" s="7" t="str">
        <f t="shared" si="85"/>
        <v>AB-Na</v>
      </c>
      <c r="F2908" s="8" t="str">
        <f t="shared" si="87"/>
        <v>Subclase</v>
      </c>
      <c r="G2908" s="10" t="str">
        <f t="shared" si="86"/>
        <v>Vegetales de hoja o tallo</v>
      </c>
      <c r="H2908" s="9">
        <f t="shared" si="86"/>
        <v>0.37946593778779997</v>
      </c>
      <c r="I2908" s="9">
        <v>80.597721936565407</v>
      </c>
      <c r="J2908" s="9">
        <v>-8.8302747860478004</v>
      </c>
      <c r="K2908" s="9" t="str">
        <f t="shared" si="88"/>
        <v>Disminución</v>
      </c>
      <c r="L2908" s="9">
        <v>-2.7579490467900002E-2</v>
      </c>
      <c r="M2908" s="26">
        <v>-7.0926870690886998</v>
      </c>
    </row>
    <row r="2909" spans="1:13" hidden="1" x14ac:dyDescent="0.25">
      <c r="A2909" s="24">
        <v>1220</v>
      </c>
      <c r="B2909" s="11">
        <v>44682</v>
      </c>
      <c r="C2909" s="5">
        <v>2022</v>
      </c>
      <c r="D2909" s="6" t="s">
        <v>173</v>
      </c>
      <c r="E2909" s="7" t="str">
        <f t="shared" si="85"/>
        <v>AB-Na</v>
      </c>
      <c r="F2909" s="8" t="str">
        <f t="shared" si="87"/>
        <v>Artículo</v>
      </c>
      <c r="G2909" s="10" t="str">
        <f t="shared" si="86"/>
        <v>Lechuga</v>
      </c>
      <c r="H2909" s="9">
        <f t="shared" si="86"/>
        <v>0.1152998753929</v>
      </c>
      <c r="I2909" s="9">
        <v>86.984359416241105</v>
      </c>
      <c r="J2909" s="9">
        <v>-2.6641620410250999</v>
      </c>
      <c r="K2909" s="9" t="str">
        <f t="shared" si="88"/>
        <v>Disminución</v>
      </c>
      <c r="L2909" s="9">
        <v>-2.5557888569999999E-3</v>
      </c>
      <c r="M2909" s="26">
        <v>-3.9635693585527001</v>
      </c>
    </row>
    <row r="2910" spans="1:13" hidden="1" x14ac:dyDescent="0.25">
      <c r="A2910" s="24">
        <v>1221</v>
      </c>
      <c r="B2910" s="11">
        <v>44682</v>
      </c>
      <c r="C2910" s="5">
        <v>2022</v>
      </c>
      <c r="D2910" s="6" t="s">
        <v>173</v>
      </c>
      <c r="E2910" s="7" t="str">
        <f t="shared" si="85"/>
        <v>AB-Na</v>
      </c>
      <c r="F2910" s="8" t="str">
        <f t="shared" si="87"/>
        <v>Artículo</v>
      </c>
      <c r="G2910" s="10" t="str">
        <f t="shared" si="86"/>
        <v>Repollo</v>
      </c>
      <c r="H2910" s="9">
        <f t="shared" si="86"/>
        <v>6.7919813353E-2</v>
      </c>
      <c r="I2910" s="9">
        <v>96.962662009352101</v>
      </c>
      <c r="J2910" s="9">
        <v>-19.821035863514702</v>
      </c>
      <c r="K2910" s="9" t="str">
        <f t="shared" si="88"/>
        <v>Disminución</v>
      </c>
      <c r="L2910" s="9">
        <v>-1.5157724902499999E-2</v>
      </c>
      <c r="M2910" s="26">
        <v>8.4726605696695003</v>
      </c>
    </row>
    <row r="2911" spans="1:13" hidden="1" x14ac:dyDescent="0.25">
      <c r="A2911" s="24">
        <v>1222</v>
      </c>
      <c r="B2911" s="11">
        <v>44682</v>
      </c>
      <c r="C2911" s="5">
        <v>2022</v>
      </c>
      <c r="D2911" s="6" t="s">
        <v>173</v>
      </c>
      <c r="E2911" s="7" t="str">
        <f t="shared" si="85"/>
        <v>AB-Na</v>
      </c>
      <c r="F2911" s="8" t="str">
        <f t="shared" si="87"/>
        <v>Artículo</v>
      </c>
      <c r="G2911" s="10" t="str">
        <f t="shared" si="86"/>
        <v>Culantro</v>
      </c>
      <c r="H2911" s="9">
        <f t="shared" si="86"/>
        <v>0.13267626599749999</v>
      </c>
      <c r="I2911" s="9">
        <v>80.735798801629599</v>
      </c>
      <c r="J2911" s="9">
        <v>-2.1734874798116999</v>
      </c>
      <c r="K2911" s="9" t="str">
        <f t="shared" si="88"/>
        <v>Disminución</v>
      </c>
      <c r="L2911" s="9">
        <v>-2.2157821482999998E-3</v>
      </c>
      <c r="M2911" s="26">
        <v>-16.840803430901801</v>
      </c>
    </row>
    <row r="2912" spans="1:13" hidden="1" x14ac:dyDescent="0.25">
      <c r="A2912" s="24">
        <v>1223</v>
      </c>
      <c r="B2912" s="11">
        <v>44682</v>
      </c>
      <c r="C2912" s="5">
        <v>2022</v>
      </c>
      <c r="D2912" s="6" t="s">
        <v>173</v>
      </c>
      <c r="E2912" s="7" t="str">
        <f t="shared" si="85"/>
        <v>AB-Na</v>
      </c>
      <c r="F2912" s="8" t="str">
        <f t="shared" si="87"/>
        <v>Artículo</v>
      </c>
      <c r="G2912" s="10" t="str">
        <f t="shared" si="86"/>
        <v>Apio</v>
      </c>
      <c r="H2912" s="9">
        <f t="shared" si="86"/>
        <v>6.3569983044399994E-2</v>
      </c>
      <c r="I2912" s="9">
        <v>51.241072550063897</v>
      </c>
      <c r="J2912" s="9">
        <v>-20.143885626709</v>
      </c>
      <c r="K2912" s="9" t="str">
        <f t="shared" si="88"/>
        <v>Disminución</v>
      </c>
      <c r="L2912" s="9">
        <v>-7.6501945602E-3</v>
      </c>
      <c r="M2912" s="26">
        <v>-7.5508657827335002</v>
      </c>
    </row>
    <row r="2913" spans="1:13" hidden="1" x14ac:dyDescent="0.25">
      <c r="A2913" s="24">
        <v>1224</v>
      </c>
      <c r="B2913" s="11">
        <v>44682</v>
      </c>
      <c r="C2913" s="5">
        <v>2022</v>
      </c>
      <c r="D2913" s="6" t="s">
        <v>173</v>
      </c>
      <c r="E2913" s="7" t="str">
        <f t="shared" si="85"/>
        <v>AB-Na</v>
      </c>
      <c r="F2913" s="8" t="str">
        <f t="shared" si="87"/>
        <v>Subclase</v>
      </c>
      <c r="G2913" s="10" t="str">
        <f t="shared" si="86"/>
        <v>Vegetales de fruto</v>
      </c>
      <c r="H2913" s="9">
        <f t="shared" si="86"/>
        <v>1.0304032305385999</v>
      </c>
      <c r="I2913" s="9">
        <v>67.726710042906205</v>
      </c>
      <c r="J2913" s="9">
        <v>16.9363396110666</v>
      </c>
      <c r="K2913" s="9" t="str">
        <f t="shared" si="88"/>
        <v>Aumento</v>
      </c>
      <c r="L2913" s="9">
        <v>9.4103190948599993E-2</v>
      </c>
      <c r="M2913" s="26">
        <v>5.9931596297242002</v>
      </c>
    </row>
    <row r="2914" spans="1:13" hidden="1" x14ac:dyDescent="0.25">
      <c r="A2914" s="24">
        <v>1225</v>
      </c>
      <c r="B2914" s="11">
        <v>44682</v>
      </c>
      <c r="C2914" s="5">
        <v>2022</v>
      </c>
      <c r="D2914" s="6" t="s">
        <v>173</v>
      </c>
      <c r="E2914" s="7" t="str">
        <f t="shared" si="85"/>
        <v>AB-Na</v>
      </c>
      <c r="F2914" s="8" t="str">
        <f t="shared" si="87"/>
        <v>Artículo</v>
      </c>
      <c r="G2914" s="10" t="str">
        <f t="shared" si="86"/>
        <v>Tomate</v>
      </c>
      <c r="H2914" s="9">
        <f t="shared" si="86"/>
        <v>0.70415463637810005</v>
      </c>
      <c r="I2914" s="9">
        <v>57.738471868486002</v>
      </c>
      <c r="J2914" s="9">
        <v>32.284134483715</v>
      </c>
      <c r="K2914" s="9" t="str">
        <f t="shared" si="88"/>
        <v>Aumento</v>
      </c>
      <c r="L2914" s="9">
        <v>9.2380820875599998E-2</v>
      </c>
      <c r="M2914" s="26">
        <v>13.7215842717298</v>
      </c>
    </row>
    <row r="2915" spans="1:13" hidden="1" x14ac:dyDescent="0.25">
      <c r="A2915" s="24">
        <v>1226</v>
      </c>
      <c r="B2915" s="11">
        <v>44682</v>
      </c>
      <c r="C2915" s="5">
        <v>2022</v>
      </c>
      <c r="D2915" s="6" t="s">
        <v>173</v>
      </c>
      <c r="E2915" s="7" t="str">
        <f t="shared" si="85"/>
        <v>AB-Na</v>
      </c>
      <c r="F2915" s="8" t="str">
        <f t="shared" si="87"/>
        <v>Artículo</v>
      </c>
      <c r="G2915" s="10" t="str">
        <f t="shared" si="86"/>
        <v>Pepino</v>
      </c>
      <c r="H2915" s="9">
        <f t="shared" si="86"/>
        <v>5.6021875585399998E-2</v>
      </c>
      <c r="I2915" s="9">
        <v>91.1070211298358</v>
      </c>
      <c r="J2915" s="9">
        <v>7.7887792106975002</v>
      </c>
      <c r="K2915" s="9" t="str">
        <f t="shared" si="88"/>
        <v>Aumento</v>
      </c>
      <c r="L2915" s="9">
        <v>3.4337797270000002E-3</v>
      </c>
      <c r="M2915" s="26">
        <v>1.6787267558104</v>
      </c>
    </row>
    <row r="2916" spans="1:13" hidden="1" x14ac:dyDescent="0.25">
      <c r="A2916" s="24">
        <v>1227</v>
      </c>
      <c r="B2916" s="11">
        <v>44682</v>
      </c>
      <c r="C2916" s="5">
        <v>2022</v>
      </c>
      <c r="D2916" s="6" t="s">
        <v>173</v>
      </c>
      <c r="E2916" s="7" t="str">
        <f t="shared" si="85"/>
        <v>AB-Na</v>
      </c>
      <c r="F2916" s="8" t="str">
        <f t="shared" si="87"/>
        <v>Artículo</v>
      </c>
      <c r="G2916" s="10" t="str">
        <f t="shared" si="86"/>
        <v>Chile dulce</v>
      </c>
      <c r="H2916" s="9">
        <f t="shared" si="86"/>
        <v>0.17562211629060001</v>
      </c>
      <c r="I2916" s="9">
        <v>87.522971861559</v>
      </c>
      <c r="J2916" s="9">
        <v>2.6477621692325002</v>
      </c>
      <c r="K2916" s="9" t="str">
        <f t="shared" si="88"/>
        <v>Aumento</v>
      </c>
      <c r="L2916" s="9">
        <v>3.6914573047999999E-3</v>
      </c>
      <c r="M2916" s="26">
        <v>-3.7196331489837999</v>
      </c>
    </row>
    <row r="2917" spans="1:13" hidden="1" x14ac:dyDescent="0.25">
      <c r="A2917" s="24">
        <v>1228</v>
      </c>
      <c r="B2917" s="11">
        <v>44682</v>
      </c>
      <c r="C2917" s="5">
        <v>2022</v>
      </c>
      <c r="D2917" s="6" t="s">
        <v>173</v>
      </c>
      <c r="E2917" s="7" t="str">
        <f t="shared" si="85"/>
        <v>AB-Na</v>
      </c>
      <c r="F2917" s="8" t="str">
        <f t="shared" si="87"/>
        <v>Artículo</v>
      </c>
      <c r="G2917" s="10" t="str">
        <f t="shared" si="86"/>
        <v>Chayote</v>
      </c>
      <c r="H2917" s="9">
        <f t="shared" si="86"/>
        <v>9.4604602284500003E-2</v>
      </c>
      <c r="I2917" s="9">
        <v>91.476019182386807</v>
      </c>
      <c r="J2917" s="9">
        <v>-6.2842063749210002</v>
      </c>
      <c r="K2917" s="9" t="str">
        <f t="shared" si="88"/>
        <v>Disminución</v>
      </c>
      <c r="L2917" s="9">
        <v>-5.4028669588000004E-3</v>
      </c>
      <c r="M2917" s="26">
        <v>-4.9446506648373996</v>
      </c>
    </row>
    <row r="2918" spans="1:13" hidden="1" x14ac:dyDescent="0.25">
      <c r="A2918" s="24">
        <v>1229</v>
      </c>
      <c r="B2918" s="11">
        <v>44682</v>
      </c>
      <c r="C2918" s="5">
        <v>2022</v>
      </c>
      <c r="D2918" s="6" t="s">
        <v>173</v>
      </c>
      <c r="E2918" s="7" t="str">
        <f t="shared" si="85"/>
        <v>AB-Na</v>
      </c>
      <c r="F2918" s="8" t="str">
        <f t="shared" si="87"/>
        <v>Subclase</v>
      </c>
      <c r="G2918" s="10" t="str">
        <f t="shared" si="86"/>
        <v>Leguminosas verdes</v>
      </c>
      <c r="H2918" s="9">
        <f t="shared" si="86"/>
        <v>5.5460241131899998E-2</v>
      </c>
      <c r="I2918" s="9">
        <v>89.661283640224298</v>
      </c>
      <c r="J2918" s="9">
        <v>-1.7844728348E-3</v>
      </c>
      <c r="K2918" s="9" t="str">
        <f t="shared" si="88"/>
        <v>Disminución</v>
      </c>
      <c r="L2918" s="9">
        <v>-8.2617400000000005E-7</v>
      </c>
      <c r="M2918" s="26">
        <v>-3.3391974466321002</v>
      </c>
    </row>
    <row r="2919" spans="1:13" hidden="1" x14ac:dyDescent="0.25">
      <c r="A2919" s="24">
        <v>1230</v>
      </c>
      <c r="B2919" s="11">
        <v>44682</v>
      </c>
      <c r="C2919" s="5">
        <v>2022</v>
      </c>
      <c r="D2919" s="6" t="s">
        <v>173</v>
      </c>
      <c r="E2919" s="7" t="str">
        <f t="shared" si="85"/>
        <v>AB-Na</v>
      </c>
      <c r="F2919" s="8" t="str">
        <f t="shared" si="87"/>
        <v>Artículo</v>
      </c>
      <c r="G2919" s="10" t="str">
        <f t="shared" si="86"/>
        <v>Vainica</v>
      </c>
      <c r="H2919" s="9">
        <f t="shared" si="86"/>
        <v>5.5460241131899998E-2</v>
      </c>
      <c r="I2919" s="9">
        <v>89.661283640224298</v>
      </c>
      <c r="J2919" s="9">
        <v>-1.7844728348E-3</v>
      </c>
      <c r="K2919" s="9" t="str">
        <f t="shared" si="88"/>
        <v>Disminución</v>
      </c>
      <c r="L2919" s="9">
        <v>-8.2617400000000005E-7</v>
      </c>
      <c r="M2919" s="26">
        <v>-3.3391974466321002</v>
      </c>
    </row>
    <row r="2920" spans="1:13" hidden="1" x14ac:dyDescent="0.25">
      <c r="A2920" s="24">
        <v>1231</v>
      </c>
      <c r="B2920" s="11">
        <v>44682</v>
      </c>
      <c r="C2920" s="5">
        <v>2022</v>
      </c>
      <c r="D2920" s="6" t="s">
        <v>173</v>
      </c>
      <c r="E2920" s="7" t="str">
        <f t="shared" si="85"/>
        <v>AB-Na</v>
      </c>
      <c r="F2920" s="8" t="str">
        <f t="shared" si="87"/>
        <v>Subclase</v>
      </c>
      <c r="G2920" s="10" t="str">
        <f t="shared" si="86"/>
        <v>Otros vegetales</v>
      </c>
      <c r="H2920" s="9">
        <f t="shared" si="86"/>
        <v>0.74279784308719998</v>
      </c>
      <c r="I2920" s="9">
        <v>48.485861764843499</v>
      </c>
      <c r="J2920" s="9">
        <v>-3.7668156232207002</v>
      </c>
      <c r="K2920" s="9" t="str">
        <f t="shared" si="88"/>
        <v>Disminución</v>
      </c>
      <c r="L2920" s="9">
        <v>-1.31250921059E-2</v>
      </c>
      <c r="M2920" s="26">
        <v>-24.717240189110498</v>
      </c>
    </row>
    <row r="2921" spans="1:13" hidden="1" x14ac:dyDescent="0.25">
      <c r="A2921" s="24">
        <v>1232</v>
      </c>
      <c r="B2921" s="11">
        <v>44682</v>
      </c>
      <c r="C2921" s="5">
        <v>2022</v>
      </c>
      <c r="D2921" s="6" t="s">
        <v>173</v>
      </c>
      <c r="E2921" s="7" t="str">
        <f t="shared" si="85"/>
        <v>AB-Na</v>
      </c>
      <c r="F2921" s="8" t="str">
        <f t="shared" si="87"/>
        <v>Artículo</v>
      </c>
      <c r="G2921" s="10" t="str">
        <f t="shared" si="86"/>
        <v>Cebolla</v>
      </c>
      <c r="H2921" s="9">
        <f t="shared" si="86"/>
        <v>0.57458395819499997</v>
      </c>
      <c r="I2921" s="9">
        <v>34.895827894077499</v>
      </c>
      <c r="J2921" s="9">
        <v>-1.1418353387164</v>
      </c>
      <c r="K2921" s="9" t="str">
        <f t="shared" si="88"/>
        <v>Disminución</v>
      </c>
      <c r="L2921" s="9">
        <v>-2.1561801337999999E-3</v>
      </c>
      <c r="M2921" s="26">
        <v>-34.492142607784103</v>
      </c>
    </row>
    <row r="2922" spans="1:13" hidden="1" x14ac:dyDescent="0.25">
      <c r="A2922" s="24">
        <v>1233</v>
      </c>
      <c r="B2922" s="11">
        <v>44682</v>
      </c>
      <c r="C2922" s="5">
        <v>2022</v>
      </c>
      <c r="D2922" s="6" t="s">
        <v>173</v>
      </c>
      <c r="E2922" s="7" t="str">
        <f t="shared" si="85"/>
        <v>AB-Na</v>
      </c>
      <c r="F2922" s="8" t="str">
        <f t="shared" si="87"/>
        <v>Artículo</v>
      </c>
      <c r="G2922" s="10" t="str">
        <f t="shared" ref="G2922:H2941" si="89">+G2757</f>
        <v>Ajo</v>
      </c>
      <c r="H2922" s="9">
        <f t="shared" si="89"/>
        <v>6.0451632985800002E-2</v>
      </c>
      <c r="I2922" s="9">
        <v>109.4380308163271</v>
      </c>
      <c r="J2922" s="9">
        <v>2.7553021598514</v>
      </c>
      <c r="K2922" s="9" t="str">
        <f t="shared" si="88"/>
        <v>Aumento</v>
      </c>
      <c r="L2922" s="9">
        <v>1.6516134071000001E-3</v>
      </c>
      <c r="M2922" s="26">
        <v>5.0762876619070996</v>
      </c>
    </row>
    <row r="2923" spans="1:13" hidden="1" x14ac:dyDescent="0.25">
      <c r="A2923" s="24">
        <v>1234</v>
      </c>
      <c r="B2923" s="11">
        <v>44682</v>
      </c>
      <c r="C2923" s="5">
        <v>2022</v>
      </c>
      <c r="D2923" s="6" t="s">
        <v>173</v>
      </c>
      <c r="E2923" s="7" t="str">
        <f t="shared" si="85"/>
        <v>AB-Na</v>
      </c>
      <c r="F2923" s="8" t="str">
        <f t="shared" si="87"/>
        <v>Artículo</v>
      </c>
      <c r="G2923" s="10" t="str">
        <f t="shared" si="89"/>
        <v>Zanahoria</v>
      </c>
      <c r="H2923" s="9">
        <f t="shared" si="89"/>
        <v>0.1077622519064</v>
      </c>
      <c r="I2923" s="9">
        <v>86.754895933339697</v>
      </c>
      <c r="J2923" s="9">
        <v>-12.663288918823101</v>
      </c>
      <c r="K2923" s="9" t="str">
        <f t="shared" si="88"/>
        <v>Disminución</v>
      </c>
      <c r="L2923" s="9">
        <v>-1.26205253791E-2</v>
      </c>
      <c r="M2923" s="26">
        <v>-14.511736696339</v>
      </c>
    </row>
    <row r="2924" spans="1:13" hidden="1" x14ac:dyDescent="0.25">
      <c r="A2924" s="24">
        <v>1235</v>
      </c>
      <c r="B2924" s="11">
        <v>44682</v>
      </c>
      <c r="C2924" s="5">
        <v>2022</v>
      </c>
      <c r="D2924" s="6" t="s">
        <v>173</v>
      </c>
      <c r="E2924" s="7" t="str">
        <f t="shared" si="85"/>
        <v>AB-Na</v>
      </c>
      <c r="F2924" s="8" t="str">
        <f t="shared" si="87"/>
        <v>Subclase</v>
      </c>
      <c r="G2924" s="10" t="str">
        <f t="shared" si="89"/>
        <v>Tubérculos y plátanos</v>
      </c>
      <c r="H2924" s="9">
        <f t="shared" si="89"/>
        <v>0.7192082736144999</v>
      </c>
      <c r="I2924" s="9">
        <v>83.326571768181296</v>
      </c>
      <c r="J2924" s="9">
        <v>-8.6707138651700003E-2</v>
      </c>
      <c r="K2924" s="9" t="str">
        <f t="shared" si="88"/>
        <v>Disminución</v>
      </c>
      <c r="L2924" s="9">
        <v>-4.8421347629999998E-4</v>
      </c>
      <c r="M2924" s="26">
        <v>11.811541558955399</v>
      </c>
    </row>
    <row r="2925" spans="1:13" hidden="1" x14ac:dyDescent="0.25">
      <c r="A2925" s="24">
        <v>1236</v>
      </c>
      <c r="B2925" s="11">
        <v>44682</v>
      </c>
      <c r="C2925" s="5">
        <v>2022</v>
      </c>
      <c r="D2925" s="6" t="s">
        <v>173</v>
      </c>
      <c r="E2925" s="7" t="str">
        <f t="shared" si="85"/>
        <v>AB-Na</v>
      </c>
      <c r="F2925" s="8" t="str">
        <f t="shared" si="87"/>
        <v>Artículo</v>
      </c>
      <c r="G2925" s="10" t="str">
        <f t="shared" si="89"/>
        <v>Papa</v>
      </c>
      <c r="H2925" s="9">
        <f t="shared" si="89"/>
        <v>0.50244288063919995</v>
      </c>
      <c r="I2925" s="9">
        <v>71.065920473206603</v>
      </c>
      <c r="J2925" s="9">
        <v>2.9881007946065998</v>
      </c>
      <c r="K2925" s="9" t="str">
        <f t="shared" si="88"/>
        <v>Aumento</v>
      </c>
      <c r="L2925" s="9">
        <v>9.6454696044000008E-3</v>
      </c>
      <c r="M2925" s="26">
        <v>9.3282923417022996</v>
      </c>
    </row>
    <row r="2926" spans="1:13" hidden="1" x14ac:dyDescent="0.25">
      <c r="A2926" s="24">
        <v>1237</v>
      </c>
      <c r="B2926" s="11">
        <v>44682</v>
      </c>
      <c r="C2926" s="5">
        <v>2022</v>
      </c>
      <c r="D2926" s="6" t="s">
        <v>173</v>
      </c>
      <c r="E2926" s="7" t="str">
        <f t="shared" si="85"/>
        <v>AB-Na</v>
      </c>
      <c r="F2926" s="8" t="str">
        <f t="shared" si="87"/>
        <v>Artículo</v>
      </c>
      <c r="G2926" s="10" t="str">
        <f t="shared" si="89"/>
        <v>Yuca</v>
      </c>
      <c r="H2926" s="9">
        <f t="shared" si="89"/>
        <v>6.3964354986400004E-2</v>
      </c>
      <c r="I2926" s="9">
        <v>106.41037370425821</v>
      </c>
      <c r="J2926" s="9">
        <v>-7.5993105138696997</v>
      </c>
      <c r="K2926" s="9" t="str">
        <f t="shared" si="88"/>
        <v>Disminución</v>
      </c>
      <c r="L2926" s="9">
        <v>-5.2118039724E-3</v>
      </c>
      <c r="M2926" s="26">
        <v>7.8796684286126002</v>
      </c>
    </row>
    <row r="2927" spans="1:13" hidden="1" x14ac:dyDescent="0.25">
      <c r="A2927" s="24">
        <v>1238</v>
      </c>
      <c r="B2927" s="11">
        <v>44682</v>
      </c>
      <c r="C2927" s="5">
        <v>2022</v>
      </c>
      <c r="D2927" s="6" t="s">
        <v>173</v>
      </c>
      <c r="E2927" s="7" t="str">
        <f t="shared" si="85"/>
        <v>AB-Na</v>
      </c>
      <c r="F2927" s="8" t="str">
        <f t="shared" si="87"/>
        <v>Artículo</v>
      </c>
      <c r="G2927" s="10" t="str">
        <f t="shared" si="89"/>
        <v>Plátano</v>
      </c>
      <c r="H2927" s="9">
        <f t="shared" si="89"/>
        <v>0.15280103798889999</v>
      </c>
      <c r="I2927" s="9">
        <v>113.97908902415131</v>
      </c>
      <c r="J2927" s="9">
        <v>-2.9436305644998</v>
      </c>
      <c r="K2927" s="9" t="str">
        <f t="shared" si="88"/>
        <v>Disminución</v>
      </c>
      <c r="L2927" s="9">
        <v>-4.9178791083E-3</v>
      </c>
      <c r="M2927" s="26">
        <v>19.051237873997</v>
      </c>
    </row>
    <row r="2928" spans="1:13" hidden="1" x14ac:dyDescent="0.25">
      <c r="A2928" s="24">
        <v>1239</v>
      </c>
      <c r="B2928" s="11">
        <v>44682</v>
      </c>
      <c r="C2928" s="5">
        <v>2022</v>
      </c>
      <c r="D2928" s="6" t="s">
        <v>173</v>
      </c>
      <c r="E2928" s="7" t="str">
        <f t="shared" si="85"/>
        <v>AB-Na</v>
      </c>
      <c r="F2928" s="8" t="str">
        <f t="shared" si="87"/>
        <v>Subclase</v>
      </c>
      <c r="G2928" s="10" t="str">
        <f t="shared" si="89"/>
        <v>Leguminosas secas</v>
      </c>
      <c r="H2928" s="9">
        <f t="shared" si="89"/>
        <v>0.53279153732710005</v>
      </c>
      <c r="I2928" s="9">
        <v>121.1229088934237</v>
      </c>
      <c r="J2928" s="9">
        <v>1.1557624223991001</v>
      </c>
      <c r="K2928" s="9" t="str">
        <f t="shared" si="88"/>
        <v>Aumento</v>
      </c>
      <c r="L2928" s="9">
        <v>6.8648120826000003E-3</v>
      </c>
      <c r="M2928" s="26">
        <v>19.420546793006299</v>
      </c>
    </row>
    <row r="2929" spans="1:13" hidden="1" x14ac:dyDescent="0.25">
      <c r="A2929" s="24">
        <v>1240</v>
      </c>
      <c r="B2929" s="11">
        <v>44682</v>
      </c>
      <c r="C2929" s="5">
        <v>2022</v>
      </c>
      <c r="D2929" s="6" t="s">
        <v>173</v>
      </c>
      <c r="E2929" s="7" t="str">
        <f t="shared" si="85"/>
        <v>AB-Na</v>
      </c>
      <c r="F2929" s="8" t="str">
        <f t="shared" si="87"/>
        <v>Artículo</v>
      </c>
      <c r="G2929" s="10" t="str">
        <f t="shared" si="89"/>
        <v>Frijoles</v>
      </c>
      <c r="H2929" s="9">
        <f t="shared" si="89"/>
        <v>0.53279153732710005</v>
      </c>
      <c r="I2929" s="9">
        <v>121.1229088934237</v>
      </c>
      <c r="J2929" s="9">
        <v>1.1557624223991001</v>
      </c>
      <c r="K2929" s="9" t="str">
        <f t="shared" si="88"/>
        <v>Aumento</v>
      </c>
      <c r="L2929" s="9">
        <v>6.8648120826000003E-3</v>
      </c>
      <c r="M2929" s="26">
        <v>19.420546793006299</v>
      </c>
    </row>
    <row r="2930" spans="1:13" hidden="1" x14ac:dyDescent="0.25">
      <c r="A2930" s="24">
        <v>1241</v>
      </c>
      <c r="B2930" s="11">
        <v>44682</v>
      </c>
      <c r="C2930" s="5">
        <v>2022</v>
      </c>
      <c r="D2930" s="6" t="s">
        <v>173</v>
      </c>
      <c r="E2930" s="7" t="str">
        <f t="shared" si="85"/>
        <v>AB-Na</v>
      </c>
      <c r="F2930" s="8" t="str">
        <f t="shared" si="87"/>
        <v>Subclase</v>
      </c>
      <c r="G2930" s="10" t="str">
        <f t="shared" si="89"/>
        <v>Preparaciones y conservas de vegetales</v>
      </c>
      <c r="H2930" s="9">
        <f t="shared" si="89"/>
        <v>0.44551734508069996</v>
      </c>
      <c r="I2930" s="9">
        <v>112.00846002844879</v>
      </c>
      <c r="J2930" s="9">
        <v>1.8839859698871999</v>
      </c>
      <c r="K2930" s="9" t="str">
        <f t="shared" si="88"/>
        <v>Aumento</v>
      </c>
      <c r="L2930" s="9">
        <v>8.5912089292999993E-3</v>
      </c>
      <c r="M2930" s="26">
        <v>12.6529685145409</v>
      </c>
    </row>
    <row r="2931" spans="1:13" hidden="1" x14ac:dyDescent="0.25">
      <c r="A2931" s="24">
        <v>1242</v>
      </c>
      <c r="B2931" s="11">
        <v>44682</v>
      </c>
      <c r="C2931" s="5">
        <v>2022</v>
      </c>
      <c r="D2931" s="6" t="s">
        <v>173</v>
      </c>
      <c r="E2931" s="7" t="str">
        <f t="shared" si="85"/>
        <v>AB-Na</v>
      </c>
      <c r="F2931" s="8" t="str">
        <f t="shared" si="87"/>
        <v>Artículo</v>
      </c>
      <c r="G2931" s="10" t="str">
        <f t="shared" si="89"/>
        <v>Maíz dulce</v>
      </c>
      <c r="H2931" s="9">
        <f t="shared" si="89"/>
        <v>0.12145633917280001</v>
      </c>
      <c r="I2931" s="9">
        <v>119.8797049798914</v>
      </c>
      <c r="J2931" s="9">
        <v>6.7851168307113001</v>
      </c>
      <c r="K2931" s="9" t="str">
        <f t="shared" si="88"/>
        <v>Aumento</v>
      </c>
      <c r="L2931" s="9">
        <v>8.6134979755999996E-3</v>
      </c>
      <c r="M2931" s="26">
        <v>16.726402512667999</v>
      </c>
    </row>
    <row r="2932" spans="1:13" hidden="1" x14ac:dyDescent="0.25">
      <c r="A2932" s="24">
        <v>1243</v>
      </c>
      <c r="B2932" s="11">
        <v>44682</v>
      </c>
      <c r="C2932" s="5">
        <v>2022</v>
      </c>
      <c r="D2932" s="6" t="s">
        <v>173</v>
      </c>
      <c r="E2932" s="7" t="str">
        <f t="shared" si="85"/>
        <v>AB-Na</v>
      </c>
      <c r="F2932" s="8" t="str">
        <f t="shared" si="87"/>
        <v>Artículo</v>
      </c>
      <c r="G2932" s="10" t="str">
        <f t="shared" si="89"/>
        <v>Frijoles molidos</v>
      </c>
      <c r="H2932" s="9">
        <f t="shared" si="89"/>
        <v>0.1341442937898</v>
      </c>
      <c r="I2932" s="9">
        <v>106.51633065875821</v>
      </c>
      <c r="J2932" s="9">
        <v>1.1422342267009999</v>
      </c>
      <c r="K2932" s="9" t="str">
        <f t="shared" si="88"/>
        <v>Aumento</v>
      </c>
      <c r="L2932" s="9">
        <v>1.5023742380999999E-3</v>
      </c>
      <c r="M2932" s="26">
        <v>7.8448646864573002</v>
      </c>
    </row>
    <row r="2933" spans="1:13" hidden="1" x14ac:dyDescent="0.25">
      <c r="A2933" s="24">
        <v>1244</v>
      </c>
      <c r="B2933" s="11">
        <v>44682</v>
      </c>
      <c r="C2933" s="5">
        <v>2022</v>
      </c>
      <c r="D2933" s="6" t="s">
        <v>173</v>
      </c>
      <c r="E2933" s="7" t="str">
        <f t="shared" si="85"/>
        <v>AB-Na</v>
      </c>
      <c r="F2933" s="8" t="str">
        <f t="shared" si="87"/>
        <v>Artículo</v>
      </c>
      <c r="G2933" s="10" t="str">
        <f t="shared" si="89"/>
        <v>Papas tostadas</v>
      </c>
      <c r="H2933" s="9">
        <f t="shared" si="89"/>
        <v>0.18991671211809999</v>
      </c>
      <c r="I2933" s="9">
        <v>110.8538761143229</v>
      </c>
      <c r="J2933" s="9">
        <v>-0.77184076101629995</v>
      </c>
      <c r="K2933" s="9" t="str">
        <f t="shared" si="88"/>
        <v>Disminución</v>
      </c>
      <c r="L2933" s="9">
        <v>-1.5246632844E-3</v>
      </c>
      <c r="M2933" s="26">
        <v>13.347084487962</v>
      </c>
    </row>
    <row r="2934" spans="1:13" hidden="1" x14ac:dyDescent="0.25">
      <c r="A2934" s="24">
        <v>1245</v>
      </c>
      <c r="B2934" s="11">
        <v>44682</v>
      </c>
      <c r="C2934" s="5">
        <v>2022</v>
      </c>
      <c r="D2934" s="6" t="s">
        <v>173</v>
      </c>
      <c r="E2934" s="7" t="str">
        <f t="shared" si="85"/>
        <v>AB-Na</v>
      </c>
      <c r="F2934" s="8" t="str">
        <f t="shared" si="87"/>
        <v>Clase</v>
      </c>
      <c r="G2934" s="10" t="str">
        <f t="shared" si="89"/>
        <v>Azúcar, sustitutos y golosinas</v>
      </c>
      <c r="H2934" s="9">
        <f t="shared" si="89"/>
        <v>1.2479278713816</v>
      </c>
      <c r="I2934" s="9">
        <v>109.0210629331519</v>
      </c>
      <c r="J2934" s="9">
        <v>1.5525282751949001</v>
      </c>
      <c r="K2934" s="9" t="str">
        <f t="shared" si="88"/>
        <v>Aumento</v>
      </c>
      <c r="L2934" s="9">
        <v>1.9364923042499999E-2</v>
      </c>
      <c r="M2934" s="26">
        <v>10.2701868518261</v>
      </c>
    </row>
    <row r="2935" spans="1:13" hidden="1" x14ac:dyDescent="0.25">
      <c r="A2935" s="24">
        <v>1246</v>
      </c>
      <c r="B2935" s="11">
        <v>44682</v>
      </c>
      <c r="C2935" s="5">
        <v>2022</v>
      </c>
      <c r="D2935" s="6" t="s">
        <v>173</v>
      </c>
      <c r="E2935" s="7" t="str">
        <f t="shared" si="85"/>
        <v>AB-Na</v>
      </c>
      <c r="F2935" s="8" t="str">
        <f t="shared" si="87"/>
        <v>Subclase</v>
      </c>
      <c r="G2935" s="10" t="str">
        <f t="shared" si="89"/>
        <v>Azúcar de caña</v>
      </c>
      <c r="H2935" s="9">
        <f t="shared" si="89"/>
        <v>0.52725599910359999</v>
      </c>
      <c r="I2935" s="9">
        <v>107.6562354433553</v>
      </c>
      <c r="J2935" s="9">
        <v>0.71220024855990005</v>
      </c>
      <c r="K2935" s="9" t="str">
        <f t="shared" si="88"/>
        <v>Aumento</v>
      </c>
      <c r="L2935" s="9">
        <v>3.7372130492999999E-3</v>
      </c>
      <c r="M2935" s="26">
        <v>7.8362224950639998</v>
      </c>
    </row>
    <row r="2936" spans="1:13" hidden="1" x14ac:dyDescent="0.25">
      <c r="A2936" s="24">
        <v>1247</v>
      </c>
      <c r="B2936" s="11">
        <v>44682</v>
      </c>
      <c r="C2936" s="5">
        <v>2022</v>
      </c>
      <c r="D2936" s="6" t="s">
        <v>173</v>
      </c>
      <c r="E2936" s="7" t="str">
        <f t="shared" si="85"/>
        <v>AB-Na</v>
      </c>
      <c r="F2936" s="8" t="str">
        <f t="shared" si="87"/>
        <v>Artículo</v>
      </c>
      <c r="G2936" s="10" t="str">
        <f t="shared" si="89"/>
        <v>Azúcar</v>
      </c>
      <c r="H2936" s="9">
        <f t="shared" si="89"/>
        <v>0.52725599910359999</v>
      </c>
      <c r="I2936" s="9">
        <v>107.6562354433553</v>
      </c>
      <c r="J2936" s="9">
        <v>0.71220024855990005</v>
      </c>
      <c r="K2936" s="9" t="str">
        <f t="shared" si="88"/>
        <v>Aumento</v>
      </c>
      <c r="L2936" s="9">
        <v>3.7372130492999999E-3</v>
      </c>
      <c r="M2936" s="26">
        <v>7.8362224950639998</v>
      </c>
    </row>
    <row r="2937" spans="1:13" hidden="1" x14ac:dyDescent="0.25">
      <c r="A2937" s="24">
        <v>1248</v>
      </c>
      <c r="B2937" s="11">
        <v>44682</v>
      </c>
      <c r="C2937" s="5">
        <v>2022</v>
      </c>
      <c r="D2937" s="6" t="s">
        <v>173</v>
      </c>
      <c r="E2937" s="7" t="str">
        <f t="shared" si="85"/>
        <v>AB-Na</v>
      </c>
      <c r="F2937" s="8" t="str">
        <f t="shared" ref="F2937:F2968" si="90">+F2772</f>
        <v>Subclase</v>
      </c>
      <c r="G2937" s="10" t="str">
        <f t="shared" si="89"/>
        <v>Otros azúcares y sustitutos de azúcar</v>
      </c>
      <c r="H2937" s="9">
        <f t="shared" si="89"/>
        <v>7.0902558539100005E-2</v>
      </c>
      <c r="I2937" s="9">
        <v>106.8295722357289</v>
      </c>
      <c r="J2937" s="9">
        <v>0.1577154075171</v>
      </c>
      <c r="K2937" s="9" t="str">
        <f t="shared" si="88"/>
        <v>Aumento</v>
      </c>
      <c r="L2937" s="9">
        <v>1.110478642E-4</v>
      </c>
      <c r="M2937" s="26">
        <v>5.585891805588</v>
      </c>
    </row>
    <row r="2938" spans="1:13" hidden="1" x14ac:dyDescent="0.25">
      <c r="A2938" s="24">
        <v>1249</v>
      </c>
      <c r="B2938" s="11">
        <v>44682</v>
      </c>
      <c r="C2938" s="5">
        <v>2022</v>
      </c>
      <c r="D2938" s="6" t="s">
        <v>173</v>
      </c>
      <c r="E2938" s="7" t="str">
        <f t="shared" si="85"/>
        <v>AB-Na</v>
      </c>
      <c r="F2938" s="8" t="str">
        <f t="shared" si="90"/>
        <v>Artículo</v>
      </c>
      <c r="G2938" s="10" t="str">
        <f t="shared" si="89"/>
        <v>Sustitutos de azúcar</v>
      </c>
      <c r="H2938" s="9">
        <f t="shared" si="89"/>
        <v>7.0902558539100005E-2</v>
      </c>
      <c r="I2938" s="9">
        <v>106.8295722357289</v>
      </c>
      <c r="J2938" s="9">
        <v>0.1577154075171</v>
      </c>
      <c r="K2938" s="9" t="str">
        <f t="shared" si="88"/>
        <v>Aumento</v>
      </c>
      <c r="L2938" s="9">
        <v>1.110478642E-4</v>
      </c>
      <c r="M2938" s="26">
        <v>5.585891805588</v>
      </c>
    </row>
    <row r="2939" spans="1:13" hidden="1" x14ac:dyDescent="0.25">
      <c r="A2939" s="24">
        <v>1250</v>
      </c>
      <c r="B2939" s="11">
        <v>44682</v>
      </c>
      <c r="C2939" s="5">
        <v>2022</v>
      </c>
      <c r="D2939" s="6" t="s">
        <v>173</v>
      </c>
      <c r="E2939" s="7" t="str">
        <f t="shared" si="85"/>
        <v>AB-Na</v>
      </c>
      <c r="F2939" s="8" t="str">
        <f t="shared" si="90"/>
        <v>Subclase</v>
      </c>
      <c r="G2939" s="10" t="str">
        <f t="shared" si="89"/>
        <v>Chocolates</v>
      </c>
      <c r="H2939" s="9">
        <f t="shared" si="89"/>
        <v>0.17920866054699999</v>
      </c>
      <c r="I2939" s="9">
        <v>112.5381543371436</v>
      </c>
      <c r="J2939" s="9">
        <v>2.7188073047302002</v>
      </c>
      <c r="K2939" s="9" t="str">
        <f t="shared" si="88"/>
        <v>Aumento</v>
      </c>
      <c r="L2939" s="9">
        <v>4.9699765876999999E-3</v>
      </c>
      <c r="M2939" s="26">
        <v>10.662274008684999</v>
      </c>
    </row>
    <row r="2940" spans="1:13" hidden="1" x14ac:dyDescent="0.25">
      <c r="A2940" s="24">
        <v>1251</v>
      </c>
      <c r="B2940" s="11">
        <v>44682</v>
      </c>
      <c r="C2940" s="5">
        <v>2022</v>
      </c>
      <c r="D2940" s="6" t="s">
        <v>173</v>
      </c>
      <c r="E2940" s="7" t="str">
        <f t="shared" si="85"/>
        <v>AB-Na</v>
      </c>
      <c r="F2940" s="8" t="str">
        <f t="shared" si="90"/>
        <v>Artículo</v>
      </c>
      <c r="G2940" s="10" t="str">
        <f t="shared" si="89"/>
        <v>Chocolates</v>
      </c>
      <c r="H2940" s="9">
        <f t="shared" si="89"/>
        <v>0.17920866054699999</v>
      </c>
      <c r="I2940" s="9">
        <v>112.5381543371436</v>
      </c>
      <c r="J2940" s="9">
        <v>2.7188073047302002</v>
      </c>
      <c r="K2940" s="9" t="str">
        <f t="shared" si="88"/>
        <v>Aumento</v>
      </c>
      <c r="L2940" s="9">
        <v>4.9699765876999999E-3</v>
      </c>
      <c r="M2940" s="26">
        <v>10.662274008684999</v>
      </c>
    </row>
    <row r="2941" spans="1:13" hidden="1" x14ac:dyDescent="0.25">
      <c r="A2941" s="24">
        <v>1252</v>
      </c>
      <c r="B2941" s="11">
        <v>44682</v>
      </c>
      <c r="C2941" s="5">
        <v>2022</v>
      </c>
      <c r="D2941" s="6" t="s">
        <v>173</v>
      </c>
      <c r="E2941" s="7" t="str">
        <f t="shared" si="85"/>
        <v>AB-Na</v>
      </c>
      <c r="F2941" s="8" t="str">
        <f t="shared" si="90"/>
        <v>Subclase</v>
      </c>
      <c r="G2941" s="10" t="str">
        <f t="shared" si="89"/>
        <v>Helados</v>
      </c>
      <c r="H2941" s="9">
        <f t="shared" si="89"/>
        <v>0.29268901841380002</v>
      </c>
      <c r="I2941" s="9">
        <v>113.5983960911594</v>
      </c>
      <c r="J2941" s="9">
        <v>1.2155506127722999</v>
      </c>
      <c r="K2941" s="9" t="str">
        <f t="shared" si="88"/>
        <v>Aumento</v>
      </c>
      <c r="L2941" s="9">
        <v>3.7176759592999998E-3</v>
      </c>
      <c r="M2941" s="26">
        <v>17.346842218772199</v>
      </c>
    </row>
    <row r="2942" spans="1:13" hidden="1" x14ac:dyDescent="0.25">
      <c r="A2942" s="24">
        <v>1253</v>
      </c>
      <c r="B2942" s="11">
        <v>44682</v>
      </c>
      <c r="C2942" s="5">
        <v>2022</v>
      </c>
      <c r="D2942" s="6" t="s">
        <v>173</v>
      </c>
      <c r="E2942" s="7" t="str">
        <f t="shared" si="85"/>
        <v>AB-Na</v>
      </c>
      <c r="F2942" s="8" t="str">
        <f t="shared" si="90"/>
        <v>Artículo</v>
      </c>
      <c r="G2942" s="10" t="str">
        <f t="shared" ref="G2942:H2961" si="91">+G2777</f>
        <v>Helados</v>
      </c>
      <c r="H2942" s="9">
        <f t="shared" si="91"/>
        <v>0.29268901841380002</v>
      </c>
      <c r="I2942" s="9">
        <v>113.5983960911594</v>
      </c>
      <c r="J2942" s="9">
        <v>1.2155506127722999</v>
      </c>
      <c r="K2942" s="9" t="str">
        <f t="shared" si="88"/>
        <v>Aumento</v>
      </c>
      <c r="L2942" s="9">
        <v>3.7176759592999998E-3</v>
      </c>
      <c r="M2942" s="26">
        <v>17.346842218772199</v>
      </c>
    </row>
    <row r="2943" spans="1:13" hidden="1" x14ac:dyDescent="0.25">
      <c r="A2943" s="24">
        <v>1254</v>
      </c>
      <c r="B2943" s="11">
        <v>44682</v>
      </c>
      <c r="C2943" s="5">
        <v>2022</v>
      </c>
      <c r="D2943" s="6" t="s">
        <v>173</v>
      </c>
      <c r="E2943" s="7" t="str">
        <f t="shared" si="85"/>
        <v>AB-Na</v>
      </c>
      <c r="F2943" s="8" t="str">
        <f t="shared" si="90"/>
        <v>Subclase</v>
      </c>
      <c r="G2943" s="10" t="str">
        <f t="shared" si="91"/>
        <v>Golosinas</v>
      </c>
      <c r="H2943" s="9">
        <f t="shared" si="91"/>
        <v>0.1778716347781</v>
      </c>
      <c r="I2943" s="9">
        <v>102.86475470183559</v>
      </c>
      <c r="J2943" s="9">
        <v>4.1762456079083004</v>
      </c>
      <c r="K2943" s="9" t="str">
        <f t="shared" si="88"/>
        <v>Aumento</v>
      </c>
      <c r="L2943" s="9">
        <v>6.8290095819999999E-3</v>
      </c>
      <c r="M2943" s="26">
        <v>7.5696920273558996</v>
      </c>
    </row>
    <row r="2944" spans="1:13" hidden="1" x14ac:dyDescent="0.25">
      <c r="A2944" s="24">
        <v>1255</v>
      </c>
      <c r="B2944" s="11">
        <v>44682</v>
      </c>
      <c r="C2944" s="5">
        <v>2022</v>
      </c>
      <c r="D2944" s="6" t="s">
        <v>173</v>
      </c>
      <c r="E2944" s="7" t="str">
        <f t="shared" si="85"/>
        <v>AB-Na</v>
      </c>
      <c r="F2944" s="8" t="str">
        <f t="shared" si="90"/>
        <v>Artículo</v>
      </c>
      <c r="G2944" s="10" t="str">
        <f t="shared" si="91"/>
        <v>Confites</v>
      </c>
      <c r="H2944" s="9">
        <f t="shared" si="91"/>
        <v>0.1778716347781</v>
      </c>
      <c r="I2944" s="9">
        <v>102.86475470183559</v>
      </c>
      <c r="J2944" s="9">
        <v>4.1762456079083004</v>
      </c>
      <c r="K2944" s="9" t="str">
        <f t="shared" si="88"/>
        <v>Aumento</v>
      </c>
      <c r="L2944" s="9">
        <v>6.8290095819999999E-3</v>
      </c>
      <c r="M2944" s="26">
        <v>7.5696920273558996</v>
      </c>
    </row>
    <row r="2945" spans="1:13" hidden="1" x14ac:dyDescent="0.25">
      <c r="A2945" s="24">
        <v>1256</v>
      </c>
      <c r="B2945" s="11">
        <v>44682</v>
      </c>
      <c r="C2945" s="5">
        <v>2022</v>
      </c>
      <c r="D2945" s="6" t="s">
        <v>173</v>
      </c>
      <c r="E2945" s="7" t="str">
        <f t="shared" si="85"/>
        <v>AB-Na</v>
      </c>
      <c r="F2945" s="8" t="str">
        <f t="shared" si="90"/>
        <v>Clase</v>
      </c>
      <c r="G2945" s="10" t="str">
        <f t="shared" si="91"/>
        <v>Alimentos preparados y otros productos alimenticios</v>
      </c>
      <c r="H2945" s="9">
        <f t="shared" si="91"/>
        <v>1.1569809565125999</v>
      </c>
      <c r="I2945" s="9">
        <v>108.5234567163227</v>
      </c>
      <c r="J2945" s="9">
        <v>0.2222696179459</v>
      </c>
      <c r="K2945" s="9" t="str">
        <f t="shared" si="88"/>
        <v>Aumento</v>
      </c>
      <c r="L2945" s="9">
        <v>2.5925837792E-3</v>
      </c>
      <c r="M2945" s="26">
        <v>9.8419463789174007</v>
      </c>
    </row>
    <row r="2946" spans="1:13" hidden="1" x14ac:dyDescent="0.25">
      <c r="A2946" s="24">
        <v>1257</v>
      </c>
      <c r="B2946" s="11">
        <v>44682</v>
      </c>
      <c r="C2946" s="5">
        <v>2022</v>
      </c>
      <c r="D2946" s="6" t="s">
        <v>173</v>
      </c>
      <c r="E2946" s="7" t="str">
        <f t="shared" si="85"/>
        <v>AB-Na</v>
      </c>
      <c r="F2946" s="8" t="str">
        <f t="shared" si="90"/>
        <v>Subclase</v>
      </c>
      <c r="G2946" s="10" t="str">
        <f t="shared" si="91"/>
        <v>Productos alimenticios para bebé</v>
      </c>
      <c r="H2946" s="9">
        <f t="shared" si="91"/>
        <v>0.19293445750929999</v>
      </c>
      <c r="I2946" s="9">
        <v>107.59890010595601</v>
      </c>
      <c r="J2946" s="9">
        <v>1.0381969241124001</v>
      </c>
      <c r="K2946" s="9" t="str">
        <f t="shared" si="88"/>
        <v>Aumento</v>
      </c>
      <c r="L2946" s="9">
        <v>1.9859983407999999E-3</v>
      </c>
      <c r="M2946" s="26">
        <v>9.0130957677334003</v>
      </c>
    </row>
    <row r="2947" spans="1:13" hidden="1" x14ac:dyDescent="0.25">
      <c r="A2947" s="24">
        <v>1258</v>
      </c>
      <c r="B2947" s="11">
        <v>44682</v>
      </c>
      <c r="C2947" s="5">
        <v>2022</v>
      </c>
      <c r="D2947" s="6" t="s">
        <v>173</v>
      </c>
      <c r="E2947" s="7" t="str">
        <f t="shared" si="85"/>
        <v>AB-Na</v>
      </c>
      <c r="F2947" s="8" t="str">
        <f t="shared" si="90"/>
        <v>Artículo</v>
      </c>
      <c r="G2947" s="10" t="str">
        <f t="shared" si="91"/>
        <v>Leche de fórmula para bebé</v>
      </c>
      <c r="H2947" s="9">
        <f t="shared" si="91"/>
        <v>0.11725688983800001</v>
      </c>
      <c r="I2947" s="9">
        <v>106.04908141122711</v>
      </c>
      <c r="J2947" s="9">
        <v>0.39856707089179999</v>
      </c>
      <c r="K2947" s="9" t="str">
        <f t="shared" si="88"/>
        <v>Aumento</v>
      </c>
      <c r="L2947" s="9">
        <v>4.596066279E-4</v>
      </c>
      <c r="M2947" s="26">
        <v>6.5516284891677996</v>
      </c>
    </row>
    <row r="2948" spans="1:13" hidden="1" x14ac:dyDescent="0.25">
      <c r="A2948" s="24">
        <v>1259</v>
      </c>
      <c r="B2948" s="11">
        <v>44682</v>
      </c>
      <c r="C2948" s="5">
        <v>2022</v>
      </c>
      <c r="D2948" s="6" t="s">
        <v>173</v>
      </c>
      <c r="E2948" s="7" t="str">
        <f t="shared" si="85"/>
        <v>AB-Na</v>
      </c>
      <c r="F2948" s="8" t="str">
        <f t="shared" si="90"/>
        <v>Artículo</v>
      </c>
      <c r="G2948" s="10" t="str">
        <f t="shared" si="91"/>
        <v>Suplementos nutricionales para bebé</v>
      </c>
      <c r="H2948" s="9">
        <f t="shared" si="91"/>
        <v>7.5677567671300003E-2</v>
      </c>
      <c r="I2948" s="9">
        <v>110.0002315116642</v>
      </c>
      <c r="J2948" s="9">
        <v>2.0089843707964001</v>
      </c>
      <c r="K2948" s="9" t="str">
        <f t="shared" si="88"/>
        <v>Aumento</v>
      </c>
      <c r="L2948" s="9">
        <v>1.5263917129000001E-3</v>
      </c>
      <c r="M2948" s="26">
        <v>12.9093603401961</v>
      </c>
    </row>
    <row r="2949" spans="1:13" hidden="1" x14ac:dyDescent="0.25">
      <c r="A2949" s="24">
        <v>1260</v>
      </c>
      <c r="B2949" s="11">
        <v>44682</v>
      </c>
      <c r="C2949" s="5">
        <v>2022</v>
      </c>
      <c r="D2949" s="6" t="s">
        <v>173</v>
      </c>
      <c r="E2949" s="7" t="str">
        <f t="shared" si="85"/>
        <v>AB-Na</v>
      </c>
      <c r="F2949" s="8" t="str">
        <f t="shared" si="90"/>
        <v>Subclase</v>
      </c>
      <c r="G2949" s="10" t="str">
        <f t="shared" si="91"/>
        <v>Sal, condimentos y salsas</v>
      </c>
      <c r="H2949" s="9">
        <f t="shared" si="91"/>
        <v>0.85493417520309989</v>
      </c>
      <c r="I2949" s="9">
        <v>107.7049106892275</v>
      </c>
      <c r="J2949" s="9">
        <v>-1.1482267209799999E-2</v>
      </c>
      <c r="K2949" s="9" t="str">
        <f t="shared" si="88"/>
        <v>Disminución</v>
      </c>
      <c r="L2949" s="9">
        <v>-9.84493386E-5</v>
      </c>
      <c r="M2949" s="26">
        <v>9.2380861482495007</v>
      </c>
    </row>
    <row r="2950" spans="1:13" hidden="1" x14ac:dyDescent="0.25">
      <c r="A2950" s="24">
        <v>1261</v>
      </c>
      <c r="B2950" s="11">
        <v>44682</v>
      </c>
      <c r="C2950" s="5">
        <v>2022</v>
      </c>
      <c r="D2950" s="6" t="s">
        <v>173</v>
      </c>
      <c r="E2950" s="7" t="str">
        <f t="shared" si="85"/>
        <v>AB-Na</v>
      </c>
      <c r="F2950" s="8" t="str">
        <f t="shared" si="90"/>
        <v>Artículo</v>
      </c>
      <c r="G2950" s="10" t="str">
        <f t="shared" si="91"/>
        <v>Sal</v>
      </c>
      <c r="H2950" s="9">
        <f t="shared" si="91"/>
        <v>5.9873336430799999E-2</v>
      </c>
      <c r="I2950" s="9">
        <v>105.1661911469603</v>
      </c>
      <c r="J2950" s="9">
        <v>0.56352641587749996</v>
      </c>
      <c r="K2950" s="9" t="str">
        <f t="shared" si="88"/>
        <v>Aumento</v>
      </c>
      <c r="L2950" s="9">
        <v>3.2851143430000002E-4</v>
      </c>
      <c r="M2950" s="26">
        <v>10.325358258612599</v>
      </c>
    </row>
    <row r="2951" spans="1:13" hidden="1" x14ac:dyDescent="0.25">
      <c r="A2951" s="24">
        <v>1262</v>
      </c>
      <c r="B2951" s="11">
        <v>44682</v>
      </c>
      <c r="C2951" s="5">
        <v>2022</v>
      </c>
      <c r="D2951" s="6" t="s">
        <v>173</v>
      </c>
      <c r="E2951" s="7" t="str">
        <f t="shared" si="85"/>
        <v>AB-Na</v>
      </c>
      <c r="F2951" s="8" t="str">
        <f t="shared" si="90"/>
        <v>Artículo</v>
      </c>
      <c r="G2951" s="10" t="str">
        <f t="shared" si="91"/>
        <v>Mayonesa</v>
      </c>
      <c r="H2951" s="9">
        <f t="shared" si="91"/>
        <v>0.1095376576153</v>
      </c>
      <c r="I2951" s="9">
        <v>99.878046103022399</v>
      </c>
      <c r="J2951" s="9">
        <v>1.1805813563853</v>
      </c>
      <c r="K2951" s="9" t="str">
        <f t="shared" si="88"/>
        <v>Aumento</v>
      </c>
      <c r="L2951" s="9">
        <v>1.1885004165E-3</v>
      </c>
      <c r="M2951" s="26">
        <v>4.6182944469051996</v>
      </c>
    </row>
    <row r="2952" spans="1:13" hidden="1" x14ac:dyDescent="0.25">
      <c r="A2952" s="24">
        <v>1263</v>
      </c>
      <c r="B2952" s="11">
        <v>44682</v>
      </c>
      <c r="C2952" s="5">
        <v>2022</v>
      </c>
      <c r="D2952" s="6" t="s">
        <v>173</v>
      </c>
      <c r="E2952" s="7" t="str">
        <f t="shared" si="85"/>
        <v>AB-Na</v>
      </c>
      <c r="F2952" s="8" t="str">
        <f t="shared" si="90"/>
        <v>Artículo</v>
      </c>
      <c r="G2952" s="10" t="str">
        <f t="shared" si="91"/>
        <v>Salsas preparadas a base de tomate</v>
      </c>
      <c r="H2952" s="9">
        <f t="shared" si="91"/>
        <v>0.1568454307977</v>
      </c>
      <c r="I2952" s="9">
        <v>96.520353417887094</v>
      </c>
      <c r="J2952" s="9">
        <v>-2.4841730149406001</v>
      </c>
      <c r="K2952" s="9" t="str">
        <f t="shared" si="88"/>
        <v>Disminución</v>
      </c>
      <c r="L2952" s="9">
        <v>-3.5905799981000002E-3</v>
      </c>
      <c r="M2952" s="26">
        <v>-4.3485653619000003E-2</v>
      </c>
    </row>
    <row r="2953" spans="1:13" hidden="1" x14ac:dyDescent="0.25">
      <c r="A2953" s="24">
        <v>1264</v>
      </c>
      <c r="B2953" s="11">
        <v>44682</v>
      </c>
      <c r="C2953" s="5">
        <v>2022</v>
      </c>
      <c r="D2953" s="6" t="s">
        <v>173</v>
      </c>
      <c r="E2953" s="7" t="str">
        <f t="shared" si="85"/>
        <v>AB-Na</v>
      </c>
      <c r="F2953" s="8" t="str">
        <f t="shared" si="90"/>
        <v>Artículo</v>
      </c>
      <c r="G2953" s="10" t="str">
        <f t="shared" si="91"/>
        <v>Salsa de tomate</v>
      </c>
      <c r="H2953" s="9">
        <f t="shared" si="91"/>
        <v>0.14533312764010001</v>
      </c>
      <c r="I2953" s="9">
        <v>102.9331655203226</v>
      </c>
      <c r="J2953" s="9">
        <v>-1.8887547131279001</v>
      </c>
      <c r="K2953" s="9" t="str">
        <f t="shared" si="88"/>
        <v>Disminución</v>
      </c>
      <c r="L2953" s="9">
        <v>-2.6812902102E-3</v>
      </c>
      <c r="M2953" s="26">
        <v>4.7378953791181999</v>
      </c>
    </row>
    <row r="2954" spans="1:13" hidden="1" x14ac:dyDescent="0.25">
      <c r="A2954" s="24">
        <v>1265</v>
      </c>
      <c r="B2954" s="11">
        <v>44682</v>
      </c>
      <c r="C2954" s="5">
        <v>2022</v>
      </c>
      <c r="D2954" s="6" t="s">
        <v>173</v>
      </c>
      <c r="E2954" s="7" t="str">
        <f t="shared" si="85"/>
        <v>AB-Na</v>
      </c>
      <c r="F2954" s="8" t="str">
        <f t="shared" si="90"/>
        <v>Artículo</v>
      </c>
      <c r="G2954" s="10" t="str">
        <f t="shared" si="91"/>
        <v>Salsa inglesa</v>
      </c>
      <c r="H2954" s="9">
        <f t="shared" si="91"/>
        <v>0.15544741860520001</v>
      </c>
      <c r="I2954" s="9">
        <v>108.70220965223869</v>
      </c>
      <c r="J2954" s="9">
        <v>1.5962819189059001</v>
      </c>
      <c r="K2954" s="9" t="str">
        <f t="shared" si="88"/>
        <v>Aumento</v>
      </c>
      <c r="L2954" s="9">
        <v>2.4718423424999999E-3</v>
      </c>
      <c r="M2954" s="26">
        <v>11.973382766151</v>
      </c>
    </row>
    <row r="2955" spans="1:13" hidden="1" x14ac:dyDescent="0.25">
      <c r="A2955" s="24">
        <v>1266</v>
      </c>
      <c r="B2955" s="11">
        <v>44682</v>
      </c>
      <c r="C2955" s="5">
        <v>2022</v>
      </c>
      <c r="D2955" s="6" t="s">
        <v>173</v>
      </c>
      <c r="E2955" s="7" t="str">
        <f t="shared" si="85"/>
        <v>AB-Na</v>
      </c>
      <c r="F2955" s="8" t="str">
        <f t="shared" si="90"/>
        <v>Artículo</v>
      </c>
      <c r="G2955" s="10" t="str">
        <f t="shared" si="91"/>
        <v>Consomé</v>
      </c>
      <c r="H2955" s="9">
        <f t="shared" si="91"/>
        <v>0.227897204114</v>
      </c>
      <c r="I2955" s="9">
        <v>122.19411795776691</v>
      </c>
      <c r="J2955" s="9">
        <v>0.84973531629059995</v>
      </c>
      <c r="K2955" s="9" t="str">
        <f t="shared" si="88"/>
        <v>Aumento</v>
      </c>
      <c r="L2955" s="9">
        <v>2.1845666764999999E-3</v>
      </c>
      <c r="M2955" s="26">
        <v>17.949583623202301</v>
      </c>
    </row>
    <row r="2956" spans="1:13" hidden="1" x14ac:dyDescent="0.25">
      <c r="A2956" s="24">
        <v>1267</v>
      </c>
      <c r="B2956" s="11">
        <v>44682</v>
      </c>
      <c r="C2956" s="5">
        <v>2022</v>
      </c>
      <c r="D2956" s="6" t="s">
        <v>173</v>
      </c>
      <c r="E2956" s="7" t="str">
        <f t="shared" si="85"/>
        <v>AB-Na</v>
      </c>
      <c r="F2956" s="8" t="str">
        <f t="shared" si="90"/>
        <v>Subclase</v>
      </c>
      <c r="G2956" s="10" t="str">
        <f t="shared" si="91"/>
        <v>Otros productos alimenticios</v>
      </c>
      <c r="H2956" s="9">
        <f t="shared" si="91"/>
        <v>0.1091123238002</v>
      </c>
      <c r="I2956" s="9">
        <v>116.5718766382211</v>
      </c>
      <c r="J2956" s="9">
        <v>0.59892048311190005</v>
      </c>
      <c r="K2956" s="9" t="str">
        <f t="shared" si="88"/>
        <v>Aumento</v>
      </c>
      <c r="L2956" s="9">
        <v>7.0503477700000004E-4</v>
      </c>
      <c r="M2956" s="26">
        <v>15.9193676827615</v>
      </c>
    </row>
    <row r="2957" spans="1:13" hidden="1" x14ac:dyDescent="0.25">
      <c r="A2957" s="24">
        <v>1268</v>
      </c>
      <c r="B2957" s="11">
        <v>44682</v>
      </c>
      <c r="C2957" s="5">
        <v>2022</v>
      </c>
      <c r="D2957" s="6" t="s">
        <v>173</v>
      </c>
      <c r="E2957" s="7" t="str">
        <f t="shared" si="85"/>
        <v>AB-Na</v>
      </c>
      <c r="F2957" s="8" t="str">
        <f t="shared" si="90"/>
        <v>Artículo</v>
      </c>
      <c r="G2957" s="10" t="str">
        <f t="shared" si="91"/>
        <v>Sopas en polvo</v>
      </c>
      <c r="H2957" s="9">
        <f t="shared" si="91"/>
        <v>0.1091123238002</v>
      </c>
      <c r="I2957" s="9">
        <v>116.5718766382211</v>
      </c>
      <c r="J2957" s="9">
        <v>0.59892048311190005</v>
      </c>
      <c r="K2957" s="9" t="str">
        <f t="shared" si="88"/>
        <v>Aumento</v>
      </c>
      <c r="L2957" s="9">
        <v>7.0503477700000004E-4</v>
      </c>
      <c r="M2957" s="26">
        <v>15.9193676827615</v>
      </c>
    </row>
    <row r="2958" spans="1:13" hidden="1" x14ac:dyDescent="0.25">
      <c r="A2958" s="24">
        <v>1269</v>
      </c>
      <c r="B2958" s="11">
        <v>44682</v>
      </c>
      <c r="C2958" s="5">
        <v>2022</v>
      </c>
      <c r="D2958" s="6" t="s">
        <v>173</v>
      </c>
      <c r="E2958" s="7" t="str">
        <f t="shared" si="85"/>
        <v>AB-Na</v>
      </c>
      <c r="F2958" s="8" t="str">
        <f t="shared" si="90"/>
        <v>Grupo</v>
      </c>
      <c r="G2958" s="10" t="str">
        <f t="shared" si="91"/>
        <v>Bebidas no alcohólicas</v>
      </c>
      <c r="H2958" s="9">
        <f t="shared" si="91"/>
        <v>2.0343097819712002</v>
      </c>
      <c r="I2958" s="9">
        <v>123.37325971909129</v>
      </c>
      <c r="J2958" s="9">
        <v>2.8421354307561999</v>
      </c>
      <c r="K2958" s="9" t="str">
        <f t="shared" si="88"/>
        <v>Aumento</v>
      </c>
      <c r="L2958" s="9">
        <v>6.4577155405400002E-2</v>
      </c>
      <c r="M2958" s="26">
        <v>23.889483366696599</v>
      </c>
    </row>
    <row r="2959" spans="1:13" hidden="1" x14ac:dyDescent="0.25">
      <c r="A2959" s="24">
        <v>1270</v>
      </c>
      <c r="B2959" s="11">
        <v>44682</v>
      </c>
      <c r="C2959" s="5">
        <v>2022</v>
      </c>
      <c r="D2959" s="6" t="s">
        <v>173</v>
      </c>
      <c r="E2959" s="7" t="str">
        <f t="shared" si="85"/>
        <v>AB-Na</v>
      </c>
      <c r="F2959" s="8" t="str">
        <f t="shared" si="90"/>
        <v>Clase</v>
      </c>
      <c r="G2959" s="10" t="str">
        <f t="shared" si="91"/>
        <v>Jugos de frutas y vegetales</v>
      </c>
      <c r="H2959" s="9">
        <f t="shared" si="91"/>
        <v>0.75635486065659996</v>
      </c>
      <c r="I2959" s="9">
        <v>111.1374915433902</v>
      </c>
      <c r="J2959" s="9">
        <v>3.1492268257159002</v>
      </c>
      <c r="K2959" s="9" t="str">
        <f t="shared" si="88"/>
        <v>Aumento</v>
      </c>
      <c r="L2959" s="9">
        <v>2.3894131987700001E-2</v>
      </c>
      <c r="M2959" s="26">
        <v>11.1694103925996</v>
      </c>
    </row>
    <row r="2960" spans="1:13" hidden="1" x14ac:dyDescent="0.25">
      <c r="A2960" s="24">
        <v>1271</v>
      </c>
      <c r="B2960" s="11">
        <v>44682</v>
      </c>
      <c r="C2960" s="5">
        <v>2022</v>
      </c>
      <c r="D2960" s="6" t="s">
        <v>173</v>
      </c>
      <c r="E2960" s="7" t="str">
        <f t="shared" si="85"/>
        <v>AB-Na</v>
      </c>
      <c r="F2960" s="8" t="str">
        <f t="shared" si="90"/>
        <v>Subclase</v>
      </c>
      <c r="G2960" s="10" t="str">
        <f t="shared" si="91"/>
        <v>Jugos de frutas y vegetales</v>
      </c>
      <c r="H2960" s="9">
        <f t="shared" si="91"/>
        <v>0.75635486065659996</v>
      </c>
      <c r="I2960" s="9">
        <v>111.1374915433902</v>
      </c>
      <c r="J2960" s="9">
        <v>3.1492268257159002</v>
      </c>
      <c r="K2960" s="9" t="str">
        <f t="shared" si="88"/>
        <v>Aumento</v>
      </c>
      <c r="L2960" s="9">
        <v>2.3894131987700001E-2</v>
      </c>
      <c r="M2960" s="26">
        <v>11.1694103925996</v>
      </c>
    </row>
    <row r="2961" spans="1:13" hidden="1" x14ac:dyDescent="0.25">
      <c r="A2961" s="24">
        <v>1272</v>
      </c>
      <c r="B2961" s="11">
        <v>44682</v>
      </c>
      <c r="C2961" s="5">
        <v>2022</v>
      </c>
      <c r="D2961" s="6" t="s">
        <v>173</v>
      </c>
      <c r="E2961" s="7" t="str">
        <f t="shared" si="85"/>
        <v>AB-Na</v>
      </c>
      <c r="F2961" s="8" t="str">
        <f t="shared" si="90"/>
        <v>Artículo</v>
      </c>
      <c r="G2961" s="10" t="str">
        <f t="shared" si="91"/>
        <v>Jugos de frutas</v>
      </c>
      <c r="H2961" s="9">
        <f t="shared" si="91"/>
        <v>0.589171491923</v>
      </c>
      <c r="I2961" s="9">
        <v>111.6112923181674</v>
      </c>
      <c r="J2961" s="9">
        <v>2.9261532869016</v>
      </c>
      <c r="K2961" s="9" t="str">
        <f t="shared" si="88"/>
        <v>Aumento</v>
      </c>
      <c r="L2961" s="9">
        <v>1.7405571718200001E-2</v>
      </c>
      <c r="M2961" s="26">
        <v>12.8354169043947</v>
      </c>
    </row>
    <row r="2962" spans="1:13" hidden="1" x14ac:dyDescent="0.25">
      <c r="A2962" s="24">
        <v>1273</v>
      </c>
      <c r="B2962" s="11">
        <v>44682</v>
      </c>
      <c r="C2962" s="5">
        <v>2022</v>
      </c>
      <c r="D2962" s="6" t="s">
        <v>173</v>
      </c>
      <c r="E2962" s="7" t="str">
        <f t="shared" ref="E2962:E3025" si="92">+E2797</f>
        <v>AB-Na</v>
      </c>
      <c r="F2962" s="8" t="str">
        <f t="shared" si="90"/>
        <v>Artículo</v>
      </c>
      <c r="G2962" s="10" t="str">
        <f t="shared" ref="G2962:H2981" si="93">+G2797</f>
        <v>Mezclas para bebidas</v>
      </c>
      <c r="H2962" s="9">
        <f t="shared" si="93"/>
        <v>0.16718336873360001</v>
      </c>
      <c r="I2962" s="9">
        <v>109.4677685831204</v>
      </c>
      <c r="J2962" s="9">
        <v>3.9587962191843999</v>
      </c>
      <c r="K2962" s="9" t="str">
        <f t="shared" si="88"/>
        <v>Aumento</v>
      </c>
      <c r="L2962" s="9">
        <v>6.4885602695000004E-3</v>
      </c>
      <c r="M2962" s="26">
        <v>5.5687754629518</v>
      </c>
    </row>
    <row r="2963" spans="1:13" hidden="1" x14ac:dyDescent="0.25">
      <c r="A2963" s="24">
        <v>1274</v>
      </c>
      <c r="B2963" s="11">
        <v>44682</v>
      </c>
      <c r="C2963" s="5">
        <v>2022</v>
      </c>
      <c r="D2963" s="6" t="s">
        <v>173</v>
      </c>
      <c r="E2963" s="7" t="str">
        <f t="shared" si="92"/>
        <v>AB-Na</v>
      </c>
      <c r="F2963" s="8" t="str">
        <f t="shared" si="90"/>
        <v>Clase</v>
      </c>
      <c r="G2963" s="10" t="str">
        <f t="shared" si="93"/>
        <v>Café</v>
      </c>
      <c r="H2963" s="9">
        <f t="shared" si="93"/>
        <v>0.6835178707142</v>
      </c>
      <c r="I2963" s="9">
        <v>155.6704693297502</v>
      </c>
      <c r="J2963" s="9">
        <v>4.1898543825222996</v>
      </c>
      <c r="K2963" s="9" t="str">
        <f t="shared" si="88"/>
        <v>Aumento</v>
      </c>
      <c r="L2963" s="9">
        <v>3.9837924814099999E-2</v>
      </c>
      <c r="M2963" s="26">
        <v>56.383810547608199</v>
      </c>
    </row>
    <row r="2964" spans="1:13" hidden="1" x14ac:dyDescent="0.25">
      <c r="A2964" s="24">
        <v>1275</v>
      </c>
      <c r="B2964" s="11">
        <v>44682</v>
      </c>
      <c r="C2964" s="5">
        <v>2022</v>
      </c>
      <c r="D2964" s="6" t="s">
        <v>173</v>
      </c>
      <c r="E2964" s="7" t="str">
        <f t="shared" si="92"/>
        <v>AB-Na</v>
      </c>
      <c r="F2964" s="8" t="str">
        <f t="shared" si="90"/>
        <v>Subclase</v>
      </c>
      <c r="G2964" s="10" t="str">
        <f t="shared" si="93"/>
        <v>Café</v>
      </c>
      <c r="H2964" s="9">
        <f t="shared" si="93"/>
        <v>0.6835178707142</v>
      </c>
      <c r="I2964" s="9">
        <v>155.6704693297502</v>
      </c>
      <c r="J2964" s="9">
        <v>4.1898543825222996</v>
      </c>
      <c r="K2964" s="9" t="str">
        <f t="shared" si="88"/>
        <v>Aumento</v>
      </c>
      <c r="L2964" s="9">
        <v>3.9837924814099999E-2</v>
      </c>
      <c r="M2964" s="26">
        <v>56.383810547608199</v>
      </c>
    </row>
    <row r="2965" spans="1:13" hidden="1" x14ac:dyDescent="0.25">
      <c r="A2965" s="24">
        <v>1276</v>
      </c>
      <c r="B2965" s="11">
        <v>44682</v>
      </c>
      <c r="C2965" s="5">
        <v>2022</v>
      </c>
      <c r="D2965" s="6" t="s">
        <v>173</v>
      </c>
      <c r="E2965" s="7" t="str">
        <f t="shared" si="92"/>
        <v>AB-Na</v>
      </c>
      <c r="F2965" s="8" t="str">
        <f t="shared" si="90"/>
        <v>Artículo</v>
      </c>
      <c r="G2965" s="10" t="str">
        <f t="shared" si="93"/>
        <v>Café</v>
      </c>
      <c r="H2965" s="9">
        <f t="shared" si="93"/>
        <v>0.6835178707142</v>
      </c>
      <c r="I2965" s="9">
        <v>155.6704693297502</v>
      </c>
      <c r="J2965" s="9">
        <v>4.1898543825222996</v>
      </c>
      <c r="K2965" s="9" t="str">
        <f t="shared" si="88"/>
        <v>Aumento</v>
      </c>
      <c r="L2965" s="9">
        <v>3.9837924814099999E-2</v>
      </c>
      <c r="M2965" s="26">
        <v>56.383810547608199</v>
      </c>
    </row>
    <row r="2966" spans="1:13" hidden="1" x14ac:dyDescent="0.25">
      <c r="A2966" s="24">
        <v>1277</v>
      </c>
      <c r="B2966" s="11">
        <v>44682</v>
      </c>
      <c r="C2966" s="5">
        <v>2022</v>
      </c>
      <c r="D2966" s="6" t="s">
        <v>173</v>
      </c>
      <c r="E2966" s="7" t="str">
        <f t="shared" si="92"/>
        <v>AB-Na</v>
      </c>
      <c r="F2966" s="8" t="str">
        <f t="shared" si="90"/>
        <v>Clase</v>
      </c>
      <c r="G2966" s="10" t="str">
        <f t="shared" si="93"/>
        <v>Té</v>
      </c>
      <c r="H2966" s="9">
        <f t="shared" si="93"/>
        <v>7.5583316917699997E-2</v>
      </c>
      <c r="I2966" s="9">
        <v>96.636292187886497</v>
      </c>
      <c r="J2966" s="9">
        <v>-0.41794191281089998</v>
      </c>
      <c r="K2966" s="9" t="str">
        <f t="shared" si="88"/>
        <v>Disminución</v>
      </c>
      <c r="L2966" s="9">
        <v>-2.8540930890000001E-4</v>
      </c>
      <c r="M2966" s="26">
        <v>-1.5771604715964</v>
      </c>
    </row>
    <row r="2967" spans="1:13" hidden="1" x14ac:dyDescent="0.25">
      <c r="A2967" s="24">
        <v>1278</v>
      </c>
      <c r="B2967" s="11">
        <v>44682</v>
      </c>
      <c r="C2967" s="5">
        <v>2022</v>
      </c>
      <c r="D2967" s="6" t="s">
        <v>173</v>
      </c>
      <c r="E2967" s="7" t="str">
        <f t="shared" si="92"/>
        <v>AB-Na</v>
      </c>
      <c r="F2967" s="8" t="str">
        <f t="shared" si="90"/>
        <v>Subclase</v>
      </c>
      <c r="G2967" s="10" t="str">
        <f t="shared" si="93"/>
        <v>Té</v>
      </c>
      <c r="H2967" s="9">
        <f t="shared" si="93"/>
        <v>7.5583316917699997E-2</v>
      </c>
      <c r="I2967" s="9">
        <v>96.636292187886497</v>
      </c>
      <c r="J2967" s="9">
        <v>-0.41794191281089998</v>
      </c>
      <c r="K2967" s="9" t="str">
        <f t="shared" si="88"/>
        <v>Disminución</v>
      </c>
      <c r="L2967" s="9">
        <v>-2.8540930890000001E-4</v>
      </c>
      <c r="M2967" s="26">
        <v>-1.5771604715964</v>
      </c>
    </row>
    <row r="2968" spans="1:13" hidden="1" x14ac:dyDescent="0.25">
      <c r="A2968" s="24">
        <v>1279</v>
      </c>
      <c r="B2968" s="11">
        <v>44682</v>
      </c>
      <c r="C2968" s="5">
        <v>2022</v>
      </c>
      <c r="D2968" s="6" t="s">
        <v>173</v>
      </c>
      <c r="E2968" s="7" t="str">
        <f t="shared" si="92"/>
        <v>AB-Na</v>
      </c>
      <c r="F2968" s="8" t="str">
        <f t="shared" si="90"/>
        <v>Artículo</v>
      </c>
      <c r="G2968" s="10" t="str">
        <f t="shared" si="93"/>
        <v>Té</v>
      </c>
      <c r="H2968" s="9">
        <f t="shared" si="93"/>
        <v>7.5583316917699997E-2</v>
      </c>
      <c r="I2968" s="9">
        <v>96.636292187886497</v>
      </c>
      <c r="J2968" s="9">
        <v>-0.41794191281089998</v>
      </c>
      <c r="K2968" s="9" t="str">
        <f t="shared" si="88"/>
        <v>Disminución</v>
      </c>
      <c r="L2968" s="9">
        <v>-2.8540930890000001E-4</v>
      </c>
      <c r="M2968" s="26">
        <v>-1.5771604715964</v>
      </c>
    </row>
    <row r="2969" spans="1:13" hidden="1" x14ac:dyDescent="0.25">
      <c r="A2969" s="24">
        <v>1280</v>
      </c>
      <c r="B2969" s="11">
        <v>44682</v>
      </c>
      <c r="C2969" s="5">
        <v>2022</v>
      </c>
      <c r="D2969" s="6" t="s">
        <v>173</v>
      </c>
      <c r="E2969" s="7" t="str">
        <f t="shared" si="92"/>
        <v>AB-Na</v>
      </c>
      <c r="F2969" s="8" t="str">
        <f t="shared" ref="F2969:F2971" si="94">+F2804</f>
        <v>Clase</v>
      </c>
      <c r="G2969" s="10" t="str">
        <f t="shared" si="93"/>
        <v>Bebidas gaseosas</v>
      </c>
      <c r="H2969" s="9">
        <f t="shared" si="93"/>
        <v>0.51885373368270005</v>
      </c>
      <c r="I2969" s="9">
        <v>102.5576274549813</v>
      </c>
      <c r="J2969" s="9">
        <v>0.22871030656819999</v>
      </c>
      <c r="K2969" s="9" t="str">
        <f t="shared" si="88"/>
        <v>Aumento</v>
      </c>
      <c r="L2969" s="9">
        <v>1.1305079125E-3</v>
      </c>
      <c r="M2969" s="26">
        <v>3.3081853390289999</v>
      </c>
    </row>
    <row r="2970" spans="1:13" hidden="1" x14ac:dyDescent="0.25">
      <c r="A2970" s="24">
        <v>1281</v>
      </c>
      <c r="B2970" s="11">
        <v>44682</v>
      </c>
      <c r="C2970" s="5">
        <v>2022</v>
      </c>
      <c r="D2970" s="6" t="s">
        <v>173</v>
      </c>
      <c r="E2970" s="7" t="str">
        <f t="shared" si="92"/>
        <v>AB-Na</v>
      </c>
      <c r="F2970" s="8" t="str">
        <f t="shared" si="94"/>
        <v>Subclase</v>
      </c>
      <c r="G2970" s="10" t="str">
        <f t="shared" si="93"/>
        <v>Bebidas gaseosas</v>
      </c>
      <c r="H2970" s="9">
        <f t="shared" si="93"/>
        <v>0.51885373368270005</v>
      </c>
      <c r="I2970" s="9">
        <v>102.5576274549813</v>
      </c>
      <c r="J2970" s="9">
        <v>0.22871030656819999</v>
      </c>
      <c r="K2970" s="9" t="str">
        <f t="shared" ref="K2970:K2971" si="95">+IF(J2970=0,"Sin variación",(IF(J2970&gt;0,"Aumento","Disminución")))</f>
        <v>Aumento</v>
      </c>
      <c r="L2970" s="9">
        <v>1.1305079125E-3</v>
      </c>
      <c r="M2970" s="26">
        <v>3.3081853390289999</v>
      </c>
    </row>
    <row r="2971" spans="1:13" hidden="1" x14ac:dyDescent="0.25">
      <c r="A2971" s="24">
        <v>1282</v>
      </c>
      <c r="B2971" s="11">
        <v>44682</v>
      </c>
      <c r="C2971" s="5">
        <v>2022</v>
      </c>
      <c r="D2971" s="6" t="s">
        <v>173</v>
      </c>
      <c r="E2971" s="7" t="str">
        <f t="shared" si="92"/>
        <v>AB-Na</v>
      </c>
      <c r="F2971" s="8" t="str">
        <f t="shared" si="94"/>
        <v>Artículo</v>
      </c>
      <c r="G2971" s="10" t="str">
        <f t="shared" si="93"/>
        <v>Bebidas gaseosas</v>
      </c>
      <c r="H2971" s="9">
        <f t="shared" si="93"/>
        <v>0.51885373368270005</v>
      </c>
      <c r="I2971" s="9">
        <v>102.5576274549813</v>
      </c>
      <c r="J2971" s="9">
        <v>0.22871030656819999</v>
      </c>
      <c r="K2971" s="9" t="str">
        <f t="shared" si="95"/>
        <v>Aumento</v>
      </c>
      <c r="L2971" s="9">
        <v>1.1305079125E-3</v>
      </c>
      <c r="M2971" s="26">
        <v>3.3081853390289999</v>
      </c>
    </row>
    <row r="2972" spans="1:13" hidden="1" x14ac:dyDescent="0.25">
      <c r="A2972" s="24">
        <v>1677</v>
      </c>
      <c r="B2972" s="11">
        <v>44713</v>
      </c>
      <c r="C2972" s="5">
        <v>2022</v>
      </c>
      <c r="D2972" s="6" t="s">
        <v>174</v>
      </c>
      <c r="E2972" s="7" t="str">
        <f t="shared" si="92"/>
        <v>Gral</v>
      </c>
      <c r="F2972" s="8" t="s">
        <v>14</v>
      </c>
      <c r="G2972" s="10" t="str">
        <f t="shared" si="93"/>
        <v>IPC</v>
      </c>
      <c r="H2972" s="9">
        <f t="shared" si="93"/>
        <v>100.00000000000009</v>
      </c>
      <c r="I2972" s="9">
        <v>110.8941448821309</v>
      </c>
      <c r="J2972" s="9">
        <v>1.7778400309413001</v>
      </c>
      <c r="K2972" s="9" t="str">
        <f t="shared" ref="K2972:K3023" si="96">+IF(J2972=0,"Sin variación",(IF(J2972&gt;0,"Aumento","Disminución")))</f>
        <v>Aumento</v>
      </c>
      <c r="L2972" s="9">
        <v>1.7778400309413001</v>
      </c>
      <c r="M2972" s="26">
        <v>10.055605676831499</v>
      </c>
    </row>
    <row r="2973" spans="1:13" hidden="1" x14ac:dyDescent="0.25">
      <c r="A2973" s="24">
        <v>1678</v>
      </c>
      <c r="B2973" s="11">
        <v>44713</v>
      </c>
      <c r="C2973" s="5">
        <v>2022</v>
      </c>
      <c r="D2973" s="6" t="s">
        <v>174</v>
      </c>
      <c r="E2973" s="7" t="str">
        <f t="shared" si="92"/>
        <v>AB-Na</v>
      </c>
      <c r="F2973" s="7" t="s">
        <v>15</v>
      </c>
      <c r="G2973" s="10" t="str">
        <f t="shared" si="93"/>
        <v>Alimentos y bebidas no alcohólicas</v>
      </c>
      <c r="H2973" s="9">
        <f t="shared" si="93"/>
        <v>24.316261772934901</v>
      </c>
      <c r="I2973" s="9">
        <v>112.632369001773</v>
      </c>
      <c r="J2973" s="9">
        <v>2.9115111781704002</v>
      </c>
      <c r="K2973" s="9" t="str">
        <f t="shared" si="96"/>
        <v>Aumento</v>
      </c>
      <c r="L2973" s="9">
        <v>0.7111466173523</v>
      </c>
      <c r="M2973" s="26">
        <v>15.946949685584601</v>
      </c>
    </row>
    <row r="2974" spans="1:13" hidden="1" x14ac:dyDescent="0.25">
      <c r="A2974" s="24">
        <v>1679</v>
      </c>
      <c r="B2974" s="11">
        <v>44713</v>
      </c>
      <c r="C2974" s="5">
        <v>2022</v>
      </c>
      <c r="D2974" s="6" t="s">
        <v>174</v>
      </c>
      <c r="E2974" s="7" t="str">
        <f t="shared" si="92"/>
        <v>AB-Na</v>
      </c>
      <c r="F2974" s="8" t="str">
        <f t="shared" ref="F2974:F3005" si="97">+F2809</f>
        <v>Grupo</v>
      </c>
      <c r="G2974" s="10" t="str">
        <f t="shared" si="93"/>
        <v>Alimentos</v>
      </c>
      <c r="H2974" s="9">
        <f t="shared" si="93"/>
        <v>22.281951990963702</v>
      </c>
      <c r="I2974" s="9">
        <v>111.47542205868589</v>
      </c>
      <c r="J2974" s="9">
        <v>3.0516808199304002</v>
      </c>
      <c r="K2974" s="9" t="str">
        <f t="shared" si="96"/>
        <v>Aumento</v>
      </c>
      <c r="L2974" s="9">
        <v>0.6750889530334</v>
      </c>
      <c r="M2974" s="26">
        <v>15.112362754464</v>
      </c>
    </row>
    <row r="2975" spans="1:13" hidden="1" x14ac:dyDescent="0.25">
      <c r="A2975" s="24">
        <v>1680</v>
      </c>
      <c r="B2975" s="11">
        <v>44713</v>
      </c>
      <c r="C2975" s="5">
        <v>2022</v>
      </c>
      <c r="D2975" s="6" t="s">
        <v>174</v>
      </c>
      <c r="E2975" s="7" t="str">
        <f t="shared" si="92"/>
        <v>AB-Na</v>
      </c>
      <c r="F2975" s="8" t="str">
        <f t="shared" si="97"/>
        <v>Clase</v>
      </c>
      <c r="G2975" s="10" t="str">
        <f t="shared" si="93"/>
        <v>Cereales y productos de cereales</v>
      </c>
      <c r="H2975" s="9">
        <f t="shared" si="93"/>
        <v>4.9567959137008009</v>
      </c>
      <c r="I2975" s="9">
        <v>117.02186114532969</v>
      </c>
      <c r="J2975" s="9">
        <v>0.87713683829309996</v>
      </c>
      <c r="K2975" s="9" t="str">
        <f t="shared" si="96"/>
        <v>Aumento</v>
      </c>
      <c r="L2975" s="9">
        <v>4.62900080432E-2</v>
      </c>
      <c r="M2975" s="26">
        <v>17.645333502455699</v>
      </c>
    </row>
    <row r="2976" spans="1:13" hidden="1" x14ac:dyDescent="0.25">
      <c r="A2976" s="24">
        <v>1681</v>
      </c>
      <c r="B2976" s="11">
        <v>44713</v>
      </c>
      <c r="C2976" s="5">
        <v>2022</v>
      </c>
      <c r="D2976" s="6" t="s">
        <v>174</v>
      </c>
      <c r="E2976" s="7" t="str">
        <f t="shared" si="92"/>
        <v>AB-Na</v>
      </c>
      <c r="F2976" s="8" t="str">
        <f t="shared" si="97"/>
        <v>Subclase</v>
      </c>
      <c r="G2976" s="10" t="str">
        <f t="shared" si="93"/>
        <v>Cereales</v>
      </c>
      <c r="H2976" s="9">
        <f t="shared" si="93"/>
        <v>1.3698186887199002</v>
      </c>
      <c r="I2976" s="9">
        <v>112.2582080295258</v>
      </c>
      <c r="J2976" s="9">
        <v>0.20825082614099999</v>
      </c>
      <c r="K2976" s="9" t="str">
        <f t="shared" si="96"/>
        <v>Aumento</v>
      </c>
      <c r="L2976" s="9">
        <v>2.9329797022E-3</v>
      </c>
      <c r="M2976" s="26">
        <v>14.5443849595252</v>
      </c>
    </row>
    <row r="2977" spans="1:13" hidden="1" x14ac:dyDescent="0.25">
      <c r="A2977" s="24">
        <v>1682</v>
      </c>
      <c r="B2977" s="11">
        <v>44713</v>
      </c>
      <c r="C2977" s="5">
        <v>2022</v>
      </c>
      <c r="D2977" s="6" t="s">
        <v>174</v>
      </c>
      <c r="E2977" s="7" t="str">
        <f t="shared" si="92"/>
        <v>AB-Na</v>
      </c>
      <c r="F2977" s="8" t="str">
        <f t="shared" si="97"/>
        <v>Artículo</v>
      </c>
      <c r="G2977" s="10" t="str">
        <f t="shared" si="93"/>
        <v>Arroz</v>
      </c>
      <c r="H2977" s="9">
        <f t="shared" si="93"/>
        <v>1.3115008663633001</v>
      </c>
      <c r="I2977" s="9">
        <v>112.2766593624352</v>
      </c>
      <c r="J2977" s="9">
        <v>8.5849006135000003E-2</v>
      </c>
      <c r="K2977" s="9" t="str">
        <f t="shared" si="96"/>
        <v>Aumento</v>
      </c>
      <c r="L2977" s="9">
        <v>1.1592184156E-3</v>
      </c>
      <c r="M2977" s="26">
        <v>14.5952385033774</v>
      </c>
    </row>
    <row r="2978" spans="1:13" hidden="1" x14ac:dyDescent="0.25">
      <c r="A2978" s="24">
        <v>1683</v>
      </c>
      <c r="B2978" s="11">
        <v>44713</v>
      </c>
      <c r="C2978" s="5">
        <v>2022</v>
      </c>
      <c r="D2978" s="6" t="s">
        <v>174</v>
      </c>
      <c r="E2978" s="7" t="str">
        <f t="shared" si="92"/>
        <v>AB-Na</v>
      </c>
      <c r="F2978" s="8" t="str">
        <f t="shared" si="97"/>
        <v>Artículo</v>
      </c>
      <c r="G2978" s="10" t="str">
        <f t="shared" si="93"/>
        <v>Avena</v>
      </c>
      <c r="H2978" s="9">
        <f t="shared" si="93"/>
        <v>5.8317822356599998E-2</v>
      </c>
      <c r="I2978" s="9">
        <v>111.8432587375536</v>
      </c>
      <c r="J2978" s="9">
        <v>3.0535309336429002</v>
      </c>
      <c r="K2978" s="9" t="str">
        <f t="shared" si="96"/>
        <v>Aumento</v>
      </c>
      <c r="L2978" s="9">
        <v>1.7737612864999999E-3</v>
      </c>
      <c r="M2978" s="26">
        <v>13.4082077061519</v>
      </c>
    </row>
    <row r="2979" spans="1:13" hidden="1" x14ac:dyDescent="0.25">
      <c r="A2979" s="24">
        <v>1684</v>
      </c>
      <c r="B2979" s="11">
        <v>44713</v>
      </c>
      <c r="C2979" s="5">
        <v>2022</v>
      </c>
      <c r="D2979" s="6" t="s">
        <v>174</v>
      </c>
      <c r="E2979" s="7" t="str">
        <f t="shared" si="92"/>
        <v>AB-Na</v>
      </c>
      <c r="F2979" s="8" t="str">
        <f t="shared" si="97"/>
        <v>Subclase</v>
      </c>
      <c r="G2979" s="10" t="str">
        <f t="shared" si="93"/>
        <v>Harinas de cereales</v>
      </c>
      <c r="H2979" s="9">
        <f t="shared" si="93"/>
        <v>0.25567233562480002</v>
      </c>
      <c r="I2979" s="9">
        <v>135.70804112154829</v>
      </c>
      <c r="J2979" s="9">
        <v>2.2452564269084001</v>
      </c>
      <c r="K2979" s="9" t="str">
        <f t="shared" si="96"/>
        <v>Aumento</v>
      </c>
      <c r="L2979" s="9">
        <v>6.9928902748000003E-3</v>
      </c>
      <c r="M2979" s="26">
        <v>31.839446242366101</v>
      </c>
    </row>
    <row r="2980" spans="1:13" hidden="1" x14ac:dyDescent="0.25">
      <c r="A2980" s="24">
        <v>1685</v>
      </c>
      <c r="B2980" s="11">
        <v>44713</v>
      </c>
      <c r="C2980" s="5">
        <v>2022</v>
      </c>
      <c r="D2980" s="6" t="s">
        <v>174</v>
      </c>
      <c r="E2980" s="7" t="str">
        <f t="shared" si="92"/>
        <v>AB-Na</v>
      </c>
      <c r="F2980" s="8" t="str">
        <f t="shared" si="97"/>
        <v>Artículo</v>
      </c>
      <c r="G2980" s="10" t="str">
        <f t="shared" si="93"/>
        <v>Harina de maíz</v>
      </c>
      <c r="H2980" s="9">
        <f t="shared" si="93"/>
        <v>0.18778954193790001</v>
      </c>
      <c r="I2980" s="9">
        <v>132.8817311786579</v>
      </c>
      <c r="J2980" s="9">
        <v>1.6258348577131001</v>
      </c>
      <c r="K2980" s="9" t="str">
        <f t="shared" si="96"/>
        <v>Aumento</v>
      </c>
      <c r="L2980" s="9">
        <v>3.6639842465999999E-3</v>
      </c>
      <c r="M2980" s="26">
        <v>29.2532882471675</v>
      </c>
    </row>
    <row r="2981" spans="1:13" hidden="1" x14ac:dyDescent="0.25">
      <c r="A2981" s="24">
        <v>1686</v>
      </c>
      <c r="B2981" s="11">
        <v>44713</v>
      </c>
      <c r="C2981" s="5">
        <v>2022</v>
      </c>
      <c r="D2981" s="6" t="s">
        <v>174</v>
      </c>
      <c r="E2981" s="7" t="str">
        <f t="shared" si="92"/>
        <v>AB-Na</v>
      </c>
      <c r="F2981" s="8" t="str">
        <f t="shared" si="97"/>
        <v>Artículo</v>
      </c>
      <c r="G2981" s="10" t="str">
        <f t="shared" si="93"/>
        <v>Harina de trigo</v>
      </c>
      <c r="H2981" s="9">
        <f t="shared" si="93"/>
        <v>6.7882793686900006E-2</v>
      </c>
      <c r="I2981" s="9">
        <v>143.5266858873772</v>
      </c>
      <c r="J2981" s="9">
        <v>3.8667038219713001</v>
      </c>
      <c r="K2981" s="9" t="str">
        <f t="shared" si="96"/>
        <v>Aumento</v>
      </c>
      <c r="L2981" s="9">
        <v>3.3289060282E-3</v>
      </c>
      <c r="M2981" s="26">
        <v>38.960584214513297</v>
      </c>
    </row>
    <row r="2982" spans="1:13" hidden="1" x14ac:dyDescent="0.25">
      <c r="A2982" s="24">
        <v>1687</v>
      </c>
      <c r="B2982" s="11">
        <v>44713</v>
      </c>
      <c r="C2982" s="5">
        <v>2022</v>
      </c>
      <c r="D2982" s="6" t="s">
        <v>174</v>
      </c>
      <c r="E2982" s="7" t="str">
        <f t="shared" si="92"/>
        <v>AB-Na</v>
      </c>
      <c r="F2982" s="8" t="str">
        <f t="shared" si="97"/>
        <v>Subclase</v>
      </c>
      <c r="G2982" s="10" t="str">
        <f t="shared" ref="G2982:H3001" si="98">+G2817</f>
        <v>Pan y productos de panadería</v>
      </c>
      <c r="H2982" s="9">
        <f t="shared" si="98"/>
        <v>2.5696803086997999</v>
      </c>
      <c r="I2982" s="9">
        <v>117.10930047087299</v>
      </c>
      <c r="J2982" s="9">
        <v>1.0295953618699001</v>
      </c>
      <c r="K2982" s="9" t="str">
        <f t="shared" si="96"/>
        <v>Aumento</v>
      </c>
      <c r="L2982" s="9">
        <v>2.8147061418699999E-2</v>
      </c>
      <c r="M2982" s="26">
        <v>18.0847346982105</v>
      </c>
    </row>
    <row r="2983" spans="1:13" hidden="1" x14ac:dyDescent="0.25">
      <c r="A2983" s="24">
        <v>1688</v>
      </c>
      <c r="B2983" s="11">
        <v>44713</v>
      </c>
      <c r="C2983" s="5">
        <v>2022</v>
      </c>
      <c r="D2983" s="6" t="s">
        <v>174</v>
      </c>
      <c r="E2983" s="7" t="str">
        <f t="shared" si="92"/>
        <v>AB-Na</v>
      </c>
      <c r="F2983" s="8" t="str">
        <f t="shared" si="97"/>
        <v>Artículo</v>
      </c>
      <c r="G2983" s="10" t="str">
        <f t="shared" si="98"/>
        <v>Pan salado</v>
      </c>
      <c r="H2983" s="9">
        <f t="shared" si="98"/>
        <v>0.81383726397970002</v>
      </c>
      <c r="I2983" s="9">
        <v>120.497029289794</v>
      </c>
      <c r="J2983" s="9">
        <v>1.8585873169581999</v>
      </c>
      <c r="K2983" s="9" t="str">
        <f t="shared" si="96"/>
        <v>Aumento</v>
      </c>
      <c r="L2983" s="9">
        <v>1.6422673000900001E-2</v>
      </c>
      <c r="M2983" s="26">
        <v>19.635961784588801</v>
      </c>
    </row>
    <row r="2984" spans="1:13" hidden="1" x14ac:dyDescent="0.25">
      <c r="A2984" s="24">
        <v>1689</v>
      </c>
      <c r="B2984" s="11">
        <v>44713</v>
      </c>
      <c r="C2984" s="5">
        <v>2022</v>
      </c>
      <c r="D2984" s="6" t="s">
        <v>174</v>
      </c>
      <c r="E2984" s="7" t="str">
        <f t="shared" si="92"/>
        <v>AB-Na</v>
      </c>
      <c r="F2984" s="8" t="str">
        <f t="shared" si="97"/>
        <v>Artículo</v>
      </c>
      <c r="G2984" s="10" t="str">
        <f t="shared" si="98"/>
        <v>Pan cuadrado</v>
      </c>
      <c r="H2984" s="9">
        <f t="shared" si="98"/>
        <v>0.28417367158410001</v>
      </c>
      <c r="I2984" s="9">
        <v>118.182201776735</v>
      </c>
      <c r="J2984" s="9">
        <v>1.349219424433</v>
      </c>
      <c r="K2984" s="9" t="str">
        <f t="shared" si="96"/>
        <v>Aumento</v>
      </c>
      <c r="L2984" s="9">
        <v>4.1033891483999996E-3</v>
      </c>
      <c r="M2984" s="26">
        <v>19.702166823947898</v>
      </c>
    </row>
    <row r="2985" spans="1:13" hidden="1" x14ac:dyDescent="0.25">
      <c r="A2985" s="24">
        <v>1690</v>
      </c>
      <c r="B2985" s="11">
        <v>44713</v>
      </c>
      <c r="C2985" s="5">
        <v>2022</v>
      </c>
      <c r="D2985" s="6" t="s">
        <v>174</v>
      </c>
      <c r="E2985" s="7" t="str">
        <f t="shared" si="92"/>
        <v>AB-Na</v>
      </c>
      <c r="F2985" s="8" t="str">
        <f t="shared" si="97"/>
        <v>Artículo</v>
      </c>
      <c r="G2985" s="10" t="str">
        <f t="shared" si="98"/>
        <v>Pan dulce</v>
      </c>
      <c r="H2985" s="9">
        <f t="shared" si="98"/>
        <v>0.13205032496960001</v>
      </c>
      <c r="I2985" s="9">
        <v>114.5259566476898</v>
      </c>
      <c r="J2985" s="9">
        <v>0.61106213891159999</v>
      </c>
      <c r="K2985" s="9" t="str">
        <f t="shared" si="96"/>
        <v>Aumento</v>
      </c>
      <c r="L2985" s="9">
        <v>8.43000162E-4</v>
      </c>
      <c r="M2985" s="26">
        <v>13.423408126535399</v>
      </c>
    </row>
    <row r="2986" spans="1:13" hidden="1" x14ac:dyDescent="0.25">
      <c r="A2986" s="24">
        <v>1691</v>
      </c>
      <c r="B2986" s="11">
        <v>44713</v>
      </c>
      <c r="C2986" s="5">
        <v>2022</v>
      </c>
      <c r="D2986" s="6" t="s">
        <v>174</v>
      </c>
      <c r="E2986" s="7" t="str">
        <f t="shared" si="92"/>
        <v>AB-Na</v>
      </c>
      <c r="F2986" s="8" t="str">
        <f t="shared" si="97"/>
        <v>Artículo</v>
      </c>
      <c r="G2986" s="10" t="str">
        <f t="shared" si="98"/>
        <v>Galletas dulces</v>
      </c>
      <c r="H2986" s="9">
        <f t="shared" si="98"/>
        <v>0.50134405983359998</v>
      </c>
      <c r="I2986" s="9">
        <v>115.9571734941304</v>
      </c>
      <c r="J2986" s="9">
        <v>-1.8510696871212999</v>
      </c>
      <c r="K2986" s="9" t="str">
        <f t="shared" si="96"/>
        <v>Disminución</v>
      </c>
      <c r="L2986" s="9">
        <v>-1.00627180892E-2</v>
      </c>
      <c r="M2986" s="26">
        <v>21.057631368928099</v>
      </c>
    </row>
    <row r="2987" spans="1:13" hidden="1" x14ac:dyDescent="0.25">
      <c r="A2987" s="24">
        <v>1692</v>
      </c>
      <c r="B2987" s="11">
        <v>44713</v>
      </c>
      <c r="C2987" s="5">
        <v>2022</v>
      </c>
      <c r="D2987" s="6" t="s">
        <v>174</v>
      </c>
      <c r="E2987" s="7" t="str">
        <f t="shared" si="92"/>
        <v>AB-Na</v>
      </c>
      <c r="F2987" s="8" t="str">
        <f t="shared" si="97"/>
        <v>Artículo</v>
      </c>
      <c r="G2987" s="10" t="str">
        <f t="shared" si="98"/>
        <v>Galletas saladas</v>
      </c>
      <c r="H2987" s="9">
        <f t="shared" si="98"/>
        <v>0.1712997497075</v>
      </c>
      <c r="I2987" s="9">
        <v>115.33076598726549</v>
      </c>
      <c r="J2987" s="9">
        <v>6.4476713677966</v>
      </c>
      <c r="K2987" s="9" t="str">
        <f t="shared" si="96"/>
        <v>Aumento</v>
      </c>
      <c r="L2987" s="9">
        <v>1.09828043435E-2</v>
      </c>
      <c r="M2987" s="26">
        <v>18.119721652101099</v>
      </c>
    </row>
    <row r="2988" spans="1:13" hidden="1" x14ac:dyDescent="0.25">
      <c r="A2988" s="24">
        <v>1693</v>
      </c>
      <c r="B2988" s="11">
        <v>44713</v>
      </c>
      <c r="C2988" s="5">
        <v>2022</v>
      </c>
      <c r="D2988" s="6" t="s">
        <v>174</v>
      </c>
      <c r="E2988" s="7" t="str">
        <f t="shared" si="92"/>
        <v>AB-Na</v>
      </c>
      <c r="F2988" s="8" t="str">
        <f t="shared" si="97"/>
        <v>Artículo</v>
      </c>
      <c r="G2988" s="10" t="str">
        <f t="shared" si="98"/>
        <v>Repostería</v>
      </c>
      <c r="H2988" s="9">
        <f t="shared" si="98"/>
        <v>0.3311207263291</v>
      </c>
      <c r="I2988" s="9">
        <v>113.6153360663566</v>
      </c>
      <c r="J2988" s="9">
        <v>1.1724656915033</v>
      </c>
      <c r="K2988" s="9" t="str">
        <f t="shared" si="96"/>
        <v>Aumento</v>
      </c>
      <c r="L2988" s="9">
        <v>4.0013426744999999E-3</v>
      </c>
      <c r="M2988" s="26">
        <v>11.991020372264799</v>
      </c>
    </row>
    <row r="2989" spans="1:13" hidden="1" x14ac:dyDescent="0.25">
      <c r="A2989" s="24">
        <v>1694</v>
      </c>
      <c r="B2989" s="11">
        <v>44713</v>
      </c>
      <c r="C2989" s="5">
        <v>2022</v>
      </c>
      <c r="D2989" s="6" t="s">
        <v>174</v>
      </c>
      <c r="E2989" s="7" t="str">
        <f t="shared" si="92"/>
        <v>AB-Na</v>
      </c>
      <c r="F2989" s="8" t="str">
        <f t="shared" si="97"/>
        <v>Artículo</v>
      </c>
      <c r="G2989" s="10" t="str">
        <f t="shared" si="98"/>
        <v>Queque</v>
      </c>
      <c r="H2989" s="9">
        <f t="shared" si="98"/>
        <v>0.16158362893459999</v>
      </c>
      <c r="I2989" s="9">
        <v>113.4265030765126</v>
      </c>
      <c r="J2989" s="9">
        <v>8.5843338748900003E-2</v>
      </c>
      <c r="K2989" s="9" t="str">
        <f t="shared" si="96"/>
        <v>Aumento</v>
      </c>
      <c r="L2989" s="9">
        <v>1.4427479359999999E-4</v>
      </c>
      <c r="M2989" s="26">
        <v>13.3704617881851</v>
      </c>
    </row>
    <row r="2990" spans="1:13" hidden="1" x14ac:dyDescent="0.25">
      <c r="A2990" s="24">
        <v>1695</v>
      </c>
      <c r="B2990" s="11">
        <v>44713</v>
      </c>
      <c r="C2990" s="5">
        <v>2022</v>
      </c>
      <c r="D2990" s="6" t="s">
        <v>174</v>
      </c>
      <c r="E2990" s="7" t="str">
        <f t="shared" si="92"/>
        <v>AB-Na</v>
      </c>
      <c r="F2990" s="8" t="str">
        <f t="shared" si="97"/>
        <v>Artículo</v>
      </c>
      <c r="G2990" s="10" t="str">
        <f t="shared" si="98"/>
        <v>Tortillas empacadas</v>
      </c>
      <c r="H2990" s="9">
        <f t="shared" si="98"/>
        <v>0.17427088336159999</v>
      </c>
      <c r="I2990" s="9">
        <v>116.61271414190109</v>
      </c>
      <c r="J2990" s="9">
        <v>0.92654979326819997</v>
      </c>
      <c r="K2990" s="9" t="str">
        <f t="shared" si="96"/>
        <v>Aumento</v>
      </c>
      <c r="L2990" s="9">
        <v>1.7122953851E-3</v>
      </c>
      <c r="M2990" s="26">
        <v>19.6856619106327</v>
      </c>
    </row>
    <row r="2991" spans="1:13" hidden="1" x14ac:dyDescent="0.25">
      <c r="A2991" s="24">
        <v>1696</v>
      </c>
      <c r="B2991" s="11">
        <v>44713</v>
      </c>
      <c r="C2991" s="5">
        <v>2022</v>
      </c>
      <c r="D2991" s="6" t="s">
        <v>174</v>
      </c>
      <c r="E2991" s="7" t="str">
        <f t="shared" si="92"/>
        <v>AB-Na</v>
      </c>
      <c r="F2991" s="8" t="str">
        <f t="shared" si="97"/>
        <v>Subclase</v>
      </c>
      <c r="G2991" s="10" t="str">
        <f t="shared" si="98"/>
        <v>Cereales para el desayuno</v>
      </c>
      <c r="H2991" s="9">
        <f t="shared" si="98"/>
        <v>0.27126767697199999</v>
      </c>
      <c r="I2991" s="9">
        <v>106.5898566295015</v>
      </c>
      <c r="J2991" s="9">
        <v>-0.90764890986739999</v>
      </c>
      <c r="K2991" s="9" t="str">
        <f t="shared" si="96"/>
        <v>Disminución</v>
      </c>
      <c r="L2991" s="9">
        <v>-2.4307276292999998E-3</v>
      </c>
      <c r="M2991" s="26">
        <v>8.9394470998858999</v>
      </c>
    </row>
    <row r="2992" spans="1:13" hidden="1" x14ac:dyDescent="0.25">
      <c r="A2992" s="24">
        <v>1697</v>
      </c>
      <c r="B2992" s="11">
        <v>44713</v>
      </c>
      <c r="C2992" s="5">
        <v>2022</v>
      </c>
      <c r="D2992" s="6" t="s">
        <v>174</v>
      </c>
      <c r="E2992" s="7" t="str">
        <f t="shared" si="92"/>
        <v>AB-Na</v>
      </c>
      <c r="F2992" s="8" t="str">
        <f t="shared" si="97"/>
        <v>Artículo</v>
      </c>
      <c r="G2992" s="10" t="str">
        <f t="shared" si="98"/>
        <v>Cereales para el desayuno</v>
      </c>
      <c r="H2992" s="9">
        <f t="shared" si="98"/>
        <v>0.27126767697199999</v>
      </c>
      <c r="I2992" s="9">
        <v>106.5898566295015</v>
      </c>
      <c r="J2992" s="9">
        <v>-0.90764890986739999</v>
      </c>
      <c r="K2992" s="9" t="str">
        <f t="shared" si="96"/>
        <v>Disminución</v>
      </c>
      <c r="L2992" s="9">
        <v>-2.4307276292999998E-3</v>
      </c>
      <c r="M2992" s="26">
        <v>8.9394470998858999</v>
      </c>
    </row>
    <row r="2993" spans="1:13" hidden="1" x14ac:dyDescent="0.25">
      <c r="A2993" s="24">
        <v>1698</v>
      </c>
      <c r="B2993" s="11">
        <v>44713</v>
      </c>
      <c r="C2993" s="5">
        <v>2022</v>
      </c>
      <c r="D2993" s="6" t="s">
        <v>174</v>
      </c>
      <c r="E2993" s="7" t="str">
        <f t="shared" si="92"/>
        <v>AB-Na</v>
      </c>
      <c r="F2993" s="8" t="str">
        <f t="shared" si="97"/>
        <v>Subclase</v>
      </c>
      <c r="G2993" s="10" t="str">
        <f t="shared" si="98"/>
        <v>Pastas</v>
      </c>
      <c r="H2993" s="9">
        <f t="shared" si="98"/>
        <v>0.24383886296230001</v>
      </c>
      <c r="I2993" s="9">
        <v>131.05477727521151</v>
      </c>
      <c r="J2993" s="9">
        <v>1.6217531640830001</v>
      </c>
      <c r="K2993" s="9" t="str">
        <f t="shared" si="96"/>
        <v>Aumento</v>
      </c>
      <c r="L2993" s="9">
        <v>4.6805669921999998E-3</v>
      </c>
      <c r="M2993" s="26">
        <v>25.778786513719801</v>
      </c>
    </row>
    <row r="2994" spans="1:13" hidden="1" x14ac:dyDescent="0.25">
      <c r="A2994" s="24">
        <v>1699</v>
      </c>
      <c r="B2994" s="11">
        <v>44713</v>
      </c>
      <c r="C2994" s="5">
        <v>2022</v>
      </c>
      <c r="D2994" s="6" t="s">
        <v>174</v>
      </c>
      <c r="E2994" s="7" t="str">
        <f t="shared" si="92"/>
        <v>AB-Na</v>
      </c>
      <c r="F2994" s="8" t="str">
        <f t="shared" si="97"/>
        <v>Artículo</v>
      </c>
      <c r="G2994" s="10" t="str">
        <f t="shared" si="98"/>
        <v>Pastas</v>
      </c>
      <c r="H2994" s="9">
        <f t="shared" si="98"/>
        <v>0.24383886296230001</v>
      </c>
      <c r="I2994" s="9">
        <v>131.05477727521151</v>
      </c>
      <c r="J2994" s="9">
        <v>1.6217531640830001</v>
      </c>
      <c r="K2994" s="9" t="str">
        <f t="shared" si="96"/>
        <v>Aumento</v>
      </c>
      <c r="L2994" s="9">
        <v>4.6805669921999998E-3</v>
      </c>
      <c r="M2994" s="26">
        <v>25.778786513719801</v>
      </c>
    </row>
    <row r="2995" spans="1:13" hidden="1" x14ac:dyDescent="0.25">
      <c r="A2995" s="24">
        <v>1700</v>
      </c>
      <c r="B2995" s="11">
        <v>44713</v>
      </c>
      <c r="C2995" s="5">
        <v>2022</v>
      </c>
      <c r="D2995" s="6" t="s">
        <v>174</v>
      </c>
      <c r="E2995" s="7" t="str">
        <f t="shared" si="92"/>
        <v>AB-Na</v>
      </c>
      <c r="F2995" s="8" t="str">
        <f t="shared" si="97"/>
        <v>Subclase</v>
      </c>
      <c r="G2995" s="10" t="str">
        <f t="shared" si="98"/>
        <v>Productos a base de cereales y granos</v>
      </c>
      <c r="H2995" s="9">
        <f t="shared" si="98"/>
        <v>0.24651804072200001</v>
      </c>
      <c r="I2995" s="9">
        <v>120.7992966158305</v>
      </c>
      <c r="J2995" s="9">
        <v>2.2320433371450998</v>
      </c>
      <c r="K2995" s="9" t="str">
        <f t="shared" si="96"/>
        <v>Aumento</v>
      </c>
      <c r="L2995" s="9">
        <v>5.9672372846000001E-3</v>
      </c>
      <c r="M2995" s="26">
        <v>15.9012483769654</v>
      </c>
    </row>
    <row r="2996" spans="1:13" hidden="1" x14ac:dyDescent="0.25">
      <c r="A2996" s="24">
        <v>1701</v>
      </c>
      <c r="B2996" s="11">
        <v>44713</v>
      </c>
      <c r="C2996" s="5">
        <v>2022</v>
      </c>
      <c r="D2996" s="6" t="s">
        <v>174</v>
      </c>
      <c r="E2996" s="7" t="str">
        <f t="shared" si="92"/>
        <v>AB-Na</v>
      </c>
      <c r="F2996" s="8" t="str">
        <f t="shared" si="97"/>
        <v>Artículo</v>
      </c>
      <c r="G2996" s="10" t="str">
        <f t="shared" si="98"/>
        <v>Snacks condimentados a base de maíz</v>
      </c>
      <c r="H2996" s="9">
        <f t="shared" si="98"/>
        <v>0.17387831055969999</v>
      </c>
      <c r="I2996" s="9">
        <v>122.10925589140901</v>
      </c>
      <c r="J2996" s="9">
        <v>1.8280175167124999</v>
      </c>
      <c r="K2996" s="9" t="str">
        <f t="shared" si="96"/>
        <v>Aumento</v>
      </c>
      <c r="L2996" s="9">
        <v>3.4982566991E-3</v>
      </c>
      <c r="M2996" s="26">
        <v>16.147196974092701</v>
      </c>
    </row>
    <row r="2997" spans="1:13" hidden="1" x14ac:dyDescent="0.25">
      <c r="A2997" s="24">
        <v>1702</v>
      </c>
      <c r="B2997" s="11">
        <v>44713</v>
      </c>
      <c r="C2997" s="5">
        <v>2022</v>
      </c>
      <c r="D2997" s="6" t="s">
        <v>174</v>
      </c>
      <c r="E2997" s="7" t="str">
        <f t="shared" si="92"/>
        <v>AB-Na</v>
      </c>
      <c r="F2997" s="8" t="str">
        <f t="shared" si="97"/>
        <v>Artículo</v>
      </c>
      <c r="G2997" s="10" t="str">
        <f t="shared" si="98"/>
        <v>Tortillas tostadas</v>
      </c>
      <c r="H2997" s="9">
        <f t="shared" si="98"/>
        <v>7.2639730162300006E-2</v>
      </c>
      <c r="I2997" s="9">
        <v>117.6636364856143</v>
      </c>
      <c r="J2997" s="9">
        <v>3.2497162305380001</v>
      </c>
      <c r="K2997" s="9" t="str">
        <f t="shared" si="96"/>
        <v>Aumento</v>
      </c>
      <c r="L2997" s="9">
        <v>2.4689805855999999E-3</v>
      </c>
      <c r="M2997" s="26">
        <v>15.2947597058964</v>
      </c>
    </row>
    <row r="2998" spans="1:13" hidden="1" x14ac:dyDescent="0.25">
      <c r="A2998" s="24">
        <v>1703</v>
      </c>
      <c r="B2998" s="11">
        <v>44713</v>
      </c>
      <c r="C2998" s="5">
        <v>2022</v>
      </c>
      <c r="D2998" s="6" t="s">
        <v>174</v>
      </c>
      <c r="E2998" s="7" t="str">
        <f t="shared" si="92"/>
        <v>AB-Na</v>
      </c>
      <c r="F2998" s="8" t="str">
        <f t="shared" si="97"/>
        <v>Clase</v>
      </c>
      <c r="G2998" s="10" t="str">
        <f t="shared" si="98"/>
        <v>Carnes</v>
      </c>
      <c r="H2998" s="9">
        <f t="shared" si="98"/>
        <v>4.1426688398169995</v>
      </c>
      <c r="I2998" s="9">
        <v>119.3597682201157</v>
      </c>
      <c r="J2998" s="9">
        <v>1.7490849818730001</v>
      </c>
      <c r="K2998" s="9" t="str">
        <f t="shared" si="96"/>
        <v>Aumento</v>
      </c>
      <c r="L2998" s="9">
        <v>7.8012320524300002E-2</v>
      </c>
      <c r="M2998" s="26">
        <v>15.481918641974399</v>
      </c>
    </row>
    <row r="2999" spans="1:13" hidden="1" x14ac:dyDescent="0.25">
      <c r="A2999" s="24">
        <v>1704</v>
      </c>
      <c r="B2999" s="11">
        <v>44713</v>
      </c>
      <c r="C2999" s="5">
        <v>2022</v>
      </c>
      <c r="D2999" s="6" t="s">
        <v>174</v>
      </c>
      <c r="E2999" s="7" t="str">
        <f t="shared" si="92"/>
        <v>AB-Na</v>
      </c>
      <c r="F2999" s="8" t="str">
        <f t="shared" si="97"/>
        <v>Subclase</v>
      </c>
      <c r="G2999" s="10" t="str">
        <f t="shared" si="98"/>
        <v>Carnes frescas, refrigeradas o congeladas</v>
      </c>
      <c r="H2999" s="9">
        <f t="shared" si="98"/>
        <v>3.1516038535791</v>
      </c>
      <c r="I2999" s="9">
        <v>122.2430880659949</v>
      </c>
      <c r="J2999" s="9">
        <v>2.1355819170423</v>
      </c>
      <c r="K2999" s="9" t="str">
        <f t="shared" si="96"/>
        <v>Aumento</v>
      </c>
      <c r="L2999" s="9">
        <v>7.3933236096399998E-2</v>
      </c>
      <c r="M2999" s="26">
        <v>17.303907779519999</v>
      </c>
    </row>
    <row r="3000" spans="1:13" hidden="1" x14ac:dyDescent="0.25">
      <c r="A3000" s="24">
        <v>1705</v>
      </c>
      <c r="B3000" s="11">
        <v>44713</v>
      </c>
      <c r="C3000" s="5">
        <v>2022</v>
      </c>
      <c r="D3000" s="6" t="s">
        <v>174</v>
      </c>
      <c r="E3000" s="7" t="str">
        <f t="shared" si="92"/>
        <v>AB-Na</v>
      </c>
      <c r="F3000" s="8" t="str">
        <f t="shared" si="97"/>
        <v>Artículo</v>
      </c>
      <c r="G3000" s="10" t="str">
        <f t="shared" si="98"/>
        <v>Bistec de res</v>
      </c>
      <c r="H3000" s="9">
        <f t="shared" si="98"/>
        <v>0.71160970425869996</v>
      </c>
      <c r="I3000" s="9">
        <v>125.1435511284258</v>
      </c>
      <c r="J3000" s="9">
        <v>2.0360480304488999</v>
      </c>
      <c r="K3000" s="9" t="str">
        <f t="shared" si="96"/>
        <v>Aumento</v>
      </c>
      <c r="L3000" s="9">
        <v>1.6309075350799999E-2</v>
      </c>
      <c r="M3000" s="26">
        <v>20.477029706745899</v>
      </c>
    </row>
    <row r="3001" spans="1:13" hidden="1" x14ac:dyDescent="0.25">
      <c r="A3001" s="24">
        <v>1706</v>
      </c>
      <c r="B3001" s="11">
        <v>44713</v>
      </c>
      <c r="C3001" s="5">
        <v>2022</v>
      </c>
      <c r="D3001" s="6" t="s">
        <v>174</v>
      </c>
      <c r="E3001" s="7" t="str">
        <f t="shared" si="92"/>
        <v>AB-Na</v>
      </c>
      <c r="F3001" s="8" t="str">
        <f t="shared" si="97"/>
        <v>Artículo</v>
      </c>
      <c r="G3001" s="10" t="str">
        <f t="shared" si="98"/>
        <v>Carne molida de res</v>
      </c>
      <c r="H3001" s="9">
        <f t="shared" si="98"/>
        <v>0.36654191697209998</v>
      </c>
      <c r="I3001" s="9">
        <v>123.258121579801</v>
      </c>
      <c r="J3001" s="9">
        <v>2.7874800343475998</v>
      </c>
      <c r="K3001" s="9" t="str">
        <f t="shared" si="96"/>
        <v>Aumento</v>
      </c>
      <c r="L3001" s="9">
        <v>1.1244893632499999E-2</v>
      </c>
      <c r="M3001" s="26">
        <v>20.908914594924902</v>
      </c>
    </row>
    <row r="3002" spans="1:13" hidden="1" x14ac:dyDescent="0.25">
      <c r="A3002" s="24">
        <v>1707</v>
      </c>
      <c r="B3002" s="11">
        <v>44713</v>
      </c>
      <c r="C3002" s="5">
        <v>2022</v>
      </c>
      <c r="D3002" s="6" t="s">
        <v>174</v>
      </c>
      <c r="E3002" s="7" t="str">
        <f t="shared" si="92"/>
        <v>AB-Na</v>
      </c>
      <c r="F3002" s="8" t="str">
        <f t="shared" si="97"/>
        <v>Artículo</v>
      </c>
      <c r="G3002" s="10" t="str">
        <f t="shared" ref="G3002:H3021" si="99">+G2837</f>
        <v>Posta de res</v>
      </c>
      <c r="H3002" s="9">
        <f t="shared" si="99"/>
        <v>0.20764307277300001</v>
      </c>
      <c r="I3002" s="9">
        <v>125.4810288953517</v>
      </c>
      <c r="J3002" s="9">
        <v>3.8984016726771999</v>
      </c>
      <c r="K3002" s="9" t="str">
        <f t="shared" si="96"/>
        <v>Aumento</v>
      </c>
      <c r="L3002" s="9">
        <v>8.9725905482999999E-3</v>
      </c>
      <c r="M3002" s="26">
        <v>18.337078188136498</v>
      </c>
    </row>
    <row r="3003" spans="1:13" hidden="1" x14ac:dyDescent="0.25">
      <c r="A3003" s="24">
        <v>1708</v>
      </c>
      <c r="B3003" s="11">
        <v>44713</v>
      </c>
      <c r="C3003" s="5">
        <v>2022</v>
      </c>
      <c r="D3003" s="6" t="s">
        <v>174</v>
      </c>
      <c r="E3003" s="7" t="str">
        <f t="shared" si="92"/>
        <v>AB-Na</v>
      </c>
      <c r="F3003" s="8" t="str">
        <f t="shared" si="97"/>
        <v>Artículo</v>
      </c>
      <c r="G3003" s="10" t="str">
        <f t="shared" si="99"/>
        <v>Costilla de res</v>
      </c>
      <c r="H3003" s="9">
        <f t="shared" si="99"/>
        <v>8.8910359409799994E-2</v>
      </c>
      <c r="I3003" s="9">
        <v>122.3618797529014</v>
      </c>
      <c r="J3003" s="9">
        <v>2.9862923226043998</v>
      </c>
      <c r="K3003" s="9" t="str">
        <f t="shared" si="96"/>
        <v>Aumento</v>
      </c>
      <c r="L3003" s="9">
        <v>2.8953162916E-3</v>
      </c>
      <c r="M3003" s="26">
        <v>16.876612411343299</v>
      </c>
    </row>
    <row r="3004" spans="1:13" hidden="1" x14ac:dyDescent="0.25">
      <c r="A3004" s="24">
        <v>1709</v>
      </c>
      <c r="B3004" s="11">
        <v>44713</v>
      </c>
      <c r="C3004" s="5">
        <v>2022</v>
      </c>
      <c r="D3004" s="6" t="s">
        <v>174</v>
      </c>
      <c r="E3004" s="7" t="str">
        <f t="shared" si="92"/>
        <v>AB-Na</v>
      </c>
      <c r="F3004" s="8" t="str">
        <f t="shared" si="97"/>
        <v>Artículo</v>
      </c>
      <c r="G3004" s="10" t="str">
        <f t="shared" si="99"/>
        <v>Hueso de res</v>
      </c>
      <c r="H3004" s="9">
        <f t="shared" si="99"/>
        <v>4.9351333637599998E-2</v>
      </c>
      <c r="I3004" s="9">
        <v>103.46133817136879</v>
      </c>
      <c r="J3004" s="9">
        <v>-0.27503601714859999</v>
      </c>
      <c r="K3004" s="9" t="str">
        <f t="shared" si="96"/>
        <v>Disminución</v>
      </c>
      <c r="L3004" s="9">
        <v>-1.2924307439999999E-4</v>
      </c>
      <c r="M3004" s="26">
        <v>0.17391310958680001</v>
      </c>
    </row>
    <row r="3005" spans="1:13" hidden="1" x14ac:dyDescent="0.25">
      <c r="A3005" s="24">
        <v>1710</v>
      </c>
      <c r="B3005" s="11">
        <v>44713</v>
      </c>
      <c r="C3005" s="5">
        <v>2022</v>
      </c>
      <c r="D3005" s="6" t="s">
        <v>174</v>
      </c>
      <c r="E3005" s="7" t="str">
        <f t="shared" si="92"/>
        <v>AB-Na</v>
      </c>
      <c r="F3005" s="8" t="str">
        <f t="shared" si="97"/>
        <v>Artículo</v>
      </c>
      <c r="G3005" s="10" t="str">
        <f t="shared" si="99"/>
        <v>Chuleta de cerdo</v>
      </c>
      <c r="H3005" s="9">
        <f t="shared" si="99"/>
        <v>0.24020985206959999</v>
      </c>
      <c r="I3005" s="9">
        <v>114.9096441012512</v>
      </c>
      <c r="J3005" s="9">
        <v>1.6531298306519999</v>
      </c>
      <c r="K3005" s="9" t="str">
        <f t="shared" si="96"/>
        <v>Aumento</v>
      </c>
      <c r="L3005" s="9">
        <v>4.1198188161E-3</v>
      </c>
      <c r="M3005" s="26">
        <v>9.4385906352472997</v>
      </c>
    </row>
    <row r="3006" spans="1:13" hidden="1" x14ac:dyDescent="0.25">
      <c r="A3006" s="24">
        <v>1711</v>
      </c>
      <c r="B3006" s="11">
        <v>44713</v>
      </c>
      <c r="C3006" s="5">
        <v>2022</v>
      </c>
      <c r="D3006" s="6" t="s">
        <v>174</v>
      </c>
      <c r="E3006" s="7" t="str">
        <f t="shared" si="92"/>
        <v>AB-Na</v>
      </c>
      <c r="F3006" s="8" t="str">
        <f t="shared" ref="F3006:F3037" si="100">+F2841</f>
        <v>Artículo</v>
      </c>
      <c r="G3006" s="10" t="str">
        <f t="shared" si="99"/>
        <v>Posta de cerdo</v>
      </c>
      <c r="H3006" s="9">
        <f t="shared" si="99"/>
        <v>0.32496093974399998</v>
      </c>
      <c r="I3006" s="9">
        <v>107.562969650451</v>
      </c>
      <c r="J3006" s="9">
        <v>0.4329933845783</v>
      </c>
      <c r="K3006" s="9" t="str">
        <f t="shared" si="96"/>
        <v>Aumento</v>
      </c>
      <c r="L3006" s="9">
        <v>1.3830676191E-3</v>
      </c>
      <c r="M3006" s="26">
        <v>3.9609101917684</v>
      </c>
    </row>
    <row r="3007" spans="1:13" hidden="1" x14ac:dyDescent="0.25">
      <c r="A3007" s="24">
        <v>1712</v>
      </c>
      <c r="B3007" s="11">
        <v>44713</v>
      </c>
      <c r="C3007" s="5">
        <v>2022</v>
      </c>
      <c r="D3007" s="6" t="s">
        <v>174</v>
      </c>
      <c r="E3007" s="7" t="str">
        <f t="shared" si="92"/>
        <v>AB-Na</v>
      </c>
      <c r="F3007" s="8" t="str">
        <f t="shared" si="100"/>
        <v>Artículo</v>
      </c>
      <c r="G3007" s="10" t="str">
        <f t="shared" si="99"/>
        <v>Costilla de cerdo</v>
      </c>
      <c r="H3007" s="9">
        <f t="shared" si="99"/>
        <v>0.1045497217325</v>
      </c>
      <c r="I3007" s="9">
        <v>117.4147300771248</v>
      </c>
      <c r="J3007" s="9">
        <v>-8.1217053083099996E-2</v>
      </c>
      <c r="K3007" s="9" t="str">
        <f t="shared" si="96"/>
        <v>Disminución</v>
      </c>
      <c r="L3007" s="9">
        <v>-9.1577792499999999E-5</v>
      </c>
      <c r="M3007" s="26">
        <v>11.637509625995699</v>
      </c>
    </row>
    <row r="3008" spans="1:13" hidden="1" x14ac:dyDescent="0.25">
      <c r="A3008" s="24">
        <v>1713</v>
      </c>
      <c r="B3008" s="11">
        <v>44713</v>
      </c>
      <c r="C3008" s="5">
        <v>2022</v>
      </c>
      <c r="D3008" s="6" t="s">
        <v>174</v>
      </c>
      <c r="E3008" s="7" t="str">
        <f t="shared" si="92"/>
        <v>AB-Na</v>
      </c>
      <c r="F3008" s="8" t="str">
        <f t="shared" si="100"/>
        <v>Artículo</v>
      </c>
      <c r="G3008" s="10" t="str">
        <f t="shared" si="99"/>
        <v>Pechuga de pollo</v>
      </c>
      <c r="H3008" s="9">
        <f t="shared" si="99"/>
        <v>0.51619458462839996</v>
      </c>
      <c r="I3008" s="9">
        <v>137.03374168804859</v>
      </c>
      <c r="J3008" s="9">
        <v>2.0448824435144002</v>
      </c>
      <c r="K3008" s="9" t="str">
        <f t="shared" si="96"/>
        <v>Aumento</v>
      </c>
      <c r="L3008" s="9">
        <v>1.30095624554E-2</v>
      </c>
      <c r="M3008" s="26">
        <v>27.484889178676902</v>
      </c>
    </row>
    <row r="3009" spans="1:13" hidden="1" x14ac:dyDescent="0.25">
      <c r="A3009" s="24">
        <v>1714</v>
      </c>
      <c r="B3009" s="11">
        <v>44713</v>
      </c>
      <c r="C3009" s="5">
        <v>2022</v>
      </c>
      <c r="D3009" s="6" t="s">
        <v>174</v>
      </c>
      <c r="E3009" s="7" t="str">
        <f t="shared" si="92"/>
        <v>AB-Na</v>
      </c>
      <c r="F3009" s="8" t="str">
        <f t="shared" si="100"/>
        <v>Artículo</v>
      </c>
      <c r="G3009" s="10" t="str">
        <f t="shared" si="99"/>
        <v>Muslo de pollo</v>
      </c>
      <c r="H3009" s="9">
        <f t="shared" si="99"/>
        <v>0.20611681197859999</v>
      </c>
      <c r="I3009" s="9">
        <v>110.2427609308635</v>
      </c>
      <c r="J3009" s="9">
        <v>1.5139050488365</v>
      </c>
      <c r="K3009" s="9" t="str">
        <f t="shared" si="96"/>
        <v>Aumento</v>
      </c>
      <c r="L3009" s="9">
        <v>3.1101491323999998E-3</v>
      </c>
      <c r="M3009" s="26">
        <v>10.7253615192254</v>
      </c>
    </row>
    <row r="3010" spans="1:13" hidden="1" x14ac:dyDescent="0.25">
      <c r="A3010" s="24">
        <v>1715</v>
      </c>
      <c r="B3010" s="11">
        <v>44713</v>
      </c>
      <c r="C3010" s="5">
        <v>2022</v>
      </c>
      <c r="D3010" s="6" t="s">
        <v>174</v>
      </c>
      <c r="E3010" s="7" t="str">
        <f t="shared" si="92"/>
        <v>AB-Na</v>
      </c>
      <c r="F3010" s="8" t="str">
        <f t="shared" si="100"/>
        <v>Artículo</v>
      </c>
      <c r="G3010" s="10" t="str">
        <f t="shared" si="99"/>
        <v>Pollo entero</v>
      </c>
      <c r="H3010" s="9">
        <f t="shared" si="99"/>
        <v>0.15035551086109999</v>
      </c>
      <c r="I3010" s="9">
        <v>129.07194616641621</v>
      </c>
      <c r="J3010" s="9">
        <v>4.8666692840576999</v>
      </c>
      <c r="K3010" s="9" t="str">
        <f t="shared" si="96"/>
        <v>Aumento</v>
      </c>
      <c r="L3010" s="9">
        <v>8.2659006821999993E-3</v>
      </c>
      <c r="M3010" s="26">
        <v>27.7709123465403</v>
      </c>
    </row>
    <row r="3011" spans="1:13" hidden="1" x14ac:dyDescent="0.25">
      <c r="A3011" s="24">
        <v>1716</v>
      </c>
      <c r="B3011" s="11">
        <v>44713</v>
      </c>
      <c r="C3011" s="5">
        <v>2022</v>
      </c>
      <c r="D3011" s="6" t="s">
        <v>174</v>
      </c>
      <c r="E3011" s="7" t="str">
        <f t="shared" si="92"/>
        <v>AB-Na</v>
      </c>
      <c r="F3011" s="8" t="str">
        <f t="shared" si="100"/>
        <v>Artículo</v>
      </c>
      <c r="G3011" s="10" t="str">
        <f t="shared" si="99"/>
        <v>Alas de pollo</v>
      </c>
      <c r="H3011" s="9">
        <f t="shared" si="99"/>
        <v>6.9601408212800003E-2</v>
      </c>
      <c r="I3011" s="9">
        <v>117.1757014387704</v>
      </c>
      <c r="J3011" s="9">
        <v>3.9441650911215</v>
      </c>
      <c r="K3011" s="9" t="str">
        <f t="shared" si="96"/>
        <v>Aumento</v>
      </c>
      <c r="L3011" s="9">
        <v>2.8402408655000002E-3</v>
      </c>
      <c r="M3011" s="26">
        <v>12.753960538026201</v>
      </c>
    </row>
    <row r="3012" spans="1:13" hidden="1" x14ac:dyDescent="0.25">
      <c r="A3012" s="24">
        <v>1717</v>
      </c>
      <c r="B3012" s="11">
        <v>44713</v>
      </c>
      <c r="C3012" s="5">
        <v>2022</v>
      </c>
      <c r="D3012" s="6" t="s">
        <v>174</v>
      </c>
      <c r="E3012" s="7" t="str">
        <f t="shared" si="92"/>
        <v>AB-Na</v>
      </c>
      <c r="F3012" s="8" t="str">
        <f t="shared" si="100"/>
        <v>Artículo</v>
      </c>
      <c r="G3012" s="10" t="str">
        <f t="shared" si="99"/>
        <v>Tortas de pollo</v>
      </c>
      <c r="H3012" s="9">
        <f t="shared" si="99"/>
        <v>0.11555863730090001</v>
      </c>
      <c r="I3012" s="9">
        <v>113.67034362402531</v>
      </c>
      <c r="J3012" s="9">
        <v>1.6898972173474001</v>
      </c>
      <c r="K3012" s="9" t="str">
        <f t="shared" si="96"/>
        <v>Aumento</v>
      </c>
      <c r="L3012" s="9">
        <v>2.0034415694000001E-3</v>
      </c>
      <c r="M3012" s="26">
        <v>5.4706785619516003</v>
      </c>
    </row>
    <row r="3013" spans="1:13" hidden="1" x14ac:dyDescent="0.25">
      <c r="A3013" s="24">
        <v>1718</v>
      </c>
      <c r="B3013" s="11">
        <v>44713</v>
      </c>
      <c r="C3013" s="5">
        <v>2022</v>
      </c>
      <c r="D3013" s="6" t="s">
        <v>174</v>
      </c>
      <c r="E3013" s="7" t="str">
        <f t="shared" si="92"/>
        <v>AB-Na</v>
      </c>
      <c r="F3013" s="8" t="str">
        <f t="shared" si="100"/>
        <v>Subclase</v>
      </c>
      <c r="G3013" s="10" t="str">
        <f t="shared" si="99"/>
        <v>Carnes secas, saladas o ahumadas</v>
      </c>
      <c r="H3013" s="9">
        <f t="shared" si="99"/>
        <v>0.28123592510279999</v>
      </c>
      <c r="I3013" s="9">
        <v>110.0084275573975</v>
      </c>
      <c r="J3013" s="9">
        <v>1.6270959386996</v>
      </c>
      <c r="K3013" s="9" t="str">
        <f t="shared" si="96"/>
        <v>Aumento</v>
      </c>
      <c r="L3013" s="9">
        <v>4.5461631016999998E-3</v>
      </c>
      <c r="M3013" s="26">
        <v>10.4830802031268</v>
      </c>
    </row>
    <row r="3014" spans="1:13" hidden="1" x14ac:dyDescent="0.25">
      <c r="A3014" s="24">
        <v>1719</v>
      </c>
      <c r="B3014" s="11">
        <v>44713</v>
      </c>
      <c r="C3014" s="5">
        <v>2022</v>
      </c>
      <c r="D3014" s="6" t="s">
        <v>174</v>
      </c>
      <c r="E3014" s="7" t="str">
        <f t="shared" si="92"/>
        <v>AB-Na</v>
      </c>
      <c r="F3014" s="8" t="str">
        <f t="shared" si="100"/>
        <v>Artículo</v>
      </c>
      <c r="G3014" s="10" t="str">
        <f t="shared" si="99"/>
        <v>Chuleta de cerdo ahumada</v>
      </c>
      <c r="H3014" s="9">
        <f t="shared" si="99"/>
        <v>6.6386657723099998E-2</v>
      </c>
      <c r="I3014" s="9">
        <v>104.69163811281329</v>
      </c>
      <c r="J3014" s="9">
        <v>0.69967344547660004</v>
      </c>
      <c r="K3014" s="9" t="str">
        <f t="shared" si="96"/>
        <v>Aumento</v>
      </c>
      <c r="L3014" s="9">
        <v>4.4320509319999997E-4</v>
      </c>
      <c r="M3014" s="26">
        <v>2.4226059862349998</v>
      </c>
    </row>
    <row r="3015" spans="1:13" hidden="1" x14ac:dyDescent="0.25">
      <c r="A3015" s="24">
        <v>1720</v>
      </c>
      <c r="B3015" s="11">
        <v>44713</v>
      </c>
      <c r="C3015" s="5">
        <v>2022</v>
      </c>
      <c r="D3015" s="6" t="s">
        <v>174</v>
      </c>
      <c r="E3015" s="7" t="str">
        <f t="shared" si="92"/>
        <v>AB-Na</v>
      </c>
      <c r="F3015" s="8" t="str">
        <f t="shared" si="100"/>
        <v>Artículo</v>
      </c>
      <c r="G3015" s="10" t="str">
        <f t="shared" si="99"/>
        <v>Jamón</v>
      </c>
      <c r="H3015" s="9">
        <f t="shared" si="99"/>
        <v>0.2148492673797</v>
      </c>
      <c r="I3015" s="9">
        <v>111.6512717958171</v>
      </c>
      <c r="J3015" s="9">
        <v>1.8989993963003</v>
      </c>
      <c r="K3015" s="9" t="str">
        <f t="shared" si="96"/>
        <v>Aumento</v>
      </c>
      <c r="L3015" s="9">
        <v>4.1029580084999996E-3</v>
      </c>
      <c r="M3015" s="26">
        <v>13.061020898540701</v>
      </c>
    </row>
    <row r="3016" spans="1:13" hidden="1" x14ac:dyDescent="0.25">
      <c r="A3016" s="24">
        <v>1721</v>
      </c>
      <c r="B3016" s="11">
        <v>44713</v>
      </c>
      <c r="C3016" s="5">
        <v>2022</v>
      </c>
      <c r="D3016" s="6" t="s">
        <v>174</v>
      </c>
      <c r="E3016" s="7" t="str">
        <f t="shared" si="92"/>
        <v>AB-Na</v>
      </c>
      <c r="F3016" s="8" t="str">
        <f t="shared" si="100"/>
        <v>Subclase</v>
      </c>
      <c r="G3016" s="10" t="str">
        <f t="shared" si="99"/>
        <v>Embutidos</v>
      </c>
      <c r="H3016" s="9">
        <f t="shared" si="99"/>
        <v>0.70982906113510003</v>
      </c>
      <c r="I3016" s="9">
        <v>110.2630020426119</v>
      </c>
      <c r="J3016" s="9">
        <v>-6.4979975067699994E-2</v>
      </c>
      <c r="K3016" s="9" t="str">
        <f t="shared" si="96"/>
        <v>Disminución</v>
      </c>
      <c r="L3016" s="9">
        <v>-4.6707867380000001E-4</v>
      </c>
      <c r="M3016" s="26">
        <v>9.0923720513613002</v>
      </c>
    </row>
    <row r="3017" spans="1:13" hidden="1" x14ac:dyDescent="0.25">
      <c r="A3017" s="24">
        <v>1722</v>
      </c>
      <c r="B3017" s="11">
        <v>44713</v>
      </c>
      <c r="C3017" s="5">
        <v>2022</v>
      </c>
      <c r="D3017" s="6" t="s">
        <v>174</v>
      </c>
      <c r="E3017" s="7" t="str">
        <f t="shared" si="92"/>
        <v>AB-Na</v>
      </c>
      <c r="F3017" s="8" t="str">
        <f t="shared" si="100"/>
        <v>Artículo</v>
      </c>
      <c r="G3017" s="10" t="str">
        <f t="shared" si="99"/>
        <v>Mortadela</v>
      </c>
      <c r="H3017" s="9">
        <f t="shared" si="99"/>
        <v>0.15498515272140001</v>
      </c>
      <c r="I3017" s="9">
        <v>108.025566231448</v>
      </c>
      <c r="J3017" s="9">
        <v>-0.50806401937019996</v>
      </c>
      <c r="K3017" s="9" t="str">
        <f t="shared" si="96"/>
        <v>Disminución</v>
      </c>
      <c r="L3017" s="9">
        <v>-7.8467861779999998E-4</v>
      </c>
      <c r="M3017" s="26">
        <v>6.9402146167145</v>
      </c>
    </row>
    <row r="3018" spans="1:13" hidden="1" x14ac:dyDescent="0.25">
      <c r="A3018" s="24">
        <v>1723</v>
      </c>
      <c r="B3018" s="11">
        <v>44713</v>
      </c>
      <c r="C3018" s="5">
        <v>2022</v>
      </c>
      <c r="D3018" s="6" t="s">
        <v>174</v>
      </c>
      <c r="E3018" s="7" t="str">
        <f t="shared" si="92"/>
        <v>AB-Na</v>
      </c>
      <c r="F3018" s="8" t="str">
        <f t="shared" si="100"/>
        <v>Artículo</v>
      </c>
      <c r="G3018" s="10" t="str">
        <f t="shared" si="99"/>
        <v>Salchichón</v>
      </c>
      <c r="H3018" s="9">
        <f t="shared" si="99"/>
        <v>0.28824278664179998</v>
      </c>
      <c r="I3018" s="9">
        <v>111.1406594885373</v>
      </c>
      <c r="J3018" s="9">
        <v>0.1873223552311</v>
      </c>
      <c r="K3018" s="9" t="str">
        <f t="shared" si="96"/>
        <v>Aumento</v>
      </c>
      <c r="L3018" s="9">
        <v>5.4973434509999997E-4</v>
      </c>
      <c r="M3018" s="26">
        <v>10.334656921276</v>
      </c>
    </row>
    <row r="3019" spans="1:13" hidden="1" x14ac:dyDescent="0.25">
      <c r="A3019" s="24">
        <v>1724</v>
      </c>
      <c r="B3019" s="11">
        <v>44713</v>
      </c>
      <c r="C3019" s="5">
        <v>2022</v>
      </c>
      <c r="D3019" s="6" t="s">
        <v>174</v>
      </c>
      <c r="E3019" s="7" t="str">
        <f t="shared" si="92"/>
        <v>AB-Na</v>
      </c>
      <c r="F3019" s="8" t="str">
        <f t="shared" si="100"/>
        <v>Artículo</v>
      </c>
      <c r="G3019" s="10" t="str">
        <f t="shared" si="99"/>
        <v>Chorizo</v>
      </c>
      <c r="H3019" s="9">
        <f t="shared" si="99"/>
        <v>0.12801515894730001</v>
      </c>
      <c r="I3019" s="9">
        <v>111.4256033631204</v>
      </c>
      <c r="J3019" s="9">
        <v>-0.61249371379329998</v>
      </c>
      <c r="K3019" s="9" t="str">
        <f t="shared" si="96"/>
        <v>Disminución</v>
      </c>
      <c r="L3019" s="9">
        <v>-8.0679063709999997E-4</v>
      </c>
      <c r="M3019" s="26">
        <v>8.4978420778979</v>
      </c>
    </row>
    <row r="3020" spans="1:13" hidden="1" x14ac:dyDescent="0.25">
      <c r="A3020" s="24">
        <v>1725</v>
      </c>
      <c r="B3020" s="11">
        <v>44713</v>
      </c>
      <c r="C3020" s="5">
        <v>2022</v>
      </c>
      <c r="D3020" s="6" t="s">
        <v>174</v>
      </c>
      <c r="E3020" s="7" t="str">
        <f t="shared" si="92"/>
        <v>AB-Na</v>
      </c>
      <c r="F3020" s="8" t="str">
        <f t="shared" si="100"/>
        <v>Artículo</v>
      </c>
      <c r="G3020" s="10" t="str">
        <f t="shared" si="99"/>
        <v>Salchichas</v>
      </c>
      <c r="H3020" s="9">
        <f t="shared" si="99"/>
        <v>0.13858596282460001</v>
      </c>
      <c r="I3020" s="9">
        <v>109.8658500602007</v>
      </c>
      <c r="J3020" s="9">
        <v>0.41292498800740002</v>
      </c>
      <c r="K3020" s="9" t="str">
        <f t="shared" si="96"/>
        <v>Aumento</v>
      </c>
      <c r="L3020" s="9">
        <v>5.7465623610000001E-4</v>
      </c>
      <c r="M3020" s="26">
        <v>9.4835774760309004</v>
      </c>
    </row>
    <row r="3021" spans="1:13" hidden="1" x14ac:dyDescent="0.25">
      <c r="A3021" s="24">
        <v>1726</v>
      </c>
      <c r="B3021" s="11">
        <v>44713</v>
      </c>
      <c r="C3021" s="5">
        <v>2022</v>
      </c>
      <c r="D3021" s="6" t="s">
        <v>174</v>
      </c>
      <c r="E3021" s="7" t="str">
        <f t="shared" si="92"/>
        <v>AB-Na</v>
      </c>
      <c r="F3021" s="8" t="str">
        <f t="shared" si="100"/>
        <v>Clase</v>
      </c>
      <c r="G3021" s="10" t="str">
        <f t="shared" si="99"/>
        <v>Pescado y otros mariscos</v>
      </c>
      <c r="H3021" s="9">
        <f t="shared" si="99"/>
        <v>1.0798141949035001</v>
      </c>
      <c r="I3021" s="9">
        <v>112.87486842665911</v>
      </c>
      <c r="J3021" s="9">
        <v>5.1568336529019998</v>
      </c>
      <c r="K3021" s="9" t="str">
        <f t="shared" si="96"/>
        <v>Aumento</v>
      </c>
      <c r="L3021" s="9">
        <v>5.4857564760100001E-2</v>
      </c>
      <c r="M3021" s="26">
        <v>15.048241120736201</v>
      </c>
    </row>
    <row r="3022" spans="1:13" hidden="1" x14ac:dyDescent="0.25">
      <c r="A3022" s="24">
        <v>1727</v>
      </c>
      <c r="B3022" s="11">
        <v>44713</v>
      </c>
      <c r="C3022" s="5">
        <v>2022</v>
      </c>
      <c r="D3022" s="6" t="s">
        <v>174</v>
      </c>
      <c r="E3022" s="7" t="str">
        <f t="shared" si="92"/>
        <v>AB-Na</v>
      </c>
      <c r="F3022" s="8" t="str">
        <f t="shared" si="100"/>
        <v>Subclase</v>
      </c>
      <c r="G3022" s="10" t="str">
        <f t="shared" ref="G3022:H3041" si="101">+G2857</f>
        <v>Pescado fresco, refrigerado o congelado</v>
      </c>
      <c r="H3022" s="9">
        <f t="shared" si="101"/>
        <v>0.31387435706920003</v>
      </c>
      <c r="I3022" s="9">
        <v>121.6351894391334</v>
      </c>
      <c r="J3022" s="9">
        <v>2.2957234306164001</v>
      </c>
      <c r="K3022" s="9" t="str">
        <f t="shared" si="96"/>
        <v>Aumento</v>
      </c>
      <c r="L3022" s="9">
        <v>7.8636065224000004E-3</v>
      </c>
      <c r="M3022" s="26">
        <v>23.134288153368701</v>
      </c>
    </row>
    <row r="3023" spans="1:13" hidden="1" x14ac:dyDescent="0.25">
      <c r="A3023" s="24">
        <v>1728</v>
      </c>
      <c r="B3023" s="11">
        <v>44713</v>
      </c>
      <c r="C3023" s="5">
        <v>2022</v>
      </c>
      <c r="D3023" s="6" t="s">
        <v>174</v>
      </c>
      <c r="E3023" s="7" t="str">
        <f t="shared" si="92"/>
        <v>AB-Na</v>
      </c>
      <c r="F3023" s="8" t="str">
        <f t="shared" si="100"/>
        <v>Artículo</v>
      </c>
      <c r="G3023" s="10" t="str">
        <f t="shared" si="101"/>
        <v>Filete de pescado</v>
      </c>
      <c r="H3023" s="9">
        <f t="shared" si="101"/>
        <v>0.31387435706920003</v>
      </c>
      <c r="I3023" s="9">
        <v>121.6351894391334</v>
      </c>
      <c r="J3023" s="9">
        <v>2.2957234306164001</v>
      </c>
      <c r="K3023" s="9" t="str">
        <f t="shared" si="96"/>
        <v>Aumento</v>
      </c>
      <c r="L3023" s="9">
        <v>7.8636065224000004E-3</v>
      </c>
      <c r="M3023" s="26">
        <v>23.134288153368701</v>
      </c>
    </row>
    <row r="3024" spans="1:13" hidden="1" x14ac:dyDescent="0.25">
      <c r="A3024" s="24">
        <v>1729</v>
      </c>
      <c r="B3024" s="11">
        <v>44713</v>
      </c>
      <c r="C3024" s="5">
        <v>2022</v>
      </c>
      <c r="D3024" s="6" t="s">
        <v>174</v>
      </c>
      <c r="E3024" s="7" t="str">
        <f t="shared" si="92"/>
        <v>AB-Na</v>
      </c>
      <c r="F3024" s="8" t="str">
        <f t="shared" si="100"/>
        <v>Subclase</v>
      </c>
      <c r="G3024" s="10" t="str">
        <f t="shared" si="101"/>
        <v>Preparaciones de pescado</v>
      </c>
      <c r="H3024" s="9">
        <f t="shared" si="101"/>
        <v>0.76593983783429997</v>
      </c>
      <c r="I3024" s="9">
        <v>109.2849779552549</v>
      </c>
      <c r="J3024" s="9">
        <v>6.5156174033373002</v>
      </c>
      <c r="K3024" s="9" t="str">
        <f t="shared" ref="K3024:K3087" si="102">+IF(J3024=0,"Sin variación",(IF(J3024&gt;0,"Aumento","Disminución")))</f>
        <v>Aumento</v>
      </c>
      <c r="L3024" s="9">
        <v>4.6993958237700001E-2</v>
      </c>
      <c r="M3024" s="26">
        <v>11.702591532463099</v>
      </c>
    </row>
    <row r="3025" spans="1:13" hidden="1" x14ac:dyDescent="0.25">
      <c r="A3025" s="24">
        <v>1730</v>
      </c>
      <c r="B3025" s="11">
        <v>44713</v>
      </c>
      <c r="C3025" s="5">
        <v>2022</v>
      </c>
      <c r="D3025" s="6" t="s">
        <v>174</v>
      </c>
      <c r="E3025" s="7" t="str">
        <f t="shared" si="92"/>
        <v>AB-Na</v>
      </c>
      <c r="F3025" s="8" t="str">
        <f t="shared" si="100"/>
        <v>Artículo</v>
      </c>
      <c r="G3025" s="10" t="str">
        <f t="shared" si="101"/>
        <v>Atún en conserva</v>
      </c>
      <c r="H3025" s="9">
        <f t="shared" si="101"/>
        <v>0.71577441957249999</v>
      </c>
      <c r="I3025" s="9">
        <v>109.474405631417</v>
      </c>
      <c r="J3025" s="9">
        <v>6.3970683668266997</v>
      </c>
      <c r="K3025" s="9" t="str">
        <f t="shared" si="102"/>
        <v>Aumento</v>
      </c>
      <c r="L3025" s="9">
        <v>4.3239903231900002E-2</v>
      </c>
      <c r="M3025" s="26">
        <v>11.8732020684284</v>
      </c>
    </row>
    <row r="3026" spans="1:13" hidden="1" x14ac:dyDescent="0.25">
      <c r="A3026" s="24">
        <v>1731</v>
      </c>
      <c r="B3026" s="11">
        <v>44713</v>
      </c>
      <c r="C3026" s="5">
        <v>2022</v>
      </c>
      <c r="D3026" s="6" t="s">
        <v>174</v>
      </c>
      <c r="E3026" s="7" t="str">
        <f t="shared" ref="E3026:E3089" si="103">+E2861</f>
        <v>AB-Na</v>
      </c>
      <c r="F3026" s="8" t="str">
        <f t="shared" si="100"/>
        <v>Artículo</v>
      </c>
      <c r="G3026" s="10" t="str">
        <f t="shared" si="101"/>
        <v>Sardina enlatada</v>
      </c>
      <c r="H3026" s="9">
        <f t="shared" si="101"/>
        <v>5.0165418261800002E-2</v>
      </c>
      <c r="I3026" s="9">
        <v>106.58217013158129</v>
      </c>
      <c r="J3026" s="9">
        <v>8.2838186934466993</v>
      </c>
      <c r="K3026" s="9" t="str">
        <f t="shared" si="102"/>
        <v>Aumento</v>
      </c>
      <c r="L3026" s="9">
        <v>3.7540550057999999E-3</v>
      </c>
      <c r="M3026" s="26">
        <v>9.2606056153032004</v>
      </c>
    </row>
    <row r="3027" spans="1:13" hidden="1" x14ac:dyDescent="0.25">
      <c r="A3027" s="24">
        <v>1732</v>
      </c>
      <c r="B3027" s="11">
        <v>44713</v>
      </c>
      <c r="C3027" s="5">
        <v>2022</v>
      </c>
      <c r="D3027" s="6" t="s">
        <v>174</v>
      </c>
      <c r="E3027" s="7" t="str">
        <f t="shared" si="103"/>
        <v>AB-Na</v>
      </c>
      <c r="F3027" s="8" t="str">
        <f t="shared" si="100"/>
        <v>Clase</v>
      </c>
      <c r="G3027" s="10" t="str">
        <f t="shared" si="101"/>
        <v>Productos lácteos y huevos</v>
      </c>
      <c r="H3027" s="9">
        <f t="shared" si="101"/>
        <v>3.4294267498338997</v>
      </c>
      <c r="I3027" s="9">
        <v>115.49094750323739</v>
      </c>
      <c r="J3027" s="9">
        <v>3.9297553592369998</v>
      </c>
      <c r="K3027" s="9" t="str">
        <f t="shared" si="102"/>
        <v>Aumento</v>
      </c>
      <c r="L3027" s="9">
        <v>0.13744840320509999</v>
      </c>
      <c r="M3027" s="26">
        <v>18.896567536739401</v>
      </c>
    </row>
    <row r="3028" spans="1:13" hidden="1" x14ac:dyDescent="0.25">
      <c r="A3028" s="24">
        <v>1733</v>
      </c>
      <c r="B3028" s="11">
        <v>44713</v>
      </c>
      <c r="C3028" s="5">
        <v>2022</v>
      </c>
      <c r="D3028" s="6" t="s">
        <v>174</v>
      </c>
      <c r="E3028" s="7" t="str">
        <f t="shared" si="103"/>
        <v>AB-Na</v>
      </c>
      <c r="F3028" s="8" t="str">
        <f t="shared" si="100"/>
        <v>Subclase</v>
      </c>
      <c r="G3028" s="10" t="str">
        <f t="shared" si="101"/>
        <v>Leche líquida</v>
      </c>
      <c r="H3028" s="9">
        <f t="shared" si="101"/>
        <v>0.86159499987739996</v>
      </c>
      <c r="I3028" s="9">
        <v>120.20715536648009</v>
      </c>
      <c r="J3028" s="9">
        <v>5.3373964718198996</v>
      </c>
      <c r="K3028" s="9" t="str">
        <f t="shared" si="102"/>
        <v>Aumento</v>
      </c>
      <c r="L3028" s="9">
        <v>4.8164270576300003E-2</v>
      </c>
      <c r="M3028" s="26">
        <v>18.7599338743549</v>
      </c>
    </row>
    <row r="3029" spans="1:13" hidden="1" x14ac:dyDescent="0.25">
      <c r="A3029" s="24">
        <v>1734</v>
      </c>
      <c r="B3029" s="11">
        <v>44713</v>
      </c>
      <c r="C3029" s="5">
        <v>2022</v>
      </c>
      <c r="D3029" s="6" t="s">
        <v>174</v>
      </c>
      <c r="E3029" s="7" t="str">
        <f t="shared" si="103"/>
        <v>AB-Na</v>
      </c>
      <c r="F3029" s="8" t="str">
        <f t="shared" si="100"/>
        <v>Artículo</v>
      </c>
      <c r="G3029" s="10" t="str">
        <f t="shared" si="101"/>
        <v>Leche líquida</v>
      </c>
      <c r="H3029" s="9">
        <f t="shared" si="101"/>
        <v>0.86159499987739996</v>
      </c>
      <c r="I3029" s="9">
        <v>120.20715536648009</v>
      </c>
      <c r="J3029" s="9">
        <v>5.3373964718198996</v>
      </c>
      <c r="K3029" s="9" t="str">
        <f t="shared" si="102"/>
        <v>Aumento</v>
      </c>
      <c r="L3029" s="9">
        <v>4.8164270576300003E-2</v>
      </c>
      <c r="M3029" s="26">
        <v>18.7599338743549</v>
      </c>
    </row>
    <row r="3030" spans="1:13" hidden="1" x14ac:dyDescent="0.25">
      <c r="A3030" s="24">
        <v>1735</v>
      </c>
      <c r="B3030" s="11">
        <v>44713</v>
      </c>
      <c r="C3030" s="5">
        <v>2022</v>
      </c>
      <c r="D3030" s="6" t="s">
        <v>174</v>
      </c>
      <c r="E3030" s="7" t="str">
        <f t="shared" si="103"/>
        <v>AB-Na</v>
      </c>
      <c r="F3030" s="8" t="str">
        <f t="shared" si="100"/>
        <v>Subclase</v>
      </c>
      <c r="G3030" s="10" t="str">
        <f t="shared" si="101"/>
        <v>Leches no líquidas</v>
      </c>
      <c r="H3030" s="9">
        <f t="shared" si="101"/>
        <v>0.33257486107350004</v>
      </c>
      <c r="I3030" s="9">
        <v>119.0788345809455</v>
      </c>
      <c r="J3030" s="9">
        <v>4.7862192050300001</v>
      </c>
      <c r="K3030" s="9" t="str">
        <f t="shared" si="102"/>
        <v>Aumento</v>
      </c>
      <c r="L3030" s="9">
        <v>1.660187049E-2</v>
      </c>
      <c r="M3030" s="26">
        <v>20.8822565998648</v>
      </c>
    </row>
    <row r="3031" spans="1:13" hidden="1" x14ac:dyDescent="0.25">
      <c r="A3031" s="24">
        <v>1736</v>
      </c>
      <c r="B3031" s="11">
        <v>44713</v>
      </c>
      <c r="C3031" s="5">
        <v>2022</v>
      </c>
      <c r="D3031" s="6" t="s">
        <v>174</v>
      </c>
      <c r="E3031" s="7" t="str">
        <f t="shared" si="103"/>
        <v>AB-Na</v>
      </c>
      <c r="F3031" s="8" t="str">
        <f t="shared" si="100"/>
        <v>Artículo</v>
      </c>
      <c r="G3031" s="10" t="str">
        <f t="shared" si="101"/>
        <v>Leche en polvo</v>
      </c>
      <c r="H3031" s="9">
        <f t="shared" si="101"/>
        <v>0.25565561600980002</v>
      </c>
      <c r="I3031" s="9">
        <v>119.2828456396073</v>
      </c>
      <c r="J3031" s="9">
        <v>6.0568324794031003</v>
      </c>
      <c r="K3031" s="9" t="str">
        <f t="shared" si="102"/>
        <v>Aumento</v>
      </c>
      <c r="L3031" s="9">
        <v>1.59839772182E-2</v>
      </c>
      <c r="M3031" s="26">
        <v>21.917432564135702</v>
      </c>
    </row>
    <row r="3032" spans="1:13" hidden="1" x14ac:dyDescent="0.25">
      <c r="A3032" s="24">
        <v>1737</v>
      </c>
      <c r="B3032" s="11">
        <v>44713</v>
      </c>
      <c r="C3032" s="5">
        <v>2022</v>
      </c>
      <c r="D3032" s="6" t="s">
        <v>174</v>
      </c>
      <c r="E3032" s="7" t="str">
        <f t="shared" si="103"/>
        <v>AB-Na</v>
      </c>
      <c r="F3032" s="8" t="str">
        <f t="shared" si="100"/>
        <v>Artículo</v>
      </c>
      <c r="G3032" s="10" t="str">
        <f t="shared" si="101"/>
        <v>Leche condensada</v>
      </c>
      <c r="H3032" s="9">
        <f t="shared" si="101"/>
        <v>7.6919245063700001E-2</v>
      </c>
      <c r="I3032" s="9">
        <v>118.4007653561135</v>
      </c>
      <c r="J3032" s="9">
        <v>0.74473486877799999</v>
      </c>
      <c r="K3032" s="9" t="str">
        <f t="shared" si="102"/>
        <v>Aumento</v>
      </c>
      <c r="L3032" s="9">
        <v>6.1789327180000004E-4</v>
      </c>
      <c r="M3032" s="26">
        <v>17.5404633661948</v>
      </c>
    </row>
    <row r="3033" spans="1:13" hidden="1" x14ac:dyDescent="0.25">
      <c r="A3033" s="24">
        <v>1738</v>
      </c>
      <c r="B3033" s="11">
        <v>44713</v>
      </c>
      <c r="C3033" s="5">
        <v>2022</v>
      </c>
      <c r="D3033" s="6" t="s">
        <v>174</v>
      </c>
      <c r="E3033" s="7" t="str">
        <f t="shared" si="103"/>
        <v>AB-Na</v>
      </c>
      <c r="F3033" s="8" t="str">
        <f t="shared" si="100"/>
        <v>Subclase</v>
      </c>
      <c r="G3033" s="10" t="str">
        <f t="shared" si="101"/>
        <v>Quesos</v>
      </c>
      <c r="H3033" s="9">
        <f t="shared" si="101"/>
        <v>0.85538278000989998</v>
      </c>
      <c r="I3033" s="9">
        <v>114.4887170291377</v>
      </c>
      <c r="J3033" s="9">
        <v>3.956452428989</v>
      </c>
      <c r="K3033" s="9" t="str">
        <f t="shared" si="102"/>
        <v>Aumento</v>
      </c>
      <c r="L3033" s="9">
        <v>3.4207576194E-2</v>
      </c>
      <c r="M3033" s="26">
        <v>14.8590180018334</v>
      </c>
    </row>
    <row r="3034" spans="1:13" hidden="1" x14ac:dyDescent="0.25">
      <c r="A3034" s="24">
        <v>1739</v>
      </c>
      <c r="B3034" s="11">
        <v>44713</v>
      </c>
      <c r="C3034" s="5">
        <v>2022</v>
      </c>
      <c r="D3034" s="6" t="s">
        <v>174</v>
      </c>
      <c r="E3034" s="7" t="str">
        <f t="shared" si="103"/>
        <v>AB-Na</v>
      </c>
      <c r="F3034" s="8" t="str">
        <f t="shared" si="100"/>
        <v>Artículo</v>
      </c>
      <c r="G3034" s="10" t="str">
        <f t="shared" si="101"/>
        <v>Queso fresco</v>
      </c>
      <c r="H3034" s="9">
        <f t="shared" si="101"/>
        <v>0.61042839211139999</v>
      </c>
      <c r="I3034" s="9">
        <v>114.820226949321</v>
      </c>
      <c r="J3034" s="9">
        <v>3.7502220519675999</v>
      </c>
      <c r="K3034" s="9" t="str">
        <f t="shared" si="102"/>
        <v>Aumento</v>
      </c>
      <c r="L3034" s="9">
        <v>2.3252287708900001E-2</v>
      </c>
      <c r="M3034" s="26">
        <v>14.17927104128</v>
      </c>
    </row>
    <row r="3035" spans="1:13" hidden="1" x14ac:dyDescent="0.25">
      <c r="A3035" s="24">
        <v>1740</v>
      </c>
      <c r="B3035" s="11">
        <v>44713</v>
      </c>
      <c r="C3035" s="5">
        <v>2022</v>
      </c>
      <c r="D3035" s="6" t="s">
        <v>174</v>
      </c>
      <c r="E3035" s="7" t="str">
        <f t="shared" si="103"/>
        <v>AB-Na</v>
      </c>
      <c r="F3035" s="8" t="str">
        <f t="shared" si="100"/>
        <v>Artículo</v>
      </c>
      <c r="G3035" s="10" t="str">
        <f t="shared" si="101"/>
        <v>Queso procesado</v>
      </c>
      <c r="H3035" s="9">
        <f t="shared" si="101"/>
        <v>6.4204870222500002E-2</v>
      </c>
      <c r="I3035" s="9">
        <v>107.705099759844</v>
      </c>
      <c r="J3035" s="9">
        <v>0.10704948240499999</v>
      </c>
      <c r="K3035" s="9" t="str">
        <f t="shared" si="102"/>
        <v>Aumento</v>
      </c>
      <c r="L3035" s="9">
        <v>6.7868580200000005E-5</v>
      </c>
      <c r="M3035" s="26">
        <v>11.5346140358934</v>
      </c>
    </row>
    <row r="3036" spans="1:13" hidden="1" x14ac:dyDescent="0.25">
      <c r="A3036" s="24">
        <v>1741</v>
      </c>
      <c r="B3036" s="11">
        <v>44713</v>
      </c>
      <c r="C3036" s="5">
        <v>2022</v>
      </c>
      <c r="D3036" s="6" t="s">
        <v>174</v>
      </c>
      <c r="E3036" s="7" t="str">
        <f t="shared" si="103"/>
        <v>AB-Na</v>
      </c>
      <c r="F3036" s="8" t="str">
        <f t="shared" si="100"/>
        <v>Artículo</v>
      </c>
      <c r="G3036" s="10" t="str">
        <f t="shared" si="101"/>
        <v>Queso mozzarella</v>
      </c>
      <c r="H3036" s="9">
        <f t="shared" si="101"/>
        <v>8.9291851573600006E-2</v>
      </c>
      <c r="I3036" s="9">
        <v>108.86834920439181</v>
      </c>
      <c r="J3036" s="9">
        <v>5.2385350154293997</v>
      </c>
      <c r="K3036" s="9" t="str">
        <f t="shared" si="102"/>
        <v>Aumento</v>
      </c>
      <c r="L3036" s="9">
        <v>4.4411264335999998E-3</v>
      </c>
      <c r="M3036" s="26">
        <v>13.7683031225168</v>
      </c>
    </row>
    <row r="3037" spans="1:13" hidden="1" x14ac:dyDescent="0.25">
      <c r="A3037" s="24">
        <v>1742</v>
      </c>
      <c r="B3037" s="11">
        <v>44713</v>
      </c>
      <c r="C3037" s="5">
        <v>2022</v>
      </c>
      <c r="D3037" s="6" t="s">
        <v>174</v>
      </c>
      <c r="E3037" s="7" t="str">
        <f t="shared" si="103"/>
        <v>AB-Na</v>
      </c>
      <c r="F3037" s="8" t="str">
        <f t="shared" si="100"/>
        <v>Artículo</v>
      </c>
      <c r="G3037" s="10" t="str">
        <f t="shared" si="101"/>
        <v>Queso crema</v>
      </c>
      <c r="H3037" s="9">
        <f t="shared" si="101"/>
        <v>9.1457666102399998E-2</v>
      </c>
      <c r="I3037" s="9">
        <v>122.5255637997615</v>
      </c>
      <c r="J3037" s="9">
        <v>6.6869805418824999</v>
      </c>
      <c r="K3037" s="9" t="str">
        <f t="shared" si="102"/>
        <v>Aumento</v>
      </c>
      <c r="L3037" s="9">
        <v>6.4462934714000003E-3</v>
      </c>
      <c r="M3037" s="26">
        <v>22.705608296690901</v>
      </c>
    </row>
    <row r="3038" spans="1:13" hidden="1" x14ac:dyDescent="0.25">
      <c r="A3038" s="24">
        <v>1743</v>
      </c>
      <c r="B3038" s="11">
        <v>44713</v>
      </c>
      <c r="C3038" s="5">
        <v>2022</v>
      </c>
      <c r="D3038" s="6" t="s">
        <v>174</v>
      </c>
      <c r="E3038" s="7" t="str">
        <f t="shared" si="103"/>
        <v>AB-Na</v>
      </c>
      <c r="F3038" s="8" t="str">
        <f t="shared" ref="F3038:F3069" si="104">+F2873</f>
        <v>Subclase</v>
      </c>
      <c r="G3038" s="10" t="str">
        <f t="shared" si="101"/>
        <v>Yogur y natilla</v>
      </c>
      <c r="H3038" s="9">
        <f t="shared" si="101"/>
        <v>0.52218998393439997</v>
      </c>
      <c r="I3038" s="9">
        <v>116.532363438049</v>
      </c>
      <c r="J3038" s="9">
        <v>4.4021509561699999</v>
      </c>
      <c r="K3038" s="9" t="str">
        <f t="shared" si="102"/>
        <v>Aumento</v>
      </c>
      <c r="L3038" s="9">
        <v>2.3549147519199998E-2</v>
      </c>
      <c r="M3038" s="26">
        <v>16.8543385613875</v>
      </c>
    </row>
    <row r="3039" spans="1:13" hidden="1" x14ac:dyDescent="0.25">
      <c r="A3039" s="24">
        <v>1744</v>
      </c>
      <c r="B3039" s="11">
        <v>44713</v>
      </c>
      <c r="C3039" s="5">
        <v>2022</v>
      </c>
      <c r="D3039" s="6" t="s">
        <v>174</v>
      </c>
      <c r="E3039" s="7" t="str">
        <f t="shared" si="103"/>
        <v>AB-Na</v>
      </c>
      <c r="F3039" s="8" t="str">
        <f t="shared" si="104"/>
        <v>Artículo</v>
      </c>
      <c r="G3039" s="10" t="str">
        <f t="shared" si="101"/>
        <v>Yogur</v>
      </c>
      <c r="H3039" s="9">
        <f t="shared" si="101"/>
        <v>0.26871198333739998</v>
      </c>
      <c r="I3039" s="9">
        <v>113.1125060799032</v>
      </c>
      <c r="J3039" s="9">
        <v>3.7264089902611999</v>
      </c>
      <c r="K3039" s="9" t="str">
        <f t="shared" si="102"/>
        <v>Aumento</v>
      </c>
      <c r="L3039" s="9">
        <v>1.00217473195E-2</v>
      </c>
      <c r="M3039" s="26">
        <v>13.6312153195687</v>
      </c>
    </row>
    <row r="3040" spans="1:13" hidden="1" x14ac:dyDescent="0.25">
      <c r="A3040" s="24">
        <v>1745</v>
      </c>
      <c r="B3040" s="11">
        <v>44713</v>
      </c>
      <c r="C3040" s="5">
        <v>2022</v>
      </c>
      <c r="D3040" s="6" t="s">
        <v>174</v>
      </c>
      <c r="E3040" s="7" t="str">
        <f t="shared" si="103"/>
        <v>AB-Na</v>
      </c>
      <c r="F3040" s="8" t="str">
        <f t="shared" si="104"/>
        <v>Artículo</v>
      </c>
      <c r="G3040" s="10" t="str">
        <f t="shared" si="101"/>
        <v>Natilla</v>
      </c>
      <c r="H3040" s="9">
        <f t="shared" si="101"/>
        <v>0.25347800059699999</v>
      </c>
      <c r="I3040" s="9">
        <v>120.1577536150033</v>
      </c>
      <c r="J3040" s="9">
        <v>5.0853374261457001</v>
      </c>
      <c r="K3040" s="9" t="str">
        <f t="shared" si="102"/>
        <v>Aumento</v>
      </c>
      <c r="L3040" s="9">
        <v>1.35274001997E-2</v>
      </c>
      <c r="M3040" s="26">
        <v>20.2584232109851</v>
      </c>
    </row>
    <row r="3041" spans="1:13" hidden="1" x14ac:dyDescent="0.25">
      <c r="A3041" s="24">
        <v>1746</v>
      </c>
      <c r="B3041" s="11">
        <v>44713</v>
      </c>
      <c r="C3041" s="5">
        <v>2022</v>
      </c>
      <c r="D3041" s="6" t="s">
        <v>174</v>
      </c>
      <c r="E3041" s="7" t="str">
        <f t="shared" si="103"/>
        <v>AB-Na</v>
      </c>
      <c r="F3041" s="8" t="str">
        <f t="shared" si="104"/>
        <v>Subclase</v>
      </c>
      <c r="G3041" s="10" t="str">
        <f t="shared" si="101"/>
        <v>Bebidas a base de leche</v>
      </c>
      <c r="H3041" s="9">
        <f t="shared" si="101"/>
        <v>5.7990640037200003E-2</v>
      </c>
      <c r="I3041" s="9">
        <v>122.1587273662238</v>
      </c>
      <c r="J3041" s="9">
        <v>4.9781666318777997</v>
      </c>
      <c r="K3041" s="9" t="str">
        <f t="shared" si="102"/>
        <v>Aumento</v>
      </c>
      <c r="L3041" s="9">
        <v>3.0831699236000001E-3</v>
      </c>
      <c r="M3041" s="26">
        <v>18.700743069894099</v>
      </c>
    </row>
    <row r="3042" spans="1:13" hidden="1" x14ac:dyDescent="0.25">
      <c r="A3042" s="24">
        <v>1747</v>
      </c>
      <c r="B3042" s="11">
        <v>44713</v>
      </c>
      <c r="C3042" s="5">
        <v>2022</v>
      </c>
      <c r="D3042" s="6" t="s">
        <v>174</v>
      </c>
      <c r="E3042" s="7" t="str">
        <f t="shared" si="103"/>
        <v>AB-Na</v>
      </c>
      <c r="F3042" s="8" t="str">
        <f t="shared" si="104"/>
        <v>Artículo</v>
      </c>
      <c r="G3042" s="10" t="str">
        <f t="shared" ref="G3042:H3061" si="105">+G2877</f>
        <v>Bebidas lácteas saborizadas</v>
      </c>
      <c r="H3042" s="9">
        <f t="shared" si="105"/>
        <v>5.7990640037200003E-2</v>
      </c>
      <c r="I3042" s="9">
        <v>122.1587273662238</v>
      </c>
      <c r="J3042" s="9">
        <v>4.9781666318777997</v>
      </c>
      <c r="K3042" s="9" t="str">
        <f t="shared" si="102"/>
        <v>Aumento</v>
      </c>
      <c r="L3042" s="9">
        <v>3.0831699236000001E-3</v>
      </c>
      <c r="M3042" s="26">
        <v>18.700743069894099</v>
      </c>
    </row>
    <row r="3043" spans="1:13" hidden="1" x14ac:dyDescent="0.25">
      <c r="A3043" s="24">
        <v>1748</v>
      </c>
      <c r="B3043" s="11">
        <v>44713</v>
      </c>
      <c r="C3043" s="5">
        <v>2022</v>
      </c>
      <c r="D3043" s="6" t="s">
        <v>174</v>
      </c>
      <c r="E3043" s="7" t="str">
        <f t="shared" si="103"/>
        <v>AB-Na</v>
      </c>
      <c r="F3043" s="8" t="str">
        <f t="shared" si="104"/>
        <v>Subclase</v>
      </c>
      <c r="G3043" s="10" t="str">
        <f t="shared" si="105"/>
        <v>Huevos</v>
      </c>
      <c r="H3043" s="9">
        <f t="shared" si="105"/>
        <v>0.64902722907739996</v>
      </c>
      <c r="I3043" s="9">
        <v>110.00314017991511</v>
      </c>
      <c r="J3043" s="9">
        <v>1.8293861213821001</v>
      </c>
      <c r="K3043" s="9" t="str">
        <f t="shared" si="102"/>
        <v>Aumento</v>
      </c>
      <c r="L3043" s="9">
        <v>1.17718540265E-2</v>
      </c>
      <c r="M3043" s="26">
        <v>29.4360869894766</v>
      </c>
    </row>
    <row r="3044" spans="1:13" hidden="1" x14ac:dyDescent="0.25">
      <c r="A3044" s="24">
        <v>1749</v>
      </c>
      <c r="B3044" s="11">
        <v>44713</v>
      </c>
      <c r="C3044" s="5">
        <v>2022</v>
      </c>
      <c r="D3044" s="6" t="s">
        <v>174</v>
      </c>
      <c r="E3044" s="7" t="str">
        <f t="shared" si="103"/>
        <v>AB-Na</v>
      </c>
      <c r="F3044" s="8" t="str">
        <f t="shared" si="104"/>
        <v>Artículo</v>
      </c>
      <c r="G3044" s="10" t="str">
        <f t="shared" si="105"/>
        <v>Huevos</v>
      </c>
      <c r="H3044" s="9">
        <f t="shared" si="105"/>
        <v>0.64902722907739996</v>
      </c>
      <c r="I3044" s="9">
        <v>110.00314017991511</v>
      </c>
      <c r="J3044" s="9">
        <v>1.8293861213821001</v>
      </c>
      <c r="K3044" s="9" t="str">
        <f t="shared" si="102"/>
        <v>Aumento</v>
      </c>
      <c r="L3044" s="9">
        <v>1.17718540265E-2</v>
      </c>
      <c r="M3044" s="26">
        <v>29.4360869894766</v>
      </c>
    </row>
    <row r="3045" spans="1:13" hidden="1" x14ac:dyDescent="0.25">
      <c r="A3045" s="24">
        <v>1750</v>
      </c>
      <c r="B3045" s="11">
        <v>44713</v>
      </c>
      <c r="C3045" s="5">
        <v>2022</v>
      </c>
      <c r="D3045" s="6" t="s">
        <v>174</v>
      </c>
      <c r="E3045" s="7" t="str">
        <f t="shared" si="103"/>
        <v>AB-Na</v>
      </c>
      <c r="F3045" s="8" t="str">
        <f t="shared" si="104"/>
        <v>Subclase</v>
      </c>
      <c r="G3045" s="10" t="str">
        <f t="shared" si="105"/>
        <v>Otros productos derivados lácteos</v>
      </c>
      <c r="H3045" s="9">
        <f t="shared" si="105"/>
        <v>0.15066625582410001</v>
      </c>
      <c r="I3045" s="9">
        <v>103.7553344269394</v>
      </c>
      <c r="J3045" s="9">
        <v>4.9172324184199999E-2</v>
      </c>
      <c r="K3045" s="9" t="str">
        <f t="shared" si="102"/>
        <v>Aumento</v>
      </c>
      <c r="L3045" s="9">
        <v>7.0514475499999993E-5</v>
      </c>
      <c r="M3045" s="26">
        <v>6.4541410068551004</v>
      </c>
    </row>
    <row r="3046" spans="1:13" hidden="1" x14ac:dyDescent="0.25">
      <c r="A3046" s="24">
        <v>1751</v>
      </c>
      <c r="B3046" s="11">
        <v>44713</v>
      </c>
      <c r="C3046" s="5">
        <v>2022</v>
      </c>
      <c r="D3046" s="6" t="s">
        <v>174</v>
      </c>
      <c r="E3046" s="7" t="str">
        <f t="shared" si="103"/>
        <v>AB-Na</v>
      </c>
      <c r="F3046" s="8" t="str">
        <f t="shared" si="104"/>
        <v>Artículo</v>
      </c>
      <c r="G3046" s="10" t="str">
        <f t="shared" si="105"/>
        <v>Suplementos nutricionales para adultos</v>
      </c>
      <c r="H3046" s="9">
        <f t="shared" si="105"/>
        <v>0.15066625582410001</v>
      </c>
      <c r="I3046" s="9">
        <v>103.7553344269394</v>
      </c>
      <c r="J3046" s="9">
        <v>4.9172324184199999E-2</v>
      </c>
      <c r="K3046" s="9" t="str">
        <f t="shared" si="102"/>
        <v>Aumento</v>
      </c>
      <c r="L3046" s="9">
        <v>7.0514475499999993E-5</v>
      </c>
      <c r="M3046" s="26">
        <v>6.4541410068551004</v>
      </c>
    </row>
    <row r="3047" spans="1:13" hidden="1" x14ac:dyDescent="0.25">
      <c r="A3047" s="24">
        <v>1752</v>
      </c>
      <c r="B3047" s="11">
        <v>44713</v>
      </c>
      <c r="C3047" s="5">
        <v>2022</v>
      </c>
      <c r="D3047" s="6" t="s">
        <v>174</v>
      </c>
      <c r="E3047" s="7" t="str">
        <f t="shared" si="103"/>
        <v>AB-Na</v>
      </c>
      <c r="F3047" s="8" t="str">
        <f t="shared" si="104"/>
        <v>Clase</v>
      </c>
      <c r="G3047" s="10" t="str">
        <f t="shared" si="105"/>
        <v>Aceites y grasas</v>
      </c>
      <c r="H3047" s="9">
        <f t="shared" si="105"/>
        <v>0.65859621853619998</v>
      </c>
      <c r="I3047" s="9">
        <v>189.49500364991499</v>
      </c>
      <c r="J3047" s="9">
        <v>15.5603468973469</v>
      </c>
      <c r="K3047" s="9" t="str">
        <f t="shared" si="102"/>
        <v>Aumento</v>
      </c>
      <c r="L3047" s="9">
        <v>0.15423113256929999</v>
      </c>
      <c r="M3047" s="26">
        <v>55.587105557934599</v>
      </c>
    </row>
    <row r="3048" spans="1:13" hidden="1" x14ac:dyDescent="0.25">
      <c r="A3048" s="24">
        <v>1753</v>
      </c>
      <c r="B3048" s="11">
        <v>44713</v>
      </c>
      <c r="C3048" s="5">
        <v>2022</v>
      </c>
      <c r="D3048" s="6" t="s">
        <v>174</v>
      </c>
      <c r="E3048" s="7" t="str">
        <f t="shared" si="103"/>
        <v>AB-Na</v>
      </c>
      <c r="F3048" s="8" t="str">
        <f t="shared" si="104"/>
        <v>Subclase</v>
      </c>
      <c r="G3048" s="10" t="str">
        <f t="shared" si="105"/>
        <v>Aceites vegetales</v>
      </c>
      <c r="H3048" s="9">
        <f t="shared" si="105"/>
        <v>0.40807757931869998</v>
      </c>
      <c r="I3048" s="9">
        <v>229.592501575749</v>
      </c>
      <c r="J3048" s="9">
        <v>20.546497253658401</v>
      </c>
      <c r="K3048" s="9" t="str">
        <f t="shared" si="102"/>
        <v>Aumento</v>
      </c>
      <c r="L3048" s="9">
        <v>0.14656431642029999</v>
      </c>
      <c r="M3048" s="26">
        <v>77.400851559998202</v>
      </c>
    </row>
    <row r="3049" spans="1:13" hidden="1" x14ac:dyDescent="0.25">
      <c r="A3049" s="24">
        <v>1754</v>
      </c>
      <c r="B3049" s="11">
        <v>44713</v>
      </c>
      <c r="C3049" s="5">
        <v>2022</v>
      </c>
      <c r="D3049" s="6" t="s">
        <v>174</v>
      </c>
      <c r="E3049" s="7" t="str">
        <f t="shared" si="103"/>
        <v>AB-Na</v>
      </c>
      <c r="F3049" s="8" t="str">
        <f t="shared" si="104"/>
        <v>Artículo</v>
      </c>
      <c r="G3049" s="10" t="str">
        <f t="shared" si="105"/>
        <v>Aceite</v>
      </c>
      <c r="H3049" s="9">
        <f t="shared" si="105"/>
        <v>0.40807757931869998</v>
      </c>
      <c r="I3049" s="9">
        <v>229.592501575749</v>
      </c>
      <c r="J3049" s="9">
        <v>20.546497253658401</v>
      </c>
      <c r="K3049" s="9" t="str">
        <f t="shared" si="102"/>
        <v>Aumento</v>
      </c>
      <c r="L3049" s="9">
        <v>0.14656431642029999</v>
      </c>
      <c r="M3049" s="26">
        <v>77.400851559998202</v>
      </c>
    </row>
    <row r="3050" spans="1:13" hidden="1" x14ac:dyDescent="0.25">
      <c r="A3050" s="24">
        <v>1755</v>
      </c>
      <c r="B3050" s="11">
        <v>44713</v>
      </c>
      <c r="C3050" s="5">
        <v>2022</v>
      </c>
      <c r="D3050" s="6" t="s">
        <v>174</v>
      </c>
      <c r="E3050" s="7" t="str">
        <f t="shared" si="103"/>
        <v>AB-Na</v>
      </c>
      <c r="F3050" s="8" t="str">
        <f t="shared" si="104"/>
        <v>Subclase</v>
      </c>
      <c r="G3050" s="10" t="str">
        <f t="shared" si="105"/>
        <v>Mantequilla</v>
      </c>
      <c r="H3050" s="9">
        <f t="shared" si="105"/>
        <v>8.3534356096199996E-2</v>
      </c>
      <c r="I3050" s="9">
        <v>133.91055638563401</v>
      </c>
      <c r="J3050" s="9">
        <v>7.3724399607587996</v>
      </c>
      <c r="K3050" s="9" t="str">
        <f t="shared" si="102"/>
        <v>Aumento</v>
      </c>
      <c r="L3050" s="9">
        <v>7.0492510797000004E-3</v>
      </c>
      <c r="M3050" s="26">
        <v>24.963168526691099</v>
      </c>
    </row>
    <row r="3051" spans="1:13" hidden="1" x14ac:dyDescent="0.25">
      <c r="A3051" s="24">
        <v>1756</v>
      </c>
      <c r="B3051" s="11">
        <v>44713</v>
      </c>
      <c r="C3051" s="5">
        <v>2022</v>
      </c>
      <c r="D3051" s="6" t="s">
        <v>174</v>
      </c>
      <c r="E3051" s="7" t="str">
        <f t="shared" si="103"/>
        <v>AB-Na</v>
      </c>
      <c r="F3051" s="8" t="str">
        <f t="shared" si="104"/>
        <v>Artículo</v>
      </c>
      <c r="G3051" s="10" t="str">
        <f t="shared" si="105"/>
        <v>Mantequilla</v>
      </c>
      <c r="H3051" s="9">
        <f t="shared" si="105"/>
        <v>8.3534356096199996E-2</v>
      </c>
      <c r="I3051" s="9">
        <v>133.91055638563401</v>
      </c>
      <c r="J3051" s="9">
        <v>7.3724399607587996</v>
      </c>
      <c r="K3051" s="9" t="str">
        <f t="shared" si="102"/>
        <v>Aumento</v>
      </c>
      <c r="L3051" s="9">
        <v>7.0492510797000004E-3</v>
      </c>
      <c r="M3051" s="26">
        <v>24.963168526691099</v>
      </c>
    </row>
    <row r="3052" spans="1:13" hidden="1" x14ac:dyDescent="0.25">
      <c r="A3052" s="24">
        <v>1757</v>
      </c>
      <c r="B3052" s="11">
        <v>44713</v>
      </c>
      <c r="C3052" s="5">
        <v>2022</v>
      </c>
      <c r="D3052" s="6" t="s">
        <v>174</v>
      </c>
      <c r="E3052" s="7" t="str">
        <f t="shared" si="103"/>
        <v>AB-Na</v>
      </c>
      <c r="F3052" s="8" t="str">
        <f t="shared" si="104"/>
        <v>Subclase</v>
      </c>
      <c r="G3052" s="10" t="str">
        <f t="shared" si="105"/>
        <v>Margarina</v>
      </c>
      <c r="H3052" s="9">
        <f t="shared" si="105"/>
        <v>0.16698428312130001</v>
      </c>
      <c r="I3052" s="9">
        <v>119.3106805504009</v>
      </c>
      <c r="J3052" s="9">
        <v>0.33888509016250001</v>
      </c>
      <c r="K3052" s="9" t="str">
        <f t="shared" si="102"/>
        <v>Aumento</v>
      </c>
      <c r="L3052" s="9">
        <v>6.175650694E-4</v>
      </c>
      <c r="M3052" s="26">
        <v>7.9970679863465</v>
      </c>
    </row>
    <row r="3053" spans="1:13" hidden="1" x14ac:dyDescent="0.25">
      <c r="A3053" s="24">
        <v>1758</v>
      </c>
      <c r="B3053" s="11">
        <v>44713</v>
      </c>
      <c r="C3053" s="5">
        <v>2022</v>
      </c>
      <c r="D3053" s="6" t="s">
        <v>174</v>
      </c>
      <c r="E3053" s="7" t="str">
        <f t="shared" si="103"/>
        <v>AB-Na</v>
      </c>
      <c r="F3053" s="8" t="str">
        <f t="shared" si="104"/>
        <v>Artículo</v>
      </c>
      <c r="G3053" s="10" t="str">
        <f t="shared" si="105"/>
        <v>Margarina</v>
      </c>
      <c r="H3053" s="9">
        <f t="shared" si="105"/>
        <v>0.16698428312130001</v>
      </c>
      <c r="I3053" s="9">
        <v>119.3106805504009</v>
      </c>
      <c r="J3053" s="9">
        <v>0.33888509016250001</v>
      </c>
      <c r="K3053" s="9" t="str">
        <f t="shared" si="102"/>
        <v>Aumento</v>
      </c>
      <c r="L3053" s="9">
        <v>6.175650694E-4</v>
      </c>
      <c r="M3053" s="26">
        <v>7.9970679863465</v>
      </c>
    </row>
    <row r="3054" spans="1:13" hidden="1" x14ac:dyDescent="0.25">
      <c r="A3054" s="24">
        <v>1759</v>
      </c>
      <c r="B3054" s="11">
        <v>44713</v>
      </c>
      <c r="C3054" s="5">
        <v>2022</v>
      </c>
      <c r="D3054" s="6" t="s">
        <v>174</v>
      </c>
      <c r="E3054" s="7" t="str">
        <f t="shared" si="103"/>
        <v>AB-Na</v>
      </c>
      <c r="F3054" s="8" t="str">
        <f t="shared" si="104"/>
        <v>Clase</v>
      </c>
      <c r="G3054" s="10" t="str">
        <f t="shared" si="105"/>
        <v>Frutas y semillas</v>
      </c>
      <c r="H3054" s="9">
        <f t="shared" si="105"/>
        <v>1.7040968377103001</v>
      </c>
      <c r="I3054" s="9">
        <v>98.655879233314593</v>
      </c>
      <c r="J3054" s="9">
        <v>0.65213769700659996</v>
      </c>
      <c r="K3054" s="9" t="str">
        <f t="shared" si="102"/>
        <v>Aumento</v>
      </c>
      <c r="L3054" s="9">
        <v>9.9971948737000004E-3</v>
      </c>
      <c r="M3054" s="26">
        <v>3.0690177454296999</v>
      </c>
    </row>
    <row r="3055" spans="1:13" hidden="1" x14ac:dyDescent="0.25">
      <c r="A3055" s="24">
        <v>1760</v>
      </c>
      <c r="B3055" s="11">
        <v>44713</v>
      </c>
      <c r="C3055" s="5">
        <v>2022</v>
      </c>
      <c r="D3055" s="6" t="s">
        <v>174</v>
      </c>
      <c r="E3055" s="7" t="str">
        <f t="shared" si="103"/>
        <v>AB-Na</v>
      </c>
      <c r="F3055" s="8" t="str">
        <f t="shared" si="104"/>
        <v>Subclase</v>
      </c>
      <c r="G3055" s="10" t="str">
        <f t="shared" si="105"/>
        <v>Frutas tropicales</v>
      </c>
      <c r="H3055" s="9">
        <f t="shared" si="105"/>
        <v>0.68890044088899993</v>
      </c>
      <c r="I3055" s="9">
        <v>99.927058274693294</v>
      </c>
      <c r="J3055" s="9">
        <v>0.26301966421310002</v>
      </c>
      <c r="K3055" s="9" t="str">
        <f t="shared" si="102"/>
        <v>Aumento</v>
      </c>
      <c r="L3055" s="9">
        <v>1.6574163448999999E-3</v>
      </c>
      <c r="M3055" s="26">
        <v>-3.2587032889350001</v>
      </c>
    </row>
    <row r="3056" spans="1:13" hidden="1" x14ac:dyDescent="0.25">
      <c r="A3056" s="24">
        <v>1761</v>
      </c>
      <c r="B3056" s="11">
        <v>44713</v>
      </c>
      <c r="C3056" s="5">
        <v>2022</v>
      </c>
      <c r="D3056" s="6" t="s">
        <v>174</v>
      </c>
      <c r="E3056" s="7" t="str">
        <f t="shared" si="103"/>
        <v>AB-Na</v>
      </c>
      <c r="F3056" s="8" t="str">
        <f t="shared" si="104"/>
        <v>Artículo</v>
      </c>
      <c r="G3056" s="10" t="str">
        <f t="shared" si="105"/>
        <v>Papaya</v>
      </c>
      <c r="H3056" s="9">
        <f t="shared" si="105"/>
        <v>0.18205602486819999</v>
      </c>
      <c r="I3056" s="9">
        <v>98.276249976374302</v>
      </c>
      <c r="J3056" s="9">
        <v>14.485888602209601</v>
      </c>
      <c r="K3056" s="9" t="str">
        <f t="shared" si="102"/>
        <v>Aumento</v>
      </c>
      <c r="L3056" s="9">
        <v>2.0777410843599999E-2</v>
      </c>
      <c r="M3056" s="26">
        <v>-3.0349734595698998</v>
      </c>
    </row>
    <row r="3057" spans="1:13" hidden="1" x14ac:dyDescent="0.25">
      <c r="A3057" s="24">
        <v>1762</v>
      </c>
      <c r="B3057" s="11">
        <v>44713</v>
      </c>
      <c r="C3057" s="5">
        <v>2022</v>
      </c>
      <c r="D3057" s="6" t="s">
        <v>174</v>
      </c>
      <c r="E3057" s="7" t="str">
        <f t="shared" si="103"/>
        <v>AB-Na</v>
      </c>
      <c r="F3057" s="8" t="str">
        <f t="shared" si="104"/>
        <v>Artículo</v>
      </c>
      <c r="G3057" s="10" t="str">
        <f t="shared" si="105"/>
        <v>Aguacate</v>
      </c>
      <c r="H3057" s="9">
        <f t="shared" si="105"/>
        <v>0.2034534948183</v>
      </c>
      <c r="I3057" s="9">
        <v>109.54405928624389</v>
      </c>
      <c r="J3057" s="9">
        <v>-9.3438899402004001</v>
      </c>
      <c r="K3057" s="9" t="str">
        <f t="shared" si="102"/>
        <v>Disminución</v>
      </c>
      <c r="L3057" s="9">
        <v>-2.10828457967E-2</v>
      </c>
      <c r="M3057" s="26">
        <v>-6.0476234610204997</v>
      </c>
    </row>
    <row r="3058" spans="1:13" hidden="1" x14ac:dyDescent="0.25">
      <c r="A3058" s="24">
        <v>1763</v>
      </c>
      <c r="B3058" s="11">
        <v>44713</v>
      </c>
      <c r="C3058" s="5">
        <v>2022</v>
      </c>
      <c r="D3058" s="6" t="s">
        <v>174</v>
      </c>
      <c r="E3058" s="7" t="str">
        <f t="shared" si="103"/>
        <v>AB-Na</v>
      </c>
      <c r="F3058" s="8" t="str">
        <f t="shared" si="104"/>
        <v>Artículo</v>
      </c>
      <c r="G3058" s="10" t="str">
        <f t="shared" si="105"/>
        <v>Piña</v>
      </c>
      <c r="H3058" s="9">
        <f t="shared" si="105"/>
        <v>0.15780091205069999</v>
      </c>
      <c r="I3058" s="9">
        <v>98.678169060536803</v>
      </c>
      <c r="J3058" s="9">
        <v>1.9445051469776999</v>
      </c>
      <c r="K3058" s="9" t="str">
        <f t="shared" si="102"/>
        <v>Aumento</v>
      </c>
      <c r="L3058" s="9">
        <v>2.7259662850999998E-3</v>
      </c>
      <c r="M3058" s="26">
        <v>1.9157418358847</v>
      </c>
    </row>
    <row r="3059" spans="1:13" hidden="1" x14ac:dyDescent="0.25">
      <c r="A3059" s="24">
        <v>1764</v>
      </c>
      <c r="B3059" s="11">
        <v>44713</v>
      </c>
      <c r="C3059" s="5">
        <v>2022</v>
      </c>
      <c r="D3059" s="6" t="s">
        <v>174</v>
      </c>
      <c r="E3059" s="7" t="str">
        <f t="shared" si="103"/>
        <v>AB-Na</v>
      </c>
      <c r="F3059" s="8" t="str">
        <f t="shared" si="104"/>
        <v>Artículo</v>
      </c>
      <c r="G3059" s="10" t="str">
        <f t="shared" si="105"/>
        <v>Banano</v>
      </c>
      <c r="H3059" s="9">
        <f t="shared" si="105"/>
        <v>0.14559000915180001</v>
      </c>
      <c r="I3059" s="9">
        <v>89.905786758086194</v>
      </c>
      <c r="J3059" s="9">
        <v>-0.63121329454249997</v>
      </c>
      <c r="K3059" s="9" t="str">
        <f t="shared" si="102"/>
        <v>Disminución</v>
      </c>
      <c r="L3059" s="9">
        <v>-7.6311498719999998E-4</v>
      </c>
      <c r="M3059" s="26">
        <v>-4.5011623903520999</v>
      </c>
    </row>
    <row r="3060" spans="1:13" hidden="1" x14ac:dyDescent="0.25">
      <c r="A3060" s="24">
        <v>1765</v>
      </c>
      <c r="B3060" s="11">
        <v>44713</v>
      </c>
      <c r="C3060" s="5">
        <v>2022</v>
      </c>
      <c r="D3060" s="6" t="s">
        <v>174</v>
      </c>
      <c r="E3060" s="7" t="str">
        <f t="shared" si="103"/>
        <v>AB-Na</v>
      </c>
      <c r="F3060" s="8" t="str">
        <f t="shared" si="104"/>
        <v>Subclase</v>
      </c>
      <c r="G3060" s="10" t="str">
        <f t="shared" si="105"/>
        <v>Frutas cítricas</v>
      </c>
      <c r="H3060" s="9">
        <f t="shared" si="105"/>
        <v>0.21776597557249999</v>
      </c>
      <c r="I3060" s="9">
        <v>99.956702982826997</v>
      </c>
      <c r="J3060" s="9">
        <v>-6.5927513931973003</v>
      </c>
      <c r="K3060" s="9" t="str">
        <f t="shared" si="102"/>
        <v>Disminución</v>
      </c>
      <c r="L3060" s="9">
        <v>-1.41004405192E-2</v>
      </c>
      <c r="M3060" s="26">
        <v>3.3549914964374001</v>
      </c>
    </row>
    <row r="3061" spans="1:13" hidden="1" x14ac:dyDescent="0.25">
      <c r="A3061" s="24">
        <v>1766</v>
      </c>
      <c r="B3061" s="11">
        <v>44713</v>
      </c>
      <c r="C3061" s="5">
        <v>2022</v>
      </c>
      <c r="D3061" s="6" t="s">
        <v>174</v>
      </c>
      <c r="E3061" s="7" t="str">
        <f t="shared" si="103"/>
        <v>AB-Na</v>
      </c>
      <c r="F3061" s="8" t="str">
        <f t="shared" si="104"/>
        <v>Artículo</v>
      </c>
      <c r="G3061" s="10" t="str">
        <f t="shared" si="105"/>
        <v>Limón ácido</v>
      </c>
      <c r="H3061" s="9">
        <f t="shared" si="105"/>
        <v>8.8832571525000001E-2</v>
      </c>
      <c r="I3061" s="9">
        <v>117.8998096457567</v>
      </c>
      <c r="J3061" s="9">
        <v>-15.5236833950815</v>
      </c>
      <c r="K3061" s="9" t="str">
        <f t="shared" si="102"/>
        <v>Disminución</v>
      </c>
      <c r="L3061" s="9">
        <v>-1.76640285992E-2</v>
      </c>
      <c r="M3061" s="26">
        <v>4.6461914324378997</v>
      </c>
    </row>
    <row r="3062" spans="1:13" hidden="1" x14ac:dyDescent="0.25">
      <c r="A3062" s="24">
        <v>1767</v>
      </c>
      <c r="B3062" s="11">
        <v>44713</v>
      </c>
      <c r="C3062" s="5">
        <v>2022</v>
      </c>
      <c r="D3062" s="6" t="s">
        <v>174</v>
      </c>
      <c r="E3062" s="7" t="str">
        <f t="shared" si="103"/>
        <v>AB-Na</v>
      </c>
      <c r="F3062" s="8" t="str">
        <f t="shared" si="104"/>
        <v>Artículo</v>
      </c>
      <c r="G3062" s="10" t="str">
        <f t="shared" ref="G3062:H3081" si="106">+G2897</f>
        <v>Naranja</v>
      </c>
      <c r="H3062" s="9">
        <f t="shared" si="106"/>
        <v>0.12893340404750001</v>
      </c>
      <c r="I3062" s="9">
        <v>87.594256510629606</v>
      </c>
      <c r="J3062" s="9">
        <v>3.5603722488663001</v>
      </c>
      <c r="K3062" s="9" t="str">
        <f t="shared" si="102"/>
        <v>Aumento</v>
      </c>
      <c r="L3062" s="9">
        <v>3.56358808E-3</v>
      </c>
      <c r="M3062" s="26">
        <v>2.1857488176994999</v>
      </c>
    </row>
    <row r="3063" spans="1:13" hidden="1" x14ac:dyDescent="0.25">
      <c r="A3063" s="24">
        <v>1768</v>
      </c>
      <c r="B3063" s="11">
        <v>44713</v>
      </c>
      <c r="C3063" s="5">
        <v>2022</v>
      </c>
      <c r="D3063" s="6" t="s">
        <v>174</v>
      </c>
      <c r="E3063" s="7" t="str">
        <f t="shared" si="103"/>
        <v>AB-Na</v>
      </c>
      <c r="F3063" s="8" t="str">
        <f t="shared" si="104"/>
        <v>Subclase</v>
      </c>
      <c r="G3063" s="10" t="str">
        <f t="shared" si="106"/>
        <v>Frutas pomáceas</v>
      </c>
      <c r="H3063" s="9">
        <f t="shared" si="106"/>
        <v>0.2796545963182</v>
      </c>
      <c r="I3063" s="9">
        <v>117.2565987609525</v>
      </c>
      <c r="J3063" s="9">
        <v>2.1792487867013</v>
      </c>
      <c r="K3063" s="9" t="str">
        <f t="shared" si="102"/>
        <v>Aumento</v>
      </c>
      <c r="L3063" s="9">
        <v>6.4187132600000002E-3</v>
      </c>
      <c r="M3063" s="26">
        <v>20.126899631889099</v>
      </c>
    </row>
    <row r="3064" spans="1:13" hidden="1" x14ac:dyDescent="0.25">
      <c r="A3064" s="24">
        <v>1769</v>
      </c>
      <c r="B3064" s="11">
        <v>44713</v>
      </c>
      <c r="C3064" s="5">
        <v>2022</v>
      </c>
      <c r="D3064" s="6" t="s">
        <v>174</v>
      </c>
      <c r="E3064" s="7" t="str">
        <f t="shared" si="103"/>
        <v>AB-Na</v>
      </c>
      <c r="F3064" s="8" t="str">
        <f t="shared" si="104"/>
        <v>Artículo</v>
      </c>
      <c r="G3064" s="10" t="str">
        <f t="shared" si="106"/>
        <v>Manzana</v>
      </c>
      <c r="H3064" s="9">
        <f t="shared" si="106"/>
        <v>0.2796545963182</v>
      </c>
      <c r="I3064" s="9">
        <v>117.2565987609525</v>
      </c>
      <c r="J3064" s="9">
        <v>2.1792487867013</v>
      </c>
      <c r="K3064" s="9" t="str">
        <f t="shared" si="102"/>
        <v>Aumento</v>
      </c>
      <c r="L3064" s="9">
        <v>6.4187132600000002E-3</v>
      </c>
      <c r="M3064" s="26">
        <v>20.126899631889099</v>
      </c>
    </row>
    <row r="3065" spans="1:13" hidden="1" x14ac:dyDescent="0.25">
      <c r="A3065" s="24">
        <v>1770</v>
      </c>
      <c r="B3065" s="11">
        <v>44713</v>
      </c>
      <c r="C3065" s="5">
        <v>2022</v>
      </c>
      <c r="D3065" s="6" t="s">
        <v>174</v>
      </c>
      <c r="E3065" s="7" t="str">
        <f t="shared" si="103"/>
        <v>AB-Na</v>
      </c>
      <c r="F3065" s="8" t="str">
        <f t="shared" si="104"/>
        <v>Subclase</v>
      </c>
      <c r="G3065" s="10" t="str">
        <f t="shared" si="106"/>
        <v>Frutos rojos</v>
      </c>
      <c r="H3065" s="9">
        <f t="shared" si="106"/>
        <v>0.12949218509429999</v>
      </c>
      <c r="I3065" s="9">
        <v>77.9101435729835</v>
      </c>
      <c r="J3065" s="9">
        <v>-0.70895250329860005</v>
      </c>
      <c r="K3065" s="9" t="str">
        <f t="shared" si="102"/>
        <v>Disminución</v>
      </c>
      <c r="L3065" s="9">
        <v>-6.6113359410000004E-4</v>
      </c>
      <c r="M3065" s="26">
        <v>-0.62733301708589995</v>
      </c>
    </row>
    <row r="3066" spans="1:13" hidden="1" x14ac:dyDescent="0.25">
      <c r="A3066" s="24">
        <v>1771</v>
      </c>
      <c r="B3066" s="11">
        <v>44713</v>
      </c>
      <c r="C3066" s="5">
        <v>2022</v>
      </c>
      <c r="D3066" s="6" t="s">
        <v>174</v>
      </c>
      <c r="E3066" s="7" t="str">
        <f t="shared" si="103"/>
        <v>AB-Na</v>
      </c>
      <c r="F3066" s="8" t="str">
        <f t="shared" si="104"/>
        <v>Artículo</v>
      </c>
      <c r="G3066" s="10" t="str">
        <f t="shared" si="106"/>
        <v>Fresas</v>
      </c>
      <c r="H3066" s="9">
        <f t="shared" si="106"/>
        <v>0.12949218509429999</v>
      </c>
      <c r="I3066" s="9">
        <v>77.9101435729835</v>
      </c>
      <c r="J3066" s="9">
        <v>-0.70895250329860005</v>
      </c>
      <c r="K3066" s="9" t="str">
        <f t="shared" si="102"/>
        <v>Disminución</v>
      </c>
      <c r="L3066" s="9">
        <v>-6.6113359410000004E-4</v>
      </c>
      <c r="M3066" s="26">
        <v>-0.62733301708589995</v>
      </c>
    </row>
    <row r="3067" spans="1:13" hidden="1" x14ac:dyDescent="0.25">
      <c r="A3067" s="24">
        <v>1772</v>
      </c>
      <c r="B3067" s="11">
        <v>44713</v>
      </c>
      <c r="C3067" s="5">
        <v>2022</v>
      </c>
      <c r="D3067" s="6" t="s">
        <v>174</v>
      </c>
      <c r="E3067" s="7" t="str">
        <f t="shared" si="103"/>
        <v>AB-Na</v>
      </c>
      <c r="F3067" s="8" t="str">
        <f t="shared" si="104"/>
        <v>Subclase</v>
      </c>
      <c r="G3067" s="10" t="str">
        <f t="shared" si="106"/>
        <v>Otras frutas</v>
      </c>
      <c r="H3067" s="9">
        <f t="shared" si="106"/>
        <v>0.26358346560019996</v>
      </c>
      <c r="I3067" s="9">
        <v>83.495931350164895</v>
      </c>
      <c r="J3067" s="9">
        <v>7.0878491389366003</v>
      </c>
      <c r="K3067" s="9" t="str">
        <f t="shared" si="102"/>
        <v>Aumento</v>
      </c>
      <c r="L3067" s="9">
        <v>1.3369105796400001E-2</v>
      </c>
      <c r="M3067" s="26">
        <v>4.2613843681340997</v>
      </c>
    </row>
    <row r="3068" spans="1:13" hidden="1" x14ac:dyDescent="0.25">
      <c r="A3068" s="24">
        <v>1773</v>
      </c>
      <c r="B3068" s="11">
        <v>44713</v>
      </c>
      <c r="C3068" s="5">
        <v>2022</v>
      </c>
      <c r="D3068" s="6" t="s">
        <v>174</v>
      </c>
      <c r="E3068" s="7" t="str">
        <f t="shared" si="103"/>
        <v>AB-Na</v>
      </c>
      <c r="F3068" s="8" t="str">
        <f t="shared" si="104"/>
        <v>Artículo</v>
      </c>
      <c r="G3068" s="10" t="str">
        <f t="shared" si="106"/>
        <v>Sandía</v>
      </c>
      <c r="H3068" s="9">
        <f t="shared" si="106"/>
        <v>0.16100487492609999</v>
      </c>
      <c r="I3068" s="9">
        <v>79.218900769235901</v>
      </c>
      <c r="J3068" s="9">
        <v>18.695968613289899</v>
      </c>
      <c r="K3068" s="9" t="str">
        <f t="shared" si="102"/>
        <v>Aumento</v>
      </c>
      <c r="L3068" s="9">
        <v>1.8438451815099999E-2</v>
      </c>
      <c r="M3068" s="26">
        <v>9.6166911717757007</v>
      </c>
    </row>
    <row r="3069" spans="1:13" hidden="1" x14ac:dyDescent="0.25">
      <c r="A3069" s="24">
        <v>1774</v>
      </c>
      <c r="B3069" s="11">
        <v>44713</v>
      </c>
      <c r="C3069" s="5">
        <v>2022</v>
      </c>
      <c r="D3069" s="6" t="s">
        <v>174</v>
      </c>
      <c r="E3069" s="7" t="str">
        <f t="shared" si="103"/>
        <v>AB-Na</v>
      </c>
      <c r="F3069" s="8" t="str">
        <f t="shared" si="104"/>
        <v>Artículo</v>
      </c>
      <c r="G3069" s="10" t="str">
        <f t="shared" si="106"/>
        <v>Uvas</v>
      </c>
      <c r="H3069" s="9">
        <f t="shared" si="106"/>
        <v>0.1025785906741</v>
      </c>
      <c r="I3069" s="9">
        <v>90.209055104471304</v>
      </c>
      <c r="J3069" s="9">
        <v>-5.6327657103027997</v>
      </c>
      <c r="K3069" s="9" t="str">
        <f t="shared" si="102"/>
        <v>Disminución</v>
      </c>
      <c r="L3069" s="9">
        <v>-5.0693460186999996E-3</v>
      </c>
      <c r="M3069" s="26">
        <v>-2.3165513843229002</v>
      </c>
    </row>
    <row r="3070" spans="1:13" hidden="1" x14ac:dyDescent="0.25">
      <c r="A3070" s="24">
        <v>1775</v>
      </c>
      <c r="B3070" s="11">
        <v>44713</v>
      </c>
      <c r="C3070" s="5">
        <v>2022</v>
      </c>
      <c r="D3070" s="6" t="s">
        <v>174</v>
      </c>
      <c r="E3070" s="7" t="str">
        <f t="shared" si="103"/>
        <v>AB-Na</v>
      </c>
      <c r="F3070" s="8" t="str">
        <f t="shared" ref="F3070:F3101" si="107">+F2905</f>
        <v>Subclase</v>
      </c>
      <c r="G3070" s="10" t="str">
        <f t="shared" si="106"/>
        <v>Frutas y semillas procesadas y otras preparaciones</v>
      </c>
      <c r="H3070" s="9">
        <f t="shared" si="106"/>
        <v>0.1247001742361</v>
      </c>
      <c r="I3070" s="9">
        <v>101.2345009532052</v>
      </c>
      <c r="J3070" s="9">
        <v>2.9441004233918999</v>
      </c>
      <c r="K3070" s="9" t="str">
        <f t="shared" si="102"/>
        <v>Aumento</v>
      </c>
      <c r="L3070" s="9">
        <v>3.3135335858000001E-3</v>
      </c>
      <c r="M3070" s="26">
        <v>2.3372909838462999</v>
      </c>
    </row>
    <row r="3071" spans="1:13" hidden="1" x14ac:dyDescent="0.25">
      <c r="A3071" s="24">
        <v>1776</v>
      </c>
      <c r="B3071" s="11">
        <v>44713</v>
      </c>
      <c r="C3071" s="5">
        <v>2022</v>
      </c>
      <c r="D3071" s="6" t="s">
        <v>174</v>
      </c>
      <c r="E3071" s="7" t="str">
        <f t="shared" si="103"/>
        <v>AB-Na</v>
      </c>
      <c r="F3071" s="8" t="str">
        <f t="shared" si="107"/>
        <v>Artículo</v>
      </c>
      <c r="G3071" s="10" t="str">
        <f t="shared" si="106"/>
        <v>Semillas mixtas</v>
      </c>
      <c r="H3071" s="9">
        <f t="shared" si="106"/>
        <v>0.1247001742361</v>
      </c>
      <c r="I3071" s="9">
        <v>101.2345009532052</v>
      </c>
      <c r="J3071" s="9">
        <v>2.9441004233918999</v>
      </c>
      <c r="K3071" s="9" t="str">
        <f t="shared" si="102"/>
        <v>Aumento</v>
      </c>
      <c r="L3071" s="9">
        <v>3.3135335858000001E-3</v>
      </c>
      <c r="M3071" s="26">
        <v>2.3372909838462999</v>
      </c>
    </row>
    <row r="3072" spans="1:13" hidden="1" x14ac:dyDescent="0.25">
      <c r="A3072" s="24">
        <v>1777</v>
      </c>
      <c r="B3072" s="11">
        <v>44713</v>
      </c>
      <c r="C3072" s="5">
        <v>2022</v>
      </c>
      <c r="D3072" s="6" t="s">
        <v>174</v>
      </c>
      <c r="E3072" s="7" t="str">
        <f t="shared" si="103"/>
        <v>AB-Na</v>
      </c>
      <c r="F3072" s="8" t="str">
        <f t="shared" si="107"/>
        <v>Clase</v>
      </c>
      <c r="G3072" s="10" t="str">
        <f t="shared" si="106"/>
        <v>Vegetales, tubérculos, leguminosas y conservas</v>
      </c>
      <c r="H3072" s="9">
        <f t="shared" si="106"/>
        <v>3.9056444085678006</v>
      </c>
      <c r="I3072" s="9">
        <v>85.307761557495596</v>
      </c>
      <c r="J3072" s="9">
        <v>5.530154892414</v>
      </c>
      <c r="K3072" s="9" t="str">
        <f t="shared" si="102"/>
        <v>Aumento</v>
      </c>
      <c r="L3072" s="9">
        <v>0.16024577210179999</v>
      </c>
      <c r="M3072" s="26">
        <v>5.5703604057138998</v>
      </c>
    </row>
    <row r="3073" spans="1:13" hidden="1" x14ac:dyDescent="0.25">
      <c r="A3073" s="24">
        <v>1778</v>
      </c>
      <c r="B3073" s="11">
        <v>44713</v>
      </c>
      <c r="C3073" s="5">
        <v>2022</v>
      </c>
      <c r="D3073" s="6" t="s">
        <v>174</v>
      </c>
      <c r="E3073" s="7" t="str">
        <f t="shared" si="103"/>
        <v>AB-Na</v>
      </c>
      <c r="F3073" s="8" t="str">
        <f t="shared" si="107"/>
        <v>Subclase</v>
      </c>
      <c r="G3073" s="10" t="str">
        <f t="shared" si="106"/>
        <v>Vegetales de hoja o tallo</v>
      </c>
      <c r="H3073" s="9">
        <f t="shared" si="106"/>
        <v>0.37946593778779997</v>
      </c>
      <c r="I3073" s="9">
        <v>88.408996648229703</v>
      </c>
      <c r="J3073" s="9">
        <v>9.6916817547426</v>
      </c>
      <c r="K3073" s="9" t="str">
        <f t="shared" si="102"/>
        <v>Aumento</v>
      </c>
      <c r="L3073" s="9">
        <v>2.7204410736399998E-2</v>
      </c>
      <c r="M3073" s="26">
        <v>6.2928361075336996</v>
      </c>
    </row>
    <row r="3074" spans="1:13" hidden="1" x14ac:dyDescent="0.25">
      <c r="A3074" s="24">
        <v>1779</v>
      </c>
      <c r="B3074" s="11">
        <v>44713</v>
      </c>
      <c r="C3074" s="5">
        <v>2022</v>
      </c>
      <c r="D3074" s="6" t="s">
        <v>174</v>
      </c>
      <c r="E3074" s="7" t="str">
        <f t="shared" si="103"/>
        <v>AB-Na</v>
      </c>
      <c r="F3074" s="8" t="str">
        <f t="shared" si="107"/>
        <v>Artículo</v>
      </c>
      <c r="G3074" s="10" t="str">
        <f t="shared" si="106"/>
        <v>Lechuga</v>
      </c>
      <c r="H3074" s="9">
        <f t="shared" si="106"/>
        <v>0.1152998753929</v>
      </c>
      <c r="I3074" s="9">
        <v>93.328988564692295</v>
      </c>
      <c r="J3074" s="9">
        <v>7.2939884722155996</v>
      </c>
      <c r="K3074" s="9" t="str">
        <f t="shared" si="102"/>
        <v>Aumento</v>
      </c>
      <c r="L3074" s="9">
        <v>6.7139745944999997E-3</v>
      </c>
      <c r="M3074" s="26">
        <v>4.5330860587029003</v>
      </c>
    </row>
    <row r="3075" spans="1:13" hidden="1" x14ac:dyDescent="0.25">
      <c r="A3075" s="24">
        <v>1780</v>
      </c>
      <c r="B3075" s="11">
        <v>44713</v>
      </c>
      <c r="C3075" s="5">
        <v>2022</v>
      </c>
      <c r="D3075" s="6" t="s">
        <v>174</v>
      </c>
      <c r="E3075" s="7" t="str">
        <f t="shared" si="103"/>
        <v>AB-Na</v>
      </c>
      <c r="F3075" s="8" t="str">
        <f t="shared" si="107"/>
        <v>Artículo</v>
      </c>
      <c r="G3075" s="10" t="str">
        <f t="shared" si="106"/>
        <v>Repollo</v>
      </c>
      <c r="H3075" s="9">
        <f t="shared" si="106"/>
        <v>6.7919813353E-2</v>
      </c>
      <c r="I3075" s="9">
        <v>85.662312512287997</v>
      </c>
      <c r="J3075" s="9">
        <v>-11.6543309175796</v>
      </c>
      <c r="K3075" s="9" t="str">
        <f t="shared" si="102"/>
        <v>Disminución</v>
      </c>
      <c r="L3075" s="9">
        <v>-7.0442210013999997E-3</v>
      </c>
      <c r="M3075" s="26">
        <v>-3.4502002668354002</v>
      </c>
    </row>
    <row r="3076" spans="1:13" hidden="1" x14ac:dyDescent="0.25">
      <c r="A3076" s="24">
        <v>1781</v>
      </c>
      <c r="B3076" s="11">
        <v>44713</v>
      </c>
      <c r="C3076" s="5">
        <v>2022</v>
      </c>
      <c r="D3076" s="6" t="s">
        <v>174</v>
      </c>
      <c r="E3076" s="7" t="str">
        <f t="shared" si="103"/>
        <v>AB-Na</v>
      </c>
      <c r="F3076" s="8" t="str">
        <f t="shared" si="107"/>
        <v>Artículo</v>
      </c>
      <c r="G3076" s="10" t="str">
        <f t="shared" si="106"/>
        <v>Culantro</v>
      </c>
      <c r="H3076" s="9">
        <f t="shared" si="106"/>
        <v>0.13267626599749999</v>
      </c>
      <c r="I3076" s="9">
        <v>103.9652754936775</v>
      </c>
      <c r="J3076" s="9">
        <v>28.772213859088001</v>
      </c>
      <c r="K3076" s="9" t="str">
        <f t="shared" si="102"/>
        <v>Aumento</v>
      </c>
      <c r="L3076" s="9">
        <v>2.82863740527E-2</v>
      </c>
      <c r="M3076" s="26">
        <v>20.140015914839498</v>
      </c>
    </row>
    <row r="3077" spans="1:13" hidden="1" x14ac:dyDescent="0.25">
      <c r="A3077" s="24">
        <v>1782</v>
      </c>
      <c r="B3077" s="11">
        <v>44713</v>
      </c>
      <c r="C3077" s="5">
        <v>2022</v>
      </c>
      <c r="D3077" s="6" t="s">
        <v>174</v>
      </c>
      <c r="E3077" s="7" t="str">
        <f t="shared" si="103"/>
        <v>AB-Na</v>
      </c>
      <c r="F3077" s="8" t="str">
        <f t="shared" si="107"/>
        <v>Artículo</v>
      </c>
      <c r="G3077" s="10" t="str">
        <f t="shared" si="106"/>
        <v>Apio</v>
      </c>
      <c r="H3077" s="9">
        <f t="shared" si="106"/>
        <v>6.3569983044399994E-2</v>
      </c>
      <c r="I3077" s="9">
        <v>49.9526520968735</v>
      </c>
      <c r="J3077" s="9">
        <v>-2.5144291270086998</v>
      </c>
      <c r="K3077" s="9" t="str">
        <f t="shared" si="102"/>
        <v>Disminución</v>
      </c>
      <c r="L3077" s="9">
        <v>-7.517169094E-4</v>
      </c>
      <c r="M3077" s="26">
        <v>-15.5550100736875</v>
      </c>
    </row>
    <row r="3078" spans="1:13" hidden="1" x14ac:dyDescent="0.25">
      <c r="A3078" s="24">
        <v>1783</v>
      </c>
      <c r="B3078" s="11">
        <v>44713</v>
      </c>
      <c r="C3078" s="5">
        <v>2022</v>
      </c>
      <c r="D3078" s="6" t="s">
        <v>174</v>
      </c>
      <c r="E3078" s="7" t="str">
        <f t="shared" si="103"/>
        <v>AB-Na</v>
      </c>
      <c r="F3078" s="8" t="str">
        <f t="shared" si="107"/>
        <v>Subclase</v>
      </c>
      <c r="G3078" s="10" t="str">
        <f t="shared" si="106"/>
        <v>Vegetales de fruto</v>
      </c>
      <c r="H3078" s="9">
        <f t="shared" si="106"/>
        <v>1.0304032305385999</v>
      </c>
      <c r="I3078" s="9">
        <v>74.050076600539199</v>
      </c>
      <c r="J3078" s="9">
        <v>9.3365919496563006</v>
      </c>
      <c r="K3078" s="9" t="str">
        <f t="shared" si="102"/>
        <v>Aumento</v>
      </c>
      <c r="L3078" s="9">
        <v>5.9799862193300003E-2</v>
      </c>
      <c r="M3078" s="26">
        <v>7.8569231147891996</v>
      </c>
    </row>
    <row r="3079" spans="1:13" hidden="1" x14ac:dyDescent="0.25">
      <c r="A3079" s="24">
        <v>1784</v>
      </c>
      <c r="B3079" s="11">
        <v>44713</v>
      </c>
      <c r="C3079" s="5">
        <v>2022</v>
      </c>
      <c r="D3079" s="6" t="s">
        <v>174</v>
      </c>
      <c r="E3079" s="7" t="str">
        <f t="shared" si="103"/>
        <v>AB-Na</v>
      </c>
      <c r="F3079" s="8" t="str">
        <f t="shared" si="107"/>
        <v>Artículo</v>
      </c>
      <c r="G3079" s="10" t="str">
        <f t="shared" si="106"/>
        <v>Tomate</v>
      </c>
      <c r="H3079" s="9">
        <f t="shared" si="106"/>
        <v>0.70415463637810005</v>
      </c>
      <c r="I3079" s="9">
        <v>65.381304547534796</v>
      </c>
      <c r="J3079" s="9">
        <v>13.236984685804099</v>
      </c>
      <c r="K3079" s="9" t="str">
        <f t="shared" si="102"/>
        <v>Aumento</v>
      </c>
      <c r="L3079" s="9">
        <v>4.9393182390100002E-2</v>
      </c>
      <c r="M3079" s="26">
        <v>11.7101001991307</v>
      </c>
    </row>
    <row r="3080" spans="1:13" hidden="1" x14ac:dyDescent="0.25">
      <c r="A3080" s="24">
        <v>1785</v>
      </c>
      <c r="B3080" s="11">
        <v>44713</v>
      </c>
      <c r="C3080" s="5">
        <v>2022</v>
      </c>
      <c r="D3080" s="6" t="s">
        <v>174</v>
      </c>
      <c r="E3080" s="7" t="str">
        <f t="shared" si="103"/>
        <v>AB-Na</v>
      </c>
      <c r="F3080" s="8" t="str">
        <f t="shared" si="107"/>
        <v>Artículo</v>
      </c>
      <c r="G3080" s="10" t="str">
        <f t="shared" si="106"/>
        <v>Pepino</v>
      </c>
      <c r="H3080" s="9">
        <f t="shared" si="106"/>
        <v>5.6021875585399998E-2</v>
      </c>
      <c r="I3080" s="9">
        <v>90.931404552916206</v>
      </c>
      <c r="J3080" s="9">
        <v>-0.19275855443609999</v>
      </c>
      <c r="K3080" s="9" t="str">
        <f t="shared" si="102"/>
        <v>Disminución</v>
      </c>
      <c r="L3080" s="9">
        <v>-9.0295844899999995E-5</v>
      </c>
      <c r="M3080" s="26">
        <v>1.1892133184278</v>
      </c>
    </row>
    <row r="3081" spans="1:13" hidden="1" x14ac:dyDescent="0.25">
      <c r="A3081" s="24">
        <v>1786</v>
      </c>
      <c r="B3081" s="11">
        <v>44713</v>
      </c>
      <c r="C3081" s="5">
        <v>2022</v>
      </c>
      <c r="D3081" s="6" t="s">
        <v>174</v>
      </c>
      <c r="E3081" s="7" t="str">
        <f t="shared" si="103"/>
        <v>AB-Na</v>
      </c>
      <c r="F3081" s="8" t="str">
        <f t="shared" si="107"/>
        <v>Artículo</v>
      </c>
      <c r="G3081" s="10" t="str">
        <f t="shared" si="106"/>
        <v>Chile dulce</v>
      </c>
      <c r="H3081" s="9">
        <f t="shared" si="106"/>
        <v>0.17562211629060001</v>
      </c>
      <c r="I3081" s="9">
        <v>94.898636214233207</v>
      </c>
      <c r="J3081" s="9">
        <v>8.4271182705504994</v>
      </c>
      <c r="K3081" s="9" t="str">
        <f t="shared" si="102"/>
        <v>Aumento</v>
      </c>
      <c r="L3081" s="9">
        <v>1.18884425817E-2</v>
      </c>
      <c r="M3081" s="26">
        <v>8.0011875601979003</v>
      </c>
    </row>
    <row r="3082" spans="1:13" hidden="1" x14ac:dyDescent="0.25">
      <c r="A3082" s="24">
        <v>1787</v>
      </c>
      <c r="B3082" s="11">
        <v>44713</v>
      </c>
      <c r="C3082" s="5">
        <v>2022</v>
      </c>
      <c r="D3082" s="6" t="s">
        <v>174</v>
      </c>
      <c r="E3082" s="7" t="str">
        <f t="shared" si="103"/>
        <v>AB-Na</v>
      </c>
      <c r="F3082" s="8" t="str">
        <f t="shared" si="107"/>
        <v>Artículo</v>
      </c>
      <c r="G3082" s="10" t="str">
        <f t="shared" ref="G3082:H3101" si="108">+G2917</f>
        <v>Chayote</v>
      </c>
      <c r="H3082" s="9">
        <f t="shared" si="108"/>
        <v>9.4604602284500003E-2</v>
      </c>
      <c r="I3082" s="9">
        <v>89.873452857586102</v>
      </c>
      <c r="J3082" s="9">
        <v>-1.7518977532302</v>
      </c>
      <c r="K3082" s="9" t="str">
        <f t="shared" si="102"/>
        <v>Disminución</v>
      </c>
      <c r="L3082" s="9">
        <v>-1.3914669335E-3</v>
      </c>
      <c r="M3082" s="26">
        <v>-6.2038527028525001</v>
      </c>
    </row>
    <row r="3083" spans="1:13" hidden="1" x14ac:dyDescent="0.25">
      <c r="A3083" s="24">
        <v>1788</v>
      </c>
      <c r="B3083" s="11">
        <v>44713</v>
      </c>
      <c r="C3083" s="5">
        <v>2022</v>
      </c>
      <c r="D3083" s="6" t="s">
        <v>174</v>
      </c>
      <c r="E3083" s="7" t="str">
        <f t="shared" si="103"/>
        <v>AB-Na</v>
      </c>
      <c r="F3083" s="8" t="str">
        <f t="shared" si="107"/>
        <v>Subclase</v>
      </c>
      <c r="G3083" s="10" t="str">
        <f t="shared" si="108"/>
        <v>Leguminosas verdes</v>
      </c>
      <c r="H3083" s="9">
        <f t="shared" si="108"/>
        <v>5.5460241131899998E-2</v>
      </c>
      <c r="I3083" s="9">
        <v>113.5161617751081</v>
      </c>
      <c r="J3083" s="9">
        <v>26.6055505413063</v>
      </c>
      <c r="K3083" s="9" t="str">
        <f t="shared" si="102"/>
        <v>Aumento</v>
      </c>
      <c r="L3083" s="9">
        <v>1.21423729851E-2</v>
      </c>
      <c r="M3083" s="26">
        <v>27.671452882820699</v>
      </c>
    </row>
    <row r="3084" spans="1:13" hidden="1" x14ac:dyDescent="0.25">
      <c r="A3084" s="24">
        <v>1789</v>
      </c>
      <c r="B3084" s="11">
        <v>44713</v>
      </c>
      <c r="C3084" s="5">
        <v>2022</v>
      </c>
      <c r="D3084" s="6" t="s">
        <v>174</v>
      </c>
      <c r="E3084" s="7" t="str">
        <f t="shared" si="103"/>
        <v>AB-Na</v>
      </c>
      <c r="F3084" s="8" t="str">
        <f t="shared" si="107"/>
        <v>Artículo</v>
      </c>
      <c r="G3084" s="10" t="str">
        <f t="shared" si="108"/>
        <v>Vainica</v>
      </c>
      <c r="H3084" s="9">
        <f t="shared" si="108"/>
        <v>5.5460241131899998E-2</v>
      </c>
      <c r="I3084" s="9">
        <v>113.5161617751081</v>
      </c>
      <c r="J3084" s="9">
        <v>26.6055505413063</v>
      </c>
      <c r="K3084" s="9" t="str">
        <f t="shared" si="102"/>
        <v>Aumento</v>
      </c>
      <c r="L3084" s="9">
        <v>1.21423729851E-2</v>
      </c>
      <c r="M3084" s="26">
        <v>27.671452882820699</v>
      </c>
    </row>
    <row r="3085" spans="1:13" hidden="1" x14ac:dyDescent="0.25">
      <c r="A3085" s="24">
        <v>1790</v>
      </c>
      <c r="B3085" s="11">
        <v>44713</v>
      </c>
      <c r="C3085" s="5">
        <v>2022</v>
      </c>
      <c r="D3085" s="6" t="s">
        <v>174</v>
      </c>
      <c r="E3085" s="7" t="str">
        <f t="shared" si="103"/>
        <v>AB-Na</v>
      </c>
      <c r="F3085" s="8" t="str">
        <f t="shared" si="107"/>
        <v>Subclase</v>
      </c>
      <c r="G3085" s="10" t="str">
        <f t="shared" si="108"/>
        <v>Otros vegetales</v>
      </c>
      <c r="H3085" s="9">
        <f t="shared" si="108"/>
        <v>0.74279784308719998</v>
      </c>
      <c r="I3085" s="9">
        <v>53.375395466028699</v>
      </c>
      <c r="J3085" s="9">
        <v>10.084452504731001</v>
      </c>
      <c r="K3085" s="9" t="str">
        <f t="shared" si="102"/>
        <v>Aumento</v>
      </c>
      <c r="L3085" s="9">
        <v>3.3333636205499999E-2</v>
      </c>
      <c r="M3085" s="26">
        <v>-27.052783630017601</v>
      </c>
    </row>
    <row r="3086" spans="1:13" hidden="1" x14ac:dyDescent="0.25">
      <c r="A3086" s="24">
        <v>1791</v>
      </c>
      <c r="B3086" s="11">
        <v>44713</v>
      </c>
      <c r="C3086" s="5">
        <v>2022</v>
      </c>
      <c r="D3086" s="6" t="s">
        <v>174</v>
      </c>
      <c r="E3086" s="7" t="str">
        <f t="shared" si="103"/>
        <v>AB-Na</v>
      </c>
      <c r="F3086" s="8" t="str">
        <f t="shared" si="107"/>
        <v>Artículo</v>
      </c>
      <c r="G3086" s="10" t="str">
        <f t="shared" si="108"/>
        <v>Cebolla</v>
      </c>
      <c r="H3086" s="9">
        <f t="shared" si="108"/>
        <v>0.57458395819499997</v>
      </c>
      <c r="I3086" s="9">
        <v>41.369158886318203</v>
      </c>
      <c r="J3086" s="9">
        <v>18.550443943871201</v>
      </c>
      <c r="K3086" s="9" t="str">
        <f t="shared" si="102"/>
        <v>Aumento</v>
      </c>
      <c r="L3086" s="9">
        <v>3.4137044953699999E-2</v>
      </c>
      <c r="M3086" s="26">
        <v>-36.850588237644402</v>
      </c>
    </row>
    <row r="3087" spans="1:13" hidden="1" x14ac:dyDescent="0.25">
      <c r="A3087" s="24">
        <v>1792</v>
      </c>
      <c r="B3087" s="11">
        <v>44713</v>
      </c>
      <c r="C3087" s="5">
        <v>2022</v>
      </c>
      <c r="D3087" s="6" t="s">
        <v>174</v>
      </c>
      <c r="E3087" s="7" t="str">
        <f t="shared" si="103"/>
        <v>AB-Na</v>
      </c>
      <c r="F3087" s="8" t="str">
        <f t="shared" si="107"/>
        <v>Artículo</v>
      </c>
      <c r="G3087" s="10" t="str">
        <f t="shared" si="108"/>
        <v>Ajo</v>
      </c>
      <c r="H3087" s="9">
        <f t="shared" si="108"/>
        <v>6.0451632985800002E-2</v>
      </c>
      <c r="I3087" s="9">
        <v>115.2026323687286</v>
      </c>
      <c r="J3087" s="9">
        <v>5.2674573083979999</v>
      </c>
      <c r="K3087" s="9" t="str">
        <f t="shared" si="102"/>
        <v>Aumento</v>
      </c>
      <c r="L3087" s="9">
        <v>3.1983202283000002E-3</v>
      </c>
      <c r="M3087" s="26">
        <v>9.4470103938474992</v>
      </c>
    </row>
    <row r="3088" spans="1:13" hidden="1" x14ac:dyDescent="0.25">
      <c r="A3088" s="24">
        <v>1793</v>
      </c>
      <c r="B3088" s="11">
        <v>44713</v>
      </c>
      <c r="C3088" s="5">
        <v>2022</v>
      </c>
      <c r="D3088" s="6" t="s">
        <v>174</v>
      </c>
      <c r="E3088" s="7" t="str">
        <f t="shared" si="103"/>
        <v>AB-Na</v>
      </c>
      <c r="F3088" s="8" t="str">
        <f t="shared" si="107"/>
        <v>Artículo</v>
      </c>
      <c r="G3088" s="10" t="str">
        <f t="shared" si="108"/>
        <v>Zanahoria</v>
      </c>
      <c r="H3088" s="9">
        <f t="shared" si="108"/>
        <v>0.1077622519064</v>
      </c>
      <c r="I3088" s="9">
        <v>82.708797908037496</v>
      </c>
      <c r="J3088" s="9">
        <v>-4.6638267290542004</v>
      </c>
      <c r="K3088" s="9" t="str">
        <f t="shared" ref="K3088:K3136" si="109">+IF(J3088=0,"Sin variación",(IF(J3088&gt;0,"Aumento","Disminución")))</f>
        <v>Disminución</v>
      </c>
      <c r="L3088" s="9">
        <v>-4.0017289766000001E-3</v>
      </c>
      <c r="M3088" s="26">
        <v>-13.8551106052166</v>
      </c>
    </row>
    <row r="3089" spans="1:13" hidden="1" x14ac:dyDescent="0.25">
      <c r="A3089" s="24">
        <v>1794</v>
      </c>
      <c r="B3089" s="11">
        <v>44713</v>
      </c>
      <c r="C3089" s="5">
        <v>2022</v>
      </c>
      <c r="D3089" s="6" t="s">
        <v>174</v>
      </c>
      <c r="E3089" s="7" t="str">
        <f t="shared" si="103"/>
        <v>AB-Na</v>
      </c>
      <c r="F3089" s="8" t="str">
        <f t="shared" si="107"/>
        <v>Subclase</v>
      </c>
      <c r="G3089" s="10" t="str">
        <f t="shared" si="108"/>
        <v>Tubérculos y plátanos</v>
      </c>
      <c r="H3089" s="9">
        <f t="shared" si="108"/>
        <v>0.7192082736144999</v>
      </c>
      <c r="I3089" s="9">
        <v>83.484402968657804</v>
      </c>
      <c r="J3089" s="9">
        <v>0.1894128092964</v>
      </c>
      <c r="K3089" s="9" t="str">
        <f t="shared" si="109"/>
        <v>Aumento</v>
      </c>
      <c r="L3089" s="9">
        <v>1.0418186991E-3</v>
      </c>
      <c r="M3089" s="26">
        <v>12.0160654751392</v>
      </c>
    </row>
    <row r="3090" spans="1:13" hidden="1" x14ac:dyDescent="0.25">
      <c r="A3090" s="24">
        <v>1795</v>
      </c>
      <c r="B3090" s="11">
        <v>44713</v>
      </c>
      <c r="C3090" s="5">
        <v>2022</v>
      </c>
      <c r="D3090" s="6" t="s">
        <v>174</v>
      </c>
      <c r="E3090" s="7" t="str">
        <f t="shared" ref="E3090:E3153" si="110">+E2925</f>
        <v>AB-Na</v>
      </c>
      <c r="F3090" s="8" t="str">
        <f t="shared" si="107"/>
        <v>Artículo</v>
      </c>
      <c r="G3090" s="10" t="str">
        <f t="shared" si="108"/>
        <v>Papa</v>
      </c>
      <c r="H3090" s="9">
        <f t="shared" si="108"/>
        <v>0.50244288063919995</v>
      </c>
      <c r="I3090" s="9">
        <v>72.717547930012501</v>
      </c>
      <c r="J3090" s="9">
        <v>2.3240780472670002</v>
      </c>
      <c r="K3090" s="9" t="str">
        <f t="shared" si="109"/>
        <v>Aumento</v>
      </c>
      <c r="L3090" s="9">
        <v>7.6162888139999999E-3</v>
      </c>
      <c r="M3090" s="26">
        <v>11.0385390814475</v>
      </c>
    </row>
    <row r="3091" spans="1:13" hidden="1" x14ac:dyDescent="0.25">
      <c r="A3091" s="24">
        <v>1796</v>
      </c>
      <c r="B3091" s="11">
        <v>44713</v>
      </c>
      <c r="C3091" s="5">
        <v>2022</v>
      </c>
      <c r="D3091" s="6" t="s">
        <v>174</v>
      </c>
      <c r="E3091" s="7" t="str">
        <f t="shared" si="110"/>
        <v>AB-Na</v>
      </c>
      <c r="F3091" s="8" t="str">
        <f t="shared" si="107"/>
        <v>Artículo</v>
      </c>
      <c r="G3091" s="10" t="str">
        <f t="shared" si="108"/>
        <v>Yuca</v>
      </c>
      <c r="H3091" s="9">
        <f t="shared" si="108"/>
        <v>6.3964354986400004E-2</v>
      </c>
      <c r="I3091" s="9">
        <v>111.367920527995</v>
      </c>
      <c r="J3091" s="9">
        <v>4.6588942893059002</v>
      </c>
      <c r="K3091" s="9" t="str">
        <f t="shared" si="109"/>
        <v>Aumento</v>
      </c>
      <c r="L3091" s="9">
        <v>2.9103784308000002E-3</v>
      </c>
      <c r="M3091" s="26">
        <v>15.798258717676299</v>
      </c>
    </row>
    <row r="3092" spans="1:13" hidden="1" x14ac:dyDescent="0.25">
      <c r="A3092" s="24">
        <v>1797</v>
      </c>
      <c r="B3092" s="11">
        <v>44713</v>
      </c>
      <c r="C3092" s="5">
        <v>2022</v>
      </c>
      <c r="D3092" s="6" t="s">
        <v>174</v>
      </c>
      <c r="E3092" s="7" t="str">
        <f t="shared" si="110"/>
        <v>AB-Na</v>
      </c>
      <c r="F3092" s="8" t="str">
        <f t="shared" si="107"/>
        <v>Artículo</v>
      </c>
      <c r="G3092" s="10" t="str">
        <f t="shared" si="108"/>
        <v>Plátano</v>
      </c>
      <c r="H3092" s="9">
        <f t="shared" si="108"/>
        <v>0.15280103798889999</v>
      </c>
      <c r="I3092" s="9">
        <v>107.2157760884535</v>
      </c>
      <c r="J3092" s="9">
        <v>-5.9338190834853002</v>
      </c>
      <c r="K3092" s="9" t="str">
        <f t="shared" si="109"/>
        <v>Disminución</v>
      </c>
      <c r="L3092" s="9">
        <v>-9.4848485457999995E-3</v>
      </c>
      <c r="M3092" s="26">
        <v>12.6277732191989</v>
      </c>
    </row>
    <row r="3093" spans="1:13" hidden="1" x14ac:dyDescent="0.25">
      <c r="A3093" s="24">
        <v>1798</v>
      </c>
      <c r="B3093" s="11">
        <v>44713</v>
      </c>
      <c r="C3093" s="5">
        <v>2022</v>
      </c>
      <c r="D3093" s="6" t="s">
        <v>174</v>
      </c>
      <c r="E3093" s="7" t="str">
        <f t="shared" si="110"/>
        <v>AB-Na</v>
      </c>
      <c r="F3093" s="8" t="str">
        <f t="shared" si="107"/>
        <v>Subclase</v>
      </c>
      <c r="G3093" s="10" t="str">
        <f t="shared" si="108"/>
        <v>Leguminosas secas</v>
      </c>
      <c r="H3093" s="9">
        <f t="shared" si="108"/>
        <v>0.53279153732710005</v>
      </c>
      <c r="I3093" s="9">
        <v>125.58585783421471</v>
      </c>
      <c r="J3093" s="9">
        <v>3.6846447807145002</v>
      </c>
      <c r="K3093" s="9" t="str">
        <f t="shared" si="109"/>
        <v>Aumento</v>
      </c>
      <c r="L3093" s="9">
        <v>2.1823472203600001E-2</v>
      </c>
      <c r="M3093" s="26">
        <v>20.815389853094398</v>
      </c>
    </row>
    <row r="3094" spans="1:13" hidden="1" x14ac:dyDescent="0.25">
      <c r="A3094" s="24">
        <v>1799</v>
      </c>
      <c r="B3094" s="11">
        <v>44713</v>
      </c>
      <c r="C3094" s="5">
        <v>2022</v>
      </c>
      <c r="D3094" s="6" t="s">
        <v>174</v>
      </c>
      <c r="E3094" s="7" t="str">
        <f t="shared" si="110"/>
        <v>AB-Na</v>
      </c>
      <c r="F3094" s="8" t="str">
        <f t="shared" si="107"/>
        <v>Artículo</v>
      </c>
      <c r="G3094" s="10" t="str">
        <f t="shared" si="108"/>
        <v>Frijoles</v>
      </c>
      <c r="H3094" s="9">
        <f t="shared" si="108"/>
        <v>0.53279153732710005</v>
      </c>
      <c r="I3094" s="9">
        <v>125.58585783421471</v>
      </c>
      <c r="J3094" s="9">
        <v>3.6846447807145002</v>
      </c>
      <c r="K3094" s="9" t="str">
        <f t="shared" si="109"/>
        <v>Aumento</v>
      </c>
      <c r="L3094" s="9">
        <v>2.1823472203600001E-2</v>
      </c>
      <c r="M3094" s="26">
        <v>20.815389853094398</v>
      </c>
    </row>
    <row r="3095" spans="1:13" hidden="1" x14ac:dyDescent="0.25">
      <c r="A3095" s="24">
        <v>1800</v>
      </c>
      <c r="B3095" s="11">
        <v>44713</v>
      </c>
      <c r="C3095" s="5">
        <v>2022</v>
      </c>
      <c r="D3095" s="6" t="s">
        <v>174</v>
      </c>
      <c r="E3095" s="7" t="str">
        <f t="shared" si="110"/>
        <v>AB-Na</v>
      </c>
      <c r="F3095" s="8" t="str">
        <f t="shared" si="107"/>
        <v>Subclase</v>
      </c>
      <c r="G3095" s="10" t="str">
        <f t="shared" si="108"/>
        <v>Preparaciones y conservas de vegetales</v>
      </c>
      <c r="H3095" s="9">
        <f t="shared" si="108"/>
        <v>0.44551734508069996</v>
      </c>
      <c r="I3095" s="9">
        <v>113.2068674613319</v>
      </c>
      <c r="J3095" s="9">
        <v>1.06992581862</v>
      </c>
      <c r="K3095" s="9" t="str">
        <f t="shared" si="109"/>
        <v>Aumento</v>
      </c>
      <c r="L3095" s="9">
        <v>4.9001990789000003E-3</v>
      </c>
      <c r="M3095" s="26">
        <v>12.0043164808291</v>
      </c>
    </row>
    <row r="3096" spans="1:13" hidden="1" x14ac:dyDescent="0.25">
      <c r="A3096" s="24">
        <v>1801</v>
      </c>
      <c r="B3096" s="11">
        <v>44713</v>
      </c>
      <c r="C3096" s="5">
        <v>2022</v>
      </c>
      <c r="D3096" s="6" t="s">
        <v>174</v>
      </c>
      <c r="E3096" s="7" t="str">
        <f t="shared" si="110"/>
        <v>AB-Na</v>
      </c>
      <c r="F3096" s="8" t="str">
        <f t="shared" si="107"/>
        <v>Artículo</v>
      </c>
      <c r="G3096" s="10" t="str">
        <f t="shared" si="108"/>
        <v>Maíz dulce</v>
      </c>
      <c r="H3096" s="9">
        <f t="shared" si="108"/>
        <v>0.12145633917280001</v>
      </c>
      <c r="I3096" s="9">
        <v>119.9544635286808</v>
      </c>
      <c r="J3096" s="9">
        <v>6.2361305278400003E-2</v>
      </c>
      <c r="K3096" s="9" t="str">
        <f t="shared" si="109"/>
        <v>Aumento</v>
      </c>
      <c r="L3096" s="9">
        <v>8.3334658999999995E-5</v>
      </c>
      <c r="M3096" s="26">
        <v>16.5011047337603</v>
      </c>
    </row>
    <row r="3097" spans="1:13" hidden="1" x14ac:dyDescent="0.25">
      <c r="A3097" s="24">
        <v>1802</v>
      </c>
      <c r="B3097" s="11">
        <v>44713</v>
      </c>
      <c r="C3097" s="5">
        <v>2022</v>
      </c>
      <c r="D3097" s="6" t="s">
        <v>174</v>
      </c>
      <c r="E3097" s="7" t="str">
        <f t="shared" si="110"/>
        <v>AB-Na</v>
      </c>
      <c r="F3097" s="8" t="str">
        <f t="shared" si="107"/>
        <v>Artículo</v>
      </c>
      <c r="G3097" s="10" t="str">
        <f t="shared" si="108"/>
        <v>Frijoles molidos</v>
      </c>
      <c r="H3097" s="9">
        <f t="shared" si="108"/>
        <v>0.1341442937898</v>
      </c>
      <c r="I3097" s="9">
        <v>109.8449853033341</v>
      </c>
      <c r="J3097" s="9">
        <v>3.1250181300742002</v>
      </c>
      <c r="K3097" s="9" t="str">
        <f t="shared" si="109"/>
        <v>Aumento</v>
      </c>
      <c r="L3097" s="9">
        <v>4.0981283441999996E-3</v>
      </c>
      <c r="M3097" s="26">
        <v>8.7346872270670008</v>
      </c>
    </row>
    <row r="3098" spans="1:13" hidden="1" x14ac:dyDescent="0.25">
      <c r="A3098" s="24">
        <v>1803</v>
      </c>
      <c r="B3098" s="11">
        <v>44713</v>
      </c>
      <c r="C3098" s="5">
        <v>2022</v>
      </c>
      <c r="D3098" s="6" t="s">
        <v>174</v>
      </c>
      <c r="E3098" s="7" t="str">
        <f t="shared" si="110"/>
        <v>AB-Na</v>
      </c>
      <c r="F3098" s="8" t="str">
        <f t="shared" si="107"/>
        <v>Artículo</v>
      </c>
      <c r="G3098" s="10" t="str">
        <f t="shared" si="108"/>
        <v>Papas tostadas</v>
      </c>
      <c r="H3098" s="9">
        <f t="shared" si="108"/>
        <v>0.18991671211809999</v>
      </c>
      <c r="I3098" s="9">
        <v>111.2662219828094</v>
      </c>
      <c r="J3098" s="9">
        <v>0.3719724406039</v>
      </c>
      <c r="K3098" s="9" t="str">
        <f t="shared" si="109"/>
        <v>Aumento</v>
      </c>
      <c r="L3098" s="9">
        <v>7.1873607569999996E-4</v>
      </c>
      <c r="M3098" s="26">
        <v>11.3756746337246</v>
      </c>
    </row>
    <row r="3099" spans="1:13" hidden="1" x14ac:dyDescent="0.25">
      <c r="A3099" s="24">
        <v>1804</v>
      </c>
      <c r="B3099" s="11">
        <v>44713</v>
      </c>
      <c r="C3099" s="5">
        <v>2022</v>
      </c>
      <c r="D3099" s="6" t="s">
        <v>174</v>
      </c>
      <c r="E3099" s="7" t="str">
        <f t="shared" si="110"/>
        <v>AB-Na</v>
      </c>
      <c r="F3099" s="8" t="str">
        <f t="shared" si="107"/>
        <v>Clase</v>
      </c>
      <c r="G3099" s="10" t="str">
        <f t="shared" si="108"/>
        <v>Azúcar, sustitutos y golosinas</v>
      </c>
      <c r="H3099" s="9">
        <f t="shared" si="108"/>
        <v>1.2479278713816</v>
      </c>
      <c r="I3099" s="9">
        <v>111.4787445830879</v>
      </c>
      <c r="J3099" s="9">
        <v>2.2543181875257998</v>
      </c>
      <c r="K3099" s="9" t="str">
        <f t="shared" si="109"/>
        <v>Aumento</v>
      </c>
      <c r="L3099" s="9">
        <v>2.8148789592600001E-2</v>
      </c>
      <c r="M3099" s="26">
        <v>12.4922862463216</v>
      </c>
    </row>
    <row r="3100" spans="1:13" hidden="1" x14ac:dyDescent="0.25">
      <c r="A3100" s="24">
        <v>1805</v>
      </c>
      <c r="B3100" s="11">
        <v>44713</v>
      </c>
      <c r="C3100" s="5">
        <v>2022</v>
      </c>
      <c r="D3100" s="6" t="s">
        <v>174</v>
      </c>
      <c r="E3100" s="7" t="str">
        <f t="shared" si="110"/>
        <v>AB-Na</v>
      </c>
      <c r="F3100" s="8" t="str">
        <f t="shared" si="107"/>
        <v>Subclase</v>
      </c>
      <c r="G3100" s="10" t="str">
        <f t="shared" si="108"/>
        <v>Azúcar de caña</v>
      </c>
      <c r="H3100" s="9">
        <f t="shared" si="108"/>
        <v>0.52725599910359999</v>
      </c>
      <c r="I3100" s="9">
        <v>107.63481380105711</v>
      </c>
      <c r="J3100" s="9">
        <v>-1.98981900212E-2</v>
      </c>
      <c r="K3100" s="9" t="str">
        <f t="shared" si="109"/>
        <v>Disminución</v>
      </c>
      <c r="L3100" s="9">
        <v>-1.036618384E-4</v>
      </c>
      <c r="M3100" s="26">
        <v>8.0716391130206002</v>
      </c>
    </row>
    <row r="3101" spans="1:13" hidden="1" x14ac:dyDescent="0.25">
      <c r="A3101" s="24">
        <v>1806</v>
      </c>
      <c r="B3101" s="11">
        <v>44713</v>
      </c>
      <c r="C3101" s="5">
        <v>2022</v>
      </c>
      <c r="D3101" s="6" t="s">
        <v>174</v>
      </c>
      <c r="E3101" s="7" t="str">
        <f t="shared" si="110"/>
        <v>AB-Na</v>
      </c>
      <c r="F3101" s="8" t="str">
        <f t="shared" si="107"/>
        <v>Artículo</v>
      </c>
      <c r="G3101" s="10" t="str">
        <f t="shared" si="108"/>
        <v>Azúcar</v>
      </c>
      <c r="H3101" s="9">
        <f t="shared" si="108"/>
        <v>0.52725599910359999</v>
      </c>
      <c r="I3101" s="9">
        <v>107.63481380105711</v>
      </c>
      <c r="J3101" s="9">
        <v>-1.98981900212E-2</v>
      </c>
      <c r="K3101" s="9" t="str">
        <f t="shared" si="109"/>
        <v>Disminución</v>
      </c>
      <c r="L3101" s="9">
        <v>-1.036618384E-4</v>
      </c>
      <c r="M3101" s="26">
        <v>8.0716391130206002</v>
      </c>
    </row>
    <row r="3102" spans="1:13" hidden="1" x14ac:dyDescent="0.25">
      <c r="A3102" s="24">
        <v>1807</v>
      </c>
      <c r="B3102" s="11">
        <v>44713</v>
      </c>
      <c r="C3102" s="5">
        <v>2022</v>
      </c>
      <c r="D3102" s="6" t="s">
        <v>174</v>
      </c>
      <c r="E3102" s="7" t="str">
        <f t="shared" si="110"/>
        <v>AB-Na</v>
      </c>
      <c r="F3102" s="8" t="str">
        <f t="shared" ref="F3102:F3133" si="111">+F2937</f>
        <v>Subclase</v>
      </c>
      <c r="G3102" s="10" t="str">
        <f t="shared" ref="G3102:H3121" si="112">+G2937</f>
        <v>Otros azúcares y sustitutos de azúcar</v>
      </c>
      <c r="H3102" s="9">
        <f t="shared" si="112"/>
        <v>7.0902558539100005E-2</v>
      </c>
      <c r="I3102" s="9">
        <v>108.49445457565</v>
      </c>
      <c r="J3102" s="9">
        <v>1.5584470714226</v>
      </c>
      <c r="K3102" s="9" t="str">
        <f t="shared" si="109"/>
        <v>Aumento</v>
      </c>
      <c r="L3102" s="9">
        <v>1.0834030832E-3</v>
      </c>
      <c r="M3102" s="26">
        <v>10.0125250325213</v>
      </c>
    </row>
    <row r="3103" spans="1:13" hidden="1" x14ac:dyDescent="0.25">
      <c r="A3103" s="24">
        <v>1808</v>
      </c>
      <c r="B3103" s="11">
        <v>44713</v>
      </c>
      <c r="C3103" s="5">
        <v>2022</v>
      </c>
      <c r="D3103" s="6" t="s">
        <v>174</v>
      </c>
      <c r="E3103" s="7" t="str">
        <f t="shared" si="110"/>
        <v>AB-Na</v>
      </c>
      <c r="F3103" s="8" t="str">
        <f t="shared" si="111"/>
        <v>Artículo</v>
      </c>
      <c r="G3103" s="10" t="str">
        <f t="shared" si="112"/>
        <v>Sustitutos de azúcar</v>
      </c>
      <c r="H3103" s="9">
        <f t="shared" si="112"/>
        <v>7.0902558539100005E-2</v>
      </c>
      <c r="I3103" s="9">
        <v>108.49445457565</v>
      </c>
      <c r="J3103" s="9">
        <v>1.5584470714226</v>
      </c>
      <c r="K3103" s="9" t="str">
        <f t="shared" si="109"/>
        <v>Aumento</v>
      </c>
      <c r="L3103" s="9">
        <v>1.0834030832E-3</v>
      </c>
      <c r="M3103" s="26">
        <v>10.0125250325213</v>
      </c>
    </row>
    <row r="3104" spans="1:13" hidden="1" x14ac:dyDescent="0.25">
      <c r="A3104" s="24">
        <v>1809</v>
      </c>
      <c r="B3104" s="11">
        <v>44713</v>
      </c>
      <c r="C3104" s="5">
        <v>2022</v>
      </c>
      <c r="D3104" s="6" t="s">
        <v>174</v>
      </c>
      <c r="E3104" s="7" t="str">
        <f t="shared" si="110"/>
        <v>AB-Na</v>
      </c>
      <c r="F3104" s="8" t="str">
        <f t="shared" si="111"/>
        <v>Subclase</v>
      </c>
      <c r="G3104" s="10" t="str">
        <f t="shared" si="112"/>
        <v>Chocolates</v>
      </c>
      <c r="H3104" s="9">
        <f t="shared" si="112"/>
        <v>0.17920866054699999</v>
      </c>
      <c r="I3104" s="9">
        <v>118.7117264098045</v>
      </c>
      <c r="J3104" s="9">
        <v>5.4857591267811996</v>
      </c>
      <c r="K3104" s="9" t="str">
        <f t="shared" si="109"/>
        <v>Aumento</v>
      </c>
      <c r="L3104" s="9">
        <v>1.0154069460600001E-2</v>
      </c>
      <c r="M3104" s="26">
        <v>15.697907971911</v>
      </c>
    </row>
    <row r="3105" spans="1:13" hidden="1" x14ac:dyDescent="0.25">
      <c r="A3105" s="24">
        <v>1810</v>
      </c>
      <c r="B3105" s="11">
        <v>44713</v>
      </c>
      <c r="C3105" s="5">
        <v>2022</v>
      </c>
      <c r="D3105" s="6" t="s">
        <v>174</v>
      </c>
      <c r="E3105" s="7" t="str">
        <f t="shared" si="110"/>
        <v>AB-Na</v>
      </c>
      <c r="F3105" s="8" t="str">
        <f t="shared" si="111"/>
        <v>Artículo</v>
      </c>
      <c r="G3105" s="10" t="str">
        <f t="shared" si="112"/>
        <v>Chocolates</v>
      </c>
      <c r="H3105" s="9">
        <f t="shared" si="112"/>
        <v>0.17920866054699999</v>
      </c>
      <c r="I3105" s="9">
        <v>118.7117264098045</v>
      </c>
      <c r="J3105" s="9">
        <v>5.4857591267811996</v>
      </c>
      <c r="K3105" s="9" t="str">
        <f t="shared" si="109"/>
        <v>Aumento</v>
      </c>
      <c r="L3105" s="9">
        <v>1.0154069460600001E-2</v>
      </c>
      <c r="M3105" s="26">
        <v>15.697907971911</v>
      </c>
    </row>
    <row r="3106" spans="1:13" hidden="1" x14ac:dyDescent="0.25">
      <c r="A3106" s="24">
        <v>1811</v>
      </c>
      <c r="B3106" s="11">
        <v>44713</v>
      </c>
      <c r="C3106" s="5">
        <v>2022</v>
      </c>
      <c r="D3106" s="6" t="s">
        <v>174</v>
      </c>
      <c r="E3106" s="7" t="str">
        <f t="shared" si="110"/>
        <v>AB-Na</v>
      </c>
      <c r="F3106" s="8" t="str">
        <f t="shared" si="111"/>
        <v>Subclase</v>
      </c>
      <c r="G3106" s="10" t="str">
        <f t="shared" si="112"/>
        <v>Helados</v>
      </c>
      <c r="H3106" s="9">
        <f t="shared" si="112"/>
        <v>0.29268901841380002</v>
      </c>
      <c r="I3106" s="9">
        <v>116.957660985321</v>
      </c>
      <c r="J3106" s="9">
        <v>2.9571411302902</v>
      </c>
      <c r="K3106" s="9" t="str">
        <f t="shared" si="109"/>
        <v>Aumento</v>
      </c>
      <c r="L3106" s="9">
        <v>9.0239211754000008E-3</v>
      </c>
      <c r="M3106" s="26">
        <v>15.332909181580501</v>
      </c>
    </row>
    <row r="3107" spans="1:13" hidden="1" x14ac:dyDescent="0.25">
      <c r="A3107" s="24">
        <v>1812</v>
      </c>
      <c r="B3107" s="11">
        <v>44713</v>
      </c>
      <c r="C3107" s="5">
        <v>2022</v>
      </c>
      <c r="D3107" s="6" t="s">
        <v>174</v>
      </c>
      <c r="E3107" s="7" t="str">
        <f t="shared" si="110"/>
        <v>AB-Na</v>
      </c>
      <c r="F3107" s="8" t="str">
        <f t="shared" si="111"/>
        <v>Artículo</v>
      </c>
      <c r="G3107" s="10" t="str">
        <f t="shared" si="112"/>
        <v>Helados</v>
      </c>
      <c r="H3107" s="9">
        <f t="shared" si="112"/>
        <v>0.29268901841380002</v>
      </c>
      <c r="I3107" s="9">
        <v>116.957660985321</v>
      </c>
      <c r="J3107" s="9">
        <v>2.9571411302902</v>
      </c>
      <c r="K3107" s="9" t="str">
        <f t="shared" si="109"/>
        <v>Aumento</v>
      </c>
      <c r="L3107" s="9">
        <v>9.0239211754000008E-3</v>
      </c>
      <c r="M3107" s="26">
        <v>15.332909181580501</v>
      </c>
    </row>
    <row r="3108" spans="1:13" hidden="1" x14ac:dyDescent="0.25">
      <c r="A3108" s="24">
        <v>1813</v>
      </c>
      <c r="B3108" s="11">
        <v>44713</v>
      </c>
      <c r="C3108" s="5">
        <v>2022</v>
      </c>
      <c r="D3108" s="6" t="s">
        <v>174</v>
      </c>
      <c r="E3108" s="7" t="str">
        <f t="shared" si="110"/>
        <v>AB-Na</v>
      </c>
      <c r="F3108" s="8" t="str">
        <f t="shared" si="111"/>
        <v>Subclase</v>
      </c>
      <c r="G3108" s="10" t="str">
        <f t="shared" si="112"/>
        <v>Golosinas</v>
      </c>
      <c r="H3108" s="9">
        <f t="shared" si="112"/>
        <v>0.1778716347781</v>
      </c>
      <c r="I3108" s="9">
        <v>107.7597576429946</v>
      </c>
      <c r="J3108" s="9">
        <v>4.7586784757788996</v>
      </c>
      <c r="K3108" s="9" t="str">
        <f t="shared" si="109"/>
        <v>Aumento</v>
      </c>
      <c r="L3108" s="9">
        <v>7.9910577117000003E-3</v>
      </c>
      <c r="M3108" s="26">
        <v>19.0921089155859</v>
      </c>
    </row>
    <row r="3109" spans="1:13" hidden="1" x14ac:dyDescent="0.25">
      <c r="A3109" s="24">
        <v>1814</v>
      </c>
      <c r="B3109" s="11">
        <v>44713</v>
      </c>
      <c r="C3109" s="5">
        <v>2022</v>
      </c>
      <c r="D3109" s="6" t="s">
        <v>174</v>
      </c>
      <c r="E3109" s="7" t="str">
        <f t="shared" si="110"/>
        <v>AB-Na</v>
      </c>
      <c r="F3109" s="8" t="str">
        <f t="shared" si="111"/>
        <v>Artículo</v>
      </c>
      <c r="G3109" s="10" t="str">
        <f t="shared" si="112"/>
        <v>Confites</v>
      </c>
      <c r="H3109" s="9">
        <f t="shared" si="112"/>
        <v>0.1778716347781</v>
      </c>
      <c r="I3109" s="9">
        <v>107.7597576429946</v>
      </c>
      <c r="J3109" s="9">
        <v>4.7586784757788996</v>
      </c>
      <c r="K3109" s="9" t="str">
        <f t="shared" si="109"/>
        <v>Aumento</v>
      </c>
      <c r="L3109" s="9">
        <v>7.9910577117000003E-3</v>
      </c>
      <c r="M3109" s="26">
        <v>19.0921089155859</v>
      </c>
    </row>
    <row r="3110" spans="1:13" hidden="1" x14ac:dyDescent="0.25">
      <c r="A3110" s="24">
        <v>1815</v>
      </c>
      <c r="B3110" s="11">
        <v>44713</v>
      </c>
      <c r="C3110" s="5">
        <v>2022</v>
      </c>
      <c r="D3110" s="6" t="s">
        <v>174</v>
      </c>
      <c r="E3110" s="7" t="str">
        <f t="shared" si="110"/>
        <v>AB-Na</v>
      </c>
      <c r="F3110" s="8" t="str">
        <f t="shared" si="111"/>
        <v>Clase</v>
      </c>
      <c r="G3110" s="10" t="str">
        <f t="shared" si="112"/>
        <v>Alimentos preparados y otros productos alimenticios</v>
      </c>
      <c r="H3110" s="9">
        <f t="shared" si="112"/>
        <v>1.1569809565125999</v>
      </c>
      <c r="I3110" s="9">
        <v>109.07510376093811</v>
      </c>
      <c r="J3110" s="9">
        <v>0.50832056156979999</v>
      </c>
      <c r="K3110" s="9" t="str">
        <f t="shared" si="109"/>
        <v>Aumento</v>
      </c>
      <c r="L3110" s="9">
        <v>5.8577673633000002E-3</v>
      </c>
      <c r="M3110" s="26">
        <v>9.8247341621469992</v>
      </c>
    </row>
    <row r="3111" spans="1:13" hidden="1" x14ac:dyDescent="0.25">
      <c r="A3111" s="24">
        <v>1816</v>
      </c>
      <c r="B3111" s="11">
        <v>44713</v>
      </c>
      <c r="C3111" s="5">
        <v>2022</v>
      </c>
      <c r="D3111" s="6" t="s">
        <v>174</v>
      </c>
      <c r="E3111" s="7" t="str">
        <f t="shared" si="110"/>
        <v>AB-Na</v>
      </c>
      <c r="F3111" s="8" t="str">
        <f t="shared" si="111"/>
        <v>Subclase</v>
      </c>
      <c r="G3111" s="10" t="str">
        <f t="shared" si="112"/>
        <v>Productos alimenticios para bebé</v>
      </c>
      <c r="H3111" s="9">
        <f t="shared" si="112"/>
        <v>0.19293445750929999</v>
      </c>
      <c r="I3111" s="9">
        <v>107.2589005288029</v>
      </c>
      <c r="J3111" s="9">
        <v>-0.31598796718029998</v>
      </c>
      <c r="K3111" s="9" t="str">
        <f t="shared" si="109"/>
        <v>Disminución</v>
      </c>
      <c r="L3111" s="9">
        <v>-6.0205031599999995E-4</v>
      </c>
      <c r="M3111" s="26">
        <v>9.0662996345444</v>
      </c>
    </row>
    <row r="3112" spans="1:13" hidden="1" x14ac:dyDescent="0.25">
      <c r="A3112" s="24">
        <v>1817</v>
      </c>
      <c r="B3112" s="11">
        <v>44713</v>
      </c>
      <c r="C3112" s="5">
        <v>2022</v>
      </c>
      <c r="D3112" s="6" t="s">
        <v>174</v>
      </c>
      <c r="E3112" s="7" t="str">
        <f t="shared" si="110"/>
        <v>AB-Na</v>
      </c>
      <c r="F3112" s="8" t="str">
        <f t="shared" si="111"/>
        <v>Artículo</v>
      </c>
      <c r="G3112" s="10" t="str">
        <f t="shared" si="112"/>
        <v>Leche de fórmula para bebé</v>
      </c>
      <c r="H3112" s="9">
        <f t="shared" si="112"/>
        <v>0.11725688983800001</v>
      </c>
      <c r="I3112" s="9">
        <v>106.1240495366916</v>
      </c>
      <c r="J3112" s="9">
        <v>7.0691914033500003E-2</v>
      </c>
      <c r="K3112" s="9" t="str">
        <f t="shared" si="109"/>
        <v>Aumento</v>
      </c>
      <c r="L3112" s="9">
        <v>8.0678838199999998E-5</v>
      </c>
      <c r="M3112" s="26">
        <v>7.7969816271664003</v>
      </c>
    </row>
    <row r="3113" spans="1:13" hidden="1" x14ac:dyDescent="0.25">
      <c r="A3113" s="24">
        <v>1818</v>
      </c>
      <c r="B3113" s="11">
        <v>44713</v>
      </c>
      <c r="C3113" s="5">
        <v>2022</v>
      </c>
      <c r="D3113" s="6" t="s">
        <v>174</v>
      </c>
      <c r="E3113" s="7" t="str">
        <f t="shared" si="110"/>
        <v>AB-Na</v>
      </c>
      <c r="F3113" s="8" t="str">
        <f t="shared" si="111"/>
        <v>Artículo</v>
      </c>
      <c r="G3113" s="10" t="str">
        <f t="shared" si="112"/>
        <v>Suplementos nutricionales para bebé</v>
      </c>
      <c r="H3113" s="9">
        <f t="shared" si="112"/>
        <v>7.5677567671300003E-2</v>
      </c>
      <c r="I3113" s="9">
        <v>109.0172696447674</v>
      </c>
      <c r="J3113" s="9">
        <v>-0.89359981646270004</v>
      </c>
      <c r="K3113" s="9" t="str">
        <f t="shared" si="109"/>
        <v>Disminución</v>
      </c>
      <c r="L3113" s="9">
        <v>-6.8272915419999997E-4</v>
      </c>
      <c r="M3113" s="26">
        <v>11.0383895552984</v>
      </c>
    </row>
    <row r="3114" spans="1:13" hidden="1" x14ac:dyDescent="0.25">
      <c r="A3114" s="24">
        <v>1819</v>
      </c>
      <c r="B3114" s="11">
        <v>44713</v>
      </c>
      <c r="C3114" s="5">
        <v>2022</v>
      </c>
      <c r="D3114" s="6" t="s">
        <v>174</v>
      </c>
      <c r="E3114" s="7" t="str">
        <f t="shared" si="110"/>
        <v>AB-Na</v>
      </c>
      <c r="F3114" s="8" t="str">
        <f t="shared" si="111"/>
        <v>Subclase</v>
      </c>
      <c r="G3114" s="10" t="str">
        <f t="shared" si="112"/>
        <v>Sal, condimentos y salsas</v>
      </c>
      <c r="H3114" s="9">
        <f t="shared" si="112"/>
        <v>0.85493417520309989</v>
      </c>
      <c r="I3114" s="9">
        <v>108.4950962336133</v>
      </c>
      <c r="J3114" s="9">
        <v>0.73365786140040001</v>
      </c>
      <c r="K3114" s="9" t="str">
        <f t="shared" si="109"/>
        <v>Aumento</v>
      </c>
      <c r="L3114" s="9">
        <v>6.2002096100000001E-3</v>
      </c>
      <c r="M3114" s="26">
        <v>9.2526135028831007</v>
      </c>
    </row>
    <row r="3115" spans="1:13" hidden="1" x14ac:dyDescent="0.25">
      <c r="A3115" s="24">
        <v>1820</v>
      </c>
      <c r="B3115" s="11">
        <v>44713</v>
      </c>
      <c r="C3115" s="5">
        <v>2022</v>
      </c>
      <c r="D3115" s="6" t="s">
        <v>174</v>
      </c>
      <c r="E3115" s="7" t="str">
        <f t="shared" si="110"/>
        <v>AB-Na</v>
      </c>
      <c r="F3115" s="8" t="str">
        <f t="shared" si="111"/>
        <v>Artículo</v>
      </c>
      <c r="G3115" s="10" t="str">
        <f t="shared" si="112"/>
        <v>Sal</v>
      </c>
      <c r="H3115" s="9">
        <f t="shared" si="112"/>
        <v>5.9873336430799999E-2</v>
      </c>
      <c r="I3115" s="9">
        <v>109.7281173685729</v>
      </c>
      <c r="J3115" s="9">
        <v>4.3378258467473998</v>
      </c>
      <c r="K3115" s="9" t="str">
        <f t="shared" si="109"/>
        <v>Aumento</v>
      </c>
      <c r="L3115" s="9">
        <v>2.5068383535999999E-3</v>
      </c>
      <c r="M3115" s="26">
        <v>13.073441869184601</v>
      </c>
    </row>
    <row r="3116" spans="1:13" hidden="1" x14ac:dyDescent="0.25">
      <c r="A3116" s="24">
        <v>1821</v>
      </c>
      <c r="B3116" s="11">
        <v>44713</v>
      </c>
      <c r="C3116" s="5">
        <v>2022</v>
      </c>
      <c r="D3116" s="6" t="s">
        <v>174</v>
      </c>
      <c r="E3116" s="7" t="str">
        <f t="shared" si="110"/>
        <v>AB-Na</v>
      </c>
      <c r="F3116" s="8" t="str">
        <f t="shared" si="111"/>
        <v>Artículo</v>
      </c>
      <c r="G3116" s="10" t="str">
        <f t="shared" si="112"/>
        <v>Mayonesa</v>
      </c>
      <c r="H3116" s="9">
        <f t="shared" si="112"/>
        <v>0.1095376576153</v>
      </c>
      <c r="I3116" s="9">
        <v>99.257680472483301</v>
      </c>
      <c r="J3116" s="9">
        <v>-0.62112311438209999</v>
      </c>
      <c r="K3116" s="9" t="str">
        <f t="shared" si="109"/>
        <v>Disminución</v>
      </c>
      <c r="L3116" s="9">
        <v>-6.2367134729999997E-4</v>
      </c>
      <c r="M3116" s="26">
        <v>1.9263213693153001</v>
      </c>
    </row>
    <row r="3117" spans="1:13" hidden="1" x14ac:dyDescent="0.25">
      <c r="A3117" s="24">
        <v>1822</v>
      </c>
      <c r="B3117" s="11">
        <v>44713</v>
      </c>
      <c r="C3117" s="5">
        <v>2022</v>
      </c>
      <c r="D3117" s="6" t="s">
        <v>174</v>
      </c>
      <c r="E3117" s="7" t="str">
        <f t="shared" si="110"/>
        <v>AB-Na</v>
      </c>
      <c r="F3117" s="8" t="str">
        <f t="shared" si="111"/>
        <v>Artículo</v>
      </c>
      <c r="G3117" s="10" t="str">
        <f t="shared" si="112"/>
        <v>Salsas preparadas a base de tomate</v>
      </c>
      <c r="H3117" s="9">
        <f t="shared" si="112"/>
        <v>0.1568454307977</v>
      </c>
      <c r="I3117" s="9">
        <v>97.588935260386094</v>
      </c>
      <c r="J3117" s="9">
        <v>1.1071051904178</v>
      </c>
      <c r="K3117" s="9" t="str">
        <f t="shared" si="109"/>
        <v>Aumento</v>
      </c>
      <c r="L3117" s="9">
        <v>1.5382406190000001E-3</v>
      </c>
      <c r="M3117" s="26">
        <v>1.9243846336021999</v>
      </c>
    </row>
    <row r="3118" spans="1:13" hidden="1" x14ac:dyDescent="0.25">
      <c r="A3118" s="24">
        <v>1823</v>
      </c>
      <c r="B3118" s="11">
        <v>44713</v>
      </c>
      <c r="C3118" s="5">
        <v>2022</v>
      </c>
      <c r="D3118" s="6" t="s">
        <v>174</v>
      </c>
      <c r="E3118" s="7" t="str">
        <f t="shared" si="110"/>
        <v>AB-Na</v>
      </c>
      <c r="F3118" s="8" t="str">
        <f t="shared" si="111"/>
        <v>Artículo</v>
      </c>
      <c r="G3118" s="10" t="str">
        <f t="shared" si="112"/>
        <v>Salsa de tomate</v>
      </c>
      <c r="H3118" s="9">
        <f t="shared" si="112"/>
        <v>0.14533312764010001</v>
      </c>
      <c r="I3118" s="9">
        <v>104.64815709828881</v>
      </c>
      <c r="J3118" s="9">
        <v>1.6661214772683</v>
      </c>
      <c r="K3118" s="9" t="str">
        <f t="shared" si="109"/>
        <v>Aumento</v>
      </c>
      <c r="L3118" s="9">
        <v>2.2875533163E-3</v>
      </c>
      <c r="M3118" s="26">
        <v>6.8521118078693997</v>
      </c>
    </row>
    <row r="3119" spans="1:13" hidden="1" x14ac:dyDescent="0.25">
      <c r="A3119" s="24">
        <v>1824</v>
      </c>
      <c r="B3119" s="11">
        <v>44713</v>
      </c>
      <c r="C3119" s="5">
        <v>2022</v>
      </c>
      <c r="D3119" s="6" t="s">
        <v>174</v>
      </c>
      <c r="E3119" s="7" t="str">
        <f t="shared" si="110"/>
        <v>AB-Na</v>
      </c>
      <c r="F3119" s="8" t="str">
        <f t="shared" si="111"/>
        <v>Artículo</v>
      </c>
      <c r="G3119" s="10" t="str">
        <f t="shared" si="112"/>
        <v>Salsa inglesa</v>
      </c>
      <c r="H3119" s="9">
        <f t="shared" si="112"/>
        <v>0.15544741860520001</v>
      </c>
      <c r="I3119" s="9">
        <v>111.80120871642281</v>
      </c>
      <c r="J3119" s="9">
        <v>2.8509071472406</v>
      </c>
      <c r="K3119" s="9" t="str">
        <f t="shared" si="109"/>
        <v>Aumento</v>
      </c>
      <c r="L3119" s="9">
        <v>4.4212958138E-3</v>
      </c>
      <c r="M3119" s="26">
        <v>12.280874134533899</v>
      </c>
    </row>
    <row r="3120" spans="1:13" hidden="1" x14ac:dyDescent="0.25">
      <c r="A3120" s="24">
        <v>1825</v>
      </c>
      <c r="B3120" s="11">
        <v>44713</v>
      </c>
      <c r="C3120" s="5">
        <v>2022</v>
      </c>
      <c r="D3120" s="6" t="s">
        <v>174</v>
      </c>
      <c r="E3120" s="7" t="str">
        <f t="shared" si="110"/>
        <v>AB-Na</v>
      </c>
      <c r="F3120" s="8" t="str">
        <f t="shared" si="111"/>
        <v>Artículo</v>
      </c>
      <c r="G3120" s="10" t="str">
        <f t="shared" si="112"/>
        <v>Consomé</v>
      </c>
      <c r="H3120" s="9">
        <f t="shared" si="112"/>
        <v>0.227897204114</v>
      </c>
      <c r="I3120" s="9">
        <v>120.315172603691</v>
      </c>
      <c r="J3120" s="9">
        <v>-1.5376725046007</v>
      </c>
      <c r="K3120" s="9" t="str">
        <f t="shared" si="109"/>
        <v>Disminución</v>
      </c>
      <c r="L3120" s="9">
        <v>-3.9300471454999999E-3</v>
      </c>
      <c r="M3120" s="26">
        <v>15.7223679010288</v>
      </c>
    </row>
    <row r="3121" spans="1:13" hidden="1" x14ac:dyDescent="0.25">
      <c r="A3121" s="24">
        <v>1826</v>
      </c>
      <c r="B3121" s="11">
        <v>44713</v>
      </c>
      <c r="C3121" s="5">
        <v>2022</v>
      </c>
      <c r="D3121" s="6" t="s">
        <v>174</v>
      </c>
      <c r="E3121" s="7" t="str">
        <f t="shared" si="110"/>
        <v>AB-Na</v>
      </c>
      <c r="F3121" s="8" t="str">
        <f t="shared" si="111"/>
        <v>Subclase</v>
      </c>
      <c r="G3121" s="10" t="str">
        <f t="shared" si="112"/>
        <v>Otros productos alimenticios</v>
      </c>
      <c r="H3121" s="9">
        <f t="shared" si="112"/>
        <v>0.1091123238002</v>
      </c>
      <c r="I3121" s="9">
        <v>116.8311152986747</v>
      </c>
      <c r="J3121" s="9">
        <v>0.22238525099680001</v>
      </c>
      <c r="K3121" s="9" t="str">
        <f t="shared" si="109"/>
        <v>Aumento</v>
      </c>
      <c r="L3121" s="9">
        <v>2.5960806930000002E-4</v>
      </c>
      <c r="M3121" s="26">
        <v>15.5310648401785</v>
      </c>
    </row>
    <row r="3122" spans="1:13" hidden="1" x14ac:dyDescent="0.25">
      <c r="A3122" s="24">
        <v>1827</v>
      </c>
      <c r="B3122" s="11">
        <v>44713</v>
      </c>
      <c r="C3122" s="5">
        <v>2022</v>
      </c>
      <c r="D3122" s="6" t="s">
        <v>174</v>
      </c>
      <c r="E3122" s="7" t="str">
        <f t="shared" si="110"/>
        <v>AB-Na</v>
      </c>
      <c r="F3122" s="8" t="str">
        <f t="shared" si="111"/>
        <v>Artículo</v>
      </c>
      <c r="G3122" s="10" t="str">
        <f t="shared" ref="G3122:H3141" si="113">+G2957</f>
        <v>Sopas en polvo</v>
      </c>
      <c r="H3122" s="9">
        <f t="shared" si="113"/>
        <v>0.1091123238002</v>
      </c>
      <c r="I3122" s="9">
        <v>116.8311152986747</v>
      </c>
      <c r="J3122" s="9">
        <v>0.22238525099680001</v>
      </c>
      <c r="K3122" s="9" t="str">
        <f t="shared" si="109"/>
        <v>Aumento</v>
      </c>
      <c r="L3122" s="9">
        <v>2.5960806930000002E-4</v>
      </c>
      <c r="M3122" s="26">
        <v>15.5310648401785</v>
      </c>
    </row>
    <row r="3123" spans="1:13" hidden="1" x14ac:dyDescent="0.25">
      <c r="A3123" s="24">
        <v>1828</v>
      </c>
      <c r="B3123" s="11">
        <v>44713</v>
      </c>
      <c r="C3123" s="5">
        <v>2022</v>
      </c>
      <c r="D3123" s="6" t="s">
        <v>174</v>
      </c>
      <c r="E3123" s="7" t="str">
        <f t="shared" si="110"/>
        <v>AB-Na</v>
      </c>
      <c r="F3123" s="8" t="str">
        <f t="shared" si="111"/>
        <v>Grupo</v>
      </c>
      <c r="G3123" s="10" t="str">
        <f t="shared" si="113"/>
        <v>Bebidas no alcohólicas</v>
      </c>
      <c r="H3123" s="9">
        <f t="shared" si="113"/>
        <v>2.0343097819712002</v>
      </c>
      <c r="I3123" s="9">
        <v>125.3044981290189</v>
      </c>
      <c r="J3123" s="9">
        <v>1.565362230296</v>
      </c>
      <c r="K3123" s="9" t="str">
        <f t="shared" si="109"/>
        <v>Aumento</v>
      </c>
      <c r="L3123" s="9">
        <v>3.6057664318800003E-2</v>
      </c>
      <c r="M3123" s="26">
        <v>24.761033718768399</v>
      </c>
    </row>
    <row r="3124" spans="1:13" hidden="1" x14ac:dyDescent="0.25">
      <c r="A3124" s="24">
        <v>1829</v>
      </c>
      <c r="B3124" s="11">
        <v>44713</v>
      </c>
      <c r="C3124" s="5">
        <v>2022</v>
      </c>
      <c r="D3124" s="6" t="s">
        <v>174</v>
      </c>
      <c r="E3124" s="7" t="str">
        <f t="shared" si="110"/>
        <v>AB-Na</v>
      </c>
      <c r="F3124" s="8" t="str">
        <f t="shared" si="111"/>
        <v>Clase</v>
      </c>
      <c r="G3124" s="10" t="str">
        <f t="shared" si="113"/>
        <v>Jugos de frutas y vegetales</v>
      </c>
      <c r="H3124" s="9">
        <f t="shared" si="113"/>
        <v>0.75635486065659996</v>
      </c>
      <c r="I3124" s="9">
        <v>112.7957500290629</v>
      </c>
      <c r="J3124" s="9">
        <v>1.4920783820509</v>
      </c>
      <c r="K3124" s="9" t="str">
        <f t="shared" si="109"/>
        <v>Aumento</v>
      </c>
      <c r="L3124" s="9">
        <v>1.15112488889E-2</v>
      </c>
      <c r="M3124" s="26">
        <v>11.9088578368664</v>
      </c>
    </row>
    <row r="3125" spans="1:13" hidden="1" x14ac:dyDescent="0.25">
      <c r="A3125" s="24">
        <v>1830</v>
      </c>
      <c r="B3125" s="11">
        <v>44713</v>
      </c>
      <c r="C3125" s="5">
        <v>2022</v>
      </c>
      <c r="D3125" s="6" t="s">
        <v>174</v>
      </c>
      <c r="E3125" s="7" t="str">
        <f t="shared" si="110"/>
        <v>AB-Na</v>
      </c>
      <c r="F3125" s="8" t="str">
        <f t="shared" si="111"/>
        <v>Subclase</v>
      </c>
      <c r="G3125" s="10" t="str">
        <f t="shared" si="113"/>
        <v>Jugos de frutas y vegetales</v>
      </c>
      <c r="H3125" s="9">
        <f t="shared" si="113"/>
        <v>0.75635486065659996</v>
      </c>
      <c r="I3125" s="9">
        <v>112.7957500290629</v>
      </c>
      <c r="J3125" s="9">
        <v>1.4920783820509</v>
      </c>
      <c r="K3125" s="9" t="str">
        <f t="shared" si="109"/>
        <v>Aumento</v>
      </c>
      <c r="L3125" s="9">
        <v>1.15112488889E-2</v>
      </c>
      <c r="M3125" s="26">
        <v>11.9088578368664</v>
      </c>
    </row>
    <row r="3126" spans="1:13" hidden="1" x14ac:dyDescent="0.25">
      <c r="A3126" s="24">
        <v>1831</v>
      </c>
      <c r="B3126" s="11">
        <v>44713</v>
      </c>
      <c r="C3126" s="5">
        <v>2022</v>
      </c>
      <c r="D3126" s="6" t="s">
        <v>174</v>
      </c>
      <c r="E3126" s="7" t="str">
        <f t="shared" si="110"/>
        <v>AB-Na</v>
      </c>
      <c r="F3126" s="8" t="str">
        <f t="shared" si="111"/>
        <v>Artículo</v>
      </c>
      <c r="G3126" s="10" t="str">
        <f t="shared" si="113"/>
        <v>Jugos de frutas</v>
      </c>
      <c r="H3126" s="9">
        <f t="shared" si="113"/>
        <v>0.589171491923</v>
      </c>
      <c r="I3126" s="9">
        <v>113.42839738382131</v>
      </c>
      <c r="J3126" s="9">
        <v>1.6280656086966001</v>
      </c>
      <c r="K3126" s="9" t="str">
        <f t="shared" si="109"/>
        <v>Aumento</v>
      </c>
      <c r="L3126" s="9">
        <v>9.8257650941000006E-3</v>
      </c>
      <c r="M3126" s="26">
        <v>13.4536181617688</v>
      </c>
    </row>
    <row r="3127" spans="1:13" hidden="1" x14ac:dyDescent="0.25">
      <c r="A3127" s="24">
        <v>1832</v>
      </c>
      <c r="B3127" s="11">
        <v>44713</v>
      </c>
      <c r="C3127" s="5">
        <v>2022</v>
      </c>
      <c r="D3127" s="6" t="s">
        <v>174</v>
      </c>
      <c r="E3127" s="7" t="str">
        <f t="shared" si="110"/>
        <v>AB-Na</v>
      </c>
      <c r="F3127" s="8" t="str">
        <f t="shared" si="111"/>
        <v>Artículo</v>
      </c>
      <c r="G3127" s="10" t="str">
        <f t="shared" si="113"/>
        <v>Mezclas para bebidas</v>
      </c>
      <c r="H3127" s="9">
        <f t="shared" si="113"/>
        <v>0.16718336873360001</v>
      </c>
      <c r="I3127" s="9">
        <v>110.5662352831427</v>
      </c>
      <c r="J3127" s="9">
        <v>1.0034613057707</v>
      </c>
      <c r="K3127" s="9" t="str">
        <f t="shared" si="109"/>
        <v>Aumento</v>
      </c>
      <c r="L3127" s="9">
        <v>1.6854837947999999E-3</v>
      </c>
      <c r="M3127" s="26">
        <v>6.6585316820067</v>
      </c>
    </row>
    <row r="3128" spans="1:13" hidden="1" x14ac:dyDescent="0.25">
      <c r="A3128" s="24">
        <v>1833</v>
      </c>
      <c r="B3128" s="11">
        <v>44713</v>
      </c>
      <c r="C3128" s="5">
        <v>2022</v>
      </c>
      <c r="D3128" s="6" t="s">
        <v>174</v>
      </c>
      <c r="E3128" s="7" t="str">
        <f t="shared" si="110"/>
        <v>AB-Na</v>
      </c>
      <c r="F3128" s="8" t="str">
        <f t="shared" si="111"/>
        <v>Clase</v>
      </c>
      <c r="G3128" s="10" t="str">
        <f t="shared" si="113"/>
        <v>Café</v>
      </c>
      <c r="H3128" s="9">
        <f t="shared" si="113"/>
        <v>0.6835178707142</v>
      </c>
      <c r="I3128" s="9">
        <v>159.23496800440861</v>
      </c>
      <c r="J3128" s="9">
        <v>2.2897719072895</v>
      </c>
      <c r="K3128" s="9" t="str">
        <f t="shared" si="109"/>
        <v>Aumento</v>
      </c>
      <c r="L3128" s="9">
        <v>2.2361088726000001E-2</v>
      </c>
      <c r="M3128" s="26">
        <v>57.509967290321804</v>
      </c>
    </row>
    <row r="3129" spans="1:13" hidden="1" x14ac:dyDescent="0.25">
      <c r="A3129" s="24">
        <v>1834</v>
      </c>
      <c r="B3129" s="11">
        <v>44713</v>
      </c>
      <c r="C3129" s="5">
        <v>2022</v>
      </c>
      <c r="D3129" s="6" t="s">
        <v>174</v>
      </c>
      <c r="E3129" s="7" t="str">
        <f t="shared" si="110"/>
        <v>AB-Na</v>
      </c>
      <c r="F3129" s="8" t="str">
        <f t="shared" si="111"/>
        <v>Subclase</v>
      </c>
      <c r="G3129" s="10" t="str">
        <f t="shared" si="113"/>
        <v>Café</v>
      </c>
      <c r="H3129" s="9">
        <f t="shared" si="113"/>
        <v>0.6835178707142</v>
      </c>
      <c r="I3129" s="9">
        <v>159.23496800440861</v>
      </c>
      <c r="J3129" s="9">
        <v>2.2897719072895</v>
      </c>
      <c r="K3129" s="9" t="str">
        <f t="shared" si="109"/>
        <v>Aumento</v>
      </c>
      <c r="L3129" s="9">
        <v>2.2361088726000001E-2</v>
      </c>
      <c r="M3129" s="26">
        <v>57.509967290321804</v>
      </c>
    </row>
    <row r="3130" spans="1:13" hidden="1" x14ac:dyDescent="0.25">
      <c r="A3130" s="24">
        <v>1835</v>
      </c>
      <c r="B3130" s="11">
        <v>44713</v>
      </c>
      <c r="C3130" s="5">
        <v>2022</v>
      </c>
      <c r="D3130" s="6" t="s">
        <v>174</v>
      </c>
      <c r="E3130" s="7" t="str">
        <f t="shared" si="110"/>
        <v>AB-Na</v>
      </c>
      <c r="F3130" s="8" t="str">
        <f t="shared" si="111"/>
        <v>Artículo</v>
      </c>
      <c r="G3130" s="10" t="str">
        <f t="shared" si="113"/>
        <v>Café</v>
      </c>
      <c r="H3130" s="9">
        <f t="shared" si="113"/>
        <v>0.6835178707142</v>
      </c>
      <c r="I3130" s="9">
        <v>159.23496800440861</v>
      </c>
      <c r="J3130" s="9">
        <v>2.2897719072895</v>
      </c>
      <c r="K3130" s="9" t="str">
        <f t="shared" si="109"/>
        <v>Aumento</v>
      </c>
      <c r="L3130" s="9">
        <v>2.2361088726000001E-2</v>
      </c>
      <c r="M3130" s="26">
        <v>57.509967290321804</v>
      </c>
    </row>
    <row r="3131" spans="1:13" hidden="1" x14ac:dyDescent="0.25">
      <c r="A3131" s="24">
        <v>1836</v>
      </c>
      <c r="B3131" s="11">
        <v>44713</v>
      </c>
      <c r="C3131" s="5">
        <v>2022</v>
      </c>
      <c r="D3131" s="6" t="s">
        <v>174</v>
      </c>
      <c r="E3131" s="7" t="str">
        <f t="shared" si="110"/>
        <v>AB-Na</v>
      </c>
      <c r="F3131" s="8" t="str">
        <f t="shared" si="111"/>
        <v>Clase</v>
      </c>
      <c r="G3131" s="10" t="str">
        <f t="shared" si="113"/>
        <v>Té</v>
      </c>
      <c r="H3131" s="9">
        <f t="shared" si="113"/>
        <v>7.5583316917699997E-2</v>
      </c>
      <c r="I3131" s="9">
        <v>98.002395144481298</v>
      </c>
      <c r="J3131" s="9">
        <v>1.4136541517329</v>
      </c>
      <c r="K3131" s="9" t="str">
        <f t="shared" si="109"/>
        <v>Aumento</v>
      </c>
      <c r="L3131" s="9">
        <v>9.4766314579999996E-4</v>
      </c>
      <c r="M3131" s="26">
        <v>-0.56051791545450003</v>
      </c>
    </row>
    <row r="3132" spans="1:13" hidden="1" x14ac:dyDescent="0.25">
      <c r="A3132" s="24">
        <v>1837</v>
      </c>
      <c r="B3132" s="11">
        <v>44713</v>
      </c>
      <c r="C3132" s="5">
        <v>2022</v>
      </c>
      <c r="D3132" s="6" t="s">
        <v>174</v>
      </c>
      <c r="E3132" s="7" t="str">
        <f t="shared" si="110"/>
        <v>AB-Na</v>
      </c>
      <c r="F3132" s="8" t="str">
        <f t="shared" si="111"/>
        <v>Subclase</v>
      </c>
      <c r="G3132" s="10" t="str">
        <f t="shared" si="113"/>
        <v>Té</v>
      </c>
      <c r="H3132" s="9">
        <f t="shared" si="113"/>
        <v>7.5583316917699997E-2</v>
      </c>
      <c r="I3132" s="9">
        <v>98.002395144481298</v>
      </c>
      <c r="J3132" s="9">
        <v>1.4136541517329</v>
      </c>
      <c r="K3132" s="9" t="str">
        <f t="shared" si="109"/>
        <v>Aumento</v>
      </c>
      <c r="L3132" s="9">
        <v>9.4766314579999996E-4</v>
      </c>
      <c r="M3132" s="26">
        <v>-0.56051791545450003</v>
      </c>
    </row>
    <row r="3133" spans="1:13" hidden="1" x14ac:dyDescent="0.25">
      <c r="A3133" s="24">
        <v>1838</v>
      </c>
      <c r="B3133" s="11">
        <v>44713</v>
      </c>
      <c r="C3133" s="5">
        <v>2022</v>
      </c>
      <c r="D3133" s="6" t="s">
        <v>174</v>
      </c>
      <c r="E3133" s="7" t="str">
        <f t="shared" si="110"/>
        <v>AB-Na</v>
      </c>
      <c r="F3133" s="8" t="str">
        <f t="shared" si="111"/>
        <v>Artículo</v>
      </c>
      <c r="G3133" s="10" t="str">
        <f t="shared" si="113"/>
        <v>Té</v>
      </c>
      <c r="H3133" s="9">
        <f t="shared" si="113"/>
        <v>7.5583316917699997E-2</v>
      </c>
      <c r="I3133" s="9">
        <v>98.002395144481298</v>
      </c>
      <c r="J3133" s="9">
        <v>1.4136541517329</v>
      </c>
      <c r="K3133" s="9" t="str">
        <f t="shared" si="109"/>
        <v>Aumento</v>
      </c>
      <c r="L3133" s="9">
        <v>9.4766314579999996E-4</v>
      </c>
      <c r="M3133" s="26">
        <v>-0.56051791545450003</v>
      </c>
    </row>
    <row r="3134" spans="1:13" hidden="1" x14ac:dyDescent="0.25">
      <c r="A3134" s="24">
        <v>1839</v>
      </c>
      <c r="B3134" s="11">
        <v>44713</v>
      </c>
      <c r="C3134" s="5">
        <v>2022</v>
      </c>
      <c r="D3134" s="6" t="s">
        <v>174</v>
      </c>
      <c r="E3134" s="7" t="str">
        <f t="shared" si="110"/>
        <v>AB-Na</v>
      </c>
      <c r="F3134" s="8" t="str">
        <f t="shared" ref="F3134:F3136" si="114">+F2969</f>
        <v>Clase</v>
      </c>
      <c r="G3134" s="10" t="str">
        <f t="shared" si="113"/>
        <v>Bebidas gaseosas</v>
      </c>
      <c r="H3134" s="9">
        <f t="shared" si="113"/>
        <v>0.51885373368270005</v>
      </c>
      <c r="I3134" s="9">
        <v>102.8175315031549</v>
      </c>
      <c r="J3134" s="9">
        <v>0.2534224461147</v>
      </c>
      <c r="K3134" s="9" t="str">
        <f t="shared" si="109"/>
        <v>Aumento</v>
      </c>
      <c r="L3134" s="9">
        <v>1.2376635582000001E-3</v>
      </c>
      <c r="M3134" s="26">
        <v>3.5210398405666998</v>
      </c>
    </row>
    <row r="3135" spans="1:13" hidden="1" x14ac:dyDescent="0.25">
      <c r="A3135" s="24">
        <v>1840</v>
      </c>
      <c r="B3135" s="11">
        <v>44713</v>
      </c>
      <c r="C3135" s="5">
        <v>2022</v>
      </c>
      <c r="D3135" s="6" t="s">
        <v>174</v>
      </c>
      <c r="E3135" s="7" t="str">
        <f t="shared" si="110"/>
        <v>AB-Na</v>
      </c>
      <c r="F3135" s="8" t="str">
        <f t="shared" si="114"/>
        <v>Subclase</v>
      </c>
      <c r="G3135" s="10" t="str">
        <f t="shared" si="113"/>
        <v>Bebidas gaseosas</v>
      </c>
      <c r="H3135" s="9">
        <f t="shared" si="113"/>
        <v>0.51885373368270005</v>
      </c>
      <c r="I3135" s="9">
        <v>102.8175315031549</v>
      </c>
      <c r="J3135" s="9">
        <v>0.2534224461147</v>
      </c>
      <c r="K3135" s="9" t="str">
        <f t="shared" si="109"/>
        <v>Aumento</v>
      </c>
      <c r="L3135" s="9">
        <v>1.2376635582000001E-3</v>
      </c>
      <c r="M3135" s="26">
        <v>3.5210398405666998</v>
      </c>
    </row>
    <row r="3136" spans="1:13" hidden="1" x14ac:dyDescent="0.25">
      <c r="A3136" s="24">
        <v>1841</v>
      </c>
      <c r="B3136" s="11">
        <v>44713</v>
      </c>
      <c r="C3136" s="5">
        <v>2022</v>
      </c>
      <c r="D3136" s="6" t="s">
        <v>174</v>
      </c>
      <c r="E3136" s="7" t="str">
        <f t="shared" si="110"/>
        <v>AB-Na</v>
      </c>
      <c r="F3136" s="8" t="str">
        <f t="shared" si="114"/>
        <v>Artículo</v>
      </c>
      <c r="G3136" s="10" t="str">
        <f t="shared" si="113"/>
        <v>Bebidas gaseosas</v>
      </c>
      <c r="H3136" s="9">
        <f t="shared" si="113"/>
        <v>0.51885373368270005</v>
      </c>
      <c r="I3136" s="9">
        <v>102.8175315031549</v>
      </c>
      <c r="J3136" s="9">
        <v>0.2534224461147</v>
      </c>
      <c r="K3136" s="9" t="str">
        <f t="shared" si="109"/>
        <v>Aumento</v>
      </c>
      <c r="L3136" s="9">
        <v>1.2376635582000001E-3</v>
      </c>
      <c r="M3136" s="26">
        <v>3.5210398405666998</v>
      </c>
    </row>
    <row r="3137" spans="1:13" hidden="1" x14ac:dyDescent="0.25">
      <c r="A3137" s="24">
        <v>2236</v>
      </c>
      <c r="B3137" s="11">
        <v>44743</v>
      </c>
      <c r="C3137" s="5">
        <v>2022</v>
      </c>
      <c r="D3137" s="6" t="s">
        <v>175</v>
      </c>
      <c r="E3137" s="7" t="str">
        <f t="shared" si="110"/>
        <v>Gral</v>
      </c>
      <c r="F3137" s="8" t="s">
        <v>14</v>
      </c>
      <c r="G3137" s="10" t="str">
        <f t="shared" si="113"/>
        <v>IPC</v>
      </c>
      <c r="H3137" s="9">
        <f t="shared" si="113"/>
        <v>100.00000000000009</v>
      </c>
      <c r="I3137" s="9">
        <v>112.0987000105318</v>
      </c>
      <c r="J3137" s="9">
        <v>1.0862206743928999</v>
      </c>
      <c r="K3137" s="9" t="str">
        <f>+IF(J3137=0,"Sin variación",(IF(J3137&gt;0,"Aumento","Disminución")))</f>
        <v>Aumento</v>
      </c>
      <c r="L3137" s="9">
        <v>1.0862206743928999</v>
      </c>
      <c r="M3137" s="26">
        <v>11.480082810772499</v>
      </c>
    </row>
    <row r="3138" spans="1:13" hidden="1" x14ac:dyDescent="0.25">
      <c r="A3138" s="24">
        <v>2237</v>
      </c>
      <c r="B3138" s="11">
        <v>44743</v>
      </c>
      <c r="C3138" s="5">
        <v>2022</v>
      </c>
      <c r="D3138" s="6" t="s">
        <v>175</v>
      </c>
      <c r="E3138" s="7" t="str">
        <f t="shared" si="110"/>
        <v>AB-Na</v>
      </c>
      <c r="F3138" s="7" t="s">
        <v>15</v>
      </c>
      <c r="G3138" s="10" t="str">
        <f t="shared" si="113"/>
        <v>Alimentos y bebidas no alcohólicas</v>
      </c>
      <c r="H3138" s="9">
        <f t="shared" si="113"/>
        <v>24.316261772934901</v>
      </c>
      <c r="I3138" s="9">
        <v>117.6608708179256</v>
      </c>
      <c r="J3138" s="9">
        <v>4.4645263708104004</v>
      </c>
      <c r="K3138" s="9" t="str">
        <f t="shared" ref="K3138:K3141" si="115">+IF(J3138=0,"Sin variación",(IF(J3138&gt;0,"Aumento","Disminución")))</f>
        <v>Aumento</v>
      </c>
      <c r="L3138" s="9">
        <v>1.1026223847725001</v>
      </c>
      <c r="M3138" s="26">
        <v>21.079977544064999</v>
      </c>
    </row>
    <row r="3139" spans="1:13" hidden="1" x14ac:dyDescent="0.25">
      <c r="A3139" s="24">
        <v>2238</v>
      </c>
      <c r="B3139" s="11">
        <v>44743</v>
      </c>
      <c r="C3139" s="5">
        <v>2022</v>
      </c>
      <c r="D3139" s="6" t="s">
        <v>175</v>
      </c>
      <c r="E3139" s="7" t="str">
        <f t="shared" si="110"/>
        <v>AB-Na</v>
      </c>
      <c r="F3139" s="8" t="str">
        <f t="shared" ref="F3139:F3170" si="116">+F2974</f>
        <v>Grupo</v>
      </c>
      <c r="G3139" s="10" t="str">
        <f t="shared" si="113"/>
        <v>Alimentos</v>
      </c>
      <c r="H3139" s="9">
        <f t="shared" si="113"/>
        <v>22.281951990963702</v>
      </c>
      <c r="I3139" s="9">
        <v>116.9193932884214</v>
      </c>
      <c r="J3139" s="9">
        <v>4.8835618912207996</v>
      </c>
      <c r="K3139" s="9" t="str">
        <f t="shared" si="115"/>
        <v>Aumento</v>
      </c>
      <c r="L3139" s="9">
        <v>1.0938567199385001</v>
      </c>
      <c r="M3139" s="26">
        <v>20.714521860846499</v>
      </c>
    </row>
    <row r="3140" spans="1:13" hidden="1" x14ac:dyDescent="0.25">
      <c r="A3140" s="24">
        <v>2239</v>
      </c>
      <c r="B3140" s="11">
        <v>44743</v>
      </c>
      <c r="C3140" s="5">
        <v>2022</v>
      </c>
      <c r="D3140" s="6" t="s">
        <v>175</v>
      </c>
      <c r="E3140" s="7" t="str">
        <f t="shared" si="110"/>
        <v>AB-Na</v>
      </c>
      <c r="F3140" s="8" t="str">
        <f t="shared" si="116"/>
        <v>Clase</v>
      </c>
      <c r="G3140" s="10" t="str">
        <f t="shared" si="113"/>
        <v>Cereales y productos de cereales</v>
      </c>
      <c r="H3140" s="9">
        <f t="shared" si="113"/>
        <v>4.9567959137008009</v>
      </c>
      <c r="I3140" s="9">
        <v>118.4808871365799</v>
      </c>
      <c r="J3140" s="9">
        <v>1.2467978008299001</v>
      </c>
      <c r="K3140" s="9" t="str">
        <f t="shared" si="115"/>
        <v>Aumento</v>
      </c>
      <c r="L3140" s="9">
        <v>6.5216194047899995E-2</v>
      </c>
      <c r="M3140" s="26">
        <v>18.1725889564418</v>
      </c>
    </row>
    <row r="3141" spans="1:13" hidden="1" x14ac:dyDescent="0.25">
      <c r="A3141" s="24">
        <v>2240</v>
      </c>
      <c r="B3141" s="11">
        <v>44743</v>
      </c>
      <c r="C3141" s="5">
        <v>2022</v>
      </c>
      <c r="D3141" s="6" t="s">
        <v>175</v>
      </c>
      <c r="E3141" s="7" t="str">
        <f t="shared" si="110"/>
        <v>AB-Na</v>
      </c>
      <c r="F3141" s="8" t="str">
        <f t="shared" si="116"/>
        <v>Subclase</v>
      </c>
      <c r="G3141" s="10" t="str">
        <f t="shared" si="113"/>
        <v>Cereales</v>
      </c>
      <c r="H3141" s="9">
        <f t="shared" si="113"/>
        <v>1.3698186887199002</v>
      </c>
      <c r="I3141" s="9">
        <v>112.392047737927</v>
      </c>
      <c r="J3141" s="9">
        <v>0.1192248751788</v>
      </c>
      <c r="K3141" s="9" t="str">
        <f t="shared" si="115"/>
        <v>Aumento</v>
      </c>
      <c r="L3141" s="9">
        <v>1.6532535064E-3</v>
      </c>
      <c r="M3141" s="26">
        <v>14.6360707300264</v>
      </c>
    </row>
    <row r="3142" spans="1:13" hidden="1" x14ac:dyDescent="0.25">
      <c r="A3142" s="24">
        <v>2241</v>
      </c>
      <c r="B3142" s="11">
        <v>44743</v>
      </c>
      <c r="C3142" s="5">
        <v>2022</v>
      </c>
      <c r="D3142" s="6" t="s">
        <v>175</v>
      </c>
      <c r="E3142" s="7" t="str">
        <f t="shared" si="110"/>
        <v>AB-Na</v>
      </c>
      <c r="F3142" s="8" t="str">
        <f t="shared" si="116"/>
        <v>Artículo</v>
      </c>
      <c r="G3142" s="10" t="str">
        <f t="shared" ref="G3142:H3161" si="117">+G2977</f>
        <v>Arroz</v>
      </c>
      <c r="H3142" s="9">
        <f t="shared" si="117"/>
        <v>1.3115008663633001</v>
      </c>
      <c r="I3142" s="9">
        <v>112.2577319021468</v>
      </c>
      <c r="J3142" s="9">
        <v>-1.6857876245999999E-2</v>
      </c>
      <c r="K3142" s="9" t="str">
        <f t="shared" ref="K3142:K3205" si="118">+IF(J3142=0,"Sin variación",(IF(J3142&gt;0,"Aumento","Disminución")))</f>
        <v>Disminución</v>
      </c>
      <c r="L3142" s="9">
        <v>-2.2384753130000001E-4</v>
      </c>
      <c r="M3142" s="26">
        <v>14.5117544408696</v>
      </c>
    </row>
    <row r="3143" spans="1:13" hidden="1" x14ac:dyDescent="0.25">
      <c r="A3143" s="24">
        <v>2242</v>
      </c>
      <c r="B3143" s="11">
        <v>44743</v>
      </c>
      <c r="C3143" s="5">
        <v>2022</v>
      </c>
      <c r="D3143" s="6" t="s">
        <v>175</v>
      </c>
      <c r="E3143" s="7" t="str">
        <f t="shared" si="110"/>
        <v>AB-Na</v>
      </c>
      <c r="F3143" s="8" t="str">
        <f t="shared" si="116"/>
        <v>Artículo</v>
      </c>
      <c r="G3143" s="10" t="str">
        <f t="shared" si="117"/>
        <v>Avena</v>
      </c>
      <c r="H3143" s="9">
        <f t="shared" si="117"/>
        <v>5.8317822356599998E-2</v>
      </c>
      <c r="I3143" s="9">
        <v>115.4126566679891</v>
      </c>
      <c r="J3143" s="9">
        <v>3.1914287644383998</v>
      </c>
      <c r="K3143" s="9" t="str">
        <f t="shared" si="118"/>
        <v>Aumento</v>
      </c>
      <c r="L3143" s="9">
        <v>1.8771010376000001E-3</v>
      </c>
      <c r="M3143" s="26">
        <v>17.424547119909398</v>
      </c>
    </row>
    <row r="3144" spans="1:13" hidden="1" x14ac:dyDescent="0.25">
      <c r="A3144" s="24">
        <v>2243</v>
      </c>
      <c r="B3144" s="11">
        <v>44743</v>
      </c>
      <c r="C3144" s="5">
        <v>2022</v>
      </c>
      <c r="D3144" s="6" t="s">
        <v>175</v>
      </c>
      <c r="E3144" s="7" t="str">
        <f t="shared" si="110"/>
        <v>AB-Na</v>
      </c>
      <c r="F3144" s="8" t="str">
        <f t="shared" si="116"/>
        <v>Subclase</v>
      </c>
      <c r="G3144" s="10" t="str">
        <f t="shared" si="117"/>
        <v>Harinas de cereales</v>
      </c>
      <c r="H3144" s="9">
        <f t="shared" si="117"/>
        <v>0.25567233562480002</v>
      </c>
      <c r="I3144" s="9">
        <v>138.84616546005381</v>
      </c>
      <c r="J3144" s="9">
        <v>2.3124085445274001</v>
      </c>
      <c r="K3144" s="9" t="str">
        <f t="shared" si="118"/>
        <v>Aumento</v>
      </c>
      <c r="L3144" s="9">
        <v>7.2351121869999998E-3</v>
      </c>
      <c r="M3144" s="26">
        <v>27.759993893452599</v>
      </c>
    </row>
    <row r="3145" spans="1:13" hidden="1" x14ac:dyDescent="0.25">
      <c r="A3145" s="24">
        <v>2244</v>
      </c>
      <c r="B3145" s="11">
        <v>44743</v>
      </c>
      <c r="C3145" s="5">
        <v>2022</v>
      </c>
      <c r="D3145" s="6" t="s">
        <v>175</v>
      </c>
      <c r="E3145" s="7" t="str">
        <f t="shared" si="110"/>
        <v>AB-Na</v>
      </c>
      <c r="F3145" s="8" t="str">
        <f t="shared" si="116"/>
        <v>Artículo</v>
      </c>
      <c r="G3145" s="10" t="str">
        <f t="shared" si="117"/>
        <v>Harina de maíz</v>
      </c>
      <c r="H3145" s="9">
        <f t="shared" si="117"/>
        <v>0.18778954193790001</v>
      </c>
      <c r="I3145" s="9">
        <v>132.67361785966071</v>
      </c>
      <c r="J3145" s="9">
        <v>-0.15661544830220001</v>
      </c>
      <c r="K3145" s="9" t="str">
        <f t="shared" si="118"/>
        <v>Disminución</v>
      </c>
      <c r="L3145" s="9">
        <v>-3.524217161E-4</v>
      </c>
      <c r="M3145" s="26">
        <v>20.237078510569699</v>
      </c>
    </row>
    <row r="3146" spans="1:13" hidden="1" x14ac:dyDescent="0.25">
      <c r="A3146" s="24">
        <v>2245</v>
      </c>
      <c r="B3146" s="11">
        <v>44743</v>
      </c>
      <c r="C3146" s="5">
        <v>2022</v>
      </c>
      <c r="D3146" s="6" t="s">
        <v>175</v>
      </c>
      <c r="E3146" s="7" t="str">
        <f t="shared" si="110"/>
        <v>AB-Na</v>
      </c>
      <c r="F3146" s="8" t="str">
        <f t="shared" si="116"/>
        <v>Artículo</v>
      </c>
      <c r="G3146" s="10" t="str">
        <f t="shared" si="117"/>
        <v>Harina de trigo</v>
      </c>
      <c r="H3146" s="9">
        <f t="shared" si="117"/>
        <v>6.7882793686900006E-2</v>
      </c>
      <c r="I3146" s="9">
        <v>155.92177215670921</v>
      </c>
      <c r="J3146" s="9">
        <v>8.6360847759407005</v>
      </c>
      <c r="K3146" s="9" t="str">
        <f t="shared" si="118"/>
        <v>Aumento</v>
      </c>
      <c r="L3146" s="9">
        <v>7.5875339030999998E-3</v>
      </c>
      <c r="M3146" s="26">
        <v>49.826042771476303</v>
      </c>
    </row>
    <row r="3147" spans="1:13" hidden="1" x14ac:dyDescent="0.25">
      <c r="A3147" s="24">
        <v>2246</v>
      </c>
      <c r="B3147" s="11">
        <v>44743</v>
      </c>
      <c r="C3147" s="5">
        <v>2022</v>
      </c>
      <c r="D3147" s="6" t="s">
        <v>175</v>
      </c>
      <c r="E3147" s="7" t="str">
        <f t="shared" si="110"/>
        <v>AB-Na</v>
      </c>
      <c r="F3147" s="8" t="str">
        <f t="shared" si="116"/>
        <v>Subclase</v>
      </c>
      <c r="G3147" s="10" t="str">
        <f t="shared" si="117"/>
        <v>Pan y productos de panadería</v>
      </c>
      <c r="H3147" s="9">
        <f t="shared" si="117"/>
        <v>2.5696803086997999</v>
      </c>
      <c r="I3147" s="9">
        <v>118.8553419900925</v>
      </c>
      <c r="J3147" s="9">
        <v>1.4909503448479999</v>
      </c>
      <c r="K3147" s="9" t="str">
        <f t="shared" si="118"/>
        <v>Aumento</v>
      </c>
      <c r="L3147" s="9">
        <v>4.0459922522299997E-2</v>
      </c>
      <c r="M3147" s="26">
        <v>18.9252213231524</v>
      </c>
    </row>
    <row r="3148" spans="1:13" hidden="1" x14ac:dyDescent="0.25">
      <c r="A3148" s="24">
        <v>2247</v>
      </c>
      <c r="B3148" s="11">
        <v>44743</v>
      </c>
      <c r="C3148" s="5">
        <v>2022</v>
      </c>
      <c r="D3148" s="6" t="s">
        <v>175</v>
      </c>
      <c r="E3148" s="7" t="str">
        <f t="shared" si="110"/>
        <v>AB-Na</v>
      </c>
      <c r="F3148" s="8" t="str">
        <f t="shared" si="116"/>
        <v>Artículo</v>
      </c>
      <c r="G3148" s="10" t="str">
        <f t="shared" si="117"/>
        <v>Pan salado</v>
      </c>
      <c r="H3148" s="9">
        <f t="shared" si="117"/>
        <v>0.81383726397970002</v>
      </c>
      <c r="I3148" s="9">
        <v>123.5163610888774</v>
      </c>
      <c r="J3148" s="9">
        <v>2.5057313170949</v>
      </c>
      <c r="K3148" s="9" t="str">
        <f t="shared" si="118"/>
        <v>Aumento</v>
      </c>
      <c r="L3148" s="9">
        <v>2.2158471333400001E-2</v>
      </c>
      <c r="M3148" s="26">
        <v>22.204409283296201</v>
      </c>
    </row>
    <row r="3149" spans="1:13" hidden="1" x14ac:dyDescent="0.25">
      <c r="A3149" s="24">
        <v>2248</v>
      </c>
      <c r="B3149" s="11">
        <v>44743</v>
      </c>
      <c r="C3149" s="5">
        <v>2022</v>
      </c>
      <c r="D3149" s="6" t="s">
        <v>175</v>
      </c>
      <c r="E3149" s="7" t="str">
        <f t="shared" si="110"/>
        <v>AB-Na</v>
      </c>
      <c r="F3149" s="8" t="str">
        <f t="shared" si="116"/>
        <v>Artículo</v>
      </c>
      <c r="G3149" s="10" t="str">
        <f t="shared" si="117"/>
        <v>Pan cuadrado</v>
      </c>
      <c r="H3149" s="9">
        <f t="shared" si="117"/>
        <v>0.28417367158410001</v>
      </c>
      <c r="I3149" s="9">
        <v>120.4303523409299</v>
      </c>
      <c r="J3149" s="9">
        <v>1.902275072216</v>
      </c>
      <c r="K3149" s="9" t="str">
        <f t="shared" si="118"/>
        <v>Aumento</v>
      </c>
      <c r="L3149" s="9">
        <v>5.7610363539000002E-3</v>
      </c>
      <c r="M3149" s="26">
        <v>22.528011667638399</v>
      </c>
    </row>
    <row r="3150" spans="1:13" hidden="1" x14ac:dyDescent="0.25">
      <c r="A3150" s="24">
        <v>2249</v>
      </c>
      <c r="B3150" s="11">
        <v>44743</v>
      </c>
      <c r="C3150" s="5">
        <v>2022</v>
      </c>
      <c r="D3150" s="6" t="s">
        <v>175</v>
      </c>
      <c r="E3150" s="7" t="str">
        <f t="shared" si="110"/>
        <v>AB-Na</v>
      </c>
      <c r="F3150" s="8" t="str">
        <f t="shared" si="116"/>
        <v>Artículo</v>
      </c>
      <c r="G3150" s="10" t="str">
        <f t="shared" si="117"/>
        <v>Pan dulce</v>
      </c>
      <c r="H3150" s="9">
        <f t="shared" si="117"/>
        <v>0.13205032496960001</v>
      </c>
      <c r="I3150" s="9">
        <v>116.18723613740281</v>
      </c>
      <c r="J3150" s="9">
        <v>1.4505702797344999</v>
      </c>
      <c r="K3150" s="9" t="str">
        <f t="shared" si="118"/>
        <v>Aumento</v>
      </c>
      <c r="L3150" s="9">
        <v>1.9782153215999999E-3</v>
      </c>
      <c r="M3150" s="26">
        <v>13.470939303931299</v>
      </c>
    </row>
    <row r="3151" spans="1:13" hidden="1" x14ac:dyDescent="0.25">
      <c r="A3151" s="24">
        <v>2250</v>
      </c>
      <c r="B3151" s="11">
        <v>44743</v>
      </c>
      <c r="C3151" s="5">
        <v>2022</v>
      </c>
      <c r="D3151" s="6" t="s">
        <v>175</v>
      </c>
      <c r="E3151" s="7" t="str">
        <f t="shared" si="110"/>
        <v>AB-Na</v>
      </c>
      <c r="F3151" s="8" t="str">
        <f t="shared" si="116"/>
        <v>Artículo</v>
      </c>
      <c r="G3151" s="10" t="str">
        <f t="shared" si="117"/>
        <v>Galletas dulces</v>
      </c>
      <c r="H3151" s="9">
        <f t="shared" si="117"/>
        <v>0.50134405983359998</v>
      </c>
      <c r="I3151" s="9">
        <v>116.24816419930541</v>
      </c>
      <c r="J3151" s="9">
        <v>0.25094670420690002</v>
      </c>
      <c r="K3151" s="9" t="str">
        <f t="shared" si="118"/>
        <v>Aumento</v>
      </c>
      <c r="L3151" s="9">
        <v>1.315547017E-3</v>
      </c>
      <c r="M3151" s="26">
        <v>19.6088818585675</v>
      </c>
    </row>
    <row r="3152" spans="1:13" hidden="1" x14ac:dyDescent="0.25">
      <c r="A3152" s="24">
        <v>2251</v>
      </c>
      <c r="B3152" s="11">
        <v>44743</v>
      </c>
      <c r="C3152" s="5">
        <v>2022</v>
      </c>
      <c r="D3152" s="6" t="s">
        <v>175</v>
      </c>
      <c r="E3152" s="7" t="str">
        <f t="shared" si="110"/>
        <v>AB-Na</v>
      </c>
      <c r="F3152" s="8" t="str">
        <f t="shared" si="116"/>
        <v>Artículo</v>
      </c>
      <c r="G3152" s="10" t="str">
        <f t="shared" si="117"/>
        <v>Galletas saladas</v>
      </c>
      <c r="H3152" s="9">
        <f t="shared" si="117"/>
        <v>0.1712997497075</v>
      </c>
      <c r="I3152" s="9">
        <v>113.1478870563934</v>
      </c>
      <c r="J3152" s="9">
        <v>-1.8927117254324</v>
      </c>
      <c r="K3152" s="9" t="str">
        <f t="shared" si="118"/>
        <v>Disminución</v>
      </c>
      <c r="L3152" s="9">
        <v>-3.3719238730000002E-3</v>
      </c>
      <c r="M3152" s="26">
        <v>15.7739793696957</v>
      </c>
    </row>
    <row r="3153" spans="1:13" hidden="1" x14ac:dyDescent="0.25">
      <c r="A3153" s="24">
        <v>2252</v>
      </c>
      <c r="B3153" s="11">
        <v>44743</v>
      </c>
      <c r="C3153" s="5">
        <v>2022</v>
      </c>
      <c r="D3153" s="6" t="s">
        <v>175</v>
      </c>
      <c r="E3153" s="7" t="str">
        <f t="shared" si="110"/>
        <v>AB-Na</v>
      </c>
      <c r="F3153" s="8" t="str">
        <f t="shared" si="116"/>
        <v>Artículo</v>
      </c>
      <c r="G3153" s="10" t="str">
        <f t="shared" si="117"/>
        <v>Repostería</v>
      </c>
      <c r="H3153" s="9">
        <f t="shared" si="117"/>
        <v>0.3311207263291</v>
      </c>
      <c r="I3153" s="9">
        <v>116.3627702109887</v>
      </c>
      <c r="J3153" s="9">
        <v>2.4181895153903001</v>
      </c>
      <c r="K3153" s="9" t="str">
        <f t="shared" si="118"/>
        <v>Aumento</v>
      </c>
      <c r="L3153" s="9">
        <v>8.2036106637999994E-3</v>
      </c>
      <c r="M3153" s="26">
        <v>13.4841349269376</v>
      </c>
    </row>
    <row r="3154" spans="1:13" hidden="1" x14ac:dyDescent="0.25">
      <c r="A3154" s="24">
        <v>2253</v>
      </c>
      <c r="B3154" s="11">
        <v>44743</v>
      </c>
      <c r="C3154" s="5">
        <v>2022</v>
      </c>
      <c r="D3154" s="6" t="s">
        <v>175</v>
      </c>
      <c r="E3154" s="7" t="str">
        <f t="shared" ref="E3154:E3217" si="119">+E2989</f>
        <v>AB-Na</v>
      </c>
      <c r="F3154" s="8" t="str">
        <f t="shared" si="116"/>
        <v>Artículo</v>
      </c>
      <c r="G3154" s="10" t="str">
        <f t="shared" si="117"/>
        <v>Queque</v>
      </c>
      <c r="H3154" s="9">
        <f t="shared" si="117"/>
        <v>0.16158362893459999</v>
      </c>
      <c r="I3154" s="9">
        <v>113.86284842448021</v>
      </c>
      <c r="J3154" s="9">
        <v>0.38469434932079999</v>
      </c>
      <c r="K3154" s="9" t="str">
        <f t="shared" si="118"/>
        <v>Aumento</v>
      </c>
      <c r="L3154" s="9">
        <v>6.3579790320000005E-4</v>
      </c>
      <c r="M3154" s="26">
        <v>12.5792723518261</v>
      </c>
    </row>
    <row r="3155" spans="1:13" hidden="1" x14ac:dyDescent="0.25">
      <c r="A3155" s="24">
        <v>2254</v>
      </c>
      <c r="B3155" s="11">
        <v>44743</v>
      </c>
      <c r="C3155" s="5">
        <v>2022</v>
      </c>
      <c r="D3155" s="6" t="s">
        <v>175</v>
      </c>
      <c r="E3155" s="7" t="str">
        <f t="shared" si="119"/>
        <v>AB-Na</v>
      </c>
      <c r="F3155" s="8" t="str">
        <f t="shared" si="116"/>
        <v>Artículo</v>
      </c>
      <c r="G3155" s="10" t="str">
        <f t="shared" si="117"/>
        <v>Tortillas empacadas</v>
      </c>
      <c r="H3155" s="9">
        <f t="shared" si="117"/>
        <v>0.17427088336159999</v>
      </c>
      <c r="I3155" s="9">
        <v>119.0175196591468</v>
      </c>
      <c r="J3155" s="9">
        <v>2.0622155439409</v>
      </c>
      <c r="K3155" s="9" t="str">
        <f t="shared" si="118"/>
        <v>Aumento</v>
      </c>
      <c r="L3155" s="9">
        <v>3.7791678022999998E-3</v>
      </c>
      <c r="M3155" s="26">
        <v>19.574991373740399</v>
      </c>
    </row>
    <row r="3156" spans="1:13" hidden="1" x14ac:dyDescent="0.25">
      <c r="A3156" s="24">
        <v>2255</v>
      </c>
      <c r="B3156" s="11">
        <v>44743</v>
      </c>
      <c r="C3156" s="5">
        <v>2022</v>
      </c>
      <c r="D3156" s="6" t="s">
        <v>175</v>
      </c>
      <c r="E3156" s="7" t="str">
        <f t="shared" si="119"/>
        <v>AB-Na</v>
      </c>
      <c r="F3156" s="8" t="str">
        <f t="shared" si="116"/>
        <v>Subclase</v>
      </c>
      <c r="G3156" s="10" t="str">
        <f t="shared" si="117"/>
        <v>Cereales para el desayuno</v>
      </c>
      <c r="H3156" s="9">
        <f t="shared" si="117"/>
        <v>0.27126767697199999</v>
      </c>
      <c r="I3156" s="9">
        <v>107.6232981941527</v>
      </c>
      <c r="J3156" s="9">
        <v>0.9695496338299</v>
      </c>
      <c r="K3156" s="9" t="str">
        <f t="shared" si="118"/>
        <v>Aumento</v>
      </c>
      <c r="L3156" s="9">
        <v>2.5279900288999999E-3</v>
      </c>
      <c r="M3156" s="26">
        <v>6.4490809315708999</v>
      </c>
    </row>
    <row r="3157" spans="1:13" hidden="1" x14ac:dyDescent="0.25">
      <c r="A3157" s="24">
        <v>2256</v>
      </c>
      <c r="B3157" s="11">
        <v>44743</v>
      </c>
      <c r="C3157" s="5">
        <v>2022</v>
      </c>
      <c r="D3157" s="6" t="s">
        <v>175</v>
      </c>
      <c r="E3157" s="7" t="str">
        <f t="shared" si="119"/>
        <v>AB-Na</v>
      </c>
      <c r="F3157" s="8" t="str">
        <f t="shared" si="116"/>
        <v>Artículo</v>
      </c>
      <c r="G3157" s="10" t="str">
        <f t="shared" si="117"/>
        <v>Cereales para el desayuno</v>
      </c>
      <c r="H3157" s="9">
        <f t="shared" si="117"/>
        <v>0.27126767697199999</v>
      </c>
      <c r="I3157" s="9">
        <v>107.6232981941527</v>
      </c>
      <c r="J3157" s="9">
        <v>0.9695496338299</v>
      </c>
      <c r="K3157" s="9" t="str">
        <f t="shared" si="118"/>
        <v>Aumento</v>
      </c>
      <c r="L3157" s="9">
        <v>2.5279900288999999E-3</v>
      </c>
      <c r="M3157" s="26">
        <v>6.4490809315708999</v>
      </c>
    </row>
    <row r="3158" spans="1:13" hidden="1" x14ac:dyDescent="0.25">
      <c r="A3158" s="24">
        <v>2257</v>
      </c>
      <c r="B3158" s="11">
        <v>44743</v>
      </c>
      <c r="C3158" s="5">
        <v>2022</v>
      </c>
      <c r="D3158" s="6" t="s">
        <v>175</v>
      </c>
      <c r="E3158" s="7" t="str">
        <f t="shared" si="119"/>
        <v>AB-Na</v>
      </c>
      <c r="F3158" s="8" t="str">
        <f t="shared" si="116"/>
        <v>Subclase</v>
      </c>
      <c r="G3158" s="10" t="str">
        <f t="shared" si="117"/>
        <v>Pastas</v>
      </c>
      <c r="H3158" s="9">
        <f t="shared" si="117"/>
        <v>0.24383886296230001</v>
      </c>
      <c r="I3158" s="9">
        <v>135.93994015313871</v>
      </c>
      <c r="J3158" s="9">
        <v>3.7275732937750998</v>
      </c>
      <c r="K3158" s="9" t="str">
        <f t="shared" si="118"/>
        <v>Aumento</v>
      </c>
      <c r="L3158" s="9">
        <v>1.0741708345399999E-2</v>
      </c>
      <c r="M3158" s="26">
        <v>34.219937605651303</v>
      </c>
    </row>
    <row r="3159" spans="1:13" hidden="1" x14ac:dyDescent="0.25">
      <c r="A3159" s="24">
        <v>2258</v>
      </c>
      <c r="B3159" s="11">
        <v>44743</v>
      </c>
      <c r="C3159" s="5">
        <v>2022</v>
      </c>
      <c r="D3159" s="6" t="s">
        <v>175</v>
      </c>
      <c r="E3159" s="7" t="str">
        <f t="shared" si="119"/>
        <v>AB-Na</v>
      </c>
      <c r="F3159" s="8" t="str">
        <f t="shared" si="116"/>
        <v>Artículo</v>
      </c>
      <c r="G3159" s="10" t="str">
        <f t="shared" si="117"/>
        <v>Pastas</v>
      </c>
      <c r="H3159" s="9">
        <f t="shared" si="117"/>
        <v>0.24383886296230001</v>
      </c>
      <c r="I3159" s="9">
        <v>135.93994015313871</v>
      </c>
      <c r="J3159" s="9">
        <v>3.7275732937750998</v>
      </c>
      <c r="K3159" s="9" t="str">
        <f t="shared" si="118"/>
        <v>Aumento</v>
      </c>
      <c r="L3159" s="9">
        <v>1.0741708345399999E-2</v>
      </c>
      <c r="M3159" s="26">
        <v>34.219937605651303</v>
      </c>
    </row>
    <row r="3160" spans="1:13" hidden="1" x14ac:dyDescent="0.25">
      <c r="A3160" s="24">
        <v>2259</v>
      </c>
      <c r="B3160" s="11">
        <v>44743</v>
      </c>
      <c r="C3160" s="5">
        <v>2022</v>
      </c>
      <c r="D3160" s="6" t="s">
        <v>175</v>
      </c>
      <c r="E3160" s="7" t="str">
        <f t="shared" si="119"/>
        <v>AB-Na</v>
      </c>
      <c r="F3160" s="8" t="str">
        <f t="shared" si="116"/>
        <v>Subclase</v>
      </c>
      <c r="G3160" s="10" t="str">
        <f t="shared" si="117"/>
        <v>Productos a base de cereales y granos</v>
      </c>
      <c r="H3160" s="9">
        <f t="shared" si="117"/>
        <v>0.24651804072200001</v>
      </c>
      <c r="I3160" s="9">
        <v>121.9680792064339</v>
      </c>
      <c r="J3160" s="9">
        <v>0.96754089083850003</v>
      </c>
      <c r="K3160" s="9" t="str">
        <f t="shared" si="118"/>
        <v>Aumento</v>
      </c>
      <c r="L3160" s="9">
        <v>2.5982074579E-3</v>
      </c>
      <c r="M3160" s="26">
        <v>15.8791286727075</v>
      </c>
    </row>
    <row r="3161" spans="1:13" hidden="1" x14ac:dyDescent="0.25">
      <c r="A3161" s="24">
        <v>2260</v>
      </c>
      <c r="B3161" s="11">
        <v>44743</v>
      </c>
      <c r="C3161" s="5">
        <v>2022</v>
      </c>
      <c r="D3161" s="6" t="s">
        <v>175</v>
      </c>
      <c r="E3161" s="7" t="str">
        <f t="shared" si="119"/>
        <v>AB-Na</v>
      </c>
      <c r="F3161" s="8" t="str">
        <f t="shared" si="116"/>
        <v>Artículo</v>
      </c>
      <c r="G3161" s="10" t="str">
        <f t="shared" si="117"/>
        <v>Snacks condimentados a base de maíz</v>
      </c>
      <c r="H3161" s="9">
        <f t="shared" si="117"/>
        <v>0.17387831055969999</v>
      </c>
      <c r="I3161" s="9">
        <v>123.2812800568922</v>
      </c>
      <c r="J3161" s="9">
        <v>0.95981599177499999</v>
      </c>
      <c r="K3161" s="9" t="str">
        <f t="shared" si="118"/>
        <v>Aumento</v>
      </c>
      <c r="L3161" s="9">
        <v>1.8376946957E-3</v>
      </c>
      <c r="M3161" s="26">
        <v>16.1384126790647</v>
      </c>
    </row>
    <row r="3162" spans="1:13" hidden="1" x14ac:dyDescent="0.25">
      <c r="A3162" s="24">
        <v>2261</v>
      </c>
      <c r="B3162" s="11">
        <v>44743</v>
      </c>
      <c r="C3162" s="5">
        <v>2022</v>
      </c>
      <c r="D3162" s="6" t="s">
        <v>175</v>
      </c>
      <c r="E3162" s="7" t="str">
        <f t="shared" si="119"/>
        <v>AB-Na</v>
      </c>
      <c r="F3162" s="8" t="str">
        <f t="shared" si="116"/>
        <v>Artículo</v>
      </c>
      <c r="G3162" s="10" t="str">
        <f t="shared" ref="G3162:H3181" si="120">+G2997</f>
        <v>Tortillas tostadas</v>
      </c>
      <c r="H3162" s="9">
        <f t="shared" si="120"/>
        <v>7.2639730162300006E-2</v>
      </c>
      <c r="I3162" s="9">
        <v>118.8246596921673</v>
      </c>
      <c r="J3162" s="9">
        <v>0.98673068522319995</v>
      </c>
      <c r="K3162" s="9" t="str">
        <f t="shared" si="118"/>
        <v>Aumento</v>
      </c>
      <c r="L3162" s="9">
        <v>7.6051276220000003E-4</v>
      </c>
      <c r="M3162" s="26">
        <v>15.2401806674717</v>
      </c>
    </row>
    <row r="3163" spans="1:13" hidden="1" x14ac:dyDescent="0.25">
      <c r="A3163" s="24">
        <v>2262</v>
      </c>
      <c r="B3163" s="11">
        <v>44743</v>
      </c>
      <c r="C3163" s="5">
        <v>2022</v>
      </c>
      <c r="D3163" s="6" t="s">
        <v>175</v>
      </c>
      <c r="E3163" s="7" t="str">
        <f t="shared" si="119"/>
        <v>AB-Na</v>
      </c>
      <c r="F3163" s="8" t="str">
        <f t="shared" si="116"/>
        <v>Clase</v>
      </c>
      <c r="G3163" s="10" t="str">
        <f t="shared" si="120"/>
        <v>Carnes</v>
      </c>
      <c r="H3163" s="9">
        <f t="shared" si="120"/>
        <v>4.1426688398169995</v>
      </c>
      <c r="I3163" s="9">
        <v>121.6774793438214</v>
      </c>
      <c r="J3163" s="9">
        <v>1.9417858783299999</v>
      </c>
      <c r="K3163" s="9" t="str">
        <f t="shared" si="118"/>
        <v>Aumento</v>
      </c>
      <c r="L3163" s="9">
        <v>8.6582656479100004E-2</v>
      </c>
      <c r="M3163" s="26">
        <v>16.441003713812901</v>
      </c>
    </row>
    <row r="3164" spans="1:13" hidden="1" x14ac:dyDescent="0.25">
      <c r="A3164" s="24">
        <v>2263</v>
      </c>
      <c r="B3164" s="11">
        <v>44743</v>
      </c>
      <c r="C3164" s="5">
        <v>2022</v>
      </c>
      <c r="D3164" s="6" t="s">
        <v>175</v>
      </c>
      <c r="E3164" s="7" t="str">
        <f t="shared" si="119"/>
        <v>AB-Na</v>
      </c>
      <c r="F3164" s="8" t="str">
        <f t="shared" si="116"/>
        <v>Subclase</v>
      </c>
      <c r="G3164" s="10" t="str">
        <f t="shared" si="120"/>
        <v>Carnes frescas, refrigeradas o congeladas</v>
      </c>
      <c r="H3164" s="9">
        <f t="shared" si="120"/>
        <v>3.1516038535791</v>
      </c>
      <c r="I3164" s="9">
        <v>124.7331916367504</v>
      </c>
      <c r="J3164" s="9">
        <v>2.0370097075846001</v>
      </c>
      <c r="K3164" s="9" t="str">
        <f t="shared" si="118"/>
        <v>Aumento</v>
      </c>
      <c r="L3164" s="9">
        <v>7.0768569591699998E-2</v>
      </c>
      <c r="M3164" s="26">
        <v>18.163692756920302</v>
      </c>
    </row>
    <row r="3165" spans="1:13" hidden="1" x14ac:dyDescent="0.25">
      <c r="A3165" s="24">
        <v>2264</v>
      </c>
      <c r="B3165" s="11">
        <v>44743</v>
      </c>
      <c r="C3165" s="5">
        <v>2022</v>
      </c>
      <c r="D3165" s="6" t="s">
        <v>175</v>
      </c>
      <c r="E3165" s="7" t="str">
        <f t="shared" si="119"/>
        <v>AB-Na</v>
      </c>
      <c r="F3165" s="8" t="str">
        <f t="shared" si="116"/>
        <v>Artículo</v>
      </c>
      <c r="G3165" s="10" t="str">
        <f t="shared" si="120"/>
        <v>Bistec de res</v>
      </c>
      <c r="H3165" s="9">
        <f t="shared" si="120"/>
        <v>0.71160970425869996</v>
      </c>
      <c r="I3165" s="9">
        <v>129.52226515271519</v>
      </c>
      <c r="J3165" s="9">
        <v>3.4989529902310998</v>
      </c>
      <c r="K3165" s="9" t="str">
        <f t="shared" si="118"/>
        <v>Aumento</v>
      </c>
      <c r="L3165" s="9">
        <v>2.8098285939E-2</v>
      </c>
      <c r="M3165" s="26">
        <v>21.377532031119198</v>
      </c>
    </row>
    <row r="3166" spans="1:13" hidden="1" x14ac:dyDescent="0.25">
      <c r="A3166" s="24">
        <v>2265</v>
      </c>
      <c r="B3166" s="11">
        <v>44743</v>
      </c>
      <c r="C3166" s="5">
        <v>2022</v>
      </c>
      <c r="D3166" s="6" t="s">
        <v>175</v>
      </c>
      <c r="E3166" s="7" t="str">
        <f t="shared" si="119"/>
        <v>AB-Na</v>
      </c>
      <c r="F3166" s="8" t="str">
        <f t="shared" si="116"/>
        <v>Artículo</v>
      </c>
      <c r="G3166" s="10" t="str">
        <f t="shared" si="120"/>
        <v>Carne molida de res</v>
      </c>
      <c r="H3166" s="9">
        <f t="shared" si="120"/>
        <v>0.36654191697209998</v>
      </c>
      <c r="I3166" s="9">
        <v>127.2425406610331</v>
      </c>
      <c r="J3166" s="9">
        <v>3.2325813748934</v>
      </c>
      <c r="K3166" s="9" t="str">
        <f t="shared" si="118"/>
        <v>Aumento</v>
      </c>
      <c r="L3166" s="9">
        <v>1.31698261401E-2</v>
      </c>
      <c r="M3166" s="26">
        <v>22.615682527929501</v>
      </c>
    </row>
    <row r="3167" spans="1:13" hidden="1" x14ac:dyDescent="0.25">
      <c r="A3167" s="24">
        <v>2266</v>
      </c>
      <c r="B3167" s="11">
        <v>44743</v>
      </c>
      <c r="C3167" s="5">
        <v>2022</v>
      </c>
      <c r="D3167" s="6" t="s">
        <v>175</v>
      </c>
      <c r="E3167" s="7" t="str">
        <f t="shared" si="119"/>
        <v>AB-Na</v>
      </c>
      <c r="F3167" s="8" t="str">
        <f t="shared" si="116"/>
        <v>Artículo</v>
      </c>
      <c r="G3167" s="10" t="str">
        <f t="shared" si="120"/>
        <v>Posta de res</v>
      </c>
      <c r="H3167" s="9">
        <f t="shared" si="120"/>
        <v>0.20764307277300001</v>
      </c>
      <c r="I3167" s="9">
        <v>126.2234714289922</v>
      </c>
      <c r="J3167" s="9">
        <v>0.59167711659400002</v>
      </c>
      <c r="K3167" s="9" t="str">
        <f t="shared" si="118"/>
        <v>Aumento</v>
      </c>
      <c r="L3167" s="9">
        <v>1.3901820444E-3</v>
      </c>
      <c r="M3167" s="26">
        <v>17.131055668069401</v>
      </c>
    </row>
    <row r="3168" spans="1:13" hidden="1" x14ac:dyDescent="0.25">
      <c r="A3168" s="24">
        <v>2267</v>
      </c>
      <c r="B3168" s="11">
        <v>44743</v>
      </c>
      <c r="C3168" s="5">
        <v>2022</v>
      </c>
      <c r="D3168" s="6" t="s">
        <v>175</v>
      </c>
      <c r="E3168" s="7" t="str">
        <f t="shared" si="119"/>
        <v>AB-Na</v>
      </c>
      <c r="F3168" s="8" t="str">
        <f t="shared" si="116"/>
        <v>Artículo</v>
      </c>
      <c r="G3168" s="10" t="str">
        <f t="shared" si="120"/>
        <v>Costilla de res</v>
      </c>
      <c r="H3168" s="9">
        <f t="shared" si="120"/>
        <v>8.8910359409799994E-2</v>
      </c>
      <c r="I3168" s="9">
        <v>127.1814401867678</v>
      </c>
      <c r="J3168" s="9">
        <v>3.9387760662055</v>
      </c>
      <c r="K3168" s="9" t="str">
        <f t="shared" si="118"/>
        <v>Aumento</v>
      </c>
      <c r="L3168" s="9">
        <v>3.8641251152000001E-3</v>
      </c>
      <c r="M3168" s="26">
        <v>22.056531584476001</v>
      </c>
    </row>
    <row r="3169" spans="1:13" hidden="1" x14ac:dyDescent="0.25">
      <c r="A3169" s="24">
        <v>2268</v>
      </c>
      <c r="B3169" s="11">
        <v>44743</v>
      </c>
      <c r="C3169" s="5">
        <v>2022</v>
      </c>
      <c r="D3169" s="6" t="s">
        <v>175</v>
      </c>
      <c r="E3169" s="7" t="str">
        <f t="shared" si="119"/>
        <v>AB-Na</v>
      </c>
      <c r="F3169" s="8" t="str">
        <f t="shared" si="116"/>
        <v>Artículo</v>
      </c>
      <c r="G3169" s="10" t="str">
        <f t="shared" si="120"/>
        <v>Hueso de res</v>
      </c>
      <c r="H3169" s="9">
        <f t="shared" si="120"/>
        <v>4.9351333637599998E-2</v>
      </c>
      <c r="I3169" s="9">
        <v>108.8211742261511</v>
      </c>
      <c r="J3169" s="9">
        <v>5.1805207138386002</v>
      </c>
      <c r="K3169" s="9" t="str">
        <f t="shared" si="118"/>
        <v>Aumento</v>
      </c>
      <c r="L3169" s="9">
        <v>2.3852932692000001E-3</v>
      </c>
      <c r="M3169" s="26">
        <v>7.3955513891028</v>
      </c>
    </row>
    <row r="3170" spans="1:13" hidden="1" x14ac:dyDescent="0.25">
      <c r="A3170" s="24">
        <v>2269</v>
      </c>
      <c r="B3170" s="11">
        <v>44743</v>
      </c>
      <c r="C3170" s="5">
        <v>2022</v>
      </c>
      <c r="D3170" s="6" t="s">
        <v>175</v>
      </c>
      <c r="E3170" s="7" t="str">
        <f t="shared" si="119"/>
        <v>AB-Na</v>
      </c>
      <c r="F3170" s="8" t="str">
        <f t="shared" si="116"/>
        <v>Artículo</v>
      </c>
      <c r="G3170" s="10" t="str">
        <f t="shared" si="120"/>
        <v>Chuleta de cerdo</v>
      </c>
      <c r="H3170" s="9">
        <f t="shared" si="120"/>
        <v>0.24020985206959999</v>
      </c>
      <c r="I3170" s="9">
        <v>115.6925857880539</v>
      </c>
      <c r="J3170" s="9">
        <v>0.68135420044710004</v>
      </c>
      <c r="K3170" s="9" t="str">
        <f t="shared" si="118"/>
        <v>Aumento</v>
      </c>
      <c r="L3170" s="9">
        <v>1.6959444249E-3</v>
      </c>
      <c r="M3170" s="26">
        <v>7.4067627521831003</v>
      </c>
    </row>
    <row r="3171" spans="1:13" hidden="1" x14ac:dyDescent="0.25">
      <c r="A3171" s="24">
        <v>2270</v>
      </c>
      <c r="B3171" s="11">
        <v>44743</v>
      </c>
      <c r="C3171" s="5">
        <v>2022</v>
      </c>
      <c r="D3171" s="6" t="s">
        <v>175</v>
      </c>
      <c r="E3171" s="7" t="str">
        <f t="shared" si="119"/>
        <v>AB-Na</v>
      </c>
      <c r="F3171" s="8" t="str">
        <f t="shared" ref="F3171:F3202" si="121">+F3006</f>
        <v>Artículo</v>
      </c>
      <c r="G3171" s="10" t="str">
        <f t="shared" si="120"/>
        <v>Posta de cerdo</v>
      </c>
      <c r="H3171" s="9">
        <f t="shared" si="120"/>
        <v>0.32496093974399998</v>
      </c>
      <c r="I3171" s="9">
        <v>109.05614153061209</v>
      </c>
      <c r="J3171" s="9">
        <v>1.3881839493773001</v>
      </c>
      <c r="K3171" s="9" t="str">
        <f t="shared" si="118"/>
        <v>Aumento</v>
      </c>
      <c r="L3171" s="9">
        <v>4.3755469497000002E-3</v>
      </c>
      <c r="M3171" s="26">
        <v>6.4093283959351997</v>
      </c>
    </row>
    <row r="3172" spans="1:13" hidden="1" x14ac:dyDescent="0.25">
      <c r="A3172" s="24">
        <v>2271</v>
      </c>
      <c r="B3172" s="11">
        <v>44743</v>
      </c>
      <c r="C3172" s="5">
        <v>2022</v>
      </c>
      <c r="D3172" s="6" t="s">
        <v>175</v>
      </c>
      <c r="E3172" s="7" t="str">
        <f t="shared" si="119"/>
        <v>AB-Na</v>
      </c>
      <c r="F3172" s="8" t="str">
        <f t="shared" si="121"/>
        <v>Artículo</v>
      </c>
      <c r="G3172" s="10" t="str">
        <f t="shared" si="120"/>
        <v>Costilla de cerdo</v>
      </c>
      <c r="H3172" s="9">
        <f t="shared" si="120"/>
        <v>0.1045497217325</v>
      </c>
      <c r="I3172" s="9">
        <v>118.32580443587101</v>
      </c>
      <c r="J3172" s="9">
        <v>0.77594553779389996</v>
      </c>
      <c r="K3172" s="9" t="str">
        <f t="shared" si="118"/>
        <v>Aumento</v>
      </c>
      <c r="L3172" s="9">
        <v>8.589504052E-4</v>
      </c>
      <c r="M3172" s="26">
        <v>11.0498364775932</v>
      </c>
    </row>
    <row r="3173" spans="1:13" hidden="1" x14ac:dyDescent="0.25">
      <c r="A3173" s="24">
        <v>2272</v>
      </c>
      <c r="B3173" s="11">
        <v>44743</v>
      </c>
      <c r="C3173" s="5">
        <v>2022</v>
      </c>
      <c r="D3173" s="6" t="s">
        <v>175</v>
      </c>
      <c r="E3173" s="7" t="str">
        <f t="shared" si="119"/>
        <v>AB-Na</v>
      </c>
      <c r="F3173" s="8" t="str">
        <f t="shared" si="121"/>
        <v>Artículo</v>
      </c>
      <c r="G3173" s="10" t="str">
        <f t="shared" si="120"/>
        <v>Pechuga de pollo</v>
      </c>
      <c r="H3173" s="9">
        <f t="shared" si="120"/>
        <v>0.51619458462839996</v>
      </c>
      <c r="I3173" s="9">
        <v>138.32987839611229</v>
      </c>
      <c r="J3173" s="9">
        <v>0.94585223471049995</v>
      </c>
      <c r="K3173" s="9" t="str">
        <f t="shared" si="118"/>
        <v>Aumento</v>
      </c>
      <c r="L3173" s="9">
        <v>6.0333099674000001E-3</v>
      </c>
      <c r="M3173" s="26">
        <v>27.015947324711401</v>
      </c>
    </row>
    <row r="3174" spans="1:13" hidden="1" x14ac:dyDescent="0.25">
      <c r="A3174" s="24">
        <v>2273</v>
      </c>
      <c r="B3174" s="11">
        <v>44743</v>
      </c>
      <c r="C3174" s="5">
        <v>2022</v>
      </c>
      <c r="D3174" s="6" t="s">
        <v>175</v>
      </c>
      <c r="E3174" s="7" t="str">
        <f t="shared" si="119"/>
        <v>AB-Na</v>
      </c>
      <c r="F3174" s="8" t="str">
        <f t="shared" si="121"/>
        <v>Artículo</v>
      </c>
      <c r="G3174" s="10" t="str">
        <f t="shared" si="120"/>
        <v>Muslo de pollo</v>
      </c>
      <c r="H3174" s="9">
        <f t="shared" si="120"/>
        <v>0.20611681197859999</v>
      </c>
      <c r="I3174" s="9">
        <v>112.0105992149447</v>
      </c>
      <c r="J3174" s="9">
        <v>1.6035867291004</v>
      </c>
      <c r="K3174" s="9" t="str">
        <f t="shared" si="118"/>
        <v>Aumento</v>
      </c>
      <c r="L3174" s="9">
        <v>3.2858469812999998E-3</v>
      </c>
      <c r="M3174" s="26">
        <v>15.077081989887599</v>
      </c>
    </row>
    <row r="3175" spans="1:13" hidden="1" x14ac:dyDescent="0.25">
      <c r="A3175" s="24">
        <v>2274</v>
      </c>
      <c r="B3175" s="11">
        <v>44743</v>
      </c>
      <c r="C3175" s="5">
        <v>2022</v>
      </c>
      <c r="D3175" s="6" t="s">
        <v>175</v>
      </c>
      <c r="E3175" s="7" t="str">
        <f t="shared" si="119"/>
        <v>AB-Na</v>
      </c>
      <c r="F3175" s="8" t="str">
        <f t="shared" si="121"/>
        <v>Artículo</v>
      </c>
      <c r="G3175" s="10" t="str">
        <f t="shared" si="120"/>
        <v>Pollo entero</v>
      </c>
      <c r="H3175" s="9">
        <f t="shared" si="120"/>
        <v>0.15035551086109999</v>
      </c>
      <c r="I3175" s="9">
        <v>129.41129736636231</v>
      </c>
      <c r="J3175" s="9">
        <v>0.26291631142569999</v>
      </c>
      <c r="K3175" s="9" t="str">
        <f t="shared" si="118"/>
        <v>Aumento</v>
      </c>
      <c r="L3175" s="9">
        <v>4.6010835900000001E-4</v>
      </c>
      <c r="M3175" s="26">
        <v>22.7246001873445</v>
      </c>
    </row>
    <row r="3176" spans="1:13" hidden="1" x14ac:dyDescent="0.25">
      <c r="A3176" s="24">
        <v>2275</v>
      </c>
      <c r="B3176" s="11">
        <v>44743</v>
      </c>
      <c r="C3176" s="5">
        <v>2022</v>
      </c>
      <c r="D3176" s="6" t="s">
        <v>175</v>
      </c>
      <c r="E3176" s="7" t="str">
        <f t="shared" si="119"/>
        <v>AB-Na</v>
      </c>
      <c r="F3176" s="8" t="str">
        <f t="shared" si="121"/>
        <v>Artículo</v>
      </c>
      <c r="G3176" s="10" t="str">
        <f t="shared" si="120"/>
        <v>Alas de pollo</v>
      </c>
      <c r="H3176" s="9">
        <f t="shared" si="120"/>
        <v>6.9601408212800003E-2</v>
      </c>
      <c r="I3176" s="9">
        <v>117.3371064882547</v>
      </c>
      <c r="J3176" s="9">
        <v>0.13774617732380001</v>
      </c>
      <c r="K3176" s="9" t="str">
        <f t="shared" si="118"/>
        <v>Aumento</v>
      </c>
      <c r="L3176" s="9">
        <v>1.013039845E-4</v>
      </c>
      <c r="M3176" s="26">
        <v>12.482082983090301</v>
      </c>
    </row>
    <row r="3177" spans="1:13" hidden="1" x14ac:dyDescent="0.25">
      <c r="A3177" s="24">
        <v>2276</v>
      </c>
      <c r="B3177" s="11">
        <v>44743</v>
      </c>
      <c r="C3177" s="5">
        <v>2022</v>
      </c>
      <c r="D3177" s="6" t="s">
        <v>175</v>
      </c>
      <c r="E3177" s="7" t="str">
        <f t="shared" si="119"/>
        <v>AB-Na</v>
      </c>
      <c r="F3177" s="8" t="str">
        <f t="shared" si="121"/>
        <v>Artículo</v>
      </c>
      <c r="G3177" s="10" t="str">
        <f t="shared" si="120"/>
        <v>Tortas de pollo</v>
      </c>
      <c r="H3177" s="9">
        <f t="shared" si="120"/>
        <v>0.11555863730090001</v>
      </c>
      <c r="I3177" s="9">
        <v>118.51635399877171</v>
      </c>
      <c r="J3177" s="9">
        <v>4.2632143268388001</v>
      </c>
      <c r="K3177" s="9" t="str">
        <f t="shared" si="118"/>
        <v>Aumento</v>
      </c>
      <c r="L3177" s="9">
        <v>5.0498460116999997E-3</v>
      </c>
      <c r="M3177" s="26">
        <v>10.859233706644201</v>
      </c>
    </row>
    <row r="3178" spans="1:13" hidden="1" x14ac:dyDescent="0.25">
      <c r="A3178" s="24">
        <v>2277</v>
      </c>
      <c r="B3178" s="11">
        <v>44743</v>
      </c>
      <c r="C3178" s="5">
        <v>2022</v>
      </c>
      <c r="D3178" s="6" t="s">
        <v>175</v>
      </c>
      <c r="E3178" s="7" t="str">
        <f t="shared" si="119"/>
        <v>AB-Na</v>
      </c>
      <c r="F3178" s="8" t="str">
        <f t="shared" si="121"/>
        <v>Subclase</v>
      </c>
      <c r="G3178" s="10" t="str">
        <f t="shared" si="120"/>
        <v>Carnes secas, saladas o ahumadas</v>
      </c>
      <c r="H3178" s="9">
        <f t="shared" si="120"/>
        <v>0.28123592510279999</v>
      </c>
      <c r="I3178" s="9">
        <v>112.0249482106169</v>
      </c>
      <c r="J3178" s="9">
        <v>1.8330601554752</v>
      </c>
      <c r="K3178" s="9" t="str">
        <f t="shared" si="118"/>
        <v>Aumento</v>
      </c>
      <c r="L3178" s="9">
        <v>5.1140486451999997E-3</v>
      </c>
      <c r="M3178" s="26">
        <v>13.0058270874559</v>
      </c>
    </row>
    <row r="3179" spans="1:13" hidden="1" x14ac:dyDescent="0.25">
      <c r="A3179" s="24">
        <v>2278</v>
      </c>
      <c r="B3179" s="11">
        <v>44743</v>
      </c>
      <c r="C3179" s="5">
        <v>2022</v>
      </c>
      <c r="D3179" s="6" t="s">
        <v>175</v>
      </c>
      <c r="E3179" s="7" t="str">
        <f t="shared" si="119"/>
        <v>AB-Na</v>
      </c>
      <c r="F3179" s="8" t="str">
        <f t="shared" si="121"/>
        <v>Artículo</v>
      </c>
      <c r="G3179" s="10" t="str">
        <f t="shared" si="120"/>
        <v>Chuleta de cerdo ahumada</v>
      </c>
      <c r="H3179" s="9">
        <f t="shared" si="120"/>
        <v>6.6386657723099998E-2</v>
      </c>
      <c r="I3179" s="9">
        <v>105.52831859601901</v>
      </c>
      <c r="J3179" s="9">
        <v>0.79918558758629998</v>
      </c>
      <c r="K3179" s="9" t="str">
        <f t="shared" si="118"/>
        <v>Aumento</v>
      </c>
      <c r="L3179" s="9">
        <v>5.0087785000000001E-4</v>
      </c>
      <c r="M3179" s="26">
        <v>3.2881296228405001</v>
      </c>
    </row>
    <row r="3180" spans="1:13" hidden="1" x14ac:dyDescent="0.25">
      <c r="A3180" s="24">
        <v>2279</v>
      </c>
      <c r="B3180" s="11">
        <v>44743</v>
      </c>
      <c r="C3180" s="5">
        <v>2022</v>
      </c>
      <c r="D3180" s="6" t="s">
        <v>175</v>
      </c>
      <c r="E3180" s="7" t="str">
        <f t="shared" si="119"/>
        <v>AB-Na</v>
      </c>
      <c r="F3180" s="8" t="str">
        <f t="shared" si="121"/>
        <v>Artículo</v>
      </c>
      <c r="G3180" s="10" t="str">
        <f t="shared" si="120"/>
        <v>Jamón</v>
      </c>
      <c r="H3180" s="9">
        <f t="shared" si="120"/>
        <v>0.2148492673797</v>
      </c>
      <c r="I3180" s="9">
        <v>114.03235336418371</v>
      </c>
      <c r="J3180" s="9">
        <v>2.1326058629418001</v>
      </c>
      <c r="K3180" s="9" t="str">
        <f t="shared" si="118"/>
        <v>Aumento</v>
      </c>
      <c r="L3180" s="9">
        <v>4.6131707953000001E-3</v>
      </c>
      <c r="M3180" s="26">
        <v>16.130075279932498</v>
      </c>
    </row>
    <row r="3181" spans="1:13" hidden="1" x14ac:dyDescent="0.25">
      <c r="A3181" s="24">
        <v>2280</v>
      </c>
      <c r="B3181" s="11">
        <v>44743</v>
      </c>
      <c r="C3181" s="5">
        <v>2022</v>
      </c>
      <c r="D3181" s="6" t="s">
        <v>175</v>
      </c>
      <c r="E3181" s="7" t="str">
        <f t="shared" si="119"/>
        <v>AB-Na</v>
      </c>
      <c r="F3181" s="8" t="str">
        <f t="shared" si="121"/>
        <v>Subclase</v>
      </c>
      <c r="G3181" s="10" t="str">
        <f t="shared" si="120"/>
        <v>Embutidos</v>
      </c>
      <c r="H3181" s="9">
        <f t="shared" si="120"/>
        <v>0.70982906113510003</v>
      </c>
      <c r="I3181" s="9">
        <v>111.9346320955913</v>
      </c>
      <c r="J3181" s="9">
        <v>1.5160389450792</v>
      </c>
      <c r="K3181" s="9" t="str">
        <f t="shared" si="118"/>
        <v>Aumento</v>
      </c>
      <c r="L3181" s="9">
        <v>1.07000382422E-2</v>
      </c>
      <c r="M3181" s="26">
        <v>9.8420432419788995</v>
      </c>
    </row>
    <row r="3182" spans="1:13" hidden="1" x14ac:dyDescent="0.25">
      <c r="A3182" s="24">
        <v>2281</v>
      </c>
      <c r="B3182" s="11">
        <v>44743</v>
      </c>
      <c r="C3182" s="5">
        <v>2022</v>
      </c>
      <c r="D3182" s="6" t="s">
        <v>175</v>
      </c>
      <c r="E3182" s="7" t="str">
        <f t="shared" si="119"/>
        <v>AB-Na</v>
      </c>
      <c r="F3182" s="8" t="str">
        <f t="shared" si="121"/>
        <v>Artículo</v>
      </c>
      <c r="G3182" s="10" t="str">
        <f t="shared" ref="G3182:H3201" si="122">+G3017</f>
        <v>Mortadela</v>
      </c>
      <c r="H3182" s="9">
        <f t="shared" si="122"/>
        <v>0.15498515272140001</v>
      </c>
      <c r="I3182" s="9">
        <v>107.6380529386184</v>
      </c>
      <c r="J3182" s="9">
        <v>-0.35872368583499997</v>
      </c>
      <c r="K3182" s="9" t="str">
        <f t="shared" si="118"/>
        <v>Disminución</v>
      </c>
      <c r="L3182" s="9">
        <v>-5.4158681629999997E-4</v>
      </c>
      <c r="M3182" s="26">
        <v>6.0865768557208</v>
      </c>
    </row>
    <row r="3183" spans="1:13" hidden="1" x14ac:dyDescent="0.25">
      <c r="A3183" s="24">
        <v>2282</v>
      </c>
      <c r="B3183" s="11">
        <v>44743</v>
      </c>
      <c r="C3183" s="5">
        <v>2022</v>
      </c>
      <c r="D3183" s="6" t="s">
        <v>175</v>
      </c>
      <c r="E3183" s="7" t="str">
        <f t="shared" si="119"/>
        <v>AB-Na</v>
      </c>
      <c r="F3183" s="8" t="str">
        <f t="shared" si="121"/>
        <v>Artículo</v>
      </c>
      <c r="G3183" s="10" t="str">
        <f t="shared" si="122"/>
        <v>Salchichón</v>
      </c>
      <c r="H3183" s="9">
        <f t="shared" si="122"/>
        <v>0.28824278664179998</v>
      </c>
      <c r="I3183" s="9">
        <v>112.7673367069402</v>
      </c>
      <c r="J3183" s="9">
        <v>1.4636202681257999</v>
      </c>
      <c r="K3183" s="9" t="str">
        <f t="shared" si="118"/>
        <v>Aumento</v>
      </c>
      <c r="L3183" s="9">
        <v>4.2281580772E-3</v>
      </c>
      <c r="M3183" s="26">
        <v>10.7058142600071</v>
      </c>
    </row>
    <row r="3184" spans="1:13" hidden="1" x14ac:dyDescent="0.25">
      <c r="A3184" s="24">
        <v>2283</v>
      </c>
      <c r="B3184" s="11">
        <v>44743</v>
      </c>
      <c r="C3184" s="5">
        <v>2022</v>
      </c>
      <c r="D3184" s="6" t="s">
        <v>175</v>
      </c>
      <c r="E3184" s="7" t="str">
        <f t="shared" si="119"/>
        <v>AB-Na</v>
      </c>
      <c r="F3184" s="8" t="str">
        <f t="shared" si="121"/>
        <v>Artículo</v>
      </c>
      <c r="G3184" s="10" t="str">
        <f t="shared" si="122"/>
        <v>Chorizo</v>
      </c>
      <c r="H3184" s="9">
        <f t="shared" si="122"/>
        <v>0.12801515894730001</v>
      </c>
      <c r="I3184" s="9">
        <v>114.3852472273023</v>
      </c>
      <c r="J3184" s="9">
        <v>2.6561613981455001</v>
      </c>
      <c r="K3184" s="9" t="str">
        <f t="shared" si="118"/>
        <v>Aumento</v>
      </c>
      <c r="L3184" s="9">
        <v>3.4165850695000001E-3</v>
      </c>
      <c r="M3184" s="26">
        <v>11.577058322825</v>
      </c>
    </row>
    <row r="3185" spans="1:13" hidden="1" x14ac:dyDescent="0.25">
      <c r="A3185" s="24">
        <v>2284</v>
      </c>
      <c r="B3185" s="11">
        <v>44743</v>
      </c>
      <c r="C3185" s="5">
        <v>2022</v>
      </c>
      <c r="D3185" s="6" t="s">
        <v>175</v>
      </c>
      <c r="E3185" s="7" t="str">
        <f t="shared" si="119"/>
        <v>AB-Na</v>
      </c>
      <c r="F3185" s="8" t="str">
        <f t="shared" si="121"/>
        <v>Artículo</v>
      </c>
      <c r="G3185" s="10" t="str">
        <f t="shared" si="122"/>
        <v>Salchichas</v>
      </c>
      <c r="H3185" s="9">
        <f t="shared" si="122"/>
        <v>0.13858596282460001</v>
      </c>
      <c r="I3185" s="9">
        <v>112.7440141665279</v>
      </c>
      <c r="J3185" s="9">
        <v>2.6197076750875001</v>
      </c>
      <c r="K3185" s="9" t="str">
        <f t="shared" si="118"/>
        <v>Aumento</v>
      </c>
      <c r="L3185" s="9">
        <v>3.5968819116999999E-3</v>
      </c>
      <c r="M3185" s="26">
        <v>10.6154317716917</v>
      </c>
    </row>
    <row r="3186" spans="1:13" hidden="1" x14ac:dyDescent="0.25">
      <c r="A3186" s="24">
        <v>2285</v>
      </c>
      <c r="B3186" s="11">
        <v>44743</v>
      </c>
      <c r="C3186" s="5">
        <v>2022</v>
      </c>
      <c r="D3186" s="6" t="s">
        <v>175</v>
      </c>
      <c r="E3186" s="7" t="str">
        <f t="shared" si="119"/>
        <v>AB-Na</v>
      </c>
      <c r="F3186" s="8" t="str">
        <f t="shared" si="121"/>
        <v>Clase</v>
      </c>
      <c r="G3186" s="10" t="str">
        <f t="shared" si="122"/>
        <v>Pescado y otros mariscos</v>
      </c>
      <c r="H3186" s="9">
        <f t="shared" si="122"/>
        <v>1.0798141949035001</v>
      </c>
      <c r="I3186" s="9">
        <v>114.0287048639148</v>
      </c>
      <c r="J3186" s="9">
        <v>1.0222261636614001</v>
      </c>
      <c r="K3186" s="9" t="str">
        <f t="shared" si="118"/>
        <v>Aumento</v>
      </c>
      <c r="L3186" s="9">
        <v>1.1235299797600001E-2</v>
      </c>
      <c r="M3186" s="26">
        <v>16.089274033132099</v>
      </c>
    </row>
    <row r="3187" spans="1:13" hidden="1" x14ac:dyDescent="0.25">
      <c r="A3187" s="24">
        <v>2286</v>
      </c>
      <c r="B3187" s="11">
        <v>44743</v>
      </c>
      <c r="C3187" s="5">
        <v>2022</v>
      </c>
      <c r="D3187" s="6" t="s">
        <v>175</v>
      </c>
      <c r="E3187" s="7" t="str">
        <f t="shared" si="119"/>
        <v>AB-Na</v>
      </c>
      <c r="F3187" s="8" t="str">
        <f t="shared" si="121"/>
        <v>Subclase</v>
      </c>
      <c r="G3187" s="10" t="str">
        <f t="shared" si="122"/>
        <v>Pescado fresco, refrigerado o congelado</v>
      </c>
      <c r="H3187" s="9">
        <f t="shared" si="122"/>
        <v>0.31387435706920003</v>
      </c>
      <c r="I3187" s="9">
        <v>122.0677636027345</v>
      </c>
      <c r="J3187" s="9">
        <v>0.35563241656939998</v>
      </c>
      <c r="K3187" s="9" t="str">
        <f t="shared" si="118"/>
        <v>Aumento</v>
      </c>
      <c r="L3187" s="9">
        <v>1.2243562329999999E-3</v>
      </c>
      <c r="M3187" s="26">
        <v>20.489758162464899</v>
      </c>
    </row>
    <row r="3188" spans="1:13" hidden="1" x14ac:dyDescent="0.25">
      <c r="A3188" s="24">
        <v>2287</v>
      </c>
      <c r="B3188" s="11">
        <v>44743</v>
      </c>
      <c r="C3188" s="5">
        <v>2022</v>
      </c>
      <c r="D3188" s="6" t="s">
        <v>175</v>
      </c>
      <c r="E3188" s="7" t="str">
        <f t="shared" si="119"/>
        <v>AB-Na</v>
      </c>
      <c r="F3188" s="8" t="str">
        <f t="shared" si="121"/>
        <v>Artículo</v>
      </c>
      <c r="G3188" s="10" t="str">
        <f t="shared" si="122"/>
        <v>Filete de pescado</v>
      </c>
      <c r="H3188" s="9">
        <f t="shared" si="122"/>
        <v>0.31387435706920003</v>
      </c>
      <c r="I3188" s="9">
        <v>122.0677636027345</v>
      </c>
      <c r="J3188" s="9">
        <v>0.35563241656939998</v>
      </c>
      <c r="K3188" s="9" t="str">
        <f t="shared" si="118"/>
        <v>Aumento</v>
      </c>
      <c r="L3188" s="9">
        <v>1.2243562329999999E-3</v>
      </c>
      <c r="M3188" s="26">
        <v>20.489758162464899</v>
      </c>
    </row>
    <row r="3189" spans="1:13" hidden="1" x14ac:dyDescent="0.25">
      <c r="A3189" s="24">
        <v>2288</v>
      </c>
      <c r="B3189" s="11">
        <v>44743</v>
      </c>
      <c r="C3189" s="5">
        <v>2022</v>
      </c>
      <c r="D3189" s="6" t="s">
        <v>175</v>
      </c>
      <c r="E3189" s="7" t="str">
        <f t="shared" si="119"/>
        <v>AB-Na</v>
      </c>
      <c r="F3189" s="8" t="str">
        <f t="shared" si="121"/>
        <v>Subclase</v>
      </c>
      <c r="G3189" s="10" t="str">
        <f t="shared" si="122"/>
        <v>Preparaciones de pescado</v>
      </c>
      <c r="H3189" s="9">
        <f t="shared" si="122"/>
        <v>0.76593983783429997</v>
      </c>
      <c r="I3189" s="9">
        <v>110.7343803380838</v>
      </c>
      <c r="J3189" s="9">
        <v>1.3262594822705001</v>
      </c>
      <c r="K3189" s="9" t="str">
        <f t="shared" si="118"/>
        <v>Aumento</v>
      </c>
      <c r="L3189" s="9">
        <v>1.00109435646E-2</v>
      </c>
      <c r="M3189" s="26">
        <v>14.205123489719499</v>
      </c>
    </row>
    <row r="3190" spans="1:13" hidden="1" x14ac:dyDescent="0.25">
      <c r="A3190" s="24">
        <v>2289</v>
      </c>
      <c r="B3190" s="11">
        <v>44743</v>
      </c>
      <c r="C3190" s="5">
        <v>2022</v>
      </c>
      <c r="D3190" s="6" t="s">
        <v>175</v>
      </c>
      <c r="E3190" s="7" t="str">
        <f t="shared" si="119"/>
        <v>AB-Na</v>
      </c>
      <c r="F3190" s="8" t="str">
        <f t="shared" si="121"/>
        <v>Artículo</v>
      </c>
      <c r="G3190" s="10" t="str">
        <f t="shared" si="122"/>
        <v>Atún en conserva</v>
      </c>
      <c r="H3190" s="9">
        <f t="shared" si="122"/>
        <v>0.71577441957249999</v>
      </c>
      <c r="I3190" s="9">
        <v>111.1504124992266</v>
      </c>
      <c r="J3190" s="9">
        <v>1.5309577230796001</v>
      </c>
      <c r="K3190" s="9" t="str">
        <f t="shared" si="118"/>
        <v>Aumento</v>
      </c>
      <c r="L3190" s="9">
        <v>1.08179096767E-2</v>
      </c>
      <c r="M3190" s="26">
        <v>14.645359089443501</v>
      </c>
    </row>
    <row r="3191" spans="1:13" hidden="1" x14ac:dyDescent="0.25">
      <c r="A3191" s="24">
        <v>2290</v>
      </c>
      <c r="B3191" s="11">
        <v>44743</v>
      </c>
      <c r="C3191" s="5">
        <v>2022</v>
      </c>
      <c r="D3191" s="6" t="s">
        <v>175</v>
      </c>
      <c r="E3191" s="7" t="str">
        <f t="shared" si="119"/>
        <v>AB-Na</v>
      </c>
      <c r="F3191" s="8" t="str">
        <f t="shared" si="121"/>
        <v>Artículo</v>
      </c>
      <c r="G3191" s="10" t="str">
        <f t="shared" si="122"/>
        <v>Sardina enlatada</v>
      </c>
      <c r="H3191" s="9">
        <f t="shared" si="122"/>
        <v>5.0165418261800002E-2</v>
      </c>
      <c r="I3191" s="9">
        <v>104.798315435536</v>
      </c>
      <c r="J3191" s="9">
        <v>-1.6736895991544001</v>
      </c>
      <c r="K3191" s="9" t="str">
        <f t="shared" si="118"/>
        <v>Disminución</v>
      </c>
      <c r="L3191" s="9">
        <v>-8.0696611209999996E-4</v>
      </c>
      <c r="M3191" s="26">
        <v>7.9330431172936997</v>
      </c>
    </row>
    <row r="3192" spans="1:13" hidden="1" x14ac:dyDescent="0.25">
      <c r="A3192" s="24">
        <v>2291</v>
      </c>
      <c r="B3192" s="11">
        <v>44743</v>
      </c>
      <c r="C3192" s="5">
        <v>2022</v>
      </c>
      <c r="D3192" s="6" t="s">
        <v>175</v>
      </c>
      <c r="E3192" s="7" t="str">
        <f t="shared" si="119"/>
        <v>AB-Na</v>
      </c>
      <c r="F3192" s="8" t="str">
        <f t="shared" si="121"/>
        <v>Clase</v>
      </c>
      <c r="G3192" s="10" t="str">
        <f t="shared" si="122"/>
        <v>Productos lácteos y huevos</v>
      </c>
      <c r="H3192" s="9">
        <f t="shared" si="122"/>
        <v>3.4294267498338997</v>
      </c>
      <c r="I3192" s="9">
        <v>116.8629321703565</v>
      </c>
      <c r="J3192" s="9">
        <v>1.1879586208093</v>
      </c>
      <c r="K3192" s="9" t="str">
        <f t="shared" si="118"/>
        <v>Aumento</v>
      </c>
      <c r="L3192" s="9">
        <v>4.2428939082200003E-2</v>
      </c>
      <c r="M3192" s="26">
        <v>20.131751629844501</v>
      </c>
    </row>
    <row r="3193" spans="1:13" hidden="1" x14ac:dyDescent="0.25">
      <c r="A3193" s="24">
        <v>2292</v>
      </c>
      <c r="B3193" s="11">
        <v>44743</v>
      </c>
      <c r="C3193" s="5">
        <v>2022</v>
      </c>
      <c r="D3193" s="6" t="s">
        <v>175</v>
      </c>
      <c r="E3193" s="7" t="str">
        <f t="shared" si="119"/>
        <v>AB-Na</v>
      </c>
      <c r="F3193" s="8" t="str">
        <f t="shared" si="121"/>
        <v>Subclase</v>
      </c>
      <c r="G3193" s="10" t="str">
        <f t="shared" si="122"/>
        <v>Leche líquida</v>
      </c>
      <c r="H3193" s="9">
        <f t="shared" si="122"/>
        <v>0.86159499987739996</v>
      </c>
      <c r="I3193" s="9">
        <v>120.8735266606347</v>
      </c>
      <c r="J3193" s="9">
        <v>0.55435243611170004</v>
      </c>
      <c r="K3193" s="9" t="str">
        <f t="shared" si="118"/>
        <v>Aumento</v>
      </c>
      <c r="L3193" s="9">
        <v>5.1773894439000002E-3</v>
      </c>
      <c r="M3193" s="26">
        <v>18.361267351679</v>
      </c>
    </row>
    <row r="3194" spans="1:13" hidden="1" x14ac:dyDescent="0.25">
      <c r="A3194" s="24">
        <v>2293</v>
      </c>
      <c r="B3194" s="11">
        <v>44743</v>
      </c>
      <c r="C3194" s="5">
        <v>2022</v>
      </c>
      <c r="D3194" s="6" t="s">
        <v>175</v>
      </c>
      <c r="E3194" s="7" t="str">
        <f t="shared" si="119"/>
        <v>AB-Na</v>
      </c>
      <c r="F3194" s="8" t="str">
        <f t="shared" si="121"/>
        <v>Artículo</v>
      </c>
      <c r="G3194" s="10" t="str">
        <f t="shared" si="122"/>
        <v>Leche líquida</v>
      </c>
      <c r="H3194" s="9">
        <f t="shared" si="122"/>
        <v>0.86159499987739996</v>
      </c>
      <c r="I3194" s="9">
        <v>120.8735266606347</v>
      </c>
      <c r="J3194" s="9">
        <v>0.55435243611170004</v>
      </c>
      <c r="K3194" s="9" t="str">
        <f t="shared" si="118"/>
        <v>Aumento</v>
      </c>
      <c r="L3194" s="9">
        <v>5.1773894439000002E-3</v>
      </c>
      <c r="M3194" s="26">
        <v>18.361267351679</v>
      </c>
    </row>
    <row r="3195" spans="1:13" hidden="1" x14ac:dyDescent="0.25">
      <c r="A3195" s="24">
        <v>2294</v>
      </c>
      <c r="B3195" s="11">
        <v>44743</v>
      </c>
      <c r="C3195" s="5">
        <v>2022</v>
      </c>
      <c r="D3195" s="6" t="s">
        <v>175</v>
      </c>
      <c r="E3195" s="7" t="str">
        <f t="shared" si="119"/>
        <v>AB-Na</v>
      </c>
      <c r="F3195" s="8" t="str">
        <f t="shared" si="121"/>
        <v>Subclase</v>
      </c>
      <c r="G3195" s="10" t="str">
        <f t="shared" si="122"/>
        <v>Leches no líquidas</v>
      </c>
      <c r="H3195" s="9">
        <f t="shared" si="122"/>
        <v>0.33257486107350004</v>
      </c>
      <c r="I3195" s="9">
        <v>121.59888238115551</v>
      </c>
      <c r="J3195" s="9">
        <v>2.1162852400079002</v>
      </c>
      <c r="K3195" s="9" t="str">
        <f t="shared" si="118"/>
        <v>Aumento</v>
      </c>
      <c r="L3195" s="9">
        <v>7.5576988121999998E-3</v>
      </c>
      <c r="M3195" s="26">
        <v>23.4131525974977</v>
      </c>
    </row>
    <row r="3196" spans="1:13" hidden="1" x14ac:dyDescent="0.25">
      <c r="A3196" s="24">
        <v>2295</v>
      </c>
      <c r="B3196" s="11">
        <v>44743</v>
      </c>
      <c r="C3196" s="5">
        <v>2022</v>
      </c>
      <c r="D3196" s="6" t="s">
        <v>175</v>
      </c>
      <c r="E3196" s="7" t="str">
        <f t="shared" si="119"/>
        <v>AB-Na</v>
      </c>
      <c r="F3196" s="8" t="str">
        <f t="shared" si="121"/>
        <v>Artículo</v>
      </c>
      <c r="G3196" s="10" t="str">
        <f t="shared" si="122"/>
        <v>Leche en polvo</v>
      </c>
      <c r="H3196" s="9">
        <f t="shared" si="122"/>
        <v>0.25565561600980002</v>
      </c>
      <c r="I3196" s="9">
        <v>119.7736809459269</v>
      </c>
      <c r="J3196" s="9">
        <v>0.41148859560450002</v>
      </c>
      <c r="K3196" s="9" t="str">
        <f t="shared" si="118"/>
        <v>Aumento</v>
      </c>
      <c r="L3196" s="9">
        <v>1.1315728412E-3</v>
      </c>
      <c r="M3196" s="26">
        <v>23.175866825877801</v>
      </c>
    </row>
    <row r="3197" spans="1:13" hidden="1" x14ac:dyDescent="0.25">
      <c r="A3197" s="24">
        <v>2296</v>
      </c>
      <c r="B3197" s="11">
        <v>44743</v>
      </c>
      <c r="C3197" s="5">
        <v>2022</v>
      </c>
      <c r="D3197" s="6" t="s">
        <v>175</v>
      </c>
      <c r="E3197" s="7" t="str">
        <f t="shared" si="119"/>
        <v>AB-Na</v>
      </c>
      <c r="F3197" s="8" t="str">
        <f t="shared" si="121"/>
        <v>Artículo</v>
      </c>
      <c r="G3197" s="10" t="str">
        <f t="shared" si="122"/>
        <v>Leche condensada</v>
      </c>
      <c r="H3197" s="9">
        <f t="shared" si="122"/>
        <v>7.6919245063700001E-2</v>
      </c>
      <c r="I3197" s="9">
        <v>127.6652835383549</v>
      </c>
      <c r="J3197" s="9">
        <v>7.8247113980864</v>
      </c>
      <c r="K3197" s="9" t="str">
        <f t="shared" si="118"/>
        <v>Aumento</v>
      </c>
      <c r="L3197" s="9">
        <v>6.4261259709999996E-3</v>
      </c>
      <c r="M3197" s="26">
        <v>24.158970976728099</v>
      </c>
    </row>
    <row r="3198" spans="1:13" hidden="1" x14ac:dyDescent="0.25">
      <c r="A3198" s="24">
        <v>2297</v>
      </c>
      <c r="B3198" s="11">
        <v>44743</v>
      </c>
      <c r="C3198" s="5">
        <v>2022</v>
      </c>
      <c r="D3198" s="6" t="s">
        <v>175</v>
      </c>
      <c r="E3198" s="7" t="str">
        <f t="shared" si="119"/>
        <v>AB-Na</v>
      </c>
      <c r="F3198" s="8" t="str">
        <f t="shared" si="121"/>
        <v>Subclase</v>
      </c>
      <c r="G3198" s="10" t="str">
        <f t="shared" si="122"/>
        <v>Quesos</v>
      </c>
      <c r="H3198" s="9">
        <f t="shared" si="122"/>
        <v>0.85538278000989998</v>
      </c>
      <c r="I3198" s="9">
        <v>116.4245067936599</v>
      </c>
      <c r="J3198" s="9">
        <v>1.6908126973154001</v>
      </c>
      <c r="K3198" s="9" t="str">
        <f t="shared" si="118"/>
        <v>Aumento</v>
      </c>
      <c r="L3198" s="9">
        <v>1.49317281995E-2</v>
      </c>
      <c r="M3198" s="26">
        <v>19.041368030869901</v>
      </c>
    </row>
    <row r="3199" spans="1:13" hidden="1" x14ac:dyDescent="0.25">
      <c r="A3199" s="24">
        <v>2298</v>
      </c>
      <c r="B3199" s="11">
        <v>44743</v>
      </c>
      <c r="C3199" s="5">
        <v>2022</v>
      </c>
      <c r="D3199" s="6" t="s">
        <v>175</v>
      </c>
      <c r="E3199" s="7" t="str">
        <f t="shared" si="119"/>
        <v>AB-Na</v>
      </c>
      <c r="F3199" s="8" t="str">
        <f t="shared" si="121"/>
        <v>Artículo</v>
      </c>
      <c r="G3199" s="10" t="str">
        <f t="shared" si="122"/>
        <v>Queso fresco</v>
      </c>
      <c r="H3199" s="9">
        <f t="shared" si="122"/>
        <v>0.61042839211139999</v>
      </c>
      <c r="I3199" s="9">
        <v>117.5373834125898</v>
      </c>
      <c r="J3199" s="9">
        <v>2.3664440799861</v>
      </c>
      <c r="K3199" s="9" t="str">
        <f t="shared" si="118"/>
        <v>Aumento</v>
      </c>
      <c r="L3199" s="9">
        <v>1.4956871282499999E-2</v>
      </c>
      <c r="M3199" s="26">
        <v>20.064521375927601</v>
      </c>
    </row>
    <row r="3200" spans="1:13" hidden="1" x14ac:dyDescent="0.25">
      <c r="A3200" s="24">
        <v>2299</v>
      </c>
      <c r="B3200" s="11">
        <v>44743</v>
      </c>
      <c r="C3200" s="5">
        <v>2022</v>
      </c>
      <c r="D3200" s="6" t="s">
        <v>175</v>
      </c>
      <c r="E3200" s="7" t="str">
        <f t="shared" si="119"/>
        <v>AB-Na</v>
      </c>
      <c r="F3200" s="8" t="str">
        <f t="shared" si="121"/>
        <v>Artículo</v>
      </c>
      <c r="G3200" s="10" t="str">
        <f t="shared" si="122"/>
        <v>Queso procesado</v>
      </c>
      <c r="H3200" s="9">
        <f t="shared" si="122"/>
        <v>6.4204870222500002E-2</v>
      </c>
      <c r="I3200" s="9">
        <v>106.9458349002373</v>
      </c>
      <c r="J3200" s="9">
        <v>-0.70494791917910005</v>
      </c>
      <c r="K3200" s="9" t="str">
        <f t="shared" si="118"/>
        <v>Disminución</v>
      </c>
      <c r="L3200" s="9">
        <v>-4.3959491120000002E-4</v>
      </c>
      <c r="M3200" s="26">
        <v>9.0896360221875998</v>
      </c>
    </row>
    <row r="3201" spans="1:13" hidden="1" x14ac:dyDescent="0.25">
      <c r="A3201" s="24">
        <v>2300</v>
      </c>
      <c r="B3201" s="11">
        <v>44743</v>
      </c>
      <c r="C3201" s="5">
        <v>2022</v>
      </c>
      <c r="D3201" s="6" t="s">
        <v>175</v>
      </c>
      <c r="E3201" s="7" t="str">
        <f t="shared" si="119"/>
        <v>AB-Na</v>
      </c>
      <c r="F3201" s="8" t="str">
        <f t="shared" si="121"/>
        <v>Artículo</v>
      </c>
      <c r="G3201" s="10" t="str">
        <f t="shared" si="122"/>
        <v>Queso mozzarella</v>
      </c>
      <c r="H3201" s="9">
        <f t="shared" si="122"/>
        <v>8.9291851573600006E-2</v>
      </c>
      <c r="I3201" s="9">
        <v>111.9288862412986</v>
      </c>
      <c r="J3201" s="9">
        <v>2.8112275599594998</v>
      </c>
      <c r="K3201" s="9" t="str">
        <f t="shared" si="118"/>
        <v>Aumento</v>
      </c>
      <c r="L3201" s="9">
        <v>2.4643412789999999E-3</v>
      </c>
      <c r="M3201" s="26">
        <v>19.339725113384901</v>
      </c>
    </row>
    <row r="3202" spans="1:13" hidden="1" x14ac:dyDescent="0.25">
      <c r="A3202" s="24">
        <v>2301</v>
      </c>
      <c r="B3202" s="11">
        <v>44743</v>
      </c>
      <c r="C3202" s="5">
        <v>2022</v>
      </c>
      <c r="D3202" s="6" t="s">
        <v>175</v>
      </c>
      <c r="E3202" s="7" t="str">
        <f t="shared" si="119"/>
        <v>AB-Na</v>
      </c>
      <c r="F3202" s="8" t="str">
        <f t="shared" si="121"/>
        <v>Artículo</v>
      </c>
      <c r="G3202" s="10" t="str">
        <f t="shared" ref="G3202:H3221" si="123">+G3037</f>
        <v>Queso crema</v>
      </c>
      <c r="H3202" s="9">
        <f t="shared" si="123"/>
        <v>9.1457666102399998E-2</v>
      </c>
      <c r="I3202" s="9">
        <v>120.0400341832341</v>
      </c>
      <c r="J3202" s="9">
        <v>-2.0285804361523998</v>
      </c>
      <c r="K3202" s="9" t="str">
        <f t="shared" si="118"/>
        <v>Disminución</v>
      </c>
      <c r="L3202" s="9">
        <v>-2.0498894509000001E-3</v>
      </c>
      <c r="M3202" s="26">
        <v>18.9329357690286</v>
      </c>
    </row>
    <row r="3203" spans="1:13" hidden="1" x14ac:dyDescent="0.25">
      <c r="A3203" s="24">
        <v>2302</v>
      </c>
      <c r="B3203" s="11">
        <v>44743</v>
      </c>
      <c r="C3203" s="5">
        <v>2022</v>
      </c>
      <c r="D3203" s="6" t="s">
        <v>175</v>
      </c>
      <c r="E3203" s="7" t="str">
        <f t="shared" si="119"/>
        <v>AB-Na</v>
      </c>
      <c r="F3203" s="8" t="str">
        <f t="shared" ref="F3203:F3234" si="124">+F3038</f>
        <v>Subclase</v>
      </c>
      <c r="G3203" s="10" t="str">
        <f t="shared" si="123"/>
        <v>Yogur y natilla</v>
      </c>
      <c r="H3203" s="9">
        <f t="shared" si="123"/>
        <v>0.52218998393439997</v>
      </c>
      <c r="I3203" s="9">
        <v>117.3893533176128</v>
      </c>
      <c r="J3203" s="9">
        <v>0.73540933546709997</v>
      </c>
      <c r="K3203" s="9" t="str">
        <f t="shared" si="118"/>
        <v>Aumento</v>
      </c>
      <c r="L3203" s="9">
        <v>4.0354838563999998E-3</v>
      </c>
      <c r="M3203" s="26">
        <v>17.735454711518599</v>
      </c>
    </row>
    <row r="3204" spans="1:13" hidden="1" x14ac:dyDescent="0.25">
      <c r="A3204" s="24">
        <v>2303</v>
      </c>
      <c r="B3204" s="11">
        <v>44743</v>
      </c>
      <c r="C3204" s="5">
        <v>2022</v>
      </c>
      <c r="D3204" s="6" t="s">
        <v>175</v>
      </c>
      <c r="E3204" s="7" t="str">
        <f t="shared" si="119"/>
        <v>AB-Na</v>
      </c>
      <c r="F3204" s="8" t="str">
        <f t="shared" si="124"/>
        <v>Artículo</v>
      </c>
      <c r="G3204" s="10" t="str">
        <f t="shared" si="123"/>
        <v>Yogur</v>
      </c>
      <c r="H3204" s="9">
        <f t="shared" si="123"/>
        <v>0.26871198333739998</v>
      </c>
      <c r="I3204" s="9">
        <v>114.12898179974</v>
      </c>
      <c r="J3204" s="9">
        <v>0.89864132187000001</v>
      </c>
      <c r="K3204" s="9" t="str">
        <f t="shared" si="118"/>
        <v>Aumento</v>
      </c>
      <c r="L3204" s="9">
        <v>2.4630624726000002E-3</v>
      </c>
      <c r="M3204" s="26">
        <v>15.8062588076706</v>
      </c>
    </row>
    <row r="3205" spans="1:13" hidden="1" x14ac:dyDescent="0.25">
      <c r="A3205" s="24">
        <v>2304</v>
      </c>
      <c r="B3205" s="11">
        <v>44743</v>
      </c>
      <c r="C3205" s="5">
        <v>2022</v>
      </c>
      <c r="D3205" s="6" t="s">
        <v>175</v>
      </c>
      <c r="E3205" s="7" t="str">
        <f t="shared" si="119"/>
        <v>AB-Na</v>
      </c>
      <c r="F3205" s="8" t="str">
        <f t="shared" si="124"/>
        <v>Artículo</v>
      </c>
      <c r="G3205" s="10" t="str">
        <f t="shared" si="123"/>
        <v>Natilla</v>
      </c>
      <c r="H3205" s="9">
        <f t="shared" si="123"/>
        <v>0.25347800059699999</v>
      </c>
      <c r="I3205" s="9">
        <v>120.84567258366739</v>
      </c>
      <c r="J3205" s="9">
        <v>0.57251317369679999</v>
      </c>
      <c r="K3205" s="9" t="str">
        <f t="shared" si="118"/>
        <v>Aumento</v>
      </c>
      <c r="L3205" s="9">
        <v>1.5724213838000001E-3</v>
      </c>
      <c r="M3205" s="26">
        <v>19.732406650001401</v>
      </c>
    </row>
    <row r="3206" spans="1:13" hidden="1" x14ac:dyDescent="0.25">
      <c r="A3206" s="24">
        <v>2305</v>
      </c>
      <c r="B3206" s="11">
        <v>44743</v>
      </c>
      <c r="C3206" s="5">
        <v>2022</v>
      </c>
      <c r="D3206" s="6" t="s">
        <v>175</v>
      </c>
      <c r="E3206" s="7" t="str">
        <f t="shared" si="119"/>
        <v>AB-Na</v>
      </c>
      <c r="F3206" s="8" t="str">
        <f t="shared" si="124"/>
        <v>Subclase</v>
      </c>
      <c r="G3206" s="10" t="str">
        <f t="shared" si="123"/>
        <v>Bebidas a base de leche</v>
      </c>
      <c r="H3206" s="9">
        <f t="shared" si="123"/>
        <v>5.7990640037200003E-2</v>
      </c>
      <c r="I3206" s="9">
        <v>123.81461332216401</v>
      </c>
      <c r="J3206" s="9">
        <v>1.3555199793265</v>
      </c>
      <c r="K3206" s="9" t="str">
        <f t="shared" ref="K3206:K3269" si="125">+IF(J3206=0,"Sin variación",(IF(J3206&gt;0,"Aumento","Disminución")))</f>
        <v>Aumento</v>
      </c>
      <c r="L3206" s="9">
        <v>8.6592386379999995E-4</v>
      </c>
      <c r="M3206" s="26">
        <v>20.346113625583801</v>
      </c>
    </row>
    <row r="3207" spans="1:13" hidden="1" x14ac:dyDescent="0.25">
      <c r="A3207" s="24">
        <v>2306</v>
      </c>
      <c r="B3207" s="11">
        <v>44743</v>
      </c>
      <c r="C3207" s="5">
        <v>2022</v>
      </c>
      <c r="D3207" s="6" t="s">
        <v>175</v>
      </c>
      <c r="E3207" s="7" t="str">
        <f t="shared" si="119"/>
        <v>AB-Na</v>
      </c>
      <c r="F3207" s="8" t="str">
        <f t="shared" si="124"/>
        <v>Artículo</v>
      </c>
      <c r="G3207" s="10" t="str">
        <f t="shared" si="123"/>
        <v>Bebidas lácteas saborizadas</v>
      </c>
      <c r="H3207" s="9">
        <f t="shared" si="123"/>
        <v>5.7990640037200003E-2</v>
      </c>
      <c r="I3207" s="9">
        <v>123.81461332216401</v>
      </c>
      <c r="J3207" s="9">
        <v>1.3555199793265</v>
      </c>
      <c r="K3207" s="9" t="str">
        <f t="shared" si="125"/>
        <v>Aumento</v>
      </c>
      <c r="L3207" s="9">
        <v>8.6592386379999995E-4</v>
      </c>
      <c r="M3207" s="26">
        <v>20.346113625583801</v>
      </c>
    </row>
    <row r="3208" spans="1:13" hidden="1" x14ac:dyDescent="0.25">
      <c r="A3208" s="24">
        <v>2307</v>
      </c>
      <c r="B3208" s="11">
        <v>44743</v>
      </c>
      <c r="C3208" s="5">
        <v>2022</v>
      </c>
      <c r="D3208" s="6" t="s">
        <v>175</v>
      </c>
      <c r="E3208" s="7" t="str">
        <f t="shared" si="119"/>
        <v>AB-Na</v>
      </c>
      <c r="F3208" s="8" t="str">
        <f t="shared" si="124"/>
        <v>Subclase</v>
      </c>
      <c r="G3208" s="10" t="str">
        <f t="shared" si="123"/>
        <v>Huevos</v>
      </c>
      <c r="H3208" s="9">
        <f t="shared" si="123"/>
        <v>0.64902722907739996</v>
      </c>
      <c r="I3208" s="9">
        <v>111.574887367123</v>
      </c>
      <c r="J3208" s="9">
        <v>1.4288202906183001</v>
      </c>
      <c r="K3208" s="9" t="str">
        <f t="shared" si="125"/>
        <v>Aumento</v>
      </c>
      <c r="L3208" s="9">
        <v>9.1989231965999996E-3</v>
      </c>
      <c r="M3208" s="26">
        <v>28.8144487046095</v>
      </c>
    </row>
    <row r="3209" spans="1:13" hidden="1" x14ac:dyDescent="0.25">
      <c r="A3209" s="24">
        <v>2308</v>
      </c>
      <c r="B3209" s="11">
        <v>44743</v>
      </c>
      <c r="C3209" s="5">
        <v>2022</v>
      </c>
      <c r="D3209" s="6" t="s">
        <v>175</v>
      </c>
      <c r="E3209" s="7" t="str">
        <f t="shared" si="119"/>
        <v>AB-Na</v>
      </c>
      <c r="F3209" s="8" t="str">
        <f t="shared" si="124"/>
        <v>Artículo</v>
      </c>
      <c r="G3209" s="10" t="str">
        <f t="shared" si="123"/>
        <v>Huevos</v>
      </c>
      <c r="H3209" s="9">
        <f t="shared" si="123"/>
        <v>0.64902722907739996</v>
      </c>
      <c r="I3209" s="9">
        <v>111.574887367123</v>
      </c>
      <c r="J3209" s="9">
        <v>1.4288202906183001</v>
      </c>
      <c r="K3209" s="9" t="str">
        <f t="shared" si="125"/>
        <v>Aumento</v>
      </c>
      <c r="L3209" s="9">
        <v>9.1989231965999996E-3</v>
      </c>
      <c r="M3209" s="26">
        <v>28.8144487046095</v>
      </c>
    </row>
    <row r="3210" spans="1:13" hidden="1" x14ac:dyDescent="0.25">
      <c r="A3210" s="24">
        <v>2309</v>
      </c>
      <c r="B3210" s="11">
        <v>44743</v>
      </c>
      <c r="C3210" s="5">
        <v>2022</v>
      </c>
      <c r="D3210" s="6" t="s">
        <v>175</v>
      </c>
      <c r="E3210" s="7" t="str">
        <f t="shared" si="119"/>
        <v>AB-Na</v>
      </c>
      <c r="F3210" s="8" t="str">
        <f t="shared" si="124"/>
        <v>Subclase</v>
      </c>
      <c r="G3210" s="10" t="str">
        <f t="shared" si="123"/>
        <v>Otros productos derivados lácteos</v>
      </c>
      <c r="H3210" s="9">
        <f t="shared" si="123"/>
        <v>0.15066625582410001</v>
      </c>
      <c r="I3210" s="9">
        <v>104.24242973138909</v>
      </c>
      <c r="J3210" s="9">
        <v>0.4694653119669</v>
      </c>
      <c r="K3210" s="9" t="str">
        <f t="shared" si="125"/>
        <v>Aumento</v>
      </c>
      <c r="L3210" s="9">
        <v>6.6179170980000003E-4</v>
      </c>
      <c r="M3210" s="26">
        <v>5.0694210724274003</v>
      </c>
    </row>
    <row r="3211" spans="1:13" hidden="1" x14ac:dyDescent="0.25">
      <c r="A3211" s="24">
        <v>2310</v>
      </c>
      <c r="B3211" s="11">
        <v>44743</v>
      </c>
      <c r="C3211" s="5">
        <v>2022</v>
      </c>
      <c r="D3211" s="6" t="s">
        <v>175</v>
      </c>
      <c r="E3211" s="7" t="str">
        <f t="shared" si="119"/>
        <v>AB-Na</v>
      </c>
      <c r="F3211" s="8" t="str">
        <f t="shared" si="124"/>
        <v>Artículo</v>
      </c>
      <c r="G3211" s="10" t="str">
        <f t="shared" si="123"/>
        <v>Suplementos nutricionales para adultos</v>
      </c>
      <c r="H3211" s="9">
        <f t="shared" si="123"/>
        <v>0.15066625582410001</v>
      </c>
      <c r="I3211" s="9">
        <v>104.24242973138909</v>
      </c>
      <c r="J3211" s="9">
        <v>0.4694653119669</v>
      </c>
      <c r="K3211" s="9" t="str">
        <f t="shared" si="125"/>
        <v>Aumento</v>
      </c>
      <c r="L3211" s="9">
        <v>6.6179170980000003E-4</v>
      </c>
      <c r="M3211" s="26">
        <v>5.0694210724274003</v>
      </c>
    </row>
    <row r="3212" spans="1:13" hidden="1" x14ac:dyDescent="0.25">
      <c r="A3212" s="24">
        <v>2311</v>
      </c>
      <c r="B3212" s="11">
        <v>44743</v>
      </c>
      <c r="C3212" s="5">
        <v>2022</v>
      </c>
      <c r="D3212" s="6" t="s">
        <v>175</v>
      </c>
      <c r="E3212" s="7" t="str">
        <f t="shared" si="119"/>
        <v>AB-Na</v>
      </c>
      <c r="F3212" s="8" t="str">
        <f t="shared" si="124"/>
        <v>Clase</v>
      </c>
      <c r="G3212" s="10" t="str">
        <f t="shared" si="123"/>
        <v>Aceites y grasas</v>
      </c>
      <c r="H3212" s="9">
        <f t="shared" si="123"/>
        <v>0.65859621853619998</v>
      </c>
      <c r="I3212" s="9">
        <v>203.95905830764289</v>
      </c>
      <c r="J3212" s="9">
        <v>7.6329477712507998</v>
      </c>
      <c r="K3212" s="9" t="str">
        <f t="shared" si="125"/>
        <v>Aumento</v>
      </c>
      <c r="L3212" s="9">
        <v>8.5901484811500006E-2</v>
      </c>
      <c r="M3212" s="26">
        <v>48.8930121620904</v>
      </c>
    </row>
    <row r="3213" spans="1:13" hidden="1" x14ac:dyDescent="0.25">
      <c r="A3213" s="24">
        <v>2312</v>
      </c>
      <c r="B3213" s="11">
        <v>44743</v>
      </c>
      <c r="C3213" s="5">
        <v>2022</v>
      </c>
      <c r="D3213" s="6" t="s">
        <v>175</v>
      </c>
      <c r="E3213" s="7" t="str">
        <f t="shared" si="119"/>
        <v>AB-Na</v>
      </c>
      <c r="F3213" s="8" t="str">
        <f t="shared" si="124"/>
        <v>Subclase</v>
      </c>
      <c r="G3213" s="10" t="str">
        <f t="shared" si="123"/>
        <v>Aceites vegetales</v>
      </c>
      <c r="H3213" s="9">
        <f t="shared" si="123"/>
        <v>0.40807757931869998</v>
      </c>
      <c r="I3213" s="9">
        <v>253.00420219415221</v>
      </c>
      <c r="J3213" s="9">
        <v>10.197066741171</v>
      </c>
      <c r="K3213" s="9" t="str">
        <f t="shared" si="125"/>
        <v>Aumento</v>
      </c>
      <c r="L3213" s="9">
        <v>8.61523403805E-2</v>
      </c>
      <c r="M3213" s="26">
        <v>64.838367129657598</v>
      </c>
    </row>
    <row r="3214" spans="1:13" hidden="1" x14ac:dyDescent="0.25">
      <c r="A3214" s="24">
        <v>2313</v>
      </c>
      <c r="B3214" s="11">
        <v>44743</v>
      </c>
      <c r="C3214" s="5">
        <v>2022</v>
      </c>
      <c r="D3214" s="6" t="s">
        <v>175</v>
      </c>
      <c r="E3214" s="7" t="str">
        <f t="shared" si="119"/>
        <v>AB-Na</v>
      </c>
      <c r="F3214" s="8" t="str">
        <f t="shared" si="124"/>
        <v>Artículo</v>
      </c>
      <c r="G3214" s="10" t="str">
        <f t="shared" si="123"/>
        <v>Aceite</v>
      </c>
      <c r="H3214" s="9">
        <f t="shared" si="123"/>
        <v>0.40807757931869998</v>
      </c>
      <c r="I3214" s="9">
        <v>253.00420219415221</v>
      </c>
      <c r="J3214" s="9">
        <v>10.197066741171</v>
      </c>
      <c r="K3214" s="9" t="str">
        <f t="shared" si="125"/>
        <v>Aumento</v>
      </c>
      <c r="L3214" s="9">
        <v>8.61523403805E-2</v>
      </c>
      <c r="M3214" s="26">
        <v>64.838367129657598</v>
      </c>
    </row>
    <row r="3215" spans="1:13" hidden="1" x14ac:dyDescent="0.25">
      <c r="A3215" s="24">
        <v>2314</v>
      </c>
      <c r="B3215" s="11">
        <v>44743</v>
      </c>
      <c r="C3215" s="5">
        <v>2022</v>
      </c>
      <c r="D3215" s="6" t="s">
        <v>175</v>
      </c>
      <c r="E3215" s="7" t="str">
        <f t="shared" si="119"/>
        <v>AB-Na</v>
      </c>
      <c r="F3215" s="8" t="str">
        <f t="shared" si="124"/>
        <v>Subclase</v>
      </c>
      <c r="G3215" s="10" t="str">
        <f t="shared" si="123"/>
        <v>Mantequilla</v>
      </c>
      <c r="H3215" s="9">
        <f t="shared" si="123"/>
        <v>8.3534356096199996E-2</v>
      </c>
      <c r="I3215" s="9">
        <v>133.36386532990699</v>
      </c>
      <c r="J3215" s="9">
        <v>-0.40825090305259998</v>
      </c>
      <c r="K3215" s="9" t="str">
        <f t="shared" si="125"/>
        <v>Disminución</v>
      </c>
      <c r="L3215" s="9">
        <v>-4.1181151059999999E-4</v>
      </c>
      <c r="M3215" s="26">
        <v>27.1902169949091</v>
      </c>
    </row>
    <row r="3216" spans="1:13" hidden="1" x14ac:dyDescent="0.25">
      <c r="A3216" s="24">
        <v>2315</v>
      </c>
      <c r="B3216" s="11">
        <v>44743</v>
      </c>
      <c r="C3216" s="5">
        <v>2022</v>
      </c>
      <c r="D3216" s="6" t="s">
        <v>175</v>
      </c>
      <c r="E3216" s="7" t="str">
        <f t="shared" si="119"/>
        <v>AB-Na</v>
      </c>
      <c r="F3216" s="8" t="str">
        <f t="shared" si="124"/>
        <v>Artículo</v>
      </c>
      <c r="G3216" s="10" t="str">
        <f t="shared" si="123"/>
        <v>Mantequilla</v>
      </c>
      <c r="H3216" s="9">
        <f t="shared" si="123"/>
        <v>8.3534356096199996E-2</v>
      </c>
      <c r="I3216" s="9">
        <v>133.36386532990699</v>
      </c>
      <c r="J3216" s="9">
        <v>-0.40825090305259998</v>
      </c>
      <c r="K3216" s="9" t="str">
        <f t="shared" si="125"/>
        <v>Disminución</v>
      </c>
      <c r="L3216" s="9">
        <v>-4.1181151059999999E-4</v>
      </c>
      <c r="M3216" s="26">
        <v>27.1902169949091</v>
      </c>
    </row>
    <row r="3217" spans="1:13" hidden="1" x14ac:dyDescent="0.25">
      <c r="A3217" s="24">
        <v>2316</v>
      </c>
      <c r="B3217" s="11">
        <v>44743</v>
      </c>
      <c r="C3217" s="5">
        <v>2022</v>
      </c>
      <c r="D3217" s="6" t="s">
        <v>175</v>
      </c>
      <c r="E3217" s="7" t="str">
        <f t="shared" si="119"/>
        <v>AB-Na</v>
      </c>
      <c r="F3217" s="8" t="str">
        <f t="shared" si="124"/>
        <v>Subclase</v>
      </c>
      <c r="G3217" s="10" t="str">
        <f t="shared" si="123"/>
        <v>Margarina</v>
      </c>
      <c r="H3217" s="9">
        <f t="shared" si="123"/>
        <v>0.16698428312130001</v>
      </c>
      <c r="I3217" s="9">
        <v>119.4175712779502</v>
      </c>
      <c r="J3217" s="9">
        <v>8.9590242094199996E-2</v>
      </c>
      <c r="K3217" s="9" t="str">
        <f t="shared" si="125"/>
        <v>Aumento</v>
      </c>
      <c r="L3217" s="9">
        <v>1.6095594159999999E-4</v>
      </c>
      <c r="M3217" s="26">
        <v>5.9347799419931002</v>
      </c>
    </row>
    <row r="3218" spans="1:13" hidden="1" x14ac:dyDescent="0.25">
      <c r="A3218" s="24">
        <v>2317</v>
      </c>
      <c r="B3218" s="11">
        <v>44743</v>
      </c>
      <c r="C3218" s="5">
        <v>2022</v>
      </c>
      <c r="D3218" s="6" t="s">
        <v>175</v>
      </c>
      <c r="E3218" s="7" t="str">
        <f t="shared" ref="E3218:E3281" si="126">+E3053</f>
        <v>AB-Na</v>
      </c>
      <c r="F3218" s="8" t="str">
        <f t="shared" si="124"/>
        <v>Artículo</v>
      </c>
      <c r="G3218" s="10" t="str">
        <f t="shared" si="123"/>
        <v>Margarina</v>
      </c>
      <c r="H3218" s="9">
        <f t="shared" si="123"/>
        <v>0.16698428312130001</v>
      </c>
      <c r="I3218" s="9">
        <v>119.4175712779503</v>
      </c>
      <c r="J3218" s="9">
        <v>8.9590242094199996E-2</v>
      </c>
      <c r="K3218" s="9" t="str">
        <f t="shared" si="125"/>
        <v>Aumento</v>
      </c>
      <c r="L3218" s="9">
        <v>1.6095594159999999E-4</v>
      </c>
      <c r="M3218" s="26">
        <v>5.9347799419931002</v>
      </c>
    </row>
    <row r="3219" spans="1:13" hidden="1" x14ac:dyDescent="0.25">
      <c r="A3219" s="24">
        <v>2318</v>
      </c>
      <c r="B3219" s="11">
        <v>44743</v>
      </c>
      <c r="C3219" s="5">
        <v>2022</v>
      </c>
      <c r="D3219" s="6" t="s">
        <v>175</v>
      </c>
      <c r="E3219" s="7" t="str">
        <f t="shared" si="126"/>
        <v>AB-Na</v>
      </c>
      <c r="F3219" s="8" t="str">
        <f t="shared" si="124"/>
        <v>Clase</v>
      </c>
      <c r="G3219" s="10" t="str">
        <f t="shared" si="123"/>
        <v>Frutas y semillas</v>
      </c>
      <c r="H3219" s="9">
        <f t="shared" si="123"/>
        <v>1.7040968377103001</v>
      </c>
      <c r="I3219" s="9">
        <v>103.25075204371009</v>
      </c>
      <c r="J3219" s="9">
        <v>4.6574748976985001</v>
      </c>
      <c r="K3219" s="9" t="str">
        <f t="shared" si="125"/>
        <v>Aumento</v>
      </c>
      <c r="L3219" s="9">
        <v>7.0608851659399993E-2</v>
      </c>
      <c r="M3219" s="26">
        <v>8.9513535513231002</v>
      </c>
    </row>
    <row r="3220" spans="1:13" hidden="1" x14ac:dyDescent="0.25">
      <c r="A3220" s="24">
        <v>2319</v>
      </c>
      <c r="B3220" s="11">
        <v>44743</v>
      </c>
      <c r="C3220" s="5">
        <v>2022</v>
      </c>
      <c r="D3220" s="6" t="s">
        <v>175</v>
      </c>
      <c r="E3220" s="7" t="str">
        <f t="shared" si="126"/>
        <v>AB-Na</v>
      </c>
      <c r="F3220" s="8" t="str">
        <f t="shared" si="124"/>
        <v>Subclase</v>
      </c>
      <c r="G3220" s="10" t="str">
        <f t="shared" si="123"/>
        <v>Frutas tropicales</v>
      </c>
      <c r="H3220" s="9">
        <f t="shared" si="123"/>
        <v>0.68890044088899993</v>
      </c>
      <c r="I3220" s="9">
        <v>106.2672032710493</v>
      </c>
      <c r="J3220" s="9">
        <v>6.3447729832366999</v>
      </c>
      <c r="K3220" s="9" t="str">
        <f t="shared" si="125"/>
        <v>Aumento</v>
      </c>
      <c r="L3220" s="9">
        <v>3.9386467950400003E-2</v>
      </c>
      <c r="M3220" s="26">
        <v>4.9695964035926004</v>
      </c>
    </row>
    <row r="3221" spans="1:13" hidden="1" x14ac:dyDescent="0.25">
      <c r="A3221" s="24">
        <v>2320</v>
      </c>
      <c r="B3221" s="11">
        <v>44743</v>
      </c>
      <c r="C3221" s="5">
        <v>2022</v>
      </c>
      <c r="D3221" s="6" t="s">
        <v>175</v>
      </c>
      <c r="E3221" s="7" t="str">
        <f t="shared" si="126"/>
        <v>AB-Na</v>
      </c>
      <c r="F3221" s="8" t="str">
        <f t="shared" si="124"/>
        <v>Artículo</v>
      </c>
      <c r="G3221" s="10" t="str">
        <f t="shared" si="123"/>
        <v>Papaya</v>
      </c>
      <c r="H3221" s="9">
        <f t="shared" si="123"/>
        <v>0.18205602486819999</v>
      </c>
      <c r="I3221" s="9">
        <v>124.013544840465</v>
      </c>
      <c r="J3221" s="9">
        <v>26.188722982692202</v>
      </c>
      <c r="K3221" s="9" t="str">
        <f t="shared" si="125"/>
        <v>Aumento</v>
      </c>
      <c r="L3221" s="9">
        <v>4.2253173950700003E-2</v>
      </c>
      <c r="M3221" s="26">
        <v>22.169773932269901</v>
      </c>
    </row>
    <row r="3222" spans="1:13" hidden="1" x14ac:dyDescent="0.25">
      <c r="A3222" s="24">
        <v>2321</v>
      </c>
      <c r="B3222" s="11">
        <v>44743</v>
      </c>
      <c r="C3222" s="5">
        <v>2022</v>
      </c>
      <c r="D3222" s="6" t="s">
        <v>175</v>
      </c>
      <c r="E3222" s="7" t="str">
        <f t="shared" si="126"/>
        <v>AB-Na</v>
      </c>
      <c r="F3222" s="8" t="str">
        <f t="shared" si="124"/>
        <v>Artículo</v>
      </c>
      <c r="G3222" s="10" t="str">
        <f t="shared" ref="G3222:H3241" si="127">+G3057</f>
        <v>Aguacate</v>
      </c>
      <c r="H3222" s="9">
        <f t="shared" si="127"/>
        <v>0.2034534948183</v>
      </c>
      <c r="I3222" s="9">
        <v>103.7397899386673</v>
      </c>
      <c r="J3222" s="9">
        <v>-5.2985706257330998</v>
      </c>
      <c r="K3222" s="9" t="str">
        <f t="shared" si="125"/>
        <v>Disminución</v>
      </c>
      <c r="L3222" s="9">
        <v>-1.0648883986499999E-2</v>
      </c>
      <c r="M3222" s="26">
        <v>-1.5036164751014001</v>
      </c>
    </row>
    <row r="3223" spans="1:13" hidden="1" x14ac:dyDescent="0.25">
      <c r="A3223" s="24">
        <v>2322</v>
      </c>
      <c r="B3223" s="11">
        <v>44743</v>
      </c>
      <c r="C3223" s="5">
        <v>2022</v>
      </c>
      <c r="D3223" s="6" t="s">
        <v>175</v>
      </c>
      <c r="E3223" s="7" t="str">
        <f t="shared" si="126"/>
        <v>AB-Na</v>
      </c>
      <c r="F3223" s="8" t="str">
        <f t="shared" si="124"/>
        <v>Artículo</v>
      </c>
      <c r="G3223" s="10" t="str">
        <f t="shared" si="127"/>
        <v>Piña</v>
      </c>
      <c r="H3223" s="9">
        <f t="shared" si="127"/>
        <v>0.15780091205069999</v>
      </c>
      <c r="I3223" s="9">
        <v>101.29932240187669</v>
      </c>
      <c r="J3223" s="9">
        <v>2.6562646695762999</v>
      </c>
      <c r="K3223" s="9" t="str">
        <f t="shared" si="125"/>
        <v>Aumento</v>
      </c>
      <c r="L3223" s="9">
        <v>3.7298667872000001E-3</v>
      </c>
      <c r="M3223" s="26">
        <v>-1.5953624369765</v>
      </c>
    </row>
    <row r="3224" spans="1:13" hidden="1" x14ac:dyDescent="0.25">
      <c r="A3224" s="24">
        <v>2323</v>
      </c>
      <c r="B3224" s="11">
        <v>44743</v>
      </c>
      <c r="C3224" s="5">
        <v>2022</v>
      </c>
      <c r="D3224" s="6" t="s">
        <v>175</v>
      </c>
      <c r="E3224" s="7" t="str">
        <f t="shared" si="126"/>
        <v>AB-Na</v>
      </c>
      <c r="F3224" s="8" t="str">
        <f t="shared" si="124"/>
        <v>Artículo</v>
      </c>
      <c r="G3224" s="10" t="str">
        <f t="shared" si="127"/>
        <v>Banano</v>
      </c>
      <c r="H3224" s="9">
        <f t="shared" si="127"/>
        <v>0.14559000915180001</v>
      </c>
      <c r="I3224" s="9">
        <v>92.992383069425003</v>
      </c>
      <c r="J3224" s="9">
        <v>3.4331453209390999</v>
      </c>
      <c r="K3224" s="9" t="str">
        <f t="shared" si="125"/>
        <v>Aumento</v>
      </c>
      <c r="L3224" s="9">
        <v>4.0523111990999998E-3</v>
      </c>
      <c r="M3224" s="26">
        <v>-0.36662476392089999</v>
      </c>
    </row>
    <row r="3225" spans="1:13" hidden="1" x14ac:dyDescent="0.25">
      <c r="A3225" s="24">
        <v>2324</v>
      </c>
      <c r="B3225" s="11">
        <v>44743</v>
      </c>
      <c r="C3225" s="5">
        <v>2022</v>
      </c>
      <c r="D3225" s="6" t="s">
        <v>175</v>
      </c>
      <c r="E3225" s="7" t="str">
        <f t="shared" si="126"/>
        <v>AB-Na</v>
      </c>
      <c r="F3225" s="8" t="str">
        <f t="shared" si="124"/>
        <v>Subclase</v>
      </c>
      <c r="G3225" s="10" t="str">
        <f t="shared" si="127"/>
        <v>Frutas cítricas</v>
      </c>
      <c r="H3225" s="9">
        <f t="shared" si="127"/>
        <v>0.21776597557249999</v>
      </c>
      <c r="I3225" s="9">
        <v>95.081489903153496</v>
      </c>
      <c r="J3225" s="9">
        <v>-4.8773248158365998</v>
      </c>
      <c r="K3225" s="9" t="str">
        <f t="shared" si="125"/>
        <v>Disminución</v>
      </c>
      <c r="L3225" s="9">
        <v>-9.5735941113E-3</v>
      </c>
      <c r="M3225" s="26">
        <v>-2.1979081309263</v>
      </c>
    </row>
    <row r="3226" spans="1:13" hidden="1" x14ac:dyDescent="0.25">
      <c r="A3226" s="24">
        <v>2325</v>
      </c>
      <c r="B3226" s="11">
        <v>44743</v>
      </c>
      <c r="C3226" s="5">
        <v>2022</v>
      </c>
      <c r="D3226" s="6" t="s">
        <v>175</v>
      </c>
      <c r="E3226" s="7" t="str">
        <f t="shared" si="126"/>
        <v>AB-Na</v>
      </c>
      <c r="F3226" s="8" t="str">
        <f t="shared" si="124"/>
        <v>Artículo</v>
      </c>
      <c r="G3226" s="10" t="str">
        <f t="shared" si="127"/>
        <v>Limón ácido</v>
      </c>
      <c r="H3226" s="9">
        <f t="shared" si="127"/>
        <v>8.8832571525000001E-2</v>
      </c>
      <c r="I3226" s="9">
        <v>102.34294245055359</v>
      </c>
      <c r="J3226" s="9">
        <v>-13.194989238698099</v>
      </c>
      <c r="K3226" s="9" t="str">
        <f t="shared" si="125"/>
        <v>Disminución</v>
      </c>
      <c r="L3226" s="9">
        <v>-1.24619430475E-2</v>
      </c>
      <c r="M3226" s="26">
        <v>1.0692079154655001</v>
      </c>
    </row>
    <row r="3227" spans="1:13" hidden="1" x14ac:dyDescent="0.25">
      <c r="A3227" s="24">
        <v>2326</v>
      </c>
      <c r="B3227" s="11">
        <v>44743</v>
      </c>
      <c r="C3227" s="5">
        <v>2022</v>
      </c>
      <c r="D3227" s="6" t="s">
        <v>175</v>
      </c>
      <c r="E3227" s="7" t="str">
        <f t="shared" si="126"/>
        <v>AB-Na</v>
      </c>
      <c r="F3227" s="8" t="str">
        <f t="shared" si="124"/>
        <v>Artículo</v>
      </c>
      <c r="G3227" s="10" t="str">
        <f t="shared" si="127"/>
        <v>Naranja</v>
      </c>
      <c r="H3227" s="9">
        <f t="shared" si="127"/>
        <v>0.12893340404750001</v>
      </c>
      <c r="I3227" s="9">
        <v>90.0784923668852</v>
      </c>
      <c r="J3227" s="9">
        <v>2.8360716275434998</v>
      </c>
      <c r="K3227" s="9" t="str">
        <f t="shared" si="125"/>
        <v>Aumento</v>
      </c>
      <c r="L3227" s="9">
        <v>2.8883489362000001E-3</v>
      </c>
      <c r="M3227" s="26">
        <v>-4.6116163214404997</v>
      </c>
    </row>
    <row r="3228" spans="1:13" hidden="1" x14ac:dyDescent="0.25">
      <c r="A3228" s="24">
        <v>2327</v>
      </c>
      <c r="B3228" s="11">
        <v>44743</v>
      </c>
      <c r="C3228" s="5">
        <v>2022</v>
      </c>
      <c r="D3228" s="6" t="s">
        <v>175</v>
      </c>
      <c r="E3228" s="7" t="str">
        <f t="shared" si="126"/>
        <v>AB-Na</v>
      </c>
      <c r="F3228" s="8" t="str">
        <f t="shared" si="124"/>
        <v>Subclase</v>
      </c>
      <c r="G3228" s="10" t="str">
        <f t="shared" si="127"/>
        <v>Frutas pomáceas</v>
      </c>
      <c r="H3228" s="9">
        <f t="shared" si="127"/>
        <v>0.2796545963182</v>
      </c>
      <c r="I3228" s="9">
        <v>118.11354515599059</v>
      </c>
      <c r="J3228" s="9">
        <v>0.7308299951503</v>
      </c>
      <c r="K3228" s="9" t="str">
        <f t="shared" si="125"/>
        <v>Aumento</v>
      </c>
      <c r="L3228" s="9">
        <v>2.1610608785999998E-3</v>
      </c>
      <c r="M3228" s="26">
        <v>19.810218673222099</v>
      </c>
    </row>
    <row r="3229" spans="1:13" hidden="1" x14ac:dyDescent="0.25">
      <c r="A3229" s="24">
        <v>2328</v>
      </c>
      <c r="B3229" s="11">
        <v>44743</v>
      </c>
      <c r="C3229" s="5">
        <v>2022</v>
      </c>
      <c r="D3229" s="6" t="s">
        <v>175</v>
      </c>
      <c r="E3229" s="7" t="str">
        <f t="shared" si="126"/>
        <v>AB-Na</v>
      </c>
      <c r="F3229" s="8" t="str">
        <f t="shared" si="124"/>
        <v>Artículo</v>
      </c>
      <c r="G3229" s="10" t="str">
        <f t="shared" si="127"/>
        <v>Manzana</v>
      </c>
      <c r="H3229" s="9">
        <f t="shared" si="127"/>
        <v>0.2796545963182</v>
      </c>
      <c r="I3229" s="9">
        <v>118.11354515599059</v>
      </c>
      <c r="J3229" s="9">
        <v>0.7308299951503</v>
      </c>
      <c r="K3229" s="9" t="str">
        <f t="shared" si="125"/>
        <v>Aumento</v>
      </c>
      <c r="L3229" s="9">
        <v>2.1610608785999998E-3</v>
      </c>
      <c r="M3229" s="26">
        <v>19.810218673222099</v>
      </c>
    </row>
    <row r="3230" spans="1:13" hidden="1" x14ac:dyDescent="0.25">
      <c r="A3230" s="24">
        <v>2329</v>
      </c>
      <c r="B3230" s="11">
        <v>44743</v>
      </c>
      <c r="C3230" s="5">
        <v>2022</v>
      </c>
      <c r="D3230" s="6" t="s">
        <v>175</v>
      </c>
      <c r="E3230" s="7" t="str">
        <f t="shared" si="126"/>
        <v>AB-Na</v>
      </c>
      <c r="F3230" s="8" t="str">
        <f t="shared" si="124"/>
        <v>Subclase</v>
      </c>
      <c r="G3230" s="10" t="str">
        <f t="shared" si="127"/>
        <v>Frutos rojos</v>
      </c>
      <c r="H3230" s="9">
        <f t="shared" si="127"/>
        <v>0.12949218509429999</v>
      </c>
      <c r="I3230" s="9">
        <v>80.448467057155199</v>
      </c>
      <c r="J3230" s="9">
        <v>3.258014127254</v>
      </c>
      <c r="K3230" s="9" t="str">
        <f t="shared" si="125"/>
        <v>Aumento</v>
      </c>
      <c r="L3230" s="9">
        <v>2.9640253306E-3</v>
      </c>
      <c r="M3230" s="26">
        <v>2.5374560318529999</v>
      </c>
    </row>
    <row r="3231" spans="1:13" hidden="1" x14ac:dyDescent="0.25">
      <c r="A3231" s="24">
        <v>2330</v>
      </c>
      <c r="B3231" s="11">
        <v>44743</v>
      </c>
      <c r="C3231" s="5">
        <v>2022</v>
      </c>
      <c r="D3231" s="6" t="s">
        <v>175</v>
      </c>
      <c r="E3231" s="7" t="str">
        <f t="shared" si="126"/>
        <v>AB-Na</v>
      </c>
      <c r="F3231" s="8" t="str">
        <f t="shared" si="124"/>
        <v>Artículo</v>
      </c>
      <c r="G3231" s="10" t="str">
        <f t="shared" si="127"/>
        <v>Fresas</v>
      </c>
      <c r="H3231" s="9">
        <f t="shared" si="127"/>
        <v>0.12949218509429999</v>
      </c>
      <c r="I3231" s="9">
        <v>80.448467057155199</v>
      </c>
      <c r="J3231" s="9">
        <v>3.258014127254</v>
      </c>
      <c r="K3231" s="9" t="str">
        <f t="shared" si="125"/>
        <v>Aumento</v>
      </c>
      <c r="L3231" s="9">
        <v>2.9640253306E-3</v>
      </c>
      <c r="M3231" s="26">
        <v>2.5374560318529999</v>
      </c>
    </row>
    <row r="3232" spans="1:13" hidden="1" x14ac:dyDescent="0.25">
      <c r="A3232" s="24">
        <v>2331</v>
      </c>
      <c r="B3232" s="11">
        <v>44743</v>
      </c>
      <c r="C3232" s="5">
        <v>2022</v>
      </c>
      <c r="D3232" s="6" t="s">
        <v>175</v>
      </c>
      <c r="E3232" s="7" t="str">
        <f t="shared" si="126"/>
        <v>AB-Na</v>
      </c>
      <c r="F3232" s="8" t="str">
        <f t="shared" si="124"/>
        <v>Subclase</v>
      </c>
      <c r="G3232" s="10" t="str">
        <f t="shared" si="127"/>
        <v>Otras frutas</v>
      </c>
      <c r="H3232" s="9">
        <f t="shared" si="127"/>
        <v>0.26358346560019996</v>
      </c>
      <c r="I3232" s="9">
        <v>98.335850480360193</v>
      </c>
      <c r="J3232" s="9">
        <v>17.773224264018001</v>
      </c>
      <c r="K3232" s="9" t="str">
        <f t="shared" si="125"/>
        <v>Aumento</v>
      </c>
      <c r="L3232" s="9">
        <v>3.5272893061400003E-2</v>
      </c>
      <c r="M3232" s="26">
        <v>26.7897496786087</v>
      </c>
    </row>
    <row r="3233" spans="1:13" hidden="1" x14ac:dyDescent="0.25">
      <c r="A3233" s="24">
        <v>2332</v>
      </c>
      <c r="B3233" s="11">
        <v>44743</v>
      </c>
      <c r="C3233" s="5">
        <v>2022</v>
      </c>
      <c r="D3233" s="6" t="s">
        <v>175</v>
      </c>
      <c r="E3233" s="7" t="str">
        <f t="shared" si="126"/>
        <v>AB-Na</v>
      </c>
      <c r="F3233" s="8" t="str">
        <f t="shared" si="124"/>
        <v>Artículo</v>
      </c>
      <c r="G3233" s="10" t="str">
        <f t="shared" si="127"/>
        <v>Sandía</v>
      </c>
      <c r="H3233" s="9">
        <f t="shared" si="127"/>
        <v>0.16100487492609999</v>
      </c>
      <c r="I3233" s="9">
        <v>100.5447766933585</v>
      </c>
      <c r="J3233" s="9">
        <v>26.920186618399001</v>
      </c>
      <c r="K3233" s="9" t="str">
        <f t="shared" si="125"/>
        <v>Aumento</v>
      </c>
      <c r="L3233" s="9">
        <v>3.0962590400999999E-2</v>
      </c>
      <c r="M3233" s="26">
        <v>36.740612158192398</v>
      </c>
    </row>
    <row r="3234" spans="1:13" hidden="1" x14ac:dyDescent="0.25">
      <c r="A3234" s="24">
        <v>2333</v>
      </c>
      <c r="B3234" s="11">
        <v>44743</v>
      </c>
      <c r="C3234" s="5">
        <v>2022</v>
      </c>
      <c r="D3234" s="6" t="s">
        <v>175</v>
      </c>
      <c r="E3234" s="7" t="str">
        <f t="shared" si="126"/>
        <v>AB-Na</v>
      </c>
      <c r="F3234" s="8" t="str">
        <f t="shared" si="124"/>
        <v>Artículo</v>
      </c>
      <c r="G3234" s="10" t="str">
        <f t="shared" si="127"/>
        <v>Uvas</v>
      </c>
      <c r="H3234" s="9">
        <f t="shared" si="127"/>
        <v>0.1025785906741</v>
      </c>
      <c r="I3234" s="9">
        <v>94.868773322177205</v>
      </c>
      <c r="J3234" s="9">
        <v>5.1654661633573999</v>
      </c>
      <c r="K3234" s="9" t="str">
        <f t="shared" si="125"/>
        <v>Aumento</v>
      </c>
      <c r="L3234" s="9">
        <v>4.3103026603999997E-3</v>
      </c>
      <c r="M3234" s="26">
        <v>13.098626945127901</v>
      </c>
    </row>
    <row r="3235" spans="1:13" hidden="1" x14ac:dyDescent="0.25">
      <c r="A3235" s="24">
        <v>2334</v>
      </c>
      <c r="B3235" s="11">
        <v>44743</v>
      </c>
      <c r="C3235" s="5">
        <v>2022</v>
      </c>
      <c r="D3235" s="6" t="s">
        <v>175</v>
      </c>
      <c r="E3235" s="7" t="str">
        <f t="shared" si="126"/>
        <v>AB-Na</v>
      </c>
      <c r="F3235" s="8" t="str">
        <f t="shared" ref="F3235:F3266" si="128">+F3070</f>
        <v>Subclase</v>
      </c>
      <c r="G3235" s="10" t="str">
        <f t="shared" si="127"/>
        <v>Frutas y semillas procesadas y otras preparaciones</v>
      </c>
      <c r="H3235" s="9">
        <f t="shared" si="127"/>
        <v>0.1247001742361</v>
      </c>
      <c r="I3235" s="9">
        <v>101.5884355735818</v>
      </c>
      <c r="J3235" s="9">
        <v>0.34961857572670002</v>
      </c>
      <c r="K3235" s="9" t="str">
        <f t="shared" si="125"/>
        <v>Aumento</v>
      </c>
      <c r="L3235" s="9">
        <v>3.9799854969999998E-4</v>
      </c>
      <c r="M3235" s="26">
        <v>2.0894767857994001</v>
      </c>
    </row>
    <row r="3236" spans="1:13" hidden="1" x14ac:dyDescent="0.25">
      <c r="A3236" s="24">
        <v>2335</v>
      </c>
      <c r="B3236" s="11">
        <v>44743</v>
      </c>
      <c r="C3236" s="5">
        <v>2022</v>
      </c>
      <c r="D3236" s="6" t="s">
        <v>175</v>
      </c>
      <c r="E3236" s="7" t="str">
        <f t="shared" si="126"/>
        <v>AB-Na</v>
      </c>
      <c r="F3236" s="8" t="str">
        <f t="shared" si="128"/>
        <v>Artículo</v>
      </c>
      <c r="G3236" s="10" t="str">
        <f t="shared" si="127"/>
        <v>Semillas mixtas</v>
      </c>
      <c r="H3236" s="9">
        <f t="shared" si="127"/>
        <v>0.1247001742361</v>
      </c>
      <c r="I3236" s="9">
        <v>101.5884355735818</v>
      </c>
      <c r="J3236" s="9">
        <v>0.34961857572670002</v>
      </c>
      <c r="K3236" s="9" t="str">
        <f t="shared" si="125"/>
        <v>Aumento</v>
      </c>
      <c r="L3236" s="9">
        <v>3.9799854969999998E-4</v>
      </c>
      <c r="M3236" s="26">
        <v>2.0894767857994001</v>
      </c>
    </row>
    <row r="3237" spans="1:13" hidden="1" x14ac:dyDescent="0.25">
      <c r="A3237" s="24">
        <v>2336</v>
      </c>
      <c r="B3237" s="11">
        <v>44743</v>
      </c>
      <c r="C3237" s="5">
        <v>2022</v>
      </c>
      <c r="D3237" s="6" t="s">
        <v>175</v>
      </c>
      <c r="E3237" s="7" t="str">
        <f t="shared" si="126"/>
        <v>AB-Na</v>
      </c>
      <c r="F3237" s="8" t="str">
        <f t="shared" si="128"/>
        <v>Clase</v>
      </c>
      <c r="G3237" s="10" t="str">
        <f t="shared" si="127"/>
        <v>Vegetales, tubérculos, leguminosas y conservas</v>
      </c>
      <c r="H3237" s="9">
        <f t="shared" si="127"/>
        <v>3.9056444085678006</v>
      </c>
      <c r="I3237" s="9">
        <v>105.7231937524547</v>
      </c>
      <c r="J3237" s="9">
        <v>23.931506139918501</v>
      </c>
      <c r="K3237" s="9" t="str">
        <f t="shared" si="125"/>
        <v>Aumento</v>
      </c>
      <c r="L3237" s="9">
        <v>0.71902280039660005</v>
      </c>
      <c r="M3237" s="26">
        <v>39.357007999429698</v>
      </c>
    </row>
    <row r="3238" spans="1:13" hidden="1" x14ac:dyDescent="0.25">
      <c r="A3238" s="24">
        <v>2337</v>
      </c>
      <c r="B3238" s="11">
        <v>44743</v>
      </c>
      <c r="C3238" s="5">
        <v>2022</v>
      </c>
      <c r="D3238" s="6" t="s">
        <v>175</v>
      </c>
      <c r="E3238" s="7" t="str">
        <f t="shared" si="126"/>
        <v>AB-Na</v>
      </c>
      <c r="F3238" s="8" t="str">
        <f t="shared" si="128"/>
        <v>Subclase</v>
      </c>
      <c r="G3238" s="10" t="str">
        <f t="shared" si="127"/>
        <v>Vegetales de hoja o tallo</v>
      </c>
      <c r="H3238" s="9">
        <f t="shared" si="127"/>
        <v>0.37946593778779997</v>
      </c>
      <c r="I3238" s="9">
        <v>112.7784845728155</v>
      </c>
      <c r="J3238" s="9">
        <v>27.564488738119501</v>
      </c>
      <c r="K3238" s="9" t="str">
        <f t="shared" si="125"/>
        <v>Aumento</v>
      </c>
      <c r="L3238" s="9">
        <v>8.33893493524E-2</v>
      </c>
      <c r="M3238" s="26">
        <v>41.329999311759003</v>
      </c>
    </row>
    <row r="3239" spans="1:13" hidden="1" x14ac:dyDescent="0.25">
      <c r="A3239" s="24">
        <v>2338</v>
      </c>
      <c r="B3239" s="11">
        <v>44743</v>
      </c>
      <c r="C3239" s="5">
        <v>2022</v>
      </c>
      <c r="D3239" s="6" t="s">
        <v>175</v>
      </c>
      <c r="E3239" s="7" t="str">
        <f t="shared" si="126"/>
        <v>AB-Na</v>
      </c>
      <c r="F3239" s="8" t="str">
        <f t="shared" si="128"/>
        <v>Artículo</v>
      </c>
      <c r="G3239" s="10" t="str">
        <f t="shared" si="127"/>
        <v>Lechuga</v>
      </c>
      <c r="H3239" s="9">
        <f t="shared" si="127"/>
        <v>0.1152998753929</v>
      </c>
      <c r="I3239" s="9">
        <v>125.0317345997411</v>
      </c>
      <c r="J3239" s="9">
        <v>33.968809179876203</v>
      </c>
      <c r="K3239" s="9" t="str">
        <f t="shared" si="125"/>
        <v>Aumento</v>
      </c>
      <c r="L3239" s="9">
        <v>3.2962269300500002E-2</v>
      </c>
      <c r="M3239" s="26">
        <v>38.3703597940912</v>
      </c>
    </row>
    <row r="3240" spans="1:13" hidden="1" x14ac:dyDescent="0.25">
      <c r="A3240" s="24">
        <v>2339</v>
      </c>
      <c r="B3240" s="11">
        <v>44743</v>
      </c>
      <c r="C3240" s="5">
        <v>2022</v>
      </c>
      <c r="D3240" s="6" t="s">
        <v>175</v>
      </c>
      <c r="E3240" s="7" t="str">
        <f t="shared" si="126"/>
        <v>AB-Na</v>
      </c>
      <c r="F3240" s="8" t="str">
        <f t="shared" si="128"/>
        <v>Artículo</v>
      </c>
      <c r="G3240" s="10" t="str">
        <f t="shared" si="127"/>
        <v>Repollo</v>
      </c>
      <c r="H3240" s="9">
        <f t="shared" si="127"/>
        <v>6.7919813353E-2</v>
      </c>
      <c r="I3240" s="9">
        <v>103.9663074641964</v>
      </c>
      <c r="J3240" s="9">
        <v>21.3676171178343</v>
      </c>
      <c r="K3240" s="9" t="str">
        <f t="shared" si="125"/>
        <v>Aumento</v>
      </c>
      <c r="L3240" s="9">
        <v>1.1210726428100001E-2</v>
      </c>
      <c r="M3240" s="26">
        <v>12.472416121984701</v>
      </c>
    </row>
    <row r="3241" spans="1:13" hidden="1" x14ac:dyDescent="0.25">
      <c r="A3241" s="24">
        <v>2340</v>
      </c>
      <c r="B3241" s="11">
        <v>44743</v>
      </c>
      <c r="C3241" s="5">
        <v>2022</v>
      </c>
      <c r="D3241" s="6" t="s">
        <v>175</v>
      </c>
      <c r="E3241" s="7" t="str">
        <f t="shared" si="126"/>
        <v>AB-Na</v>
      </c>
      <c r="F3241" s="8" t="str">
        <f t="shared" si="128"/>
        <v>Artículo</v>
      </c>
      <c r="G3241" s="10" t="str">
        <f t="shared" si="127"/>
        <v>Culantro</v>
      </c>
      <c r="H3241" s="9">
        <f t="shared" si="127"/>
        <v>0.13267626599749999</v>
      </c>
      <c r="I3241" s="9">
        <v>131.49615715867321</v>
      </c>
      <c r="J3241" s="9">
        <v>26.480843276051299</v>
      </c>
      <c r="K3241" s="9" t="str">
        <f t="shared" si="125"/>
        <v>Aumento</v>
      </c>
      <c r="L3241" s="9">
        <v>3.2938570226699999E-2</v>
      </c>
      <c r="M3241" s="26">
        <v>75.705674423957703</v>
      </c>
    </row>
    <row r="3242" spans="1:13" hidden="1" x14ac:dyDescent="0.25">
      <c r="A3242" s="24">
        <v>2341</v>
      </c>
      <c r="B3242" s="11">
        <v>44743</v>
      </c>
      <c r="C3242" s="5">
        <v>2022</v>
      </c>
      <c r="D3242" s="6" t="s">
        <v>175</v>
      </c>
      <c r="E3242" s="7" t="str">
        <f t="shared" si="126"/>
        <v>AB-Na</v>
      </c>
      <c r="F3242" s="8" t="str">
        <f t="shared" si="128"/>
        <v>Artículo</v>
      </c>
      <c r="G3242" s="10" t="str">
        <f t="shared" ref="G3242:H3261" si="129">+G3077</f>
        <v>Apio</v>
      </c>
      <c r="H3242" s="9">
        <f t="shared" si="129"/>
        <v>6.3569983044399994E-2</v>
      </c>
      <c r="I3242" s="9">
        <v>60.9038807780694</v>
      </c>
      <c r="J3242" s="9">
        <v>21.923217730177999</v>
      </c>
      <c r="K3242" s="9" t="str">
        <f t="shared" si="125"/>
        <v>Aumento</v>
      </c>
      <c r="L3242" s="9">
        <v>6.2777833970999999E-3</v>
      </c>
      <c r="M3242" s="26">
        <v>5.9440309316390003</v>
      </c>
    </row>
    <row r="3243" spans="1:13" hidden="1" x14ac:dyDescent="0.25">
      <c r="A3243" s="24">
        <v>2342</v>
      </c>
      <c r="B3243" s="11">
        <v>44743</v>
      </c>
      <c r="C3243" s="5">
        <v>2022</v>
      </c>
      <c r="D3243" s="6" t="s">
        <v>175</v>
      </c>
      <c r="E3243" s="7" t="str">
        <f t="shared" si="126"/>
        <v>AB-Na</v>
      </c>
      <c r="F3243" s="8" t="str">
        <f t="shared" si="128"/>
        <v>Subclase</v>
      </c>
      <c r="G3243" s="10" t="str">
        <f t="shared" si="129"/>
        <v>Vegetales de fruto</v>
      </c>
      <c r="H3243" s="9">
        <f t="shared" si="129"/>
        <v>1.0304032305385999</v>
      </c>
      <c r="I3243" s="9">
        <v>107.0834601395163</v>
      </c>
      <c r="J3243" s="9">
        <v>44.609519740505597</v>
      </c>
      <c r="K3243" s="9" t="str">
        <f t="shared" si="125"/>
        <v>Aumento</v>
      </c>
      <c r="L3243" s="9">
        <v>0.30693870402590001</v>
      </c>
      <c r="M3243" s="26">
        <v>87.628227210498196</v>
      </c>
    </row>
    <row r="3244" spans="1:13" hidden="1" x14ac:dyDescent="0.25">
      <c r="A3244" s="24">
        <v>2343</v>
      </c>
      <c r="B3244" s="11">
        <v>44743</v>
      </c>
      <c r="C3244" s="5">
        <v>2022</v>
      </c>
      <c r="D3244" s="6" t="s">
        <v>175</v>
      </c>
      <c r="E3244" s="7" t="str">
        <f t="shared" si="126"/>
        <v>AB-Na</v>
      </c>
      <c r="F3244" s="8" t="str">
        <f t="shared" si="128"/>
        <v>Artículo</v>
      </c>
      <c r="G3244" s="10" t="str">
        <f t="shared" si="129"/>
        <v>Tomate</v>
      </c>
      <c r="H3244" s="9">
        <f t="shared" si="129"/>
        <v>0.70415463637810005</v>
      </c>
      <c r="I3244" s="9">
        <v>102.1038220158638</v>
      </c>
      <c r="J3244" s="9">
        <v>56.1666943210505</v>
      </c>
      <c r="K3244" s="9" t="str">
        <f t="shared" si="125"/>
        <v>Aumento</v>
      </c>
      <c r="L3244" s="9">
        <v>0.23318030868340001</v>
      </c>
      <c r="M3244" s="26">
        <v>145.71099711448471</v>
      </c>
    </row>
    <row r="3245" spans="1:13" hidden="1" x14ac:dyDescent="0.25">
      <c r="A3245" s="24">
        <v>2344</v>
      </c>
      <c r="B3245" s="11">
        <v>44743</v>
      </c>
      <c r="C3245" s="5">
        <v>2022</v>
      </c>
      <c r="D3245" s="6" t="s">
        <v>175</v>
      </c>
      <c r="E3245" s="7" t="str">
        <f t="shared" si="126"/>
        <v>AB-Na</v>
      </c>
      <c r="F3245" s="8" t="str">
        <f t="shared" si="128"/>
        <v>Artículo</v>
      </c>
      <c r="G3245" s="10" t="str">
        <f t="shared" si="129"/>
        <v>Pepino</v>
      </c>
      <c r="H3245" s="9">
        <f t="shared" si="129"/>
        <v>5.6021875585399998E-2</v>
      </c>
      <c r="I3245" s="9">
        <v>109.4335725100113</v>
      </c>
      <c r="J3245" s="9">
        <v>20.347390484140199</v>
      </c>
      <c r="K3245" s="9" t="str">
        <f t="shared" si="125"/>
        <v>Aumento</v>
      </c>
      <c r="L3245" s="9">
        <v>9.3469871871999996E-3</v>
      </c>
      <c r="M3245" s="26">
        <v>26.6016200154153</v>
      </c>
    </row>
    <row r="3246" spans="1:13" hidden="1" x14ac:dyDescent="0.25">
      <c r="A3246" s="24">
        <v>2345</v>
      </c>
      <c r="B3246" s="11">
        <v>44743</v>
      </c>
      <c r="C3246" s="5">
        <v>2022</v>
      </c>
      <c r="D3246" s="6" t="s">
        <v>175</v>
      </c>
      <c r="E3246" s="7" t="str">
        <f t="shared" si="126"/>
        <v>AB-Na</v>
      </c>
      <c r="F3246" s="8" t="str">
        <f t="shared" si="128"/>
        <v>Artículo</v>
      </c>
      <c r="G3246" s="10" t="str">
        <f t="shared" si="129"/>
        <v>Chile dulce</v>
      </c>
      <c r="H3246" s="9">
        <f t="shared" si="129"/>
        <v>0.17562211629060001</v>
      </c>
      <c r="I3246" s="9">
        <v>129.21165630235069</v>
      </c>
      <c r="J3246" s="9">
        <v>36.157548155545697</v>
      </c>
      <c r="K3246" s="9" t="str">
        <f t="shared" si="125"/>
        <v>Aumento</v>
      </c>
      <c r="L3246" s="9">
        <v>5.43412387606E-2</v>
      </c>
      <c r="M3246" s="26">
        <v>42.649664035691401</v>
      </c>
    </row>
    <row r="3247" spans="1:13" hidden="1" x14ac:dyDescent="0.25">
      <c r="A3247" s="24">
        <v>2346</v>
      </c>
      <c r="B3247" s="11">
        <v>44743</v>
      </c>
      <c r="C3247" s="5">
        <v>2022</v>
      </c>
      <c r="D3247" s="6" t="s">
        <v>175</v>
      </c>
      <c r="E3247" s="7" t="str">
        <f t="shared" si="126"/>
        <v>AB-Na</v>
      </c>
      <c r="F3247" s="8" t="str">
        <f t="shared" si="128"/>
        <v>Artículo</v>
      </c>
      <c r="G3247" s="10" t="str">
        <f t="shared" si="129"/>
        <v>Chayote</v>
      </c>
      <c r="H3247" s="9">
        <f t="shared" si="129"/>
        <v>9.4604602284500003E-2</v>
      </c>
      <c r="I3247" s="9">
        <v>101.6775596015169</v>
      </c>
      <c r="J3247" s="9">
        <v>13.134141805629399</v>
      </c>
      <c r="K3247" s="9" t="str">
        <f t="shared" si="125"/>
        <v>Aumento</v>
      </c>
      <c r="L3247" s="9">
        <v>1.0070169394600001E-2</v>
      </c>
      <c r="M3247" s="26">
        <v>9.3548845497460995</v>
      </c>
    </row>
    <row r="3248" spans="1:13" hidden="1" x14ac:dyDescent="0.25">
      <c r="A3248" s="24">
        <v>2347</v>
      </c>
      <c r="B3248" s="11">
        <v>44743</v>
      </c>
      <c r="C3248" s="5">
        <v>2022</v>
      </c>
      <c r="D3248" s="6" t="s">
        <v>175</v>
      </c>
      <c r="E3248" s="7" t="str">
        <f t="shared" si="126"/>
        <v>AB-Na</v>
      </c>
      <c r="F3248" s="8" t="str">
        <f t="shared" si="128"/>
        <v>Subclase</v>
      </c>
      <c r="G3248" s="10" t="str">
        <f t="shared" si="129"/>
        <v>Leguminosas verdes</v>
      </c>
      <c r="H3248" s="9">
        <f t="shared" si="129"/>
        <v>5.5460241131899998E-2</v>
      </c>
      <c r="I3248" s="9">
        <v>123.98558308484679</v>
      </c>
      <c r="J3248" s="9">
        <v>9.2228464617047994</v>
      </c>
      <c r="K3248" s="9" t="str">
        <f t="shared" si="125"/>
        <v>Aumento</v>
      </c>
      <c r="L3248" s="9">
        <v>5.2359538997000001E-3</v>
      </c>
      <c r="M3248" s="26">
        <v>60.751256161726197</v>
      </c>
    </row>
    <row r="3249" spans="1:13" hidden="1" x14ac:dyDescent="0.25">
      <c r="A3249" s="24">
        <v>2348</v>
      </c>
      <c r="B3249" s="11">
        <v>44743</v>
      </c>
      <c r="C3249" s="5">
        <v>2022</v>
      </c>
      <c r="D3249" s="6" t="s">
        <v>175</v>
      </c>
      <c r="E3249" s="7" t="str">
        <f t="shared" si="126"/>
        <v>AB-Na</v>
      </c>
      <c r="F3249" s="8" t="str">
        <f t="shared" si="128"/>
        <v>Artículo</v>
      </c>
      <c r="G3249" s="10" t="str">
        <f t="shared" si="129"/>
        <v>Vainica</v>
      </c>
      <c r="H3249" s="9">
        <f t="shared" si="129"/>
        <v>5.5460241131899998E-2</v>
      </c>
      <c r="I3249" s="9">
        <v>123.98558308484679</v>
      </c>
      <c r="J3249" s="9">
        <v>9.2228464617047994</v>
      </c>
      <c r="K3249" s="9" t="str">
        <f t="shared" si="125"/>
        <v>Aumento</v>
      </c>
      <c r="L3249" s="9">
        <v>5.2359538997000001E-3</v>
      </c>
      <c r="M3249" s="26">
        <v>60.751256161726197</v>
      </c>
    </row>
    <row r="3250" spans="1:13" hidden="1" x14ac:dyDescent="0.25">
      <c r="A3250" s="24">
        <v>2349</v>
      </c>
      <c r="B3250" s="11">
        <v>44743</v>
      </c>
      <c r="C3250" s="5">
        <v>2022</v>
      </c>
      <c r="D3250" s="6" t="s">
        <v>175</v>
      </c>
      <c r="E3250" s="7" t="str">
        <f t="shared" si="126"/>
        <v>AB-Na</v>
      </c>
      <c r="F3250" s="8" t="str">
        <f t="shared" si="128"/>
        <v>Subclase</v>
      </c>
      <c r="G3250" s="10" t="str">
        <f t="shared" si="129"/>
        <v>Otros vegetales</v>
      </c>
      <c r="H3250" s="9">
        <f t="shared" si="129"/>
        <v>0.74279784308719998</v>
      </c>
      <c r="I3250" s="9">
        <v>76.103260998699199</v>
      </c>
      <c r="J3250" s="9">
        <v>42.581165599299197</v>
      </c>
      <c r="K3250" s="9" t="str">
        <f t="shared" si="125"/>
        <v>Aumento</v>
      </c>
      <c r="L3250" s="9">
        <v>0.15223715836019999</v>
      </c>
      <c r="M3250" s="26">
        <v>7.7255968252634002</v>
      </c>
    </row>
    <row r="3251" spans="1:13" hidden="1" x14ac:dyDescent="0.25">
      <c r="A3251" s="24">
        <v>2350</v>
      </c>
      <c r="B3251" s="11">
        <v>44743</v>
      </c>
      <c r="C3251" s="5">
        <v>2022</v>
      </c>
      <c r="D3251" s="6" t="s">
        <v>175</v>
      </c>
      <c r="E3251" s="7" t="str">
        <f t="shared" si="126"/>
        <v>AB-Na</v>
      </c>
      <c r="F3251" s="8" t="str">
        <f t="shared" si="128"/>
        <v>Artículo</v>
      </c>
      <c r="G3251" s="10" t="str">
        <f t="shared" si="129"/>
        <v>Cebolla</v>
      </c>
      <c r="H3251" s="9">
        <f t="shared" si="129"/>
        <v>0.57458395819499997</v>
      </c>
      <c r="I3251" s="9">
        <v>69.1770484325247</v>
      </c>
      <c r="J3251" s="9">
        <v>67.218890339593699</v>
      </c>
      <c r="K3251" s="9" t="str">
        <f t="shared" si="125"/>
        <v>Aumento</v>
      </c>
      <c r="L3251" s="9">
        <v>0.14408305561570001</v>
      </c>
      <c r="M3251" s="26">
        <v>10.3257569726849</v>
      </c>
    </row>
    <row r="3252" spans="1:13" hidden="1" x14ac:dyDescent="0.25">
      <c r="A3252" s="24">
        <v>2351</v>
      </c>
      <c r="B3252" s="11">
        <v>44743</v>
      </c>
      <c r="C3252" s="5">
        <v>2022</v>
      </c>
      <c r="D3252" s="6" t="s">
        <v>175</v>
      </c>
      <c r="E3252" s="7" t="str">
        <f t="shared" si="126"/>
        <v>AB-Na</v>
      </c>
      <c r="F3252" s="8" t="str">
        <f t="shared" si="128"/>
        <v>Artículo</v>
      </c>
      <c r="G3252" s="10" t="str">
        <f t="shared" si="129"/>
        <v>Ajo</v>
      </c>
      <c r="H3252" s="9">
        <f t="shared" si="129"/>
        <v>6.0451632985800002E-2</v>
      </c>
      <c r="I3252" s="9">
        <v>125.0879367778771</v>
      </c>
      <c r="J3252" s="9">
        <v>8.5807973358704999</v>
      </c>
      <c r="K3252" s="9" t="str">
        <f t="shared" si="125"/>
        <v>Aumento</v>
      </c>
      <c r="L3252" s="9">
        <v>5.3887677724999998E-3</v>
      </c>
      <c r="M3252" s="26">
        <v>18.868639760530399</v>
      </c>
    </row>
    <row r="3253" spans="1:13" hidden="1" x14ac:dyDescent="0.25">
      <c r="A3253" s="24">
        <v>2352</v>
      </c>
      <c r="B3253" s="11">
        <v>44743</v>
      </c>
      <c r="C3253" s="5">
        <v>2022</v>
      </c>
      <c r="D3253" s="6" t="s">
        <v>175</v>
      </c>
      <c r="E3253" s="7" t="str">
        <f t="shared" si="126"/>
        <v>AB-Na</v>
      </c>
      <c r="F3253" s="8" t="str">
        <f t="shared" si="128"/>
        <v>Artículo</v>
      </c>
      <c r="G3253" s="10" t="str">
        <f t="shared" si="129"/>
        <v>Zanahoria</v>
      </c>
      <c r="H3253" s="9">
        <f t="shared" si="129"/>
        <v>0.1077622519064</v>
      </c>
      <c r="I3253" s="9">
        <v>85.554501775719103</v>
      </c>
      <c r="J3253" s="9">
        <v>3.4406301864594</v>
      </c>
      <c r="K3253" s="9" t="str">
        <f t="shared" si="125"/>
        <v>Aumento</v>
      </c>
      <c r="L3253" s="9">
        <v>2.7653349720999998E-3</v>
      </c>
      <c r="M3253" s="26">
        <v>-8.5905249112182993</v>
      </c>
    </row>
    <row r="3254" spans="1:13" hidden="1" x14ac:dyDescent="0.25">
      <c r="A3254" s="24">
        <v>2353</v>
      </c>
      <c r="B3254" s="11">
        <v>44743</v>
      </c>
      <c r="C3254" s="5">
        <v>2022</v>
      </c>
      <c r="D3254" s="6" t="s">
        <v>175</v>
      </c>
      <c r="E3254" s="7" t="str">
        <f t="shared" si="126"/>
        <v>AB-Na</v>
      </c>
      <c r="F3254" s="8" t="str">
        <f t="shared" si="128"/>
        <v>Subclase</v>
      </c>
      <c r="G3254" s="10" t="str">
        <f t="shared" si="129"/>
        <v>Tubérculos y plátanos</v>
      </c>
      <c r="H3254" s="9">
        <f t="shared" si="129"/>
        <v>0.7192082736144999</v>
      </c>
      <c r="I3254" s="9">
        <v>106.6395457642562</v>
      </c>
      <c r="J3254" s="9">
        <v>27.735890743917</v>
      </c>
      <c r="K3254" s="9" t="str">
        <f t="shared" si="125"/>
        <v>Aumento</v>
      </c>
      <c r="L3254" s="9">
        <v>0.1501735758278</v>
      </c>
      <c r="M3254" s="26">
        <v>53.432821918565402</v>
      </c>
    </row>
    <row r="3255" spans="1:13" hidden="1" x14ac:dyDescent="0.25">
      <c r="A3255" s="24">
        <v>2354</v>
      </c>
      <c r="B3255" s="11">
        <v>44743</v>
      </c>
      <c r="C3255" s="5">
        <v>2022</v>
      </c>
      <c r="D3255" s="6" t="s">
        <v>175</v>
      </c>
      <c r="E3255" s="7" t="str">
        <f t="shared" si="126"/>
        <v>AB-Na</v>
      </c>
      <c r="F3255" s="8" t="str">
        <f t="shared" si="128"/>
        <v>Artículo</v>
      </c>
      <c r="G3255" s="10" t="str">
        <f t="shared" si="129"/>
        <v>Papa</v>
      </c>
      <c r="H3255" s="9">
        <f t="shared" si="129"/>
        <v>0.50244288063919995</v>
      </c>
      <c r="I3255" s="9">
        <v>102.4282307756889</v>
      </c>
      <c r="J3255" s="9">
        <v>40.857652233091798</v>
      </c>
      <c r="K3255" s="9" t="str">
        <f t="shared" si="125"/>
        <v>Aumento</v>
      </c>
      <c r="L3255" s="9">
        <v>0.13461415019350001</v>
      </c>
      <c r="M3255" s="26">
        <v>73.633691051082394</v>
      </c>
    </row>
    <row r="3256" spans="1:13" hidden="1" x14ac:dyDescent="0.25">
      <c r="A3256" s="24">
        <v>2355</v>
      </c>
      <c r="B3256" s="11">
        <v>44743</v>
      </c>
      <c r="C3256" s="5">
        <v>2022</v>
      </c>
      <c r="D3256" s="6" t="s">
        <v>175</v>
      </c>
      <c r="E3256" s="7" t="str">
        <f t="shared" si="126"/>
        <v>AB-Na</v>
      </c>
      <c r="F3256" s="8" t="str">
        <f t="shared" si="128"/>
        <v>Artículo</v>
      </c>
      <c r="G3256" s="10" t="str">
        <f t="shared" si="129"/>
        <v>Yuca</v>
      </c>
      <c r="H3256" s="9">
        <f t="shared" si="129"/>
        <v>6.3964354986400004E-2</v>
      </c>
      <c r="I3256" s="9">
        <v>122.9420661559477</v>
      </c>
      <c r="J3256" s="9">
        <v>10.3927105517278</v>
      </c>
      <c r="K3256" s="9" t="str">
        <f t="shared" si="125"/>
        <v>Aumento</v>
      </c>
      <c r="L3256" s="9">
        <v>6.6760310961000002E-3</v>
      </c>
      <c r="M3256" s="26">
        <v>32.558547189226203</v>
      </c>
    </row>
    <row r="3257" spans="1:13" hidden="1" x14ac:dyDescent="0.25">
      <c r="A3257" s="24">
        <v>2356</v>
      </c>
      <c r="B3257" s="11">
        <v>44743</v>
      </c>
      <c r="C3257" s="5">
        <v>2022</v>
      </c>
      <c r="D3257" s="6" t="s">
        <v>175</v>
      </c>
      <c r="E3257" s="7" t="str">
        <f t="shared" si="126"/>
        <v>AB-Na</v>
      </c>
      <c r="F3257" s="8" t="str">
        <f t="shared" si="128"/>
        <v>Artículo</v>
      </c>
      <c r="G3257" s="10" t="str">
        <f t="shared" si="129"/>
        <v>Plátano</v>
      </c>
      <c r="H3257" s="9">
        <f t="shared" si="129"/>
        <v>0.15280103798889999</v>
      </c>
      <c r="I3257" s="9">
        <v>113.6628294196038</v>
      </c>
      <c r="J3257" s="9">
        <v>6.0131573601925004</v>
      </c>
      <c r="K3257" s="9" t="str">
        <f t="shared" si="125"/>
        <v>Aumento</v>
      </c>
      <c r="L3257" s="9">
        <v>8.8833945381999995E-3</v>
      </c>
      <c r="M3257" s="26">
        <v>20.486560821176798</v>
      </c>
    </row>
    <row r="3258" spans="1:13" hidden="1" x14ac:dyDescent="0.25">
      <c r="A3258" s="24">
        <v>2357</v>
      </c>
      <c r="B3258" s="11">
        <v>44743</v>
      </c>
      <c r="C3258" s="5">
        <v>2022</v>
      </c>
      <c r="D3258" s="6" t="s">
        <v>175</v>
      </c>
      <c r="E3258" s="7" t="str">
        <f t="shared" si="126"/>
        <v>AB-Na</v>
      </c>
      <c r="F3258" s="8" t="str">
        <f t="shared" si="128"/>
        <v>Subclase</v>
      </c>
      <c r="G3258" s="10" t="str">
        <f t="shared" si="129"/>
        <v>Leguminosas secas</v>
      </c>
      <c r="H3258" s="9">
        <f t="shared" si="129"/>
        <v>0.53279153732710005</v>
      </c>
      <c r="I3258" s="9">
        <v>128.81408438371159</v>
      </c>
      <c r="J3258" s="9">
        <v>2.5705335020750999</v>
      </c>
      <c r="K3258" s="9" t="str">
        <f t="shared" si="125"/>
        <v>Aumento</v>
      </c>
      <c r="L3258" s="9">
        <v>1.55100324546E-2</v>
      </c>
      <c r="M3258" s="26">
        <v>24.5010621925931</v>
      </c>
    </row>
    <row r="3259" spans="1:13" hidden="1" x14ac:dyDescent="0.25">
      <c r="A3259" s="24">
        <v>2358</v>
      </c>
      <c r="B3259" s="11">
        <v>44743</v>
      </c>
      <c r="C3259" s="5">
        <v>2022</v>
      </c>
      <c r="D3259" s="6" t="s">
        <v>175</v>
      </c>
      <c r="E3259" s="7" t="str">
        <f t="shared" si="126"/>
        <v>AB-Na</v>
      </c>
      <c r="F3259" s="8" t="str">
        <f t="shared" si="128"/>
        <v>Artículo</v>
      </c>
      <c r="G3259" s="10" t="str">
        <f t="shared" si="129"/>
        <v>Frijoles</v>
      </c>
      <c r="H3259" s="9">
        <f t="shared" si="129"/>
        <v>0.53279153732710005</v>
      </c>
      <c r="I3259" s="9">
        <v>128.81408438371159</v>
      </c>
      <c r="J3259" s="9">
        <v>2.5705335020750999</v>
      </c>
      <c r="K3259" s="9" t="str">
        <f t="shared" si="125"/>
        <v>Aumento</v>
      </c>
      <c r="L3259" s="9">
        <v>1.55100324546E-2</v>
      </c>
      <c r="M3259" s="26">
        <v>24.5010621925931</v>
      </c>
    </row>
    <row r="3260" spans="1:13" hidden="1" x14ac:dyDescent="0.25">
      <c r="A3260" s="24">
        <v>2359</v>
      </c>
      <c r="B3260" s="11">
        <v>44743</v>
      </c>
      <c r="C3260" s="5">
        <v>2022</v>
      </c>
      <c r="D3260" s="6" t="s">
        <v>175</v>
      </c>
      <c r="E3260" s="7" t="str">
        <f t="shared" si="126"/>
        <v>AB-Na</v>
      </c>
      <c r="F3260" s="8" t="str">
        <f t="shared" si="128"/>
        <v>Subclase</v>
      </c>
      <c r="G3260" s="10" t="str">
        <f t="shared" si="129"/>
        <v>Preparaciones y conservas de vegetales</v>
      </c>
      <c r="H3260" s="9">
        <f t="shared" si="129"/>
        <v>0.44551734508069996</v>
      </c>
      <c r="I3260" s="9">
        <v>114.5853428835913</v>
      </c>
      <c r="J3260" s="9">
        <v>1.2176606006082</v>
      </c>
      <c r="K3260" s="9" t="str">
        <f t="shared" si="125"/>
        <v>Aumento</v>
      </c>
      <c r="L3260" s="9">
        <v>5.5380264758999997E-3</v>
      </c>
      <c r="M3260" s="26">
        <v>12.570163504313699</v>
      </c>
    </row>
    <row r="3261" spans="1:13" hidden="1" x14ac:dyDescent="0.25">
      <c r="A3261" s="24">
        <v>2360</v>
      </c>
      <c r="B3261" s="11">
        <v>44743</v>
      </c>
      <c r="C3261" s="5">
        <v>2022</v>
      </c>
      <c r="D3261" s="6" t="s">
        <v>175</v>
      </c>
      <c r="E3261" s="7" t="str">
        <f t="shared" si="126"/>
        <v>AB-Na</v>
      </c>
      <c r="F3261" s="8" t="str">
        <f t="shared" si="128"/>
        <v>Artículo</v>
      </c>
      <c r="G3261" s="10" t="str">
        <f t="shared" si="129"/>
        <v>Maíz dulce</v>
      </c>
      <c r="H3261" s="9">
        <f t="shared" si="129"/>
        <v>0.12145633917280001</v>
      </c>
      <c r="I3261" s="9">
        <v>121.1070968107278</v>
      </c>
      <c r="J3261" s="9">
        <v>0.96089236543620005</v>
      </c>
      <c r="K3261" s="9" t="str">
        <f t="shared" si="125"/>
        <v>Aumento</v>
      </c>
      <c r="L3261" s="9">
        <v>1.2624166857E-3</v>
      </c>
      <c r="M3261" s="26">
        <v>17.3111150531387</v>
      </c>
    </row>
    <row r="3262" spans="1:13" hidden="1" x14ac:dyDescent="0.25">
      <c r="A3262" s="24">
        <v>2361</v>
      </c>
      <c r="B3262" s="11">
        <v>44743</v>
      </c>
      <c r="C3262" s="5">
        <v>2022</v>
      </c>
      <c r="D3262" s="6" t="s">
        <v>175</v>
      </c>
      <c r="E3262" s="7" t="str">
        <f t="shared" si="126"/>
        <v>AB-Na</v>
      </c>
      <c r="F3262" s="8" t="str">
        <f t="shared" si="128"/>
        <v>Artículo</v>
      </c>
      <c r="G3262" s="10" t="str">
        <f t="shared" ref="G3262:H3281" si="130">+G3097</f>
        <v>Frijoles molidos</v>
      </c>
      <c r="H3262" s="9">
        <f t="shared" si="130"/>
        <v>0.1341442937898</v>
      </c>
      <c r="I3262" s="9">
        <v>113.0553812372156</v>
      </c>
      <c r="J3262" s="9">
        <v>2.9226604428196001</v>
      </c>
      <c r="K3262" s="9" t="str">
        <f t="shared" si="125"/>
        <v>Aumento</v>
      </c>
      <c r="L3262" s="9">
        <v>3.8834899334999999E-3</v>
      </c>
      <c r="M3262" s="26">
        <v>12.135381972424501</v>
      </c>
    </row>
    <row r="3263" spans="1:13" hidden="1" x14ac:dyDescent="0.25">
      <c r="A3263" s="24">
        <v>2362</v>
      </c>
      <c r="B3263" s="11">
        <v>44743</v>
      </c>
      <c r="C3263" s="5">
        <v>2022</v>
      </c>
      <c r="D3263" s="6" t="s">
        <v>175</v>
      </c>
      <c r="E3263" s="7" t="str">
        <f t="shared" si="126"/>
        <v>AB-Na</v>
      </c>
      <c r="F3263" s="8" t="str">
        <f t="shared" si="128"/>
        <v>Artículo</v>
      </c>
      <c r="G3263" s="10" t="str">
        <f t="shared" si="130"/>
        <v>Papas tostadas</v>
      </c>
      <c r="H3263" s="9">
        <f t="shared" si="130"/>
        <v>0.18991671211809999</v>
      </c>
      <c r="I3263" s="9">
        <v>111.49518443543769</v>
      </c>
      <c r="J3263" s="9">
        <v>0.20577894040799999</v>
      </c>
      <c r="K3263" s="9" t="str">
        <f t="shared" si="125"/>
        <v>Aumento</v>
      </c>
      <c r="L3263" s="9">
        <v>3.9211985670000002E-4</v>
      </c>
      <c r="M3263" s="26">
        <v>9.7927859811338998</v>
      </c>
    </row>
    <row r="3264" spans="1:13" hidden="1" x14ac:dyDescent="0.25">
      <c r="A3264" s="24">
        <v>2363</v>
      </c>
      <c r="B3264" s="11">
        <v>44743</v>
      </c>
      <c r="C3264" s="5">
        <v>2022</v>
      </c>
      <c r="D3264" s="6" t="s">
        <v>175</v>
      </c>
      <c r="E3264" s="7" t="str">
        <f t="shared" si="126"/>
        <v>AB-Na</v>
      </c>
      <c r="F3264" s="8" t="str">
        <f t="shared" si="128"/>
        <v>Clase</v>
      </c>
      <c r="G3264" s="10" t="str">
        <f t="shared" si="130"/>
        <v>Azúcar, sustitutos y golosinas</v>
      </c>
      <c r="H3264" s="9">
        <f t="shared" si="130"/>
        <v>1.2479278713816</v>
      </c>
      <c r="I3264" s="9">
        <v>111.3599859151113</v>
      </c>
      <c r="J3264" s="9">
        <v>-0.10653032416240001</v>
      </c>
      <c r="K3264" s="9" t="str">
        <f t="shared" si="125"/>
        <v>Disminución</v>
      </c>
      <c r="L3264" s="9">
        <v>-1.3364299069999999E-3</v>
      </c>
      <c r="M3264" s="26">
        <v>11.8830329274479</v>
      </c>
    </row>
    <row r="3265" spans="1:13" hidden="1" x14ac:dyDescent="0.25">
      <c r="A3265" s="24">
        <v>2364</v>
      </c>
      <c r="B3265" s="11">
        <v>44743</v>
      </c>
      <c r="C3265" s="5">
        <v>2022</v>
      </c>
      <c r="D3265" s="6" t="s">
        <v>175</v>
      </c>
      <c r="E3265" s="7" t="str">
        <f t="shared" si="126"/>
        <v>AB-Na</v>
      </c>
      <c r="F3265" s="8" t="str">
        <f t="shared" si="128"/>
        <v>Subclase</v>
      </c>
      <c r="G3265" s="10" t="str">
        <f t="shared" si="130"/>
        <v>Azúcar de caña</v>
      </c>
      <c r="H3265" s="9">
        <f t="shared" si="130"/>
        <v>0.52725599910359999</v>
      </c>
      <c r="I3265" s="9">
        <v>107.9217162126574</v>
      </c>
      <c r="J3265" s="9">
        <v>0.26655168664160001</v>
      </c>
      <c r="K3265" s="9" t="str">
        <f t="shared" si="125"/>
        <v>Aumento</v>
      </c>
      <c r="L3265" s="9">
        <v>1.3641028373E-3</v>
      </c>
      <c r="M3265" s="26">
        <v>8.0796661444893996</v>
      </c>
    </row>
    <row r="3266" spans="1:13" hidden="1" x14ac:dyDescent="0.25">
      <c r="A3266" s="24">
        <v>2365</v>
      </c>
      <c r="B3266" s="11">
        <v>44743</v>
      </c>
      <c r="C3266" s="5">
        <v>2022</v>
      </c>
      <c r="D3266" s="6" t="s">
        <v>175</v>
      </c>
      <c r="E3266" s="7" t="str">
        <f t="shared" si="126"/>
        <v>AB-Na</v>
      </c>
      <c r="F3266" s="8" t="str">
        <f t="shared" si="128"/>
        <v>Artículo</v>
      </c>
      <c r="G3266" s="10" t="str">
        <f t="shared" si="130"/>
        <v>Azúcar</v>
      </c>
      <c r="H3266" s="9">
        <f t="shared" si="130"/>
        <v>0.52725599910359999</v>
      </c>
      <c r="I3266" s="9">
        <v>107.9217162126574</v>
      </c>
      <c r="J3266" s="9">
        <v>0.26655168664160001</v>
      </c>
      <c r="K3266" s="9" t="str">
        <f t="shared" si="125"/>
        <v>Aumento</v>
      </c>
      <c r="L3266" s="9">
        <v>1.3641028373E-3</v>
      </c>
      <c r="M3266" s="26">
        <v>8.0796661444893996</v>
      </c>
    </row>
    <row r="3267" spans="1:13" hidden="1" x14ac:dyDescent="0.25">
      <c r="A3267" s="24">
        <v>2366</v>
      </c>
      <c r="B3267" s="11">
        <v>44743</v>
      </c>
      <c r="C3267" s="5">
        <v>2022</v>
      </c>
      <c r="D3267" s="6" t="s">
        <v>175</v>
      </c>
      <c r="E3267" s="7" t="str">
        <f t="shared" si="126"/>
        <v>AB-Na</v>
      </c>
      <c r="F3267" s="8" t="str">
        <f t="shared" ref="F3267:F3298" si="131">+F3102</f>
        <v>Subclase</v>
      </c>
      <c r="G3267" s="10" t="str">
        <f t="shared" si="130"/>
        <v>Otros azúcares y sustitutos de azúcar</v>
      </c>
      <c r="H3267" s="9">
        <f t="shared" si="130"/>
        <v>7.0902558539100005E-2</v>
      </c>
      <c r="I3267" s="9">
        <v>107.8264166261129</v>
      </c>
      <c r="J3267" s="9">
        <v>-0.61573464943440004</v>
      </c>
      <c r="K3267" s="9" t="str">
        <f t="shared" si="125"/>
        <v>Disminución</v>
      </c>
      <c r="L3267" s="9">
        <v>-4.2712444260000002E-4</v>
      </c>
      <c r="M3267" s="26">
        <v>6.9967939568822999</v>
      </c>
    </row>
    <row r="3268" spans="1:13" hidden="1" x14ac:dyDescent="0.25">
      <c r="A3268" s="24">
        <v>2367</v>
      </c>
      <c r="B3268" s="11">
        <v>44743</v>
      </c>
      <c r="C3268" s="5">
        <v>2022</v>
      </c>
      <c r="D3268" s="6" t="s">
        <v>175</v>
      </c>
      <c r="E3268" s="7" t="str">
        <f t="shared" si="126"/>
        <v>AB-Na</v>
      </c>
      <c r="F3268" s="8" t="str">
        <f t="shared" si="131"/>
        <v>Artículo</v>
      </c>
      <c r="G3268" s="10" t="str">
        <f t="shared" si="130"/>
        <v>Sustitutos de azúcar</v>
      </c>
      <c r="H3268" s="9">
        <f t="shared" si="130"/>
        <v>7.0902558539100005E-2</v>
      </c>
      <c r="I3268" s="9">
        <v>107.8264166261129</v>
      </c>
      <c r="J3268" s="9">
        <v>-0.61573464943440004</v>
      </c>
      <c r="K3268" s="9" t="str">
        <f t="shared" si="125"/>
        <v>Disminución</v>
      </c>
      <c r="L3268" s="9">
        <v>-4.2712444260000002E-4</v>
      </c>
      <c r="M3268" s="26">
        <v>6.9967939568822999</v>
      </c>
    </row>
    <row r="3269" spans="1:13" hidden="1" x14ac:dyDescent="0.25">
      <c r="A3269" s="24">
        <v>2368</v>
      </c>
      <c r="B3269" s="11">
        <v>44743</v>
      </c>
      <c r="C3269" s="5">
        <v>2022</v>
      </c>
      <c r="D3269" s="6" t="s">
        <v>175</v>
      </c>
      <c r="E3269" s="7" t="str">
        <f t="shared" si="126"/>
        <v>AB-Na</v>
      </c>
      <c r="F3269" s="8" t="str">
        <f t="shared" si="131"/>
        <v>Subclase</v>
      </c>
      <c r="G3269" s="10" t="str">
        <f t="shared" si="130"/>
        <v>Chocolates</v>
      </c>
      <c r="H3269" s="9">
        <f t="shared" si="130"/>
        <v>0.17920866054699999</v>
      </c>
      <c r="I3269" s="9">
        <v>120.1252057409513</v>
      </c>
      <c r="J3269" s="9">
        <v>1.1906821456436001</v>
      </c>
      <c r="K3269" s="9" t="str">
        <f t="shared" si="125"/>
        <v>Aumento</v>
      </c>
      <c r="L3269" s="9">
        <v>2.2842300458E-3</v>
      </c>
      <c r="M3269" s="26">
        <v>18.5737978346923</v>
      </c>
    </row>
    <row r="3270" spans="1:13" hidden="1" x14ac:dyDescent="0.25">
      <c r="A3270" s="24">
        <v>2369</v>
      </c>
      <c r="B3270" s="11">
        <v>44743</v>
      </c>
      <c r="C3270" s="5">
        <v>2022</v>
      </c>
      <c r="D3270" s="6" t="s">
        <v>175</v>
      </c>
      <c r="E3270" s="7" t="str">
        <f t="shared" si="126"/>
        <v>AB-Na</v>
      </c>
      <c r="F3270" s="8" t="str">
        <f t="shared" si="131"/>
        <v>Artículo</v>
      </c>
      <c r="G3270" s="10" t="str">
        <f t="shared" si="130"/>
        <v>Chocolates</v>
      </c>
      <c r="H3270" s="9">
        <f t="shared" si="130"/>
        <v>0.17920866054699999</v>
      </c>
      <c r="I3270" s="9">
        <v>120.1252057409513</v>
      </c>
      <c r="J3270" s="9">
        <v>1.1906821456436001</v>
      </c>
      <c r="K3270" s="9" t="str">
        <f t="shared" ref="K3270:K3301" si="132">+IF(J3270=0,"Sin variación",(IF(J3270&gt;0,"Aumento","Disminución")))</f>
        <v>Aumento</v>
      </c>
      <c r="L3270" s="9">
        <v>2.2842300458E-3</v>
      </c>
      <c r="M3270" s="26">
        <v>18.5737978346923</v>
      </c>
    </row>
    <row r="3271" spans="1:13" hidden="1" x14ac:dyDescent="0.25">
      <c r="A3271" s="24">
        <v>2370</v>
      </c>
      <c r="B3271" s="11">
        <v>44743</v>
      </c>
      <c r="C3271" s="5">
        <v>2022</v>
      </c>
      <c r="D3271" s="6" t="s">
        <v>175</v>
      </c>
      <c r="E3271" s="7" t="str">
        <f t="shared" si="126"/>
        <v>AB-Na</v>
      </c>
      <c r="F3271" s="8" t="str">
        <f t="shared" si="131"/>
        <v>Subclase</v>
      </c>
      <c r="G3271" s="10" t="str">
        <f t="shared" si="130"/>
        <v>Helados</v>
      </c>
      <c r="H3271" s="9">
        <f t="shared" si="130"/>
        <v>0.29268901841380002</v>
      </c>
      <c r="I3271" s="9">
        <v>116.6286536393801</v>
      </c>
      <c r="J3271" s="9">
        <v>-0.28130465603470001</v>
      </c>
      <c r="K3271" s="9" t="str">
        <f t="shared" si="132"/>
        <v>Disminución</v>
      </c>
      <c r="L3271" s="9">
        <v>-8.683671914E-4</v>
      </c>
      <c r="M3271" s="26">
        <v>12.9083009892686</v>
      </c>
    </row>
    <row r="3272" spans="1:13" hidden="1" x14ac:dyDescent="0.25">
      <c r="A3272" s="24">
        <v>2371</v>
      </c>
      <c r="B3272" s="11">
        <v>44743</v>
      </c>
      <c r="C3272" s="5">
        <v>2022</v>
      </c>
      <c r="D3272" s="6" t="s">
        <v>175</v>
      </c>
      <c r="E3272" s="7" t="str">
        <f t="shared" si="126"/>
        <v>AB-Na</v>
      </c>
      <c r="F3272" s="8" t="str">
        <f t="shared" si="131"/>
        <v>Artículo</v>
      </c>
      <c r="G3272" s="10" t="str">
        <f t="shared" si="130"/>
        <v>Helados</v>
      </c>
      <c r="H3272" s="9">
        <f t="shared" si="130"/>
        <v>0.29268901841380002</v>
      </c>
      <c r="I3272" s="9">
        <v>116.6286536393801</v>
      </c>
      <c r="J3272" s="9">
        <v>-0.28130465603470001</v>
      </c>
      <c r="K3272" s="9" t="str">
        <f t="shared" si="132"/>
        <v>Disminución</v>
      </c>
      <c r="L3272" s="9">
        <v>-8.683671914E-4</v>
      </c>
      <c r="M3272" s="26">
        <v>12.9083009892686</v>
      </c>
    </row>
    <row r="3273" spans="1:13" hidden="1" x14ac:dyDescent="0.25">
      <c r="A3273" s="24">
        <v>2372</v>
      </c>
      <c r="B3273" s="11">
        <v>44743</v>
      </c>
      <c r="C3273" s="5">
        <v>2022</v>
      </c>
      <c r="D3273" s="6" t="s">
        <v>175</v>
      </c>
      <c r="E3273" s="7" t="str">
        <f t="shared" si="126"/>
        <v>AB-Na</v>
      </c>
      <c r="F3273" s="8" t="str">
        <f t="shared" si="131"/>
        <v>Subclase</v>
      </c>
      <c r="G3273" s="10" t="str">
        <f t="shared" si="130"/>
        <v>Golosinas</v>
      </c>
      <c r="H3273" s="9">
        <f t="shared" si="130"/>
        <v>0.1778716347781</v>
      </c>
      <c r="I3273" s="9">
        <v>105.4596800021276</v>
      </c>
      <c r="J3273" s="9">
        <v>-2.1344495303033999</v>
      </c>
      <c r="K3273" s="9" t="str">
        <f t="shared" si="132"/>
        <v>Disminución</v>
      </c>
      <c r="L3273" s="9">
        <v>-3.6892711561000002E-3</v>
      </c>
      <c r="M3273" s="26">
        <v>17.042134282818001</v>
      </c>
    </row>
    <row r="3274" spans="1:13" hidden="1" x14ac:dyDescent="0.25">
      <c r="A3274" s="24">
        <v>2373</v>
      </c>
      <c r="B3274" s="11">
        <v>44743</v>
      </c>
      <c r="C3274" s="5">
        <v>2022</v>
      </c>
      <c r="D3274" s="6" t="s">
        <v>175</v>
      </c>
      <c r="E3274" s="7" t="str">
        <f t="shared" si="126"/>
        <v>AB-Na</v>
      </c>
      <c r="F3274" s="8" t="str">
        <f t="shared" si="131"/>
        <v>Artículo</v>
      </c>
      <c r="G3274" s="10" t="str">
        <f t="shared" si="130"/>
        <v>Confites</v>
      </c>
      <c r="H3274" s="9">
        <f t="shared" si="130"/>
        <v>0.1778716347781</v>
      </c>
      <c r="I3274" s="9">
        <v>105.4596800021276</v>
      </c>
      <c r="J3274" s="9">
        <v>-2.1344495303033999</v>
      </c>
      <c r="K3274" s="9" t="str">
        <f t="shared" si="132"/>
        <v>Disminución</v>
      </c>
      <c r="L3274" s="9">
        <v>-3.6892711561000002E-3</v>
      </c>
      <c r="M3274" s="26">
        <v>17.042134282818001</v>
      </c>
    </row>
    <row r="3275" spans="1:13" hidden="1" x14ac:dyDescent="0.25">
      <c r="A3275" s="24">
        <v>2374</v>
      </c>
      <c r="B3275" s="11">
        <v>44743</v>
      </c>
      <c r="C3275" s="5">
        <v>2022</v>
      </c>
      <c r="D3275" s="6" t="s">
        <v>175</v>
      </c>
      <c r="E3275" s="7" t="str">
        <f t="shared" si="126"/>
        <v>AB-Na</v>
      </c>
      <c r="F3275" s="8" t="str">
        <f t="shared" si="131"/>
        <v>Clase</v>
      </c>
      <c r="G3275" s="10" t="str">
        <f t="shared" si="130"/>
        <v>Alimentos preparados y otros productos alimenticios</v>
      </c>
      <c r="H3275" s="9">
        <f t="shared" si="130"/>
        <v>1.1569809565125999</v>
      </c>
      <c r="I3275" s="9">
        <v>110.435848456453</v>
      </c>
      <c r="J3275" s="9">
        <v>1.2475300491093999</v>
      </c>
      <c r="K3275" s="9" t="str">
        <f t="shared" si="132"/>
        <v>Aumento</v>
      </c>
      <c r="L3275" s="9">
        <v>1.4196923571200001E-2</v>
      </c>
      <c r="M3275" s="26">
        <v>9.7922807842642001</v>
      </c>
    </row>
    <row r="3276" spans="1:13" hidden="1" x14ac:dyDescent="0.25">
      <c r="A3276" s="24">
        <v>2375</v>
      </c>
      <c r="B3276" s="11">
        <v>44743</v>
      </c>
      <c r="C3276" s="5">
        <v>2022</v>
      </c>
      <c r="D3276" s="6" t="s">
        <v>175</v>
      </c>
      <c r="E3276" s="7" t="str">
        <f t="shared" si="126"/>
        <v>AB-Na</v>
      </c>
      <c r="F3276" s="8" t="str">
        <f t="shared" si="131"/>
        <v>Subclase</v>
      </c>
      <c r="G3276" s="10" t="str">
        <f t="shared" si="130"/>
        <v>Productos alimenticios para bebé</v>
      </c>
      <c r="H3276" s="9">
        <f t="shared" si="130"/>
        <v>0.19293445750929999</v>
      </c>
      <c r="I3276" s="9">
        <v>108.82687420482939</v>
      </c>
      <c r="J3276" s="9">
        <v>1.4618587998723001</v>
      </c>
      <c r="K3276" s="9" t="str">
        <f t="shared" si="132"/>
        <v>Aumento</v>
      </c>
      <c r="L3276" s="9">
        <v>2.7279722558000001E-3</v>
      </c>
      <c r="M3276" s="26">
        <v>9.8816180372611004</v>
      </c>
    </row>
    <row r="3277" spans="1:13" hidden="1" x14ac:dyDescent="0.25">
      <c r="A3277" s="24">
        <v>2376</v>
      </c>
      <c r="B3277" s="11">
        <v>44743</v>
      </c>
      <c r="C3277" s="5">
        <v>2022</v>
      </c>
      <c r="D3277" s="6" t="s">
        <v>175</v>
      </c>
      <c r="E3277" s="7" t="str">
        <f t="shared" si="126"/>
        <v>AB-Na</v>
      </c>
      <c r="F3277" s="8" t="str">
        <f t="shared" si="131"/>
        <v>Artículo</v>
      </c>
      <c r="G3277" s="10" t="str">
        <f t="shared" si="130"/>
        <v>Leche de fórmula para bebé</v>
      </c>
      <c r="H3277" s="9">
        <f t="shared" si="130"/>
        <v>0.11725688983800001</v>
      </c>
      <c r="I3277" s="9">
        <v>108.8476521619948</v>
      </c>
      <c r="J3277" s="9">
        <v>2.5664329972269999</v>
      </c>
      <c r="K3277" s="9" t="str">
        <f t="shared" si="132"/>
        <v>Aumento</v>
      </c>
      <c r="L3277" s="9">
        <v>2.8798740756999998E-3</v>
      </c>
      <c r="M3277" s="26">
        <v>9.7443052660659006</v>
      </c>
    </row>
    <row r="3278" spans="1:13" hidden="1" x14ac:dyDescent="0.25">
      <c r="A3278" s="24">
        <v>2377</v>
      </c>
      <c r="B3278" s="11">
        <v>44743</v>
      </c>
      <c r="C3278" s="5">
        <v>2022</v>
      </c>
      <c r="D3278" s="6" t="s">
        <v>175</v>
      </c>
      <c r="E3278" s="7" t="str">
        <f t="shared" si="126"/>
        <v>AB-Na</v>
      </c>
      <c r="F3278" s="8" t="str">
        <f t="shared" si="131"/>
        <v>Artículo</v>
      </c>
      <c r="G3278" s="10" t="str">
        <f t="shared" si="130"/>
        <v>Suplementos nutricionales para bebé</v>
      </c>
      <c r="H3278" s="9">
        <f t="shared" si="130"/>
        <v>7.5677567671300003E-2</v>
      </c>
      <c r="I3278" s="9">
        <v>108.7946802706244</v>
      </c>
      <c r="J3278" s="9">
        <v>-0.2041780856081</v>
      </c>
      <c r="K3278" s="9" t="str">
        <f t="shared" si="132"/>
        <v>Disminución</v>
      </c>
      <c r="L3278" s="9">
        <v>-1.5190181989999999E-4</v>
      </c>
      <c r="M3278" s="26">
        <v>10.095158298547201</v>
      </c>
    </row>
    <row r="3279" spans="1:13" hidden="1" x14ac:dyDescent="0.25">
      <c r="A3279" s="24">
        <v>2378</v>
      </c>
      <c r="B3279" s="11">
        <v>44743</v>
      </c>
      <c r="C3279" s="5">
        <v>2022</v>
      </c>
      <c r="D3279" s="6" t="s">
        <v>175</v>
      </c>
      <c r="E3279" s="7" t="str">
        <f t="shared" si="126"/>
        <v>AB-Na</v>
      </c>
      <c r="F3279" s="8" t="str">
        <f t="shared" si="131"/>
        <v>Subclase</v>
      </c>
      <c r="G3279" s="10" t="str">
        <f t="shared" si="130"/>
        <v>Sal, condimentos y salsas</v>
      </c>
      <c r="H3279" s="9">
        <f t="shared" si="130"/>
        <v>0.85493417520309989</v>
      </c>
      <c r="I3279" s="9">
        <v>109.7870930924994</v>
      </c>
      <c r="J3279" s="9">
        <v>1.1908343360553</v>
      </c>
      <c r="K3279" s="9" t="str">
        <f t="shared" si="132"/>
        <v>Aumento</v>
      </c>
      <c r="L3279" s="9">
        <v>9.9606004454999997E-3</v>
      </c>
      <c r="M3279" s="26">
        <v>9.3343071141294995</v>
      </c>
    </row>
    <row r="3280" spans="1:13" hidden="1" x14ac:dyDescent="0.25">
      <c r="A3280" s="24">
        <v>2379</v>
      </c>
      <c r="B3280" s="11">
        <v>44743</v>
      </c>
      <c r="C3280" s="5">
        <v>2022</v>
      </c>
      <c r="D3280" s="6" t="s">
        <v>175</v>
      </c>
      <c r="E3280" s="7" t="str">
        <f t="shared" si="126"/>
        <v>AB-Na</v>
      </c>
      <c r="F3280" s="8" t="str">
        <f t="shared" si="131"/>
        <v>Artículo</v>
      </c>
      <c r="G3280" s="10" t="str">
        <f t="shared" si="130"/>
        <v>Sal</v>
      </c>
      <c r="H3280" s="9">
        <f t="shared" si="130"/>
        <v>5.9873336430799999E-2</v>
      </c>
      <c r="I3280" s="9">
        <v>113.766990223222</v>
      </c>
      <c r="J3280" s="9">
        <v>3.6808002830145998</v>
      </c>
      <c r="K3280" s="9" t="str">
        <f t="shared" si="132"/>
        <v>Aumento</v>
      </c>
      <c r="L3280" s="9">
        <v>2.1806452765000001E-3</v>
      </c>
      <c r="M3280" s="26">
        <v>17.941060558749399</v>
      </c>
    </row>
    <row r="3281" spans="1:13" hidden="1" x14ac:dyDescent="0.25">
      <c r="A3281" s="24">
        <v>2380</v>
      </c>
      <c r="B3281" s="11">
        <v>44743</v>
      </c>
      <c r="C3281" s="5">
        <v>2022</v>
      </c>
      <c r="D3281" s="6" t="s">
        <v>175</v>
      </c>
      <c r="E3281" s="7" t="str">
        <f t="shared" si="126"/>
        <v>AB-Na</v>
      </c>
      <c r="F3281" s="8" t="str">
        <f t="shared" si="131"/>
        <v>Artículo</v>
      </c>
      <c r="G3281" s="10" t="str">
        <f t="shared" si="130"/>
        <v>Mayonesa</v>
      </c>
      <c r="H3281" s="9">
        <f t="shared" si="130"/>
        <v>0.1095376576153</v>
      </c>
      <c r="I3281" s="9">
        <v>99.266525333043305</v>
      </c>
      <c r="J3281" s="9">
        <v>8.9110087178999996E-3</v>
      </c>
      <c r="K3281" s="9" t="str">
        <f t="shared" si="132"/>
        <v>Aumento</v>
      </c>
      <c r="L3281" s="9">
        <v>8.7366677999999998E-6</v>
      </c>
      <c r="M3281" s="26">
        <v>6.5403288357468998</v>
      </c>
    </row>
    <row r="3282" spans="1:13" hidden="1" x14ac:dyDescent="0.25">
      <c r="A3282" s="24">
        <v>2381</v>
      </c>
      <c r="B3282" s="11">
        <v>44743</v>
      </c>
      <c r="C3282" s="5">
        <v>2022</v>
      </c>
      <c r="D3282" s="6" t="s">
        <v>175</v>
      </c>
      <c r="E3282" s="7" t="str">
        <f t="shared" ref="E3282:E3345" si="133">+E3117</f>
        <v>AB-Na</v>
      </c>
      <c r="F3282" s="8" t="str">
        <f t="shared" si="131"/>
        <v>Artículo</v>
      </c>
      <c r="G3282" s="10" t="str">
        <f t="shared" ref="G3282:H3301" si="134">+G3117</f>
        <v>Salsas preparadas a base de tomate</v>
      </c>
      <c r="H3282" s="9">
        <f t="shared" si="134"/>
        <v>0.1568454307977</v>
      </c>
      <c r="I3282" s="9">
        <v>95.078895756277404</v>
      </c>
      <c r="J3282" s="9">
        <v>-2.5720533761449</v>
      </c>
      <c r="K3282" s="9" t="str">
        <f t="shared" si="132"/>
        <v>Disminución</v>
      </c>
      <c r="L3282" s="9">
        <v>-3.5501263637999999E-3</v>
      </c>
      <c r="M3282" s="26">
        <v>-3.8254204362628998</v>
      </c>
    </row>
    <row r="3283" spans="1:13" hidden="1" x14ac:dyDescent="0.25">
      <c r="A3283" s="24">
        <v>2382</v>
      </c>
      <c r="B3283" s="11">
        <v>44743</v>
      </c>
      <c r="C3283" s="5">
        <v>2022</v>
      </c>
      <c r="D3283" s="6" t="s">
        <v>175</v>
      </c>
      <c r="E3283" s="7" t="str">
        <f t="shared" si="133"/>
        <v>AB-Na</v>
      </c>
      <c r="F3283" s="8" t="str">
        <f t="shared" si="131"/>
        <v>Artículo</v>
      </c>
      <c r="G3283" s="10" t="str">
        <f t="shared" si="134"/>
        <v>Salsa de tomate</v>
      </c>
      <c r="H3283" s="9">
        <f t="shared" si="134"/>
        <v>0.14533312764010001</v>
      </c>
      <c r="I3283" s="9">
        <v>107.0349486842489</v>
      </c>
      <c r="J3283" s="9">
        <v>2.2807774662656999</v>
      </c>
      <c r="K3283" s="9" t="str">
        <f t="shared" si="132"/>
        <v>Aumento</v>
      </c>
      <c r="L3283" s="9">
        <v>3.128027062E-3</v>
      </c>
      <c r="M3283" s="26">
        <v>9.7789900372371008</v>
      </c>
    </row>
    <row r="3284" spans="1:13" hidden="1" x14ac:dyDescent="0.25">
      <c r="A3284" s="24">
        <v>2383</v>
      </c>
      <c r="B3284" s="11">
        <v>44743</v>
      </c>
      <c r="C3284" s="5">
        <v>2022</v>
      </c>
      <c r="D3284" s="6" t="s">
        <v>175</v>
      </c>
      <c r="E3284" s="7" t="str">
        <f t="shared" si="133"/>
        <v>AB-Na</v>
      </c>
      <c r="F3284" s="8" t="str">
        <f t="shared" si="131"/>
        <v>Artículo</v>
      </c>
      <c r="G3284" s="10" t="str">
        <f t="shared" si="134"/>
        <v>Salsa inglesa</v>
      </c>
      <c r="H3284" s="9">
        <f t="shared" si="134"/>
        <v>0.15544741860520001</v>
      </c>
      <c r="I3284" s="9">
        <v>114.96526816559479</v>
      </c>
      <c r="J3284" s="9">
        <v>2.8300762447009999</v>
      </c>
      <c r="K3284" s="9" t="str">
        <f t="shared" si="132"/>
        <v>Aumento</v>
      </c>
      <c r="L3284" s="9">
        <v>4.4352645869000003E-3</v>
      </c>
      <c r="M3284" s="26">
        <v>17.435430663644102</v>
      </c>
    </row>
    <row r="3285" spans="1:13" hidden="1" x14ac:dyDescent="0.25">
      <c r="A3285" s="24">
        <v>2384</v>
      </c>
      <c r="B3285" s="11">
        <v>44743</v>
      </c>
      <c r="C3285" s="5">
        <v>2022</v>
      </c>
      <c r="D3285" s="6" t="s">
        <v>175</v>
      </c>
      <c r="E3285" s="7" t="str">
        <f t="shared" si="133"/>
        <v>AB-Na</v>
      </c>
      <c r="F3285" s="8" t="str">
        <f t="shared" si="131"/>
        <v>Artículo</v>
      </c>
      <c r="G3285" s="10" t="str">
        <f t="shared" si="134"/>
        <v>Consomé</v>
      </c>
      <c r="H3285" s="9">
        <f t="shared" si="134"/>
        <v>0.227897204114</v>
      </c>
      <c r="I3285" s="9">
        <v>122.1438308333652</v>
      </c>
      <c r="J3285" s="9">
        <v>1.5198899607597001</v>
      </c>
      <c r="K3285" s="9" t="str">
        <f t="shared" si="132"/>
        <v>Aumento</v>
      </c>
      <c r="L3285" s="9">
        <v>3.7580532160999998E-3</v>
      </c>
      <c r="M3285" s="26">
        <v>11.467777520602199</v>
      </c>
    </row>
    <row r="3286" spans="1:13" hidden="1" x14ac:dyDescent="0.25">
      <c r="A3286" s="24">
        <v>2385</v>
      </c>
      <c r="B3286" s="11">
        <v>44743</v>
      </c>
      <c r="C3286" s="5">
        <v>2022</v>
      </c>
      <c r="D3286" s="6" t="s">
        <v>175</v>
      </c>
      <c r="E3286" s="7" t="str">
        <f t="shared" si="133"/>
        <v>AB-Na</v>
      </c>
      <c r="F3286" s="8" t="str">
        <f t="shared" si="131"/>
        <v>Subclase</v>
      </c>
      <c r="G3286" s="10" t="str">
        <f t="shared" si="134"/>
        <v>Otros productos alimenticios</v>
      </c>
      <c r="H3286" s="9">
        <f t="shared" si="134"/>
        <v>0.1091123238002</v>
      </c>
      <c r="I3286" s="9">
        <v>118.36409777096399</v>
      </c>
      <c r="J3286" s="9">
        <v>1.3121354430026999</v>
      </c>
      <c r="K3286" s="9" t="str">
        <f t="shared" si="132"/>
        <v>Aumento</v>
      </c>
      <c r="L3286" s="9">
        <v>1.5083508699E-3</v>
      </c>
      <c r="M3286" s="26">
        <v>13.085359377466601</v>
      </c>
    </row>
    <row r="3287" spans="1:13" hidden="1" x14ac:dyDescent="0.25">
      <c r="A3287" s="24">
        <v>2386</v>
      </c>
      <c r="B3287" s="11">
        <v>44743</v>
      </c>
      <c r="C3287" s="5">
        <v>2022</v>
      </c>
      <c r="D3287" s="6" t="s">
        <v>175</v>
      </c>
      <c r="E3287" s="7" t="str">
        <f t="shared" si="133"/>
        <v>AB-Na</v>
      </c>
      <c r="F3287" s="8" t="str">
        <f t="shared" si="131"/>
        <v>Artículo</v>
      </c>
      <c r="G3287" s="10" t="str">
        <f t="shared" si="134"/>
        <v>Sopas en polvo</v>
      </c>
      <c r="H3287" s="9">
        <f t="shared" si="134"/>
        <v>0.1091123238002</v>
      </c>
      <c r="I3287" s="9">
        <v>118.36409777096399</v>
      </c>
      <c r="J3287" s="9">
        <v>1.3121354430026999</v>
      </c>
      <c r="K3287" s="9" t="str">
        <f t="shared" si="132"/>
        <v>Aumento</v>
      </c>
      <c r="L3287" s="9">
        <v>1.5083508699E-3</v>
      </c>
      <c r="M3287" s="26">
        <v>13.085359377466601</v>
      </c>
    </row>
    <row r="3288" spans="1:13" hidden="1" x14ac:dyDescent="0.25">
      <c r="A3288" s="24">
        <v>2387</v>
      </c>
      <c r="B3288" s="11">
        <v>44743</v>
      </c>
      <c r="C3288" s="5">
        <v>2022</v>
      </c>
      <c r="D3288" s="6" t="s">
        <v>175</v>
      </c>
      <c r="E3288" s="7" t="str">
        <f t="shared" si="133"/>
        <v>AB-Na</v>
      </c>
      <c r="F3288" s="8" t="str">
        <f t="shared" si="131"/>
        <v>Grupo</v>
      </c>
      <c r="G3288" s="10" t="str">
        <f t="shared" si="134"/>
        <v>Bebidas no alcohólicas</v>
      </c>
      <c r="H3288" s="9">
        <f t="shared" si="134"/>
        <v>2.0343097819712002</v>
      </c>
      <c r="I3288" s="9">
        <v>125.7823314043181</v>
      </c>
      <c r="J3288" s="9">
        <v>0.38133768734079998</v>
      </c>
      <c r="K3288" s="9" t="str">
        <f t="shared" si="132"/>
        <v>Aumento</v>
      </c>
      <c r="L3288" s="9">
        <v>8.7656648340000004E-3</v>
      </c>
      <c r="M3288" s="26">
        <v>24.930747727357598</v>
      </c>
    </row>
    <row r="3289" spans="1:13" hidden="1" x14ac:dyDescent="0.25">
      <c r="A3289" s="24">
        <v>2388</v>
      </c>
      <c r="B3289" s="11">
        <v>44743</v>
      </c>
      <c r="C3289" s="5">
        <v>2022</v>
      </c>
      <c r="D3289" s="6" t="s">
        <v>175</v>
      </c>
      <c r="E3289" s="7" t="str">
        <f t="shared" si="133"/>
        <v>AB-Na</v>
      </c>
      <c r="F3289" s="8" t="str">
        <f t="shared" si="131"/>
        <v>Clase</v>
      </c>
      <c r="G3289" s="10" t="str">
        <f t="shared" si="134"/>
        <v>Jugos de frutas y vegetales</v>
      </c>
      <c r="H3289" s="9">
        <f t="shared" si="134"/>
        <v>0.75635486065659996</v>
      </c>
      <c r="I3289" s="9">
        <v>113.6584640335158</v>
      </c>
      <c r="J3289" s="9">
        <v>0.76484619698050005</v>
      </c>
      <c r="K3289" s="9" t="str">
        <f t="shared" si="132"/>
        <v>Aumento</v>
      </c>
      <c r="L3289" s="9">
        <v>5.8841513348E-3</v>
      </c>
      <c r="M3289" s="26">
        <v>13.866086150993</v>
      </c>
    </row>
    <row r="3290" spans="1:13" hidden="1" x14ac:dyDescent="0.25">
      <c r="A3290" s="24">
        <v>2389</v>
      </c>
      <c r="B3290" s="11">
        <v>44743</v>
      </c>
      <c r="C3290" s="5">
        <v>2022</v>
      </c>
      <c r="D3290" s="6" t="s">
        <v>175</v>
      </c>
      <c r="E3290" s="7" t="str">
        <f t="shared" si="133"/>
        <v>AB-Na</v>
      </c>
      <c r="F3290" s="8" t="str">
        <f t="shared" si="131"/>
        <v>Subclase</v>
      </c>
      <c r="G3290" s="10" t="str">
        <f t="shared" si="134"/>
        <v>Jugos de frutas y vegetales</v>
      </c>
      <c r="H3290" s="9">
        <f t="shared" si="134"/>
        <v>0.75635486065659996</v>
      </c>
      <c r="I3290" s="9">
        <v>113.6584640335158</v>
      </c>
      <c r="J3290" s="9">
        <v>0.76484619698050005</v>
      </c>
      <c r="K3290" s="9" t="str">
        <f t="shared" si="132"/>
        <v>Aumento</v>
      </c>
      <c r="L3290" s="9">
        <v>5.8841513348E-3</v>
      </c>
      <c r="M3290" s="26">
        <v>13.866086150993</v>
      </c>
    </row>
    <row r="3291" spans="1:13" hidden="1" x14ac:dyDescent="0.25">
      <c r="A3291" s="24">
        <v>2390</v>
      </c>
      <c r="B3291" s="11">
        <v>44743</v>
      </c>
      <c r="C3291" s="5">
        <v>2022</v>
      </c>
      <c r="D3291" s="6" t="s">
        <v>175</v>
      </c>
      <c r="E3291" s="7" t="str">
        <f t="shared" si="133"/>
        <v>AB-Na</v>
      </c>
      <c r="F3291" s="8" t="str">
        <f t="shared" si="131"/>
        <v>Artículo</v>
      </c>
      <c r="G3291" s="10" t="str">
        <f t="shared" si="134"/>
        <v>Jugos de frutas</v>
      </c>
      <c r="H3291" s="9">
        <f t="shared" si="134"/>
        <v>0.589171491923</v>
      </c>
      <c r="I3291" s="9">
        <v>114.18754335467931</v>
      </c>
      <c r="J3291" s="9">
        <v>0.66927329343209996</v>
      </c>
      <c r="K3291" s="9" t="str">
        <f t="shared" si="132"/>
        <v>Aumento</v>
      </c>
      <c r="L3291" s="9">
        <v>4.0332802486000002E-3</v>
      </c>
      <c r="M3291" s="26">
        <v>15.8017554117262</v>
      </c>
    </row>
    <row r="3292" spans="1:13" hidden="1" x14ac:dyDescent="0.25">
      <c r="A3292" s="24">
        <v>2391</v>
      </c>
      <c r="B3292" s="11">
        <v>44743</v>
      </c>
      <c r="C3292" s="5">
        <v>2022</v>
      </c>
      <c r="D3292" s="6" t="s">
        <v>175</v>
      </c>
      <c r="E3292" s="7" t="str">
        <f t="shared" si="133"/>
        <v>AB-Na</v>
      </c>
      <c r="F3292" s="8" t="str">
        <f t="shared" si="131"/>
        <v>Artículo</v>
      </c>
      <c r="G3292" s="10" t="str">
        <f t="shared" si="134"/>
        <v>Mezclas para bebidas</v>
      </c>
      <c r="H3292" s="9">
        <f t="shared" si="134"/>
        <v>0.16718336873360001</v>
      </c>
      <c r="I3292" s="9">
        <v>111.7939337554341</v>
      </c>
      <c r="J3292" s="9">
        <v>1.1103737674956</v>
      </c>
      <c r="K3292" s="9" t="str">
        <f t="shared" si="132"/>
        <v>Aumento</v>
      </c>
      <c r="L3292" s="9">
        <v>1.8508710862000001E-3</v>
      </c>
      <c r="M3292" s="26">
        <v>7.4038194111857996</v>
      </c>
    </row>
    <row r="3293" spans="1:13" hidden="1" x14ac:dyDescent="0.25">
      <c r="A3293" s="24">
        <v>2392</v>
      </c>
      <c r="B3293" s="11">
        <v>44743</v>
      </c>
      <c r="C3293" s="5">
        <v>2022</v>
      </c>
      <c r="D3293" s="6" t="s">
        <v>175</v>
      </c>
      <c r="E3293" s="7" t="str">
        <f t="shared" si="133"/>
        <v>AB-Na</v>
      </c>
      <c r="F3293" s="8" t="str">
        <f t="shared" si="131"/>
        <v>Clase</v>
      </c>
      <c r="G3293" s="10" t="str">
        <f t="shared" si="134"/>
        <v>Café</v>
      </c>
      <c r="H3293" s="9">
        <f t="shared" si="134"/>
        <v>0.6835178707142</v>
      </c>
      <c r="I3293" s="9">
        <v>159.85521516252561</v>
      </c>
      <c r="J3293" s="9">
        <v>0.38951692953509998</v>
      </c>
      <c r="K3293" s="9" t="str">
        <f t="shared" si="132"/>
        <v>Aumento</v>
      </c>
      <c r="L3293" s="9">
        <v>3.8230153385000001E-3</v>
      </c>
      <c r="M3293" s="26">
        <v>54.761954174372804</v>
      </c>
    </row>
    <row r="3294" spans="1:13" hidden="1" x14ac:dyDescent="0.25">
      <c r="A3294" s="24">
        <v>2393</v>
      </c>
      <c r="B3294" s="11">
        <v>44743</v>
      </c>
      <c r="C3294" s="5">
        <v>2022</v>
      </c>
      <c r="D3294" s="6" t="s">
        <v>175</v>
      </c>
      <c r="E3294" s="7" t="str">
        <f t="shared" si="133"/>
        <v>AB-Na</v>
      </c>
      <c r="F3294" s="8" t="str">
        <f t="shared" si="131"/>
        <v>Subclase</v>
      </c>
      <c r="G3294" s="10" t="str">
        <f t="shared" si="134"/>
        <v>Café</v>
      </c>
      <c r="H3294" s="9">
        <f t="shared" si="134"/>
        <v>0.6835178707142</v>
      </c>
      <c r="I3294" s="9">
        <v>159.85521516252561</v>
      </c>
      <c r="J3294" s="9">
        <v>0.38951692953509998</v>
      </c>
      <c r="K3294" s="9" t="str">
        <f t="shared" si="132"/>
        <v>Aumento</v>
      </c>
      <c r="L3294" s="9">
        <v>3.8230153385000001E-3</v>
      </c>
      <c r="M3294" s="26">
        <v>54.761954174372804</v>
      </c>
    </row>
    <row r="3295" spans="1:13" hidden="1" x14ac:dyDescent="0.25">
      <c r="A3295" s="24">
        <v>2394</v>
      </c>
      <c r="B3295" s="11">
        <v>44743</v>
      </c>
      <c r="C3295" s="5">
        <v>2022</v>
      </c>
      <c r="D3295" s="6" t="s">
        <v>175</v>
      </c>
      <c r="E3295" s="7" t="str">
        <f t="shared" si="133"/>
        <v>AB-Na</v>
      </c>
      <c r="F3295" s="8" t="str">
        <f t="shared" si="131"/>
        <v>Artículo</v>
      </c>
      <c r="G3295" s="10" t="str">
        <f t="shared" si="134"/>
        <v>Café</v>
      </c>
      <c r="H3295" s="9">
        <f t="shared" si="134"/>
        <v>0.6835178707142</v>
      </c>
      <c r="I3295" s="9">
        <v>159.85521516252561</v>
      </c>
      <c r="J3295" s="9">
        <v>0.38951692953509998</v>
      </c>
      <c r="K3295" s="9" t="str">
        <f t="shared" si="132"/>
        <v>Aumento</v>
      </c>
      <c r="L3295" s="9">
        <v>3.8230153385000001E-3</v>
      </c>
      <c r="M3295" s="26">
        <v>54.761954174372804</v>
      </c>
    </row>
    <row r="3296" spans="1:13" hidden="1" x14ac:dyDescent="0.25">
      <c r="A3296" s="24">
        <v>2395</v>
      </c>
      <c r="B3296" s="11">
        <v>44743</v>
      </c>
      <c r="C3296" s="5">
        <v>2022</v>
      </c>
      <c r="D3296" s="6" t="s">
        <v>175</v>
      </c>
      <c r="E3296" s="7" t="str">
        <f t="shared" si="133"/>
        <v>AB-Na</v>
      </c>
      <c r="F3296" s="8" t="str">
        <f t="shared" si="131"/>
        <v>Clase</v>
      </c>
      <c r="G3296" s="10" t="str">
        <f t="shared" si="134"/>
        <v>Té</v>
      </c>
      <c r="H3296" s="9">
        <f t="shared" si="134"/>
        <v>7.5583316917699997E-2</v>
      </c>
      <c r="I3296" s="9">
        <v>97.578752187732206</v>
      </c>
      <c r="J3296" s="9">
        <v>-0.4322781663902</v>
      </c>
      <c r="K3296" s="9" t="str">
        <f t="shared" si="132"/>
        <v>Disminución</v>
      </c>
      <c r="L3296" s="9">
        <v>-2.8874689370000001E-4</v>
      </c>
      <c r="M3296" s="26">
        <v>-0.97890332469480001</v>
      </c>
    </row>
    <row r="3297" spans="1:13" hidden="1" x14ac:dyDescent="0.25">
      <c r="A3297" s="24">
        <v>2396</v>
      </c>
      <c r="B3297" s="11">
        <v>44743</v>
      </c>
      <c r="C3297" s="5">
        <v>2022</v>
      </c>
      <c r="D3297" s="6" t="s">
        <v>175</v>
      </c>
      <c r="E3297" s="7" t="str">
        <f t="shared" si="133"/>
        <v>AB-Na</v>
      </c>
      <c r="F3297" s="8" t="str">
        <f t="shared" si="131"/>
        <v>Subclase</v>
      </c>
      <c r="G3297" s="10" t="str">
        <f t="shared" si="134"/>
        <v>Té</v>
      </c>
      <c r="H3297" s="9">
        <f t="shared" si="134"/>
        <v>7.5583316917699997E-2</v>
      </c>
      <c r="I3297" s="9">
        <v>97.578752187732206</v>
      </c>
      <c r="J3297" s="9">
        <v>-0.4322781663902</v>
      </c>
      <c r="K3297" s="9" t="str">
        <f t="shared" si="132"/>
        <v>Disminución</v>
      </c>
      <c r="L3297" s="9">
        <v>-2.8874689370000001E-4</v>
      </c>
      <c r="M3297" s="26">
        <v>-0.97890332469480001</v>
      </c>
    </row>
    <row r="3298" spans="1:13" hidden="1" x14ac:dyDescent="0.25">
      <c r="A3298" s="24">
        <v>2397</v>
      </c>
      <c r="B3298" s="11">
        <v>44743</v>
      </c>
      <c r="C3298" s="5">
        <v>2022</v>
      </c>
      <c r="D3298" s="6" t="s">
        <v>175</v>
      </c>
      <c r="E3298" s="7" t="str">
        <f t="shared" si="133"/>
        <v>AB-Na</v>
      </c>
      <c r="F3298" s="8" t="str">
        <f t="shared" si="131"/>
        <v>Artículo</v>
      </c>
      <c r="G3298" s="10" t="str">
        <f t="shared" si="134"/>
        <v>Té</v>
      </c>
      <c r="H3298" s="9">
        <f t="shared" si="134"/>
        <v>7.5583316917699997E-2</v>
      </c>
      <c r="I3298" s="9">
        <v>97.578752187732206</v>
      </c>
      <c r="J3298" s="9">
        <v>-0.4322781663902</v>
      </c>
      <c r="K3298" s="9" t="str">
        <f t="shared" si="132"/>
        <v>Disminución</v>
      </c>
      <c r="L3298" s="9">
        <v>-2.8874689370000001E-4</v>
      </c>
      <c r="M3298" s="26">
        <v>-0.97890332469480001</v>
      </c>
    </row>
    <row r="3299" spans="1:13" hidden="1" x14ac:dyDescent="0.25">
      <c r="A3299" s="24">
        <v>2398</v>
      </c>
      <c r="B3299" s="11">
        <v>44743</v>
      </c>
      <c r="C3299" s="5">
        <v>2022</v>
      </c>
      <c r="D3299" s="6" t="s">
        <v>175</v>
      </c>
      <c r="E3299" s="7" t="str">
        <f t="shared" si="133"/>
        <v>AB-Na</v>
      </c>
      <c r="F3299" s="8" t="str">
        <f t="shared" ref="F3299:F3301" si="135">+F3134</f>
        <v>Clase</v>
      </c>
      <c r="G3299" s="10" t="str">
        <f t="shared" si="134"/>
        <v>Bebidas gaseosas</v>
      </c>
      <c r="H3299" s="9">
        <f t="shared" si="134"/>
        <v>0.51885373368270005</v>
      </c>
      <c r="I3299" s="9">
        <v>102.678018771906</v>
      </c>
      <c r="J3299" s="9">
        <v>-0.13568963309009999</v>
      </c>
      <c r="K3299" s="9" t="str">
        <f t="shared" si="132"/>
        <v>Disminución</v>
      </c>
      <c r="L3299" s="9">
        <v>-6.5275494559999996E-4</v>
      </c>
      <c r="M3299" s="26">
        <v>3.9092462442529001</v>
      </c>
    </row>
    <row r="3300" spans="1:13" hidden="1" x14ac:dyDescent="0.25">
      <c r="A3300" s="24">
        <v>2399</v>
      </c>
      <c r="B3300" s="11">
        <v>44743</v>
      </c>
      <c r="C3300" s="5">
        <v>2022</v>
      </c>
      <c r="D3300" s="6" t="s">
        <v>175</v>
      </c>
      <c r="E3300" s="7" t="str">
        <f t="shared" si="133"/>
        <v>AB-Na</v>
      </c>
      <c r="F3300" s="8" t="str">
        <f t="shared" si="135"/>
        <v>Subclase</v>
      </c>
      <c r="G3300" s="10" t="str">
        <f t="shared" si="134"/>
        <v>Bebidas gaseosas</v>
      </c>
      <c r="H3300" s="9">
        <f t="shared" si="134"/>
        <v>0.51885373368270005</v>
      </c>
      <c r="I3300" s="9">
        <v>102.678018771906</v>
      </c>
      <c r="J3300" s="9">
        <v>-0.13568963309009999</v>
      </c>
      <c r="K3300" s="9" t="str">
        <f t="shared" si="132"/>
        <v>Disminución</v>
      </c>
      <c r="L3300" s="9">
        <v>-6.5275494559999996E-4</v>
      </c>
      <c r="M3300" s="26">
        <v>3.9092462442529001</v>
      </c>
    </row>
    <row r="3301" spans="1:13" hidden="1" x14ac:dyDescent="0.25">
      <c r="A3301" s="24">
        <v>2400</v>
      </c>
      <c r="B3301" s="11">
        <v>44743</v>
      </c>
      <c r="C3301" s="5">
        <v>2022</v>
      </c>
      <c r="D3301" s="6" t="s">
        <v>175</v>
      </c>
      <c r="E3301" s="7" t="str">
        <f t="shared" si="133"/>
        <v>AB-Na</v>
      </c>
      <c r="F3301" s="8" t="str">
        <f t="shared" si="135"/>
        <v>Artículo</v>
      </c>
      <c r="G3301" s="10" t="str">
        <f t="shared" si="134"/>
        <v>Bebidas gaseosas</v>
      </c>
      <c r="H3301" s="9">
        <f t="shared" si="134"/>
        <v>0.51885373368270005</v>
      </c>
      <c r="I3301" s="9">
        <v>102.678018771906</v>
      </c>
      <c r="J3301" s="9">
        <v>-0.13568963309009999</v>
      </c>
      <c r="K3301" s="9" t="str">
        <f t="shared" si="132"/>
        <v>Disminución</v>
      </c>
      <c r="L3301" s="9">
        <v>-6.5275494559999996E-4</v>
      </c>
      <c r="M3301" s="26">
        <v>3.9092462442529001</v>
      </c>
    </row>
    <row r="3302" spans="1:13" hidden="1" x14ac:dyDescent="0.25">
      <c r="A3302" s="24">
        <v>2236</v>
      </c>
      <c r="B3302" s="11">
        <v>44774</v>
      </c>
      <c r="C3302" s="5">
        <v>2022</v>
      </c>
      <c r="D3302" s="6" t="s">
        <v>176</v>
      </c>
      <c r="E3302" s="7" t="str">
        <f t="shared" si="133"/>
        <v>Gral</v>
      </c>
      <c r="F3302" s="8" t="s">
        <v>14</v>
      </c>
      <c r="G3302" s="10" t="str">
        <f t="shared" ref="G3302:H3321" si="136">+G3137</f>
        <v>IPC</v>
      </c>
      <c r="H3302" s="9">
        <f t="shared" si="136"/>
        <v>100.00000000000009</v>
      </c>
      <c r="I3302" s="9">
        <v>113.0627698878224</v>
      </c>
      <c r="J3302" s="9">
        <v>0.86001878451760005</v>
      </c>
      <c r="K3302" s="9" t="str">
        <f t="shared" ref="K3302:K3323" si="137">+IF(J3302=0,"Sin variación",(IF(J3302&gt;0,"Aumento","Disminución")))</f>
        <v>Aumento</v>
      </c>
      <c r="L3302" s="9">
        <v>0.86001878451760005</v>
      </c>
      <c r="M3302" s="26">
        <v>12.128481538768501</v>
      </c>
    </row>
    <row r="3303" spans="1:13" hidden="1" x14ac:dyDescent="0.25">
      <c r="A3303" s="24">
        <v>2237</v>
      </c>
      <c r="B3303" s="11">
        <v>44774</v>
      </c>
      <c r="C3303" s="5">
        <v>2022</v>
      </c>
      <c r="D3303" s="6" t="s">
        <v>176</v>
      </c>
      <c r="E3303" s="7" t="str">
        <f t="shared" si="133"/>
        <v>AB-Na</v>
      </c>
      <c r="F3303" s="7" t="s">
        <v>15</v>
      </c>
      <c r="G3303" s="10" t="str">
        <f t="shared" si="136"/>
        <v>Alimentos y bebidas no alcohólicas</v>
      </c>
      <c r="H3303" s="9">
        <f t="shared" si="136"/>
        <v>24.316261772934901</v>
      </c>
      <c r="I3303" s="9">
        <v>119.97154496699289</v>
      </c>
      <c r="J3303" s="9">
        <v>1.9638424677673001</v>
      </c>
      <c r="K3303" s="9" t="str">
        <f t="shared" si="137"/>
        <v>Aumento</v>
      </c>
      <c r="L3303" s="9">
        <v>0.50122755638909999</v>
      </c>
      <c r="M3303" s="26">
        <v>22.489981039952301</v>
      </c>
    </row>
    <row r="3304" spans="1:13" hidden="1" x14ac:dyDescent="0.25">
      <c r="A3304" s="24">
        <v>2238</v>
      </c>
      <c r="B3304" s="11">
        <v>44774</v>
      </c>
      <c r="C3304" s="5">
        <v>2022</v>
      </c>
      <c r="D3304" s="6" t="s">
        <v>176</v>
      </c>
      <c r="E3304" s="7" t="str">
        <f t="shared" si="133"/>
        <v>AB-Na</v>
      </c>
      <c r="F3304" s="8" t="str">
        <f t="shared" ref="F3304:F3335" si="138">+F3139</f>
        <v>Grupo</v>
      </c>
      <c r="G3304" s="10" t="str">
        <f t="shared" si="136"/>
        <v>Alimentos</v>
      </c>
      <c r="H3304" s="9">
        <f t="shared" si="136"/>
        <v>22.281951990963702</v>
      </c>
      <c r="I3304" s="9">
        <v>119.3268475620258</v>
      </c>
      <c r="J3304" s="9">
        <v>2.0590718151142</v>
      </c>
      <c r="K3304" s="9" t="str">
        <f t="shared" si="137"/>
        <v>Aumento</v>
      </c>
      <c r="L3304" s="9">
        <v>0.478531691624</v>
      </c>
      <c r="M3304" s="26">
        <v>22.276406816840101</v>
      </c>
    </row>
    <row r="3305" spans="1:13" hidden="1" x14ac:dyDescent="0.25">
      <c r="A3305" s="24">
        <v>2239</v>
      </c>
      <c r="B3305" s="11">
        <v>44774</v>
      </c>
      <c r="C3305" s="5">
        <v>2022</v>
      </c>
      <c r="D3305" s="6" t="s">
        <v>176</v>
      </c>
      <c r="E3305" s="7" t="str">
        <f t="shared" si="133"/>
        <v>AB-Na</v>
      </c>
      <c r="F3305" s="8" t="str">
        <f t="shared" si="138"/>
        <v>Clase</v>
      </c>
      <c r="G3305" s="10" t="str">
        <f t="shared" si="136"/>
        <v>Cereales y productos de cereales</v>
      </c>
      <c r="H3305" s="9">
        <f t="shared" si="136"/>
        <v>4.9567959137008009</v>
      </c>
      <c r="I3305" s="9">
        <v>121.69287746415949</v>
      </c>
      <c r="J3305" s="9">
        <v>2.7109776143699</v>
      </c>
      <c r="K3305" s="9" t="str">
        <f t="shared" si="137"/>
        <v>Aumento</v>
      </c>
      <c r="L3305" s="9">
        <v>0.14202823519900001</v>
      </c>
      <c r="M3305" s="26">
        <v>20.621498878591201</v>
      </c>
    </row>
    <row r="3306" spans="1:13" hidden="1" x14ac:dyDescent="0.25">
      <c r="A3306" s="24">
        <v>2240</v>
      </c>
      <c r="B3306" s="11">
        <v>44774</v>
      </c>
      <c r="C3306" s="5">
        <v>2022</v>
      </c>
      <c r="D3306" s="6" t="s">
        <v>176</v>
      </c>
      <c r="E3306" s="7" t="str">
        <f t="shared" si="133"/>
        <v>AB-Na</v>
      </c>
      <c r="F3306" s="8" t="str">
        <f t="shared" si="138"/>
        <v>Subclase</v>
      </c>
      <c r="G3306" s="10" t="str">
        <f t="shared" si="136"/>
        <v>Cereales</v>
      </c>
      <c r="H3306" s="9">
        <f t="shared" si="136"/>
        <v>1.3698186887199002</v>
      </c>
      <c r="I3306" s="9">
        <v>112.3464027106693</v>
      </c>
      <c r="J3306" s="9">
        <v>-4.0612328164100001E-2</v>
      </c>
      <c r="K3306" s="9" t="str">
        <f t="shared" si="137"/>
        <v>Disminución</v>
      </c>
      <c r="L3306" s="9">
        <v>-5.5777106579999998E-4</v>
      </c>
      <c r="M3306" s="26">
        <v>14.5879667407815</v>
      </c>
    </row>
    <row r="3307" spans="1:13" hidden="1" x14ac:dyDescent="0.25">
      <c r="A3307" s="24">
        <v>2241</v>
      </c>
      <c r="B3307" s="11">
        <v>44774</v>
      </c>
      <c r="C3307" s="5">
        <v>2022</v>
      </c>
      <c r="D3307" s="6" t="s">
        <v>176</v>
      </c>
      <c r="E3307" s="7" t="str">
        <f t="shared" si="133"/>
        <v>AB-Na</v>
      </c>
      <c r="F3307" s="8" t="str">
        <f t="shared" si="138"/>
        <v>Artículo</v>
      </c>
      <c r="G3307" s="10" t="str">
        <f t="shared" si="136"/>
        <v>Arroz</v>
      </c>
      <c r="H3307" s="9">
        <f t="shared" si="136"/>
        <v>1.3115008663633001</v>
      </c>
      <c r="I3307" s="9">
        <v>112.21481162244839</v>
      </c>
      <c r="J3307" s="9">
        <v>-3.8233695774099997E-2</v>
      </c>
      <c r="K3307" s="9" t="str">
        <f t="shared" si="137"/>
        <v>Disminución</v>
      </c>
      <c r="L3307" s="9">
        <v>-5.0214662620000003E-4</v>
      </c>
      <c r="M3307" s="26">
        <v>14.453802670502199</v>
      </c>
    </row>
    <row r="3308" spans="1:13" hidden="1" x14ac:dyDescent="0.25">
      <c r="A3308" s="24">
        <v>2242</v>
      </c>
      <c r="B3308" s="11">
        <v>44774</v>
      </c>
      <c r="C3308" s="5">
        <v>2022</v>
      </c>
      <c r="D3308" s="6" t="s">
        <v>176</v>
      </c>
      <c r="E3308" s="7" t="str">
        <f t="shared" si="133"/>
        <v>AB-Na</v>
      </c>
      <c r="F3308" s="8" t="str">
        <f t="shared" si="138"/>
        <v>Artículo</v>
      </c>
      <c r="G3308" s="10" t="str">
        <f t="shared" si="136"/>
        <v>Avena</v>
      </c>
      <c r="H3308" s="9">
        <f t="shared" si="136"/>
        <v>5.8317822356599998E-2</v>
      </c>
      <c r="I3308" s="9">
        <v>115.3057351965801</v>
      </c>
      <c r="J3308" s="9">
        <v>-9.2642760764599999E-2</v>
      </c>
      <c r="K3308" s="9" t="str">
        <f t="shared" si="137"/>
        <v>Disminución</v>
      </c>
      <c r="L3308" s="9">
        <v>-5.5624439699999997E-5</v>
      </c>
      <c r="M3308" s="26">
        <v>17.6051300958129</v>
      </c>
    </row>
    <row r="3309" spans="1:13" hidden="1" x14ac:dyDescent="0.25">
      <c r="A3309" s="24">
        <v>2243</v>
      </c>
      <c r="B3309" s="11">
        <v>44774</v>
      </c>
      <c r="C3309" s="5">
        <v>2022</v>
      </c>
      <c r="D3309" s="6" t="s">
        <v>176</v>
      </c>
      <c r="E3309" s="7" t="str">
        <f t="shared" si="133"/>
        <v>AB-Na</v>
      </c>
      <c r="F3309" s="8" t="str">
        <f t="shared" si="138"/>
        <v>Subclase</v>
      </c>
      <c r="G3309" s="10" t="str">
        <f t="shared" si="136"/>
        <v>Harinas de cereales</v>
      </c>
      <c r="H3309" s="9">
        <f t="shared" si="136"/>
        <v>0.25567233562480002</v>
      </c>
      <c r="I3309" s="9">
        <v>139.74059427405291</v>
      </c>
      <c r="J3309" s="9">
        <v>0.64418690356730002</v>
      </c>
      <c r="K3309" s="9" t="str">
        <f t="shared" si="137"/>
        <v>Aumento</v>
      </c>
      <c r="L3309" s="9">
        <v>2.0399942541999999E-3</v>
      </c>
      <c r="M3309" s="26">
        <v>29.7089955661408</v>
      </c>
    </row>
    <row r="3310" spans="1:13" hidden="1" x14ac:dyDescent="0.25">
      <c r="A3310" s="24">
        <v>2244</v>
      </c>
      <c r="B3310" s="11">
        <v>44774</v>
      </c>
      <c r="C3310" s="5">
        <v>2022</v>
      </c>
      <c r="D3310" s="6" t="s">
        <v>176</v>
      </c>
      <c r="E3310" s="7" t="str">
        <f t="shared" si="133"/>
        <v>AB-Na</v>
      </c>
      <c r="F3310" s="8" t="str">
        <f t="shared" si="138"/>
        <v>Artículo</v>
      </c>
      <c r="G3310" s="10" t="str">
        <f t="shared" si="136"/>
        <v>Harina de maíz</v>
      </c>
      <c r="H3310" s="9">
        <f t="shared" si="136"/>
        <v>0.18778954193790001</v>
      </c>
      <c r="I3310" s="9">
        <v>133.77012811663059</v>
      </c>
      <c r="J3310" s="9">
        <v>0.82647196530790001</v>
      </c>
      <c r="K3310" s="9" t="str">
        <f t="shared" si="137"/>
        <v>Aumento</v>
      </c>
      <c r="L3310" s="9">
        <v>1.8368915863000001E-3</v>
      </c>
      <c r="M3310" s="26">
        <v>23.4504593469882</v>
      </c>
    </row>
    <row r="3311" spans="1:13" hidden="1" x14ac:dyDescent="0.25">
      <c r="A3311" s="24">
        <v>2245</v>
      </c>
      <c r="B3311" s="11">
        <v>44774</v>
      </c>
      <c r="C3311" s="5">
        <v>2022</v>
      </c>
      <c r="D3311" s="6" t="s">
        <v>176</v>
      </c>
      <c r="E3311" s="7" t="str">
        <f t="shared" si="133"/>
        <v>AB-Na</v>
      </c>
      <c r="F3311" s="8" t="str">
        <f t="shared" si="138"/>
        <v>Artículo</v>
      </c>
      <c r="G3311" s="10" t="str">
        <f t="shared" si="136"/>
        <v>Harina de trigo</v>
      </c>
      <c r="H3311" s="9">
        <f t="shared" si="136"/>
        <v>6.7882793686900006E-2</v>
      </c>
      <c r="I3311" s="9">
        <v>156.25716708968281</v>
      </c>
      <c r="J3311" s="9">
        <v>0.21510461838289999</v>
      </c>
      <c r="K3311" s="9" t="str">
        <f t="shared" si="137"/>
        <v>Aumento</v>
      </c>
      <c r="L3311" s="9">
        <v>2.0310266789999999E-4</v>
      </c>
      <c r="M3311" s="26">
        <v>47.4072204308873</v>
      </c>
    </row>
    <row r="3312" spans="1:13" hidden="1" x14ac:dyDescent="0.25">
      <c r="A3312" s="24">
        <v>2246</v>
      </c>
      <c r="B3312" s="11">
        <v>44774</v>
      </c>
      <c r="C3312" s="5">
        <v>2022</v>
      </c>
      <c r="D3312" s="6" t="s">
        <v>176</v>
      </c>
      <c r="E3312" s="7" t="str">
        <f t="shared" si="133"/>
        <v>AB-Na</v>
      </c>
      <c r="F3312" s="8" t="str">
        <f t="shared" si="138"/>
        <v>Subclase</v>
      </c>
      <c r="G3312" s="10" t="str">
        <f t="shared" si="136"/>
        <v>Pan y productos de panadería</v>
      </c>
      <c r="H3312" s="9">
        <f t="shared" si="136"/>
        <v>2.5696803086997999</v>
      </c>
      <c r="I3312" s="9">
        <v>124.5673158214949</v>
      </c>
      <c r="J3312" s="9">
        <v>4.8058200294258002</v>
      </c>
      <c r="K3312" s="9" t="str">
        <f t="shared" si="137"/>
        <v>Aumento</v>
      </c>
      <c r="L3312" s="9">
        <v>0.13093770647639999</v>
      </c>
      <c r="M3312" s="26">
        <v>23.213077792219799</v>
      </c>
    </row>
    <row r="3313" spans="1:13" hidden="1" x14ac:dyDescent="0.25">
      <c r="A3313" s="24">
        <v>2247</v>
      </c>
      <c r="B3313" s="11">
        <v>44774</v>
      </c>
      <c r="C3313" s="5">
        <v>2022</v>
      </c>
      <c r="D3313" s="6" t="s">
        <v>176</v>
      </c>
      <c r="E3313" s="7" t="str">
        <f t="shared" si="133"/>
        <v>AB-Na</v>
      </c>
      <c r="F3313" s="8" t="str">
        <f t="shared" si="138"/>
        <v>Artículo</v>
      </c>
      <c r="G3313" s="10" t="str">
        <f t="shared" si="136"/>
        <v>Pan salado</v>
      </c>
      <c r="H3313" s="9">
        <f t="shared" si="136"/>
        <v>0.81383726397970002</v>
      </c>
      <c r="I3313" s="9">
        <v>124.8006149809666</v>
      </c>
      <c r="J3313" s="9">
        <v>1.0397439503299</v>
      </c>
      <c r="K3313" s="9" t="str">
        <f t="shared" si="137"/>
        <v>Aumento</v>
      </c>
      <c r="L3313" s="9">
        <v>9.3236912979000001E-3</v>
      </c>
      <c r="M3313" s="26">
        <v>21.4244002683938</v>
      </c>
    </row>
    <row r="3314" spans="1:13" hidden="1" x14ac:dyDescent="0.25">
      <c r="A3314" s="24">
        <v>2248</v>
      </c>
      <c r="B3314" s="11">
        <v>44774</v>
      </c>
      <c r="C3314" s="5">
        <v>2022</v>
      </c>
      <c r="D3314" s="6" t="s">
        <v>176</v>
      </c>
      <c r="E3314" s="7" t="str">
        <f t="shared" si="133"/>
        <v>AB-Na</v>
      </c>
      <c r="F3314" s="8" t="str">
        <f t="shared" si="138"/>
        <v>Artículo</v>
      </c>
      <c r="G3314" s="10" t="str">
        <f t="shared" si="136"/>
        <v>Pan cuadrado</v>
      </c>
      <c r="H3314" s="9">
        <f t="shared" si="136"/>
        <v>0.28417367158410001</v>
      </c>
      <c r="I3314" s="9">
        <v>123.7236672913549</v>
      </c>
      <c r="J3314" s="9">
        <v>2.7346220337393001</v>
      </c>
      <c r="K3314" s="9" t="str">
        <f t="shared" si="137"/>
        <v>Aumento</v>
      </c>
      <c r="L3314" s="9">
        <v>8.3486552569999994E-3</v>
      </c>
      <c r="M3314" s="26">
        <v>25.253613686044901</v>
      </c>
    </row>
    <row r="3315" spans="1:13" hidden="1" x14ac:dyDescent="0.25">
      <c r="A3315" s="24">
        <v>2249</v>
      </c>
      <c r="B3315" s="11">
        <v>44774</v>
      </c>
      <c r="C3315" s="5">
        <v>2022</v>
      </c>
      <c r="D3315" s="6" t="s">
        <v>176</v>
      </c>
      <c r="E3315" s="7" t="str">
        <f t="shared" si="133"/>
        <v>AB-Na</v>
      </c>
      <c r="F3315" s="8" t="str">
        <f t="shared" si="138"/>
        <v>Artículo</v>
      </c>
      <c r="G3315" s="10" t="str">
        <f t="shared" si="136"/>
        <v>Pan dulce</v>
      </c>
      <c r="H3315" s="9">
        <f t="shared" si="136"/>
        <v>0.13205032496960001</v>
      </c>
      <c r="I3315" s="9">
        <v>117.67118422197311</v>
      </c>
      <c r="J3315" s="9">
        <v>1.277204049174</v>
      </c>
      <c r="K3315" s="9" t="str">
        <f t="shared" si="137"/>
        <v>Aumento</v>
      </c>
      <c r="L3315" s="9">
        <v>1.7480651138999999E-3</v>
      </c>
      <c r="M3315" s="26">
        <v>13.690632952376999</v>
      </c>
    </row>
    <row r="3316" spans="1:13" hidden="1" x14ac:dyDescent="0.25">
      <c r="A3316" s="24">
        <v>2250</v>
      </c>
      <c r="B3316" s="11">
        <v>44774</v>
      </c>
      <c r="C3316" s="5">
        <v>2022</v>
      </c>
      <c r="D3316" s="6" t="s">
        <v>176</v>
      </c>
      <c r="E3316" s="7" t="str">
        <f t="shared" si="133"/>
        <v>AB-Na</v>
      </c>
      <c r="F3316" s="8" t="str">
        <f t="shared" si="138"/>
        <v>Artículo</v>
      </c>
      <c r="G3316" s="10" t="str">
        <f t="shared" si="136"/>
        <v>Galletas dulces</v>
      </c>
      <c r="H3316" s="9">
        <f t="shared" si="136"/>
        <v>0.50134405983359998</v>
      </c>
      <c r="I3316" s="9">
        <v>129.46889458444531</v>
      </c>
      <c r="J3316" s="9">
        <v>11.372850897217701</v>
      </c>
      <c r="K3316" s="9" t="str">
        <f t="shared" si="137"/>
        <v>Aumento</v>
      </c>
      <c r="L3316" s="9">
        <v>5.9127667355899999E-2</v>
      </c>
      <c r="M3316" s="26">
        <v>32.605177784519</v>
      </c>
    </row>
    <row r="3317" spans="1:13" hidden="1" x14ac:dyDescent="0.25">
      <c r="A3317" s="24">
        <v>2251</v>
      </c>
      <c r="B3317" s="11">
        <v>44774</v>
      </c>
      <c r="C3317" s="5">
        <v>2022</v>
      </c>
      <c r="D3317" s="6" t="s">
        <v>176</v>
      </c>
      <c r="E3317" s="7" t="str">
        <f t="shared" si="133"/>
        <v>AB-Na</v>
      </c>
      <c r="F3317" s="8" t="str">
        <f t="shared" si="138"/>
        <v>Artículo</v>
      </c>
      <c r="G3317" s="10" t="str">
        <f t="shared" si="136"/>
        <v>Galletas saladas</v>
      </c>
      <c r="H3317" s="9">
        <f t="shared" si="136"/>
        <v>0.1712997497075</v>
      </c>
      <c r="I3317" s="9">
        <v>141.84474794529561</v>
      </c>
      <c r="J3317" s="9">
        <v>25.362259636893999</v>
      </c>
      <c r="K3317" s="9" t="str">
        <f t="shared" si="137"/>
        <v>Aumento</v>
      </c>
      <c r="L3317" s="9">
        <v>4.3852115030799999E-2</v>
      </c>
      <c r="M3317" s="26">
        <v>44.222659528723398</v>
      </c>
    </row>
    <row r="3318" spans="1:13" hidden="1" x14ac:dyDescent="0.25">
      <c r="A3318" s="24">
        <v>2252</v>
      </c>
      <c r="B3318" s="11">
        <v>44774</v>
      </c>
      <c r="C3318" s="5">
        <v>2022</v>
      </c>
      <c r="D3318" s="6" t="s">
        <v>176</v>
      </c>
      <c r="E3318" s="7" t="str">
        <f t="shared" si="133"/>
        <v>AB-Na</v>
      </c>
      <c r="F3318" s="8" t="str">
        <f t="shared" si="138"/>
        <v>Artículo</v>
      </c>
      <c r="G3318" s="10" t="str">
        <f t="shared" si="136"/>
        <v>Repostería</v>
      </c>
      <c r="H3318" s="9">
        <f t="shared" si="136"/>
        <v>0.3311207263291</v>
      </c>
      <c r="I3318" s="9">
        <v>117.6152226359619</v>
      </c>
      <c r="J3318" s="9">
        <v>1.0763343144051001</v>
      </c>
      <c r="K3318" s="9" t="str">
        <f t="shared" si="137"/>
        <v>Aumento</v>
      </c>
      <c r="L3318" s="9">
        <v>3.6995340411000001E-3</v>
      </c>
      <c r="M3318" s="26">
        <v>13.279621443704899</v>
      </c>
    </row>
    <row r="3319" spans="1:13" hidden="1" x14ac:dyDescent="0.25">
      <c r="A3319" s="24">
        <v>2253</v>
      </c>
      <c r="B3319" s="11">
        <v>44774</v>
      </c>
      <c r="C3319" s="5">
        <v>2022</v>
      </c>
      <c r="D3319" s="6" t="s">
        <v>176</v>
      </c>
      <c r="E3319" s="7" t="str">
        <f t="shared" si="133"/>
        <v>AB-Na</v>
      </c>
      <c r="F3319" s="8" t="str">
        <f t="shared" si="138"/>
        <v>Artículo</v>
      </c>
      <c r="G3319" s="10" t="str">
        <f t="shared" si="136"/>
        <v>Queque</v>
      </c>
      <c r="H3319" s="9">
        <f t="shared" si="136"/>
        <v>0.16158362893459999</v>
      </c>
      <c r="I3319" s="9">
        <v>115.90357372203459</v>
      </c>
      <c r="J3319" s="9">
        <v>1.792266156865</v>
      </c>
      <c r="K3319" s="9" t="str">
        <f t="shared" si="137"/>
        <v>Aumento</v>
      </c>
      <c r="L3319" s="9">
        <v>2.9415845072999999E-3</v>
      </c>
      <c r="M3319" s="26">
        <v>12.281901547262599</v>
      </c>
    </row>
    <row r="3320" spans="1:13" hidden="1" x14ac:dyDescent="0.25">
      <c r="A3320" s="24">
        <v>2254</v>
      </c>
      <c r="B3320" s="11">
        <v>44774</v>
      </c>
      <c r="C3320" s="5">
        <v>2022</v>
      </c>
      <c r="D3320" s="6" t="s">
        <v>176</v>
      </c>
      <c r="E3320" s="7" t="str">
        <f t="shared" si="133"/>
        <v>AB-Na</v>
      </c>
      <c r="F3320" s="8" t="str">
        <f t="shared" si="138"/>
        <v>Artículo</v>
      </c>
      <c r="G3320" s="10" t="str">
        <f t="shared" si="136"/>
        <v>Tortillas empacadas</v>
      </c>
      <c r="H3320" s="9">
        <f t="shared" si="136"/>
        <v>0.17427088336159999</v>
      </c>
      <c r="I3320" s="9">
        <v>120.237363638361</v>
      </c>
      <c r="J3320" s="9">
        <v>1.0249280800908001</v>
      </c>
      <c r="K3320" s="9" t="str">
        <f t="shared" si="137"/>
        <v>Aumento</v>
      </c>
      <c r="L3320" s="9">
        <v>1.8963938726E-3</v>
      </c>
      <c r="M3320" s="26">
        <v>19.374872372129001</v>
      </c>
    </row>
    <row r="3321" spans="1:13" hidden="1" x14ac:dyDescent="0.25">
      <c r="A3321" s="24">
        <v>2255</v>
      </c>
      <c r="B3321" s="11">
        <v>44774</v>
      </c>
      <c r="C3321" s="5">
        <v>2022</v>
      </c>
      <c r="D3321" s="6" t="s">
        <v>176</v>
      </c>
      <c r="E3321" s="7" t="str">
        <f t="shared" si="133"/>
        <v>AB-Na</v>
      </c>
      <c r="F3321" s="8" t="str">
        <f t="shared" si="138"/>
        <v>Subclase</v>
      </c>
      <c r="G3321" s="10" t="str">
        <f t="shared" si="136"/>
        <v>Cereales para el desayuno</v>
      </c>
      <c r="H3321" s="9">
        <f t="shared" si="136"/>
        <v>0.27126767697199999</v>
      </c>
      <c r="I3321" s="9">
        <v>110.8403159003276</v>
      </c>
      <c r="J3321" s="9">
        <v>2.9891461794559002</v>
      </c>
      <c r="K3321" s="9" t="str">
        <f t="shared" si="137"/>
        <v>Aumento</v>
      </c>
      <c r="L3321" s="9">
        <v>7.7848620889000002E-3</v>
      </c>
      <c r="M3321" s="26">
        <v>10.631533945544</v>
      </c>
    </row>
    <row r="3322" spans="1:13" hidden="1" x14ac:dyDescent="0.25">
      <c r="A3322" s="24">
        <v>2256</v>
      </c>
      <c r="B3322" s="11">
        <v>44774</v>
      </c>
      <c r="C3322" s="5">
        <v>2022</v>
      </c>
      <c r="D3322" s="6" t="s">
        <v>176</v>
      </c>
      <c r="E3322" s="7" t="str">
        <f t="shared" si="133"/>
        <v>AB-Na</v>
      </c>
      <c r="F3322" s="8" t="str">
        <f t="shared" si="138"/>
        <v>Artículo</v>
      </c>
      <c r="G3322" s="10" t="str">
        <f t="shared" ref="G3322:H3341" si="139">+G3157</f>
        <v>Cereales para el desayuno</v>
      </c>
      <c r="H3322" s="9">
        <f t="shared" si="139"/>
        <v>0.27126767697199999</v>
      </c>
      <c r="I3322" s="9">
        <v>110.8403159003276</v>
      </c>
      <c r="J3322" s="9">
        <v>2.9891461794559002</v>
      </c>
      <c r="K3322" s="9" t="str">
        <f t="shared" si="137"/>
        <v>Aumento</v>
      </c>
      <c r="L3322" s="9">
        <v>7.7848620889000002E-3</v>
      </c>
      <c r="M3322" s="26">
        <v>10.631533945544</v>
      </c>
    </row>
    <row r="3323" spans="1:13" hidden="1" x14ac:dyDescent="0.25">
      <c r="A3323" s="24">
        <v>2257</v>
      </c>
      <c r="B3323" s="11">
        <v>44774</v>
      </c>
      <c r="C3323" s="5">
        <v>2022</v>
      </c>
      <c r="D3323" s="6" t="s">
        <v>176</v>
      </c>
      <c r="E3323" s="7" t="str">
        <f t="shared" si="133"/>
        <v>AB-Na</v>
      </c>
      <c r="F3323" s="8" t="str">
        <f t="shared" si="138"/>
        <v>Subclase</v>
      </c>
      <c r="G3323" s="10" t="str">
        <f t="shared" si="139"/>
        <v>Pastas</v>
      </c>
      <c r="H3323" s="9">
        <f t="shared" si="139"/>
        <v>0.24383886296230001</v>
      </c>
      <c r="I3323" s="9">
        <v>136.52148963154269</v>
      </c>
      <c r="J3323" s="9">
        <v>0.4277988336238</v>
      </c>
      <c r="K3323" s="9" t="str">
        <f t="shared" si="137"/>
        <v>Aumento</v>
      </c>
      <c r="L3323" s="9">
        <v>1.2649956115E-3</v>
      </c>
      <c r="M3323" s="26">
        <v>30.9171704310202</v>
      </c>
    </row>
    <row r="3324" spans="1:13" hidden="1" x14ac:dyDescent="0.25">
      <c r="A3324" s="24">
        <v>2258</v>
      </c>
      <c r="B3324" s="11">
        <v>44774</v>
      </c>
      <c r="C3324" s="5">
        <v>2022</v>
      </c>
      <c r="D3324" s="6" t="s">
        <v>176</v>
      </c>
      <c r="E3324" s="7" t="str">
        <f t="shared" si="133"/>
        <v>AB-Na</v>
      </c>
      <c r="F3324" s="8" t="str">
        <f t="shared" si="138"/>
        <v>Artículo</v>
      </c>
      <c r="G3324" s="10" t="str">
        <f t="shared" si="139"/>
        <v>Pastas</v>
      </c>
      <c r="H3324" s="9">
        <f t="shared" si="139"/>
        <v>0.24383886296230001</v>
      </c>
      <c r="I3324" s="9">
        <v>136.52148963154269</v>
      </c>
      <c r="J3324" s="9">
        <v>0.4277988336238</v>
      </c>
      <c r="K3324" s="9" t="str">
        <f t="shared" ref="K3324:K3387" si="140">+IF(J3324=0,"Sin variación",(IF(J3324&gt;0,"Aumento","Disminución")))</f>
        <v>Aumento</v>
      </c>
      <c r="L3324" s="9">
        <v>1.2649956115E-3</v>
      </c>
      <c r="M3324" s="26">
        <v>30.9171704310202</v>
      </c>
    </row>
    <row r="3325" spans="1:13" hidden="1" x14ac:dyDescent="0.25">
      <c r="A3325" s="24">
        <v>2259</v>
      </c>
      <c r="B3325" s="11">
        <v>44774</v>
      </c>
      <c r="C3325" s="5">
        <v>2022</v>
      </c>
      <c r="D3325" s="6" t="s">
        <v>176</v>
      </c>
      <c r="E3325" s="7" t="str">
        <f t="shared" si="133"/>
        <v>AB-Na</v>
      </c>
      <c r="F3325" s="8" t="str">
        <f t="shared" si="138"/>
        <v>Subclase</v>
      </c>
      <c r="G3325" s="10" t="str">
        <f t="shared" si="139"/>
        <v>Productos a base de cereales y granos</v>
      </c>
      <c r="H3325" s="9">
        <f t="shared" si="139"/>
        <v>0.24651804072200001</v>
      </c>
      <c r="I3325" s="9">
        <v>122.2220211735347</v>
      </c>
      <c r="J3325" s="9">
        <v>0.20820362897649999</v>
      </c>
      <c r="K3325" s="9" t="str">
        <f t="shared" si="140"/>
        <v>Aumento</v>
      </c>
      <c r="L3325" s="9">
        <v>5.5844783369999999E-4</v>
      </c>
      <c r="M3325" s="26">
        <v>16.613536452869401</v>
      </c>
    </row>
    <row r="3326" spans="1:13" hidden="1" x14ac:dyDescent="0.25">
      <c r="A3326" s="24">
        <v>2260</v>
      </c>
      <c r="B3326" s="11">
        <v>44774</v>
      </c>
      <c r="C3326" s="5">
        <v>2022</v>
      </c>
      <c r="D3326" s="6" t="s">
        <v>176</v>
      </c>
      <c r="E3326" s="7" t="str">
        <f t="shared" si="133"/>
        <v>AB-Na</v>
      </c>
      <c r="F3326" s="8" t="str">
        <f t="shared" si="138"/>
        <v>Artículo</v>
      </c>
      <c r="G3326" s="10" t="str">
        <f t="shared" si="139"/>
        <v>Snacks condimentados a base de maíz</v>
      </c>
      <c r="H3326" s="9">
        <f t="shared" si="139"/>
        <v>0.17387831055969999</v>
      </c>
      <c r="I3326" s="9">
        <v>123.17559929961421</v>
      </c>
      <c r="J3326" s="9">
        <v>-8.5723280314099995E-2</v>
      </c>
      <c r="K3326" s="9" t="str">
        <f t="shared" si="140"/>
        <v>Disminución</v>
      </c>
      <c r="L3326" s="9">
        <v>-1.6392332409999999E-4</v>
      </c>
      <c r="M3326" s="26">
        <v>16.115939203964501</v>
      </c>
    </row>
    <row r="3327" spans="1:13" hidden="1" x14ac:dyDescent="0.25">
      <c r="A3327" s="24">
        <v>2261</v>
      </c>
      <c r="B3327" s="11">
        <v>44774</v>
      </c>
      <c r="C3327" s="5">
        <v>2022</v>
      </c>
      <c r="D3327" s="6" t="s">
        <v>176</v>
      </c>
      <c r="E3327" s="7" t="str">
        <f t="shared" si="133"/>
        <v>AB-Na</v>
      </c>
      <c r="F3327" s="8" t="str">
        <f t="shared" si="138"/>
        <v>Artículo</v>
      </c>
      <c r="G3327" s="10" t="str">
        <f t="shared" si="139"/>
        <v>Tortillas tostadas</v>
      </c>
      <c r="H3327" s="9">
        <f t="shared" si="139"/>
        <v>7.2639730162300006E-2</v>
      </c>
      <c r="I3327" s="9">
        <v>119.939433487995</v>
      </c>
      <c r="J3327" s="9">
        <v>0.93816704269609996</v>
      </c>
      <c r="K3327" s="9" t="str">
        <f t="shared" si="140"/>
        <v>Aumento</v>
      </c>
      <c r="L3327" s="9">
        <v>7.2237115790000001E-4</v>
      </c>
      <c r="M3327" s="26">
        <v>17.8550983800945</v>
      </c>
    </row>
    <row r="3328" spans="1:13" hidden="1" x14ac:dyDescent="0.25">
      <c r="A3328" s="24">
        <v>2262</v>
      </c>
      <c r="B3328" s="11">
        <v>44774</v>
      </c>
      <c r="C3328" s="5">
        <v>2022</v>
      </c>
      <c r="D3328" s="6" t="s">
        <v>176</v>
      </c>
      <c r="E3328" s="7" t="str">
        <f t="shared" si="133"/>
        <v>AB-Na</v>
      </c>
      <c r="F3328" s="8" t="str">
        <f t="shared" si="138"/>
        <v>Clase</v>
      </c>
      <c r="G3328" s="10" t="str">
        <f t="shared" si="139"/>
        <v>Carnes</v>
      </c>
      <c r="H3328" s="9">
        <f t="shared" si="139"/>
        <v>4.1426688398169995</v>
      </c>
      <c r="I3328" s="9">
        <v>123.0905894743956</v>
      </c>
      <c r="J3328" s="9">
        <v>1.1613571699503</v>
      </c>
      <c r="K3328" s="9" t="str">
        <f t="shared" si="140"/>
        <v>Aumento</v>
      </c>
      <c r="L3328" s="9">
        <v>5.2222258639999998E-2</v>
      </c>
      <c r="M3328" s="26">
        <v>17.508564121022498</v>
      </c>
    </row>
    <row r="3329" spans="1:13" hidden="1" x14ac:dyDescent="0.25">
      <c r="A3329" s="24">
        <v>2263</v>
      </c>
      <c r="B3329" s="11">
        <v>44774</v>
      </c>
      <c r="C3329" s="5">
        <v>2022</v>
      </c>
      <c r="D3329" s="6" t="s">
        <v>176</v>
      </c>
      <c r="E3329" s="7" t="str">
        <f t="shared" si="133"/>
        <v>AB-Na</v>
      </c>
      <c r="F3329" s="8" t="str">
        <f t="shared" si="138"/>
        <v>Subclase</v>
      </c>
      <c r="G3329" s="10" t="str">
        <f t="shared" si="139"/>
        <v>Carnes frescas, refrigeradas o congeladas</v>
      </c>
      <c r="H3329" s="9">
        <f t="shared" si="139"/>
        <v>3.1516038535791</v>
      </c>
      <c r="I3329" s="9">
        <v>126.03752697037071</v>
      </c>
      <c r="J3329" s="9">
        <v>1.0457002795365</v>
      </c>
      <c r="K3329" s="9" t="str">
        <f t="shared" si="140"/>
        <v>Aumento</v>
      </c>
      <c r="L3329" s="9">
        <v>3.6670793358100001E-2</v>
      </c>
      <c r="M3329" s="26">
        <v>19.0671740968302</v>
      </c>
    </row>
    <row r="3330" spans="1:13" hidden="1" x14ac:dyDescent="0.25">
      <c r="A3330" s="24">
        <v>2264</v>
      </c>
      <c r="B3330" s="11">
        <v>44774</v>
      </c>
      <c r="C3330" s="5">
        <v>2022</v>
      </c>
      <c r="D3330" s="6" t="s">
        <v>176</v>
      </c>
      <c r="E3330" s="7" t="str">
        <f t="shared" si="133"/>
        <v>AB-Na</v>
      </c>
      <c r="F3330" s="8" t="str">
        <f t="shared" si="138"/>
        <v>Artículo</v>
      </c>
      <c r="G3330" s="10" t="str">
        <f t="shared" si="139"/>
        <v>Bistec de res</v>
      </c>
      <c r="H3330" s="9">
        <f t="shared" si="139"/>
        <v>0.71160970425869996</v>
      </c>
      <c r="I3330" s="9">
        <v>132.1035190984995</v>
      </c>
      <c r="J3330" s="9">
        <v>1.9929036469064001</v>
      </c>
      <c r="K3330" s="9" t="str">
        <f t="shared" si="140"/>
        <v>Aumento</v>
      </c>
      <c r="L3330" s="9">
        <v>1.63859648399E-2</v>
      </c>
      <c r="M3330" s="26">
        <v>22.8795785816063</v>
      </c>
    </row>
    <row r="3331" spans="1:13" hidden="1" x14ac:dyDescent="0.25">
      <c r="A3331" s="24">
        <v>2265</v>
      </c>
      <c r="B3331" s="11">
        <v>44774</v>
      </c>
      <c r="C3331" s="5">
        <v>2022</v>
      </c>
      <c r="D3331" s="6" t="s">
        <v>176</v>
      </c>
      <c r="E3331" s="7" t="str">
        <f t="shared" si="133"/>
        <v>AB-Na</v>
      </c>
      <c r="F3331" s="8" t="str">
        <f t="shared" si="138"/>
        <v>Artículo</v>
      </c>
      <c r="G3331" s="10" t="str">
        <f t="shared" si="139"/>
        <v>Carne molida de res</v>
      </c>
      <c r="H3331" s="9">
        <f t="shared" si="139"/>
        <v>0.36654191697209998</v>
      </c>
      <c r="I3331" s="9">
        <v>128.73532476759391</v>
      </c>
      <c r="J3331" s="9">
        <v>1.1731800534676999</v>
      </c>
      <c r="K3331" s="9" t="str">
        <f t="shared" si="140"/>
        <v>Aumento</v>
      </c>
      <c r="L3331" s="9">
        <v>4.8811266143000001E-3</v>
      </c>
      <c r="M3331" s="26">
        <v>20.693232160596299</v>
      </c>
    </row>
    <row r="3332" spans="1:13" hidden="1" x14ac:dyDescent="0.25">
      <c r="A3332" s="24">
        <v>2266</v>
      </c>
      <c r="B3332" s="11">
        <v>44774</v>
      </c>
      <c r="C3332" s="5">
        <v>2022</v>
      </c>
      <c r="D3332" s="6" t="s">
        <v>176</v>
      </c>
      <c r="E3332" s="7" t="str">
        <f t="shared" si="133"/>
        <v>AB-Na</v>
      </c>
      <c r="F3332" s="8" t="str">
        <f t="shared" si="138"/>
        <v>Artículo</v>
      </c>
      <c r="G3332" s="10" t="str">
        <f t="shared" si="139"/>
        <v>Posta de res</v>
      </c>
      <c r="H3332" s="9">
        <f t="shared" si="139"/>
        <v>0.20764307277300001</v>
      </c>
      <c r="I3332" s="9">
        <v>126.8820241406402</v>
      </c>
      <c r="J3332" s="9">
        <v>0.52173554109419995</v>
      </c>
      <c r="K3332" s="9" t="str">
        <f t="shared" si="140"/>
        <v>Aumento</v>
      </c>
      <c r="L3332" s="9">
        <v>1.2198527603E-3</v>
      </c>
      <c r="M3332" s="26">
        <v>18.086537208998202</v>
      </c>
    </row>
    <row r="3333" spans="1:13" hidden="1" x14ac:dyDescent="0.25">
      <c r="A3333" s="24">
        <v>2267</v>
      </c>
      <c r="B3333" s="11">
        <v>44774</v>
      </c>
      <c r="C3333" s="5">
        <v>2022</v>
      </c>
      <c r="D3333" s="6" t="s">
        <v>176</v>
      </c>
      <c r="E3333" s="7" t="str">
        <f t="shared" si="133"/>
        <v>AB-Na</v>
      </c>
      <c r="F3333" s="8" t="str">
        <f t="shared" si="138"/>
        <v>Artículo</v>
      </c>
      <c r="G3333" s="10" t="str">
        <f t="shared" si="139"/>
        <v>Costilla de res</v>
      </c>
      <c r="H3333" s="9">
        <f t="shared" si="139"/>
        <v>8.8910359409799994E-2</v>
      </c>
      <c r="I3333" s="9">
        <v>129.29646734714399</v>
      </c>
      <c r="J3333" s="9">
        <v>1.6629998506623</v>
      </c>
      <c r="K3333" s="9" t="str">
        <f t="shared" si="140"/>
        <v>Aumento</v>
      </c>
      <c r="L3333" s="9">
        <v>1.6775201226000001E-3</v>
      </c>
      <c r="M3333" s="26">
        <v>20.7289589104467</v>
      </c>
    </row>
    <row r="3334" spans="1:13" hidden="1" x14ac:dyDescent="0.25">
      <c r="A3334" s="24">
        <v>2268</v>
      </c>
      <c r="B3334" s="11">
        <v>44774</v>
      </c>
      <c r="C3334" s="5">
        <v>2022</v>
      </c>
      <c r="D3334" s="6" t="s">
        <v>176</v>
      </c>
      <c r="E3334" s="7" t="str">
        <f t="shared" si="133"/>
        <v>AB-Na</v>
      </c>
      <c r="F3334" s="8" t="str">
        <f t="shared" si="138"/>
        <v>Artículo</v>
      </c>
      <c r="G3334" s="10" t="str">
        <f t="shared" si="139"/>
        <v>Hueso de res</v>
      </c>
      <c r="H3334" s="9">
        <f t="shared" si="139"/>
        <v>4.9351333637599998E-2</v>
      </c>
      <c r="I3334" s="9">
        <v>111.0513681748844</v>
      </c>
      <c r="J3334" s="9">
        <v>2.0494117662234999</v>
      </c>
      <c r="K3334" s="9" t="str">
        <f t="shared" si="140"/>
        <v>Aumento</v>
      </c>
      <c r="L3334" s="9">
        <v>9.8184051760000007E-4</v>
      </c>
      <c r="M3334" s="26">
        <v>8.0344980927876009</v>
      </c>
    </row>
    <row r="3335" spans="1:13" hidden="1" x14ac:dyDescent="0.25">
      <c r="A3335" s="24">
        <v>2269</v>
      </c>
      <c r="B3335" s="11">
        <v>44774</v>
      </c>
      <c r="C3335" s="5">
        <v>2022</v>
      </c>
      <c r="D3335" s="6" t="s">
        <v>176</v>
      </c>
      <c r="E3335" s="7" t="str">
        <f t="shared" si="133"/>
        <v>AB-Na</v>
      </c>
      <c r="F3335" s="8" t="str">
        <f t="shared" si="138"/>
        <v>Artículo</v>
      </c>
      <c r="G3335" s="10" t="str">
        <f t="shared" si="139"/>
        <v>Chuleta de cerdo</v>
      </c>
      <c r="H3335" s="9">
        <f t="shared" si="139"/>
        <v>0.24020985206959999</v>
      </c>
      <c r="I3335" s="9">
        <v>116.6443125163749</v>
      </c>
      <c r="J3335" s="9">
        <v>0.82263415744250001</v>
      </c>
      <c r="K3335" s="9" t="str">
        <f t="shared" si="140"/>
        <v>Aumento</v>
      </c>
      <c r="L3335" s="9">
        <v>2.0394004265999999E-3</v>
      </c>
      <c r="M3335" s="26">
        <v>7.8829477458091999</v>
      </c>
    </row>
    <row r="3336" spans="1:13" hidden="1" x14ac:dyDescent="0.25">
      <c r="A3336" s="24">
        <v>2270</v>
      </c>
      <c r="B3336" s="11">
        <v>44774</v>
      </c>
      <c r="C3336" s="5">
        <v>2022</v>
      </c>
      <c r="D3336" s="6" t="s">
        <v>176</v>
      </c>
      <c r="E3336" s="7" t="str">
        <f t="shared" si="133"/>
        <v>AB-Na</v>
      </c>
      <c r="F3336" s="8" t="str">
        <f t="shared" ref="F3336:F3367" si="141">+F3171</f>
        <v>Artículo</v>
      </c>
      <c r="G3336" s="10" t="str">
        <f t="shared" si="139"/>
        <v>Posta de cerdo</v>
      </c>
      <c r="H3336" s="9">
        <f t="shared" si="139"/>
        <v>0.32496093974399998</v>
      </c>
      <c r="I3336" s="9">
        <v>109.0950749992153</v>
      </c>
      <c r="J3336" s="9">
        <v>3.5700390694899997E-2</v>
      </c>
      <c r="K3336" s="9" t="str">
        <f t="shared" si="140"/>
        <v>Aumento</v>
      </c>
      <c r="L3336" s="9">
        <v>1.128635439E-4</v>
      </c>
      <c r="M3336" s="26">
        <v>6.0297273245678999</v>
      </c>
    </row>
    <row r="3337" spans="1:13" hidden="1" x14ac:dyDescent="0.25">
      <c r="A3337" s="24">
        <v>2271</v>
      </c>
      <c r="B3337" s="11">
        <v>44774</v>
      </c>
      <c r="C3337" s="5">
        <v>2022</v>
      </c>
      <c r="D3337" s="6" t="s">
        <v>176</v>
      </c>
      <c r="E3337" s="7" t="str">
        <f t="shared" si="133"/>
        <v>AB-Na</v>
      </c>
      <c r="F3337" s="8" t="str">
        <f t="shared" si="141"/>
        <v>Artículo</v>
      </c>
      <c r="G3337" s="10" t="str">
        <f t="shared" si="139"/>
        <v>Costilla de cerdo</v>
      </c>
      <c r="H3337" s="9">
        <f t="shared" si="139"/>
        <v>0.1045497217325</v>
      </c>
      <c r="I3337" s="9">
        <v>117.9272830684651</v>
      </c>
      <c r="J3337" s="9">
        <v>-0.33680004907290001</v>
      </c>
      <c r="K3337" s="9" t="str">
        <f t="shared" si="140"/>
        <v>Disminución</v>
      </c>
      <c r="L3337" s="9">
        <v>-3.7168404329999998E-4</v>
      </c>
      <c r="M3337" s="26">
        <v>10.525865731140501</v>
      </c>
    </row>
    <row r="3338" spans="1:13" hidden="1" x14ac:dyDescent="0.25">
      <c r="A3338" s="24">
        <v>2272</v>
      </c>
      <c r="B3338" s="11">
        <v>44774</v>
      </c>
      <c r="C3338" s="5">
        <v>2022</v>
      </c>
      <c r="D3338" s="6" t="s">
        <v>176</v>
      </c>
      <c r="E3338" s="7" t="str">
        <f t="shared" si="133"/>
        <v>AB-Na</v>
      </c>
      <c r="F3338" s="8" t="str">
        <f t="shared" si="141"/>
        <v>Artículo</v>
      </c>
      <c r="G3338" s="10" t="str">
        <f t="shared" si="139"/>
        <v>Pechuga de pollo</v>
      </c>
      <c r="H3338" s="9">
        <f t="shared" si="139"/>
        <v>0.51619458462839996</v>
      </c>
      <c r="I3338" s="9">
        <v>137.81982984277431</v>
      </c>
      <c r="J3338" s="9">
        <v>-0.36871900651680001</v>
      </c>
      <c r="K3338" s="9" t="str">
        <f t="shared" si="140"/>
        <v>Disminución</v>
      </c>
      <c r="L3338" s="9">
        <v>-2.3486829115999999E-3</v>
      </c>
      <c r="M3338" s="26">
        <v>29.261932389666502</v>
      </c>
    </row>
    <row r="3339" spans="1:13" hidden="1" x14ac:dyDescent="0.25">
      <c r="A3339" s="24">
        <v>2273</v>
      </c>
      <c r="B3339" s="11">
        <v>44774</v>
      </c>
      <c r="C3339" s="5">
        <v>2022</v>
      </c>
      <c r="D3339" s="6" t="s">
        <v>176</v>
      </c>
      <c r="E3339" s="7" t="str">
        <f t="shared" si="133"/>
        <v>AB-Na</v>
      </c>
      <c r="F3339" s="8" t="str">
        <f t="shared" si="141"/>
        <v>Artículo</v>
      </c>
      <c r="G3339" s="10" t="str">
        <f t="shared" si="139"/>
        <v>Muslo de pollo</v>
      </c>
      <c r="H3339" s="9">
        <f t="shared" si="139"/>
        <v>0.20611681197859999</v>
      </c>
      <c r="I3339" s="9">
        <v>113.43920597574051</v>
      </c>
      <c r="J3339" s="9">
        <v>1.2754210501582</v>
      </c>
      <c r="K3339" s="9" t="str">
        <f t="shared" si="140"/>
        <v>Aumento</v>
      </c>
      <c r="L3339" s="9">
        <v>2.6267911321000001E-3</v>
      </c>
      <c r="M3339" s="26">
        <v>17.733696416891799</v>
      </c>
    </row>
    <row r="3340" spans="1:13" hidden="1" x14ac:dyDescent="0.25">
      <c r="A3340" s="24">
        <v>2274</v>
      </c>
      <c r="B3340" s="11">
        <v>44774</v>
      </c>
      <c r="C3340" s="5">
        <v>2022</v>
      </c>
      <c r="D3340" s="6" t="s">
        <v>176</v>
      </c>
      <c r="E3340" s="7" t="str">
        <f t="shared" si="133"/>
        <v>AB-Na</v>
      </c>
      <c r="F3340" s="8" t="str">
        <f t="shared" si="141"/>
        <v>Artículo</v>
      </c>
      <c r="G3340" s="10" t="str">
        <f t="shared" si="139"/>
        <v>Pollo entero</v>
      </c>
      <c r="H3340" s="9">
        <f t="shared" si="139"/>
        <v>0.15035551086109999</v>
      </c>
      <c r="I3340" s="9">
        <v>132.1638170712267</v>
      </c>
      <c r="J3340" s="9">
        <v>2.1269547256543002</v>
      </c>
      <c r="K3340" s="9" t="str">
        <f t="shared" si="140"/>
        <v>Aumento</v>
      </c>
      <c r="L3340" s="9">
        <v>3.6918938965999999E-3</v>
      </c>
      <c r="M3340" s="26">
        <v>25.816081973142399</v>
      </c>
    </row>
    <row r="3341" spans="1:13" hidden="1" x14ac:dyDescent="0.25">
      <c r="A3341" s="24">
        <v>2275</v>
      </c>
      <c r="B3341" s="11">
        <v>44774</v>
      </c>
      <c r="C3341" s="5">
        <v>2022</v>
      </c>
      <c r="D3341" s="6" t="s">
        <v>176</v>
      </c>
      <c r="E3341" s="7" t="str">
        <f t="shared" si="133"/>
        <v>AB-Na</v>
      </c>
      <c r="F3341" s="8" t="str">
        <f t="shared" si="141"/>
        <v>Artículo</v>
      </c>
      <c r="G3341" s="10" t="str">
        <f t="shared" si="139"/>
        <v>Alas de pollo</v>
      </c>
      <c r="H3341" s="9">
        <f t="shared" si="139"/>
        <v>6.9601408212800003E-2</v>
      </c>
      <c r="I3341" s="9">
        <v>119.6450043453452</v>
      </c>
      <c r="J3341" s="9">
        <v>1.9668951503601999</v>
      </c>
      <c r="K3341" s="9" t="str">
        <f t="shared" si="140"/>
        <v>Aumento</v>
      </c>
      <c r="L3341" s="9">
        <v>1.4329598903000001E-3</v>
      </c>
      <c r="M3341" s="26">
        <v>13.790581903684499</v>
      </c>
    </row>
    <row r="3342" spans="1:13" hidden="1" x14ac:dyDescent="0.25">
      <c r="A3342" s="24">
        <v>2276</v>
      </c>
      <c r="B3342" s="11">
        <v>44774</v>
      </c>
      <c r="C3342" s="5">
        <v>2022</v>
      </c>
      <c r="D3342" s="6" t="s">
        <v>176</v>
      </c>
      <c r="E3342" s="7" t="str">
        <f t="shared" si="133"/>
        <v>AB-Na</v>
      </c>
      <c r="F3342" s="8" t="str">
        <f t="shared" si="141"/>
        <v>Artículo</v>
      </c>
      <c r="G3342" s="10" t="str">
        <f t="shared" ref="G3342:H3361" si="142">+G3177</f>
        <v>Tortas de pollo</v>
      </c>
      <c r="H3342" s="9">
        <f t="shared" si="142"/>
        <v>0.11555863730090001</v>
      </c>
      <c r="I3342" s="9">
        <v>122.72732843186159</v>
      </c>
      <c r="J3342" s="9">
        <v>3.5530745682014002</v>
      </c>
      <c r="K3342" s="9" t="str">
        <f t="shared" si="140"/>
        <v>Aumento</v>
      </c>
      <c r="L3342" s="9">
        <v>4.3409465689999999E-3</v>
      </c>
      <c r="M3342" s="26">
        <v>13.1531030628183</v>
      </c>
    </row>
    <row r="3343" spans="1:13" hidden="1" x14ac:dyDescent="0.25">
      <c r="A3343" s="24">
        <v>2277</v>
      </c>
      <c r="B3343" s="11">
        <v>44774</v>
      </c>
      <c r="C3343" s="5">
        <v>2022</v>
      </c>
      <c r="D3343" s="6" t="s">
        <v>176</v>
      </c>
      <c r="E3343" s="7" t="str">
        <f t="shared" si="133"/>
        <v>AB-Na</v>
      </c>
      <c r="F3343" s="8" t="str">
        <f t="shared" si="141"/>
        <v>Subclase</v>
      </c>
      <c r="G3343" s="10" t="str">
        <f t="shared" si="142"/>
        <v>Carnes secas, saladas o ahumadas</v>
      </c>
      <c r="H3343" s="9">
        <f t="shared" si="142"/>
        <v>0.28123592510279999</v>
      </c>
      <c r="I3343" s="9">
        <v>113.26832085445579</v>
      </c>
      <c r="J3343" s="9">
        <v>1.1099069124328</v>
      </c>
      <c r="K3343" s="9" t="str">
        <f t="shared" si="140"/>
        <v>Aumento</v>
      </c>
      <c r="L3343" s="9">
        <v>3.1194033089E-3</v>
      </c>
      <c r="M3343" s="26">
        <v>13.867942977156501</v>
      </c>
    </row>
    <row r="3344" spans="1:13" hidden="1" x14ac:dyDescent="0.25">
      <c r="A3344" s="24">
        <v>2278</v>
      </c>
      <c r="B3344" s="11">
        <v>44774</v>
      </c>
      <c r="C3344" s="5">
        <v>2022</v>
      </c>
      <c r="D3344" s="6" t="s">
        <v>176</v>
      </c>
      <c r="E3344" s="7" t="str">
        <f t="shared" si="133"/>
        <v>AB-Na</v>
      </c>
      <c r="F3344" s="8" t="str">
        <f t="shared" si="141"/>
        <v>Artículo</v>
      </c>
      <c r="G3344" s="10" t="str">
        <f t="shared" si="142"/>
        <v>Chuleta de cerdo ahumada</v>
      </c>
      <c r="H3344" s="9">
        <f t="shared" si="142"/>
        <v>6.6386657723099998E-2</v>
      </c>
      <c r="I3344" s="9">
        <v>106.5179054560099</v>
      </c>
      <c r="J3344" s="9">
        <v>0.93774531154920004</v>
      </c>
      <c r="K3344" s="9" t="str">
        <f t="shared" si="140"/>
        <v>Aumento</v>
      </c>
      <c r="L3344" s="9">
        <v>5.8604929539999998E-4</v>
      </c>
      <c r="M3344" s="26">
        <v>4.2613113238781004</v>
      </c>
    </row>
    <row r="3345" spans="1:13" hidden="1" x14ac:dyDescent="0.25">
      <c r="A3345" s="24">
        <v>2279</v>
      </c>
      <c r="B3345" s="11">
        <v>44774</v>
      </c>
      <c r="C3345" s="5">
        <v>2022</v>
      </c>
      <c r="D3345" s="6" t="s">
        <v>176</v>
      </c>
      <c r="E3345" s="7" t="str">
        <f t="shared" si="133"/>
        <v>AB-Na</v>
      </c>
      <c r="F3345" s="8" t="str">
        <f t="shared" si="141"/>
        <v>Artículo</v>
      </c>
      <c r="G3345" s="10" t="str">
        <f t="shared" si="142"/>
        <v>Jamón</v>
      </c>
      <c r="H3345" s="9">
        <f t="shared" si="142"/>
        <v>0.2148492673797</v>
      </c>
      <c r="I3345" s="9">
        <v>115.3541437293059</v>
      </c>
      <c r="J3345" s="9">
        <v>1.1591362680210999</v>
      </c>
      <c r="K3345" s="9" t="str">
        <f t="shared" si="140"/>
        <v>Aumento</v>
      </c>
      <c r="L3345" s="9">
        <v>2.5333540135E-3</v>
      </c>
      <c r="M3345" s="26">
        <v>16.9423118669921</v>
      </c>
    </row>
    <row r="3346" spans="1:13" hidden="1" x14ac:dyDescent="0.25">
      <c r="A3346" s="24">
        <v>2280</v>
      </c>
      <c r="B3346" s="11">
        <v>44774</v>
      </c>
      <c r="C3346" s="5">
        <v>2022</v>
      </c>
      <c r="D3346" s="6" t="s">
        <v>176</v>
      </c>
      <c r="E3346" s="7" t="str">
        <f t="shared" ref="E3346:E3409" si="143">+E3181</f>
        <v>AB-Na</v>
      </c>
      <c r="F3346" s="8" t="str">
        <f t="shared" si="141"/>
        <v>Subclase</v>
      </c>
      <c r="G3346" s="10" t="str">
        <f t="shared" si="142"/>
        <v>Embutidos</v>
      </c>
      <c r="H3346" s="9">
        <f t="shared" si="142"/>
        <v>0.70982906113510003</v>
      </c>
      <c r="I3346" s="9">
        <v>113.8979470145332</v>
      </c>
      <c r="J3346" s="9">
        <v>1.7539834474689</v>
      </c>
      <c r="K3346" s="9" t="str">
        <f t="shared" si="140"/>
        <v>Aumento</v>
      </c>
      <c r="L3346" s="9">
        <v>1.2432061972999999E-2</v>
      </c>
      <c r="M3346" s="26">
        <v>11.730236590875901</v>
      </c>
    </row>
    <row r="3347" spans="1:13" hidden="1" x14ac:dyDescent="0.25">
      <c r="A3347" s="24">
        <v>2281</v>
      </c>
      <c r="B3347" s="11">
        <v>44774</v>
      </c>
      <c r="C3347" s="5">
        <v>2022</v>
      </c>
      <c r="D3347" s="6" t="s">
        <v>176</v>
      </c>
      <c r="E3347" s="7" t="str">
        <f t="shared" si="143"/>
        <v>AB-Na</v>
      </c>
      <c r="F3347" s="8" t="str">
        <f t="shared" si="141"/>
        <v>Artículo</v>
      </c>
      <c r="G3347" s="10" t="str">
        <f t="shared" si="142"/>
        <v>Mortadela</v>
      </c>
      <c r="H3347" s="9">
        <f t="shared" si="142"/>
        <v>0.15498515272140001</v>
      </c>
      <c r="I3347" s="9">
        <v>110.8183993691231</v>
      </c>
      <c r="J3347" s="9">
        <v>2.9546673724377999</v>
      </c>
      <c r="K3347" s="9" t="str">
        <f t="shared" si="140"/>
        <v>Aumento</v>
      </c>
      <c r="L3347" s="9">
        <v>4.3970757661999996E-3</v>
      </c>
      <c r="M3347" s="26">
        <v>9.0260596231600001</v>
      </c>
    </row>
    <row r="3348" spans="1:13" hidden="1" x14ac:dyDescent="0.25">
      <c r="A3348" s="24">
        <v>2282</v>
      </c>
      <c r="B3348" s="11">
        <v>44774</v>
      </c>
      <c r="C3348" s="5">
        <v>2022</v>
      </c>
      <c r="D3348" s="6" t="s">
        <v>176</v>
      </c>
      <c r="E3348" s="7" t="str">
        <f t="shared" si="143"/>
        <v>AB-Na</v>
      </c>
      <c r="F3348" s="8" t="str">
        <f t="shared" si="141"/>
        <v>Artículo</v>
      </c>
      <c r="G3348" s="10" t="str">
        <f t="shared" si="142"/>
        <v>Salchichón</v>
      </c>
      <c r="H3348" s="9">
        <f t="shared" si="142"/>
        <v>0.28824278664179998</v>
      </c>
      <c r="I3348" s="9">
        <v>114.1898951788949</v>
      </c>
      <c r="J3348" s="9">
        <v>1.2614986870281</v>
      </c>
      <c r="K3348" s="9" t="str">
        <f t="shared" si="140"/>
        <v>Aumento</v>
      </c>
      <c r="L3348" s="9">
        <v>3.6578677369000002E-3</v>
      </c>
      <c r="M3348" s="26">
        <v>12.0117953671483</v>
      </c>
    </row>
    <row r="3349" spans="1:13" hidden="1" x14ac:dyDescent="0.25">
      <c r="A3349" s="24">
        <v>2283</v>
      </c>
      <c r="B3349" s="11">
        <v>44774</v>
      </c>
      <c r="C3349" s="5">
        <v>2022</v>
      </c>
      <c r="D3349" s="6" t="s">
        <v>176</v>
      </c>
      <c r="E3349" s="7" t="str">
        <f t="shared" si="143"/>
        <v>AB-Na</v>
      </c>
      <c r="F3349" s="8" t="str">
        <f t="shared" si="141"/>
        <v>Artículo</v>
      </c>
      <c r="G3349" s="10" t="str">
        <f t="shared" si="142"/>
        <v>Chorizo</v>
      </c>
      <c r="H3349" s="9">
        <f t="shared" si="142"/>
        <v>0.12801515894730001</v>
      </c>
      <c r="I3349" s="9">
        <v>115.04013485092339</v>
      </c>
      <c r="J3349" s="9">
        <v>0.57252804841140004</v>
      </c>
      <c r="K3349" s="9" t="str">
        <f t="shared" si="140"/>
        <v>Aumento</v>
      </c>
      <c r="L3349" s="9">
        <v>7.4787257319999995E-4</v>
      </c>
      <c r="M3349" s="26">
        <v>10.9745614444299</v>
      </c>
    </row>
    <row r="3350" spans="1:13" hidden="1" x14ac:dyDescent="0.25">
      <c r="A3350" s="24">
        <v>2284</v>
      </c>
      <c r="B3350" s="11">
        <v>44774</v>
      </c>
      <c r="C3350" s="5">
        <v>2022</v>
      </c>
      <c r="D3350" s="6" t="s">
        <v>176</v>
      </c>
      <c r="E3350" s="7" t="str">
        <f t="shared" si="143"/>
        <v>AB-Na</v>
      </c>
      <c r="F3350" s="8" t="str">
        <f t="shared" si="141"/>
        <v>Artículo</v>
      </c>
      <c r="G3350" s="10" t="str">
        <f t="shared" si="142"/>
        <v>Salchichas</v>
      </c>
      <c r="H3350" s="9">
        <f t="shared" si="142"/>
        <v>0.13858596282460001</v>
      </c>
      <c r="I3350" s="9">
        <v>115.67961989994301</v>
      </c>
      <c r="J3350" s="9">
        <v>2.6037796818898999</v>
      </c>
      <c r="K3350" s="9" t="str">
        <f t="shared" si="140"/>
        <v>Aumento</v>
      </c>
      <c r="L3350" s="9">
        <v>3.6292458967E-3</v>
      </c>
      <c r="M3350" s="26">
        <v>14.909422687214001</v>
      </c>
    </row>
    <row r="3351" spans="1:13" hidden="1" x14ac:dyDescent="0.25">
      <c r="A3351" s="24">
        <v>2285</v>
      </c>
      <c r="B3351" s="11">
        <v>44774</v>
      </c>
      <c r="C3351" s="5">
        <v>2022</v>
      </c>
      <c r="D3351" s="6" t="s">
        <v>176</v>
      </c>
      <c r="E3351" s="7" t="str">
        <f t="shared" si="143"/>
        <v>AB-Na</v>
      </c>
      <c r="F3351" s="8" t="str">
        <f t="shared" si="141"/>
        <v>Clase</v>
      </c>
      <c r="G3351" s="10" t="str">
        <f t="shared" si="142"/>
        <v>Pescado y otros mariscos</v>
      </c>
      <c r="H3351" s="9">
        <f t="shared" si="142"/>
        <v>1.0798141949035001</v>
      </c>
      <c r="I3351" s="9">
        <v>113.1831887513862</v>
      </c>
      <c r="J3351" s="9">
        <v>-0.7414940944367</v>
      </c>
      <c r="K3351" s="9" t="str">
        <f t="shared" si="140"/>
        <v>Disminución</v>
      </c>
      <c r="L3351" s="9">
        <v>-8.1446109566000006E-3</v>
      </c>
      <c r="M3351" s="26">
        <v>14.6659088764417</v>
      </c>
    </row>
    <row r="3352" spans="1:13" hidden="1" x14ac:dyDescent="0.25">
      <c r="A3352" s="24">
        <v>2286</v>
      </c>
      <c r="B3352" s="11">
        <v>44774</v>
      </c>
      <c r="C3352" s="5">
        <v>2022</v>
      </c>
      <c r="D3352" s="6" t="s">
        <v>176</v>
      </c>
      <c r="E3352" s="7" t="str">
        <f t="shared" si="143"/>
        <v>AB-Na</v>
      </c>
      <c r="F3352" s="8" t="str">
        <f t="shared" si="141"/>
        <v>Subclase</v>
      </c>
      <c r="G3352" s="10" t="str">
        <f t="shared" si="142"/>
        <v>Pescado fresco, refrigerado o congelado</v>
      </c>
      <c r="H3352" s="9">
        <f t="shared" si="142"/>
        <v>0.31387435706920003</v>
      </c>
      <c r="I3352" s="9">
        <v>117.0219750944935</v>
      </c>
      <c r="J3352" s="9">
        <v>-4.1335962577821999</v>
      </c>
      <c r="K3352" s="9" t="str">
        <f t="shared" si="140"/>
        <v>Disminución</v>
      </c>
      <c r="L3352" s="9">
        <v>-1.4128117665799999E-2</v>
      </c>
      <c r="M3352" s="26">
        <v>16.835904627480101</v>
      </c>
    </row>
    <row r="3353" spans="1:13" hidden="1" x14ac:dyDescent="0.25">
      <c r="A3353" s="24">
        <v>2287</v>
      </c>
      <c r="B3353" s="11">
        <v>44774</v>
      </c>
      <c r="C3353" s="5">
        <v>2022</v>
      </c>
      <c r="D3353" s="6" t="s">
        <v>176</v>
      </c>
      <c r="E3353" s="7" t="str">
        <f t="shared" si="143"/>
        <v>AB-Na</v>
      </c>
      <c r="F3353" s="8" t="str">
        <f t="shared" si="141"/>
        <v>Artículo</v>
      </c>
      <c r="G3353" s="10" t="str">
        <f t="shared" si="142"/>
        <v>Filete de pescado</v>
      </c>
      <c r="H3353" s="9">
        <f t="shared" si="142"/>
        <v>0.31387435706920003</v>
      </c>
      <c r="I3353" s="9">
        <v>117.0219750944935</v>
      </c>
      <c r="J3353" s="9">
        <v>-4.1335962577821999</v>
      </c>
      <c r="K3353" s="9" t="str">
        <f t="shared" si="140"/>
        <v>Disminución</v>
      </c>
      <c r="L3353" s="9">
        <v>-1.4128117665799999E-2</v>
      </c>
      <c r="M3353" s="26">
        <v>16.835904627480101</v>
      </c>
    </row>
    <row r="3354" spans="1:13" hidden="1" x14ac:dyDescent="0.25">
      <c r="A3354" s="24">
        <v>2288</v>
      </c>
      <c r="B3354" s="11">
        <v>44774</v>
      </c>
      <c r="C3354" s="5">
        <v>2022</v>
      </c>
      <c r="D3354" s="6" t="s">
        <v>176</v>
      </c>
      <c r="E3354" s="7" t="str">
        <f t="shared" si="143"/>
        <v>AB-Na</v>
      </c>
      <c r="F3354" s="8" t="str">
        <f t="shared" si="141"/>
        <v>Subclase</v>
      </c>
      <c r="G3354" s="10" t="str">
        <f t="shared" si="142"/>
        <v>Preparaciones de pescado</v>
      </c>
      <c r="H3354" s="9">
        <f t="shared" si="142"/>
        <v>0.76593983783429997</v>
      </c>
      <c r="I3354" s="9">
        <v>111.61009314276031</v>
      </c>
      <c r="J3354" s="9">
        <v>0.79082287000920004</v>
      </c>
      <c r="K3354" s="9" t="str">
        <f t="shared" si="140"/>
        <v>Aumento</v>
      </c>
      <c r="L3354" s="9">
        <v>5.9835067092000004E-3</v>
      </c>
      <c r="M3354" s="26">
        <v>13.758109137431701</v>
      </c>
    </row>
    <row r="3355" spans="1:13" hidden="1" x14ac:dyDescent="0.25">
      <c r="A3355" s="24">
        <v>2289</v>
      </c>
      <c r="B3355" s="11">
        <v>44774</v>
      </c>
      <c r="C3355" s="5">
        <v>2022</v>
      </c>
      <c r="D3355" s="6" t="s">
        <v>176</v>
      </c>
      <c r="E3355" s="7" t="str">
        <f t="shared" si="143"/>
        <v>AB-Na</v>
      </c>
      <c r="F3355" s="8" t="str">
        <f t="shared" si="141"/>
        <v>Artículo</v>
      </c>
      <c r="G3355" s="10" t="str">
        <f t="shared" si="142"/>
        <v>Atún en conserva</v>
      </c>
      <c r="H3355" s="9">
        <f t="shared" si="142"/>
        <v>0.71577441957249999</v>
      </c>
      <c r="I3355" s="9">
        <v>112.0488169967216</v>
      </c>
      <c r="J3355" s="9">
        <v>0.80827814966610001</v>
      </c>
      <c r="K3355" s="9" t="str">
        <f t="shared" si="140"/>
        <v>Aumento</v>
      </c>
      <c r="L3355" s="9">
        <v>5.7365068254999997E-3</v>
      </c>
      <c r="M3355" s="26">
        <v>14.0583628525851</v>
      </c>
    </row>
    <row r="3356" spans="1:13" hidden="1" x14ac:dyDescent="0.25">
      <c r="A3356" s="24">
        <v>2290</v>
      </c>
      <c r="B3356" s="11">
        <v>44774</v>
      </c>
      <c r="C3356" s="5">
        <v>2022</v>
      </c>
      <c r="D3356" s="6" t="s">
        <v>176</v>
      </c>
      <c r="E3356" s="7" t="str">
        <f t="shared" si="143"/>
        <v>AB-Na</v>
      </c>
      <c r="F3356" s="8" t="str">
        <f t="shared" si="141"/>
        <v>Artículo</v>
      </c>
      <c r="G3356" s="10" t="str">
        <f t="shared" si="142"/>
        <v>Sardina enlatada</v>
      </c>
      <c r="H3356" s="9">
        <f t="shared" si="142"/>
        <v>5.0165418261800002E-2</v>
      </c>
      <c r="I3356" s="9">
        <v>105.3502567294979</v>
      </c>
      <c r="J3356" s="9">
        <v>0.52667000578029999</v>
      </c>
      <c r="K3356" s="9" t="str">
        <f t="shared" si="140"/>
        <v>Aumento</v>
      </c>
      <c r="L3356" s="9">
        <v>2.4699988369999997E-4</v>
      </c>
      <c r="M3356" s="26">
        <v>9.3881735028188995</v>
      </c>
    </row>
    <row r="3357" spans="1:13" hidden="1" x14ac:dyDescent="0.25">
      <c r="A3357" s="24">
        <v>2291</v>
      </c>
      <c r="B3357" s="11">
        <v>44774</v>
      </c>
      <c r="C3357" s="5">
        <v>2022</v>
      </c>
      <c r="D3357" s="6" t="s">
        <v>176</v>
      </c>
      <c r="E3357" s="7" t="str">
        <f t="shared" si="143"/>
        <v>AB-Na</v>
      </c>
      <c r="F3357" s="8" t="str">
        <f t="shared" si="141"/>
        <v>Clase</v>
      </c>
      <c r="G3357" s="10" t="str">
        <f t="shared" si="142"/>
        <v>Productos lácteos y huevos</v>
      </c>
      <c r="H3357" s="9">
        <f t="shared" si="142"/>
        <v>3.4294267498338997</v>
      </c>
      <c r="I3357" s="9">
        <v>118.01589170025819</v>
      </c>
      <c r="J3357" s="9">
        <v>0.98659130700310005</v>
      </c>
      <c r="K3357" s="9" t="str">
        <f t="shared" si="140"/>
        <v>Aumento</v>
      </c>
      <c r="L3357" s="9">
        <v>3.5272400598300002E-2</v>
      </c>
      <c r="M3357" s="26">
        <v>21.213167535372701</v>
      </c>
    </row>
    <row r="3358" spans="1:13" hidden="1" x14ac:dyDescent="0.25">
      <c r="A3358" s="24">
        <v>2292</v>
      </c>
      <c r="B3358" s="11">
        <v>44774</v>
      </c>
      <c r="C3358" s="5">
        <v>2022</v>
      </c>
      <c r="D3358" s="6" t="s">
        <v>176</v>
      </c>
      <c r="E3358" s="7" t="str">
        <f t="shared" si="143"/>
        <v>AB-Na</v>
      </c>
      <c r="F3358" s="8" t="str">
        <f t="shared" si="141"/>
        <v>Subclase</v>
      </c>
      <c r="G3358" s="10" t="str">
        <f t="shared" si="142"/>
        <v>Leche líquida</v>
      </c>
      <c r="H3358" s="9">
        <f t="shared" si="142"/>
        <v>0.86159499987739996</v>
      </c>
      <c r="I3358" s="9">
        <v>121.2619820448259</v>
      </c>
      <c r="J3358" s="9">
        <v>0.32137341808660003</v>
      </c>
      <c r="K3358" s="9" t="str">
        <f t="shared" si="140"/>
        <v>Aumento</v>
      </c>
      <c r="L3358" s="9">
        <v>2.9856833010999998E-3</v>
      </c>
      <c r="M3358" s="26">
        <v>19.043011979351</v>
      </c>
    </row>
    <row r="3359" spans="1:13" hidden="1" x14ac:dyDescent="0.25">
      <c r="A3359" s="24">
        <v>2293</v>
      </c>
      <c r="B3359" s="11">
        <v>44774</v>
      </c>
      <c r="C3359" s="5">
        <v>2022</v>
      </c>
      <c r="D3359" s="6" t="s">
        <v>176</v>
      </c>
      <c r="E3359" s="7" t="str">
        <f t="shared" si="143"/>
        <v>AB-Na</v>
      </c>
      <c r="F3359" s="8" t="str">
        <f t="shared" si="141"/>
        <v>Artículo</v>
      </c>
      <c r="G3359" s="10" t="str">
        <f t="shared" si="142"/>
        <v>Leche líquida</v>
      </c>
      <c r="H3359" s="9">
        <f t="shared" si="142"/>
        <v>0.86159499987739996</v>
      </c>
      <c r="I3359" s="9">
        <v>121.2619820448259</v>
      </c>
      <c r="J3359" s="9">
        <v>0.32137341808660003</v>
      </c>
      <c r="K3359" s="9" t="str">
        <f t="shared" si="140"/>
        <v>Aumento</v>
      </c>
      <c r="L3359" s="9">
        <v>2.9856833010999998E-3</v>
      </c>
      <c r="M3359" s="26">
        <v>19.043011979351</v>
      </c>
    </row>
    <row r="3360" spans="1:13" hidden="1" x14ac:dyDescent="0.25">
      <c r="A3360" s="24">
        <v>2294</v>
      </c>
      <c r="B3360" s="11">
        <v>44774</v>
      </c>
      <c r="C3360" s="5">
        <v>2022</v>
      </c>
      <c r="D3360" s="6" t="s">
        <v>176</v>
      </c>
      <c r="E3360" s="7" t="str">
        <f t="shared" si="143"/>
        <v>AB-Na</v>
      </c>
      <c r="F3360" s="8" t="str">
        <f t="shared" si="141"/>
        <v>Subclase</v>
      </c>
      <c r="G3360" s="10" t="str">
        <f t="shared" si="142"/>
        <v>Leches no líquidas</v>
      </c>
      <c r="H3360" s="9">
        <f t="shared" si="142"/>
        <v>0.33257486107350004</v>
      </c>
      <c r="I3360" s="9">
        <v>122.62702187977661</v>
      </c>
      <c r="J3360" s="9">
        <v>0.84551722720480005</v>
      </c>
      <c r="K3360" s="9" t="str">
        <f t="shared" si="140"/>
        <v>Aumento</v>
      </c>
      <c r="L3360" s="9">
        <v>3.0502882805999998E-3</v>
      </c>
      <c r="M3360" s="26">
        <v>22.9899414295509</v>
      </c>
    </row>
    <row r="3361" spans="1:13" hidden="1" x14ac:dyDescent="0.25">
      <c r="A3361" s="24">
        <v>2295</v>
      </c>
      <c r="B3361" s="11">
        <v>44774</v>
      </c>
      <c r="C3361" s="5">
        <v>2022</v>
      </c>
      <c r="D3361" s="6" t="s">
        <v>176</v>
      </c>
      <c r="E3361" s="7" t="str">
        <f t="shared" si="143"/>
        <v>AB-Na</v>
      </c>
      <c r="F3361" s="8" t="str">
        <f t="shared" si="141"/>
        <v>Artículo</v>
      </c>
      <c r="G3361" s="10" t="str">
        <f t="shared" si="142"/>
        <v>Leche en polvo</v>
      </c>
      <c r="H3361" s="9">
        <f t="shared" si="142"/>
        <v>0.25565561600980002</v>
      </c>
      <c r="I3361" s="9">
        <v>119.5244011345499</v>
      </c>
      <c r="J3361" s="9">
        <v>-0.2081256995762</v>
      </c>
      <c r="K3361" s="9" t="str">
        <f t="shared" si="140"/>
        <v>Disminución</v>
      </c>
      <c r="L3361" s="9">
        <v>-5.6851492240000002E-4</v>
      </c>
      <c r="M3361" s="26">
        <v>21.7609505238627</v>
      </c>
    </row>
    <row r="3362" spans="1:13" hidden="1" x14ac:dyDescent="0.25">
      <c r="A3362" s="24">
        <v>2296</v>
      </c>
      <c r="B3362" s="11">
        <v>44774</v>
      </c>
      <c r="C3362" s="5">
        <v>2022</v>
      </c>
      <c r="D3362" s="6" t="s">
        <v>176</v>
      </c>
      <c r="E3362" s="7" t="str">
        <f t="shared" si="143"/>
        <v>AB-Na</v>
      </c>
      <c r="F3362" s="8" t="str">
        <f t="shared" si="141"/>
        <v>Artículo</v>
      </c>
      <c r="G3362" s="10" t="str">
        <f t="shared" ref="G3362:H3381" si="144">+G3197</f>
        <v>Leche condensada</v>
      </c>
      <c r="H3362" s="9">
        <f t="shared" si="144"/>
        <v>7.6919245063700001E-2</v>
      </c>
      <c r="I3362" s="9">
        <v>132.9391670030007</v>
      </c>
      <c r="J3362" s="9">
        <v>4.1310239702412002</v>
      </c>
      <c r="K3362" s="9" t="str">
        <f t="shared" si="140"/>
        <v>Aumento</v>
      </c>
      <c r="L3362" s="9">
        <v>3.6188032029999999E-3</v>
      </c>
      <c r="M3362" s="26">
        <v>26.814973875888501</v>
      </c>
    </row>
    <row r="3363" spans="1:13" hidden="1" x14ac:dyDescent="0.25">
      <c r="A3363" s="24">
        <v>2297</v>
      </c>
      <c r="B3363" s="11">
        <v>44774</v>
      </c>
      <c r="C3363" s="5">
        <v>2022</v>
      </c>
      <c r="D3363" s="6" t="s">
        <v>176</v>
      </c>
      <c r="E3363" s="7" t="str">
        <f t="shared" si="143"/>
        <v>AB-Na</v>
      </c>
      <c r="F3363" s="8" t="str">
        <f t="shared" si="141"/>
        <v>Subclase</v>
      </c>
      <c r="G3363" s="10" t="str">
        <f t="shared" si="144"/>
        <v>Quesos</v>
      </c>
      <c r="H3363" s="9">
        <f t="shared" si="144"/>
        <v>0.85538278000989998</v>
      </c>
      <c r="I3363" s="9">
        <v>116.7114474152788</v>
      </c>
      <c r="J3363" s="9">
        <v>0.24646067183039999</v>
      </c>
      <c r="K3363" s="9" t="str">
        <f t="shared" si="140"/>
        <v>Aumento</v>
      </c>
      <c r="L3363" s="9">
        <v>2.1895353523000002E-3</v>
      </c>
      <c r="M3363" s="26">
        <v>19.371351395727402</v>
      </c>
    </row>
    <row r="3364" spans="1:13" hidden="1" x14ac:dyDescent="0.25">
      <c r="A3364" s="24">
        <v>2298</v>
      </c>
      <c r="B3364" s="11">
        <v>44774</v>
      </c>
      <c r="C3364" s="5">
        <v>2022</v>
      </c>
      <c r="D3364" s="6" t="s">
        <v>176</v>
      </c>
      <c r="E3364" s="7" t="str">
        <f t="shared" si="143"/>
        <v>AB-Na</v>
      </c>
      <c r="F3364" s="8" t="str">
        <f t="shared" si="141"/>
        <v>Artículo</v>
      </c>
      <c r="G3364" s="10" t="str">
        <f t="shared" si="144"/>
        <v>Queso fresco</v>
      </c>
      <c r="H3364" s="9">
        <f t="shared" si="144"/>
        <v>0.61042839211139999</v>
      </c>
      <c r="I3364" s="9">
        <v>117.232634845685</v>
      </c>
      <c r="J3364" s="9">
        <v>-0.25927799144129998</v>
      </c>
      <c r="K3364" s="9" t="str">
        <f t="shared" si="140"/>
        <v>Disminución</v>
      </c>
      <c r="L3364" s="9">
        <v>-1.659494514E-3</v>
      </c>
      <c r="M3364" s="26">
        <v>18.8458235709804</v>
      </c>
    </row>
    <row r="3365" spans="1:13" hidden="1" x14ac:dyDescent="0.25">
      <c r="A3365" s="24">
        <v>2299</v>
      </c>
      <c r="B3365" s="11">
        <v>44774</v>
      </c>
      <c r="C3365" s="5">
        <v>2022</v>
      </c>
      <c r="D3365" s="6" t="s">
        <v>176</v>
      </c>
      <c r="E3365" s="7" t="str">
        <f t="shared" si="143"/>
        <v>AB-Na</v>
      </c>
      <c r="F3365" s="8" t="str">
        <f t="shared" si="141"/>
        <v>Artículo</v>
      </c>
      <c r="G3365" s="10" t="str">
        <f t="shared" si="144"/>
        <v>Queso procesado</v>
      </c>
      <c r="H3365" s="9">
        <f t="shared" si="144"/>
        <v>6.4204870222500002E-2</v>
      </c>
      <c r="I3365" s="9">
        <v>111.49246003655171</v>
      </c>
      <c r="J3365" s="9">
        <v>4.2513344634278001</v>
      </c>
      <c r="K3365" s="9" t="str">
        <f t="shared" si="140"/>
        <v>Aumento</v>
      </c>
      <c r="L3365" s="9">
        <v>2.6040933284999998E-3</v>
      </c>
      <c r="M3365" s="26">
        <v>19.744713187450099</v>
      </c>
    </row>
    <row r="3366" spans="1:13" hidden="1" x14ac:dyDescent="0.25">
      <c r="A3366" s="24">
        <v>2300</v>
      </c>
      <c r="B3366" s="11">
        <v>44774</v>
      </c>
      <c r="C3366" s="5">
        <v>2022</v>
      </c>
      <c r="D3366" s="6" t="s">
        <v>176</v>
      </c>
      <c r="E3366" s="7" t="str">
        <f t="shared" si="143"/>
        <v>AB-Na</v>
      </c>
      <c r="F3366" s="8" t="str">
        <f t="shared" si="141"/>
        <v>Artículo</v>
      </c>
      <c r="G3366" s="10" t="str">
        <f t="shared" si="144"/>
        <v>Queso mozzarella</v>
      </c>
      <c r="H3366" s="9">
        <f t="shared" si="144"/>
        <v>8.9291851573600006E-2</v>
      </c>
      <c r="I3366" s="9">
        <v>111.8359378314819</v>
      </c>
      <c r="J3366" s="9">
        <v>-8.3042378905000006E-2</v>
      </c>
      <c r="K3366" s="9" t="str">
        <f t="shared" si="140"/>
        <v>Disminución</v>
      </c>
      <c r="L3366" s="9">
        <v>-7.4037750799999994E-5</v>
      </c>
      <c r="M3366" s="26">
        <v>21.484106429985999</v>
      </c>
    </row>
    <row r="3367" spans="1:13" hidden="1" x14ac:dyDescent="0.25">
      <c r="A3367" s="24">
        <v>2301</v>
      </c>
      <c r="B3367" s="11">
        <v>44774</v>
      </c>
      <c r="C3367" s="5">
        <v>2022</v>
      </c>
      <c r="D3367" s="6" t="s">
        <v>176</v>
      </c>
      <c r="E3367" s="7" t="str">
        <f t="shared" si="143"/>
        <v>AB-Na</v>
      </c>
      <c r="F3367" s="8" t="str">
        <f t="shared" si="141"/>
        <v>Artículo</v>
      </c>
      <c r="G3367" s="10" t="str">
        <f t="shared" si="144"/>
        <v>Queso crema</v>
      </c>
      <c r="H3367" s="9">
        <f t="shared" si="144"/>
        <v>9.1457666102399998E-2</v>
      </c>
      <c r="I3367" s="9">
        <v>121.65668710473381</v>
      </c>
      <c r="J3367" s="9">
        <v>1.3467614637895999</v>
      </c>
      <c r="K3367" s="9" t="str">
        <f t="shared" si="140"/>
        <v>Aumento</v>
      </c>
      <c r="L3367" s="9">
        <v>1.3189742885999999E-3</v>
      </c>
      <c r="M3367" s="26">
        <v>20.677798411427901</v>
      </c>
    </row>
    <row r="3368" spans="1:13" hidden="1" x14ac:dyDescent="0.25">
      <c r="A3368" s="24">
        <v>2302</v>
      </c>
      <c r="B3368" s="11">
        <v>44774</v>
      </c>
      <c r="C3368" s="5">
        <v>2022</v>
      </c>
      <c r="D3368" s="6" t="s">
        <v>176</v>
      </c>
      <c r="E3368" s="7" t="str">
        <f t="shared" si="143"/>
        <v>AB-Na</v>
      </c>
      <c r="F3368" s="8" t="str">
        <f t="shared" ref="F3368:F3399" si="145">+F3203</f>
        <v>Subclase</v>
      </c>
      <c r="G3368" s="10" t="str">
        <f t="shared" si="144"/>
        <v>Yogur y natilla</v>
      </c>
      <c r="H3368" s="9">
        <f t="shared" si="144"/>
        <v>0.52218998393439997</v>
      </c>
      <c r="I3368" s="9">
        <v>117.7520364573395</v>
      </c>
      <c r="J3368" s="9">
        <v>0.30895743904930001</v>
      </c>
      <c r="K3368" s="9" t="str">
        <f t="shared" si="140"/>
        <v>Aumento</v>
      </c>
      <c r="L3368" s="9">
        <v>1.6894888423E-3</v>
      </c>
      <c r="M3368" s="26">
        <v>17.151606566434701</v>
      </c>
    </row>
    <row r="3369" spans="1:13" hidden="1" x14ac:dyDescent="0.25">
      <c r="A3369" s="24">
        <v>2303</v>
      </c>
      <c r="B3369" s="11">
        <v>44774</v>
      </c>
      <c r="C3369" s="5">
        <v>2022</v>
      </c>
      <c r="D3369" s="6" t="s">
        <v>176</v>
      </c>
      <c r="E3369" s="7" t="str">
        <f t="shared" si="143"/>
        <v>AB-Na</v>
      </c>
      <c r="F3369" s="8" t="str">
        <f t="shared" si="145"/>
        <v>Artículo</v>
      </c>
      <c r="G3369" s="10" t="str">
        <f t="shared" si="144"/>
        <v>Yogur</v>
      </c>
      <c r="H3369" s="9">
        <f t="shared" si="144"/>
        <v>0.26871198333739998</v>
      </c>
      <c r="I3369" s="9">
        <v>113.6809130916013</v>
      </c>
      <c r="J3369" s="9">
        <v>-0.39259853288180002</v>
      </c>
      <c r="K3369" s="9" t="str">
        <f t="shared" si="140"/>
        <v>Disminución</v>
      </c>
      <c r="L3369" s="9">
        <v>-1.0740662579E-3</v>
      </c>
      <c r="M3369" s="26">
        <v>15.3409694948966</v>
      </c>
    </row>
    <row r="3370" spans="1:13" hidden="1" x14ac:dyDescent="0.25">
      <c r="A3370" s="24">
        <v>2304</v>
      </c>
      <c r="B3370" s="11">
        <v>44774</v>
      </c>
      <c r="C3370" s="5">
        <v>2022</v>
      </c>
      <c r="D3370" s="6" t="s">
        <v>176</v>
      </c>
      <c r="E3370" s="7" t="str">
        <f t="shared" si="143"/>
        <v>AB-Na</v>
      </c>
      <c r="F3370" s="8" t="str">
        <f t="shared" si="145"/>
        <v>Artículo</v>
      </c>
      <c r="G3370" s="10" t="str">
        <f t="shared" si="144"/>
        <v>Natilla</v>
      </c>
      <c r="H3370" s="9">
        <f t="shared" si="144"/>
        <v>0.25347800059699999</v>
      </c>
      <c r="I3370" s="9">
        <v>122.0678336130777</v>
      </c>
      <c r="J3370" s="9">
        <v>1.0113403345612</v>
      </c>
      <c r="K3370" s="9" t="str">
        <f t="shared" si="140"/>
        <v>Aumento</v>
      </c>
      <c r="L3370" s="9">
        <v>2.7635551002000002E-3</v>
      </c>
      <c r="M3370" s="26">
        <v>18.995826095410401</v>
      </c>
    </row>
    <row r="3371" spans="1:13" hidden="1" x14ac:dyDescent="0.25">
      <c r="A3371" s="24">
        <v>2305</v>
      </c>
      <c r="B3371" s="11">
        <v>44774</v>
      </c>
      <c r="C3371" s="5">
        <v>2022</v>
      </c>
      <c r="D3371" s="6" t="s">
        <v>176</v>
      </c>
      <c r="E3371" s="7" t="str">
        <f t="shared" si="143"/>
        <v>AB-Na</v>
      </c>
      <c r="F3371" s="8" t="str">
        <f t="shared" si="145"/>
        <v>Subclase</v>
      </c>
      <c r="G3371" s="10" t="str">
        <f t="shared" si="144"/>
        <v>Bebidas a base de leche</v>
      </c>
      <c r="H3371" s="9">
        <f t="shared" si="144"/>
        <v>5.7990640037200003E-2</v>
      </c>
      <c r="I3371" s="9">
        <v>124.2360543897573</v>
      </c>
      <c r="J3371" s="9">
        <v>0.34038071620569998</v>
      </c>
      <c r="K3371" s="9" t="str">
        <f t="shared" si="140"/>
        <v>Aumento</v>
      </c>
      <c r="L3371" s="9">
        <v>2.180189177E-4</v>
      </c>
      <c r="M3371" s="26">
        <v>19.3942145340203</v>
      </c>
    </row>
    <row r="3372" spans="1:13" hidden="1" x14ac:dyDescent="0.25">
      <c r="A3372" s="24">
        <v>2306</v>
      </c>
      <c r="B3372" s="11">
        <v>44774</v>
      </c>
      <c r="C3372" s="5">
        <v>2022</v>
      </c>
      <c r="D3372" s="6" t="s">
        <v>176</v>
      </c>
      <c r="E3372" s="7" t="str">
        <f t="shared" si="143"/>
        <v>AB-Na</v>
      </c>
      <c r="F3372" s="8" t="str">
        <f t="shared" si="145"/>
        <v>Artículo</v>
      </c>
      <c r="G3372" s="10" t="str">
        <f t="shared" si="144"/>
        <v>Bebidas lácteas saborizadas</v>
      </c>
      <c r="H3372" s="9">
        <f t="shared" si="144"/>
        <v>5.7990640037200003E-2</v>
      </c>
      <c r="I3372" s="9">
        <v>124.2360543897573</v>
      </c>
      <c r="J3372" s="9">
        <v>0.34038071620569998</v>
      </c>
      <c r="K3372" s="9" t="str">
        <f t="shared" si="140"/>
        <v>Aumento</v>
      </c>
      <c r="L3372" s="9">
        <v>2.180189177E-4</v>
      </c>
      <c r="M3372" s="26">
        <v>19.3942145340203</v>
      </c>
    </row>
    <row r="3373" spans="1:13" hidden="1" x14ac:dyDescent="0.25">
      <c r="A3373" s="24">
        <v>2307</v>
      </c>
      <c r="B3373" s="11">
        <v>44774</v>
      </c>
      <c r="C3373" s="5">
        <v>2022</v>
      </c>
      <c r="D3373" s="6" t="s">
        <v>176</v>
      </c>
      <c r="E3373" s="7" t="str">
        <f t="shared" si="143"/>
        <v>AB-Na</v>
      </c>
      <c r="F3373" s="8" t="str">
        <f t="shared" si="145"/>
        <v>Subclase</v>
      </c>
      <c r="G3373" s="10" t="str">
        <f t="shared" si="144"/>
        <v>Huevos</v>
      </c>
      <c r="H3373" s="9">
        <f t="shared" si="144"/>
        <v>0.64902722907739996</v>
      </c>
      <c r="I3373" s="9">
        <v>116.1881731329244</v>
      </c>
      <c r="J3373" s="9">
        <v>4.1346990121728</v>
      </c>
      <c r="K3373" s="9" t="str">
        <f t="shared" si="140"/>
        <v>Aumento</v>
      </c>
      <c r="L3373" s="9">
        <v>2.67099268523E-2</v>
      </c>
      <c r="M3373" s="26">
        <v>34.476155734337397</v>
      </c>
    </row>
    <row r="3374" spans="1:13" hidden="1" x14ac:dyDescent="0.25">
      <c r="A3374" s="24">
        <v>2308</v>
      </c>
      <c r="B3374" s="11">
        <v>44774</v>
      </c>
      <c r="C3374" s="5">
        <v>2022</v>
      </c>
      <c r="D3374" s="6" t="s">
        <v>176</v>
      </c>
      <c r="E3374" s="7" t="str">
        <f t="shared" si="143"/>
        <v>AB-Na</v>
      </c>
      <c r="F3374" s="8" t="str">
        <f t="shared" si="145"/>
        <v>Artículo</v>
      </c>
      <c r="G3374" s="10" t="str">
        <f t="shared" si="144"/>
        <v>Huevos</v>
      </c>
      <c r="H3374" s="9">
        <f t="shared" si="144"/>
        <v>0.64902722907739996</v>
      </c>
      <c r="I3374" s="9">
        <v>116.1881731329244</v>
      </c>
      <c r="J3374" s="9">
        <v>4.1346990121728</v>
      </c>
      <c r="K3374" s="9" t="str">
        <f t="shared" si="140"/>
        <v>Aumento</v>
      </c>
      <c r="L3374" s="9">
        <v>2.67099268523E-2</v>
      </c>
      <c r="M3374" s="26">
        <v>34.476155734337397</v>
      </c>
    </row>
    <row r="3375" spans="1:13" hidden="1" x14ac:dyDescent="0.25">
      <c r="A3375" s="24">
        <v>2309</v>
      </c>
      <c r="B3375" s="11">
        <v>44774</v>
      </c>
      <c r="C3375" s="5">
        <v>2022</v>
      </c>
      <c r="D3375" s="6" t="s">
        <v>176</v>
      </c>
      <c r="E3375" s="7" t="str">
        <f t="shared" si="143"/>
        <v>AB-Na</v>
      </c>
      <c r="F3375" s="8" t="str">
        <f t="shared" si="145"/>
        <v>Subclase</v>
      </c>
      <c r="G3375" s="10" t="str">
        <f t="shared" si="144"/>
        <v>Otros productos derivados lácteos</v>
      </c>
      <c r="H3375" s="9">
        <f t="shared" si="144"/>
        <v>0.15066625582410001</v>
      </c>
      <c r="I3375" s="9">
        <v>103.0739159349708</v>
      </c>
      <c r="J3375" s="9">
        <v>-1.1209579433532</v>
      </c>
      <c r="K3375" s="9" t="str">
        <f t="shared" si="140"/>
        <v>Disminución</v>
      </c>
      <c r="L3375" s="9">
        <v>-1.5705409479999999E-3</v>
      </c>
      <c r="M3375" s="26">
        <v>5.3404571590350001</v>
      </c>
    </row>
    <row r="3376" spans="1:13" hidden="1" x14ac:dyDescent="0.25">
      <c r="A3376" s="24">
        <v>2310</v>
      </c>
      <c r="B3376" s="11">
        <v>44774</v>
      </c>
      <c r="C3376" s="5">
        <v>2022</v>
      </c>
      <c r="D3376" s="6" t="s">
        <v>176</v>
      </c>
      <c r="E3376" s="7" t="str">
        <f t="shared" si="143"/>
        <v>AB-Na</v>
      </c>
      <c r="F3376" s="8" t="str">
        <f t="shared" si="145"/>
        <v>Artículo</v>
      </c>
      <c r="G3376" s="10" t="str">
        <f t="shared" si="144"/>
        <v>Suplementos nutricionales para adultos</v>
      </c>
      <c r="H3376" s="9">
        <f t="shared" si="144"/>
        <v>0.15066625582410001</v>
      </c>
      <c r="I3376" s="9">
        <v>103.0739159349708</v>
      </c>
      <c r="J3376" s="9">
        <v>-1.1209579433532</v>
      </c>
      <c r="K3376" s="9" t="str">
        <f t="shared" si="140"/>
        <v>Disminución</v>
      </c>
      <c r="L3376" s="9">
        <v>-1.5705409479999999E-3</v>
      </c>
      <c r="M3376" s="26">
        <v>5.3404571590350001</v>
      </c>
    </row>
    <row r="3377" spans="1:13" hidden="1" x14ac:dyDescent="0.25">
      <c r="A3377" s="24">
        <v>2311</v>
      </c>
      <c r="B3377" s="11">
        <v>44774</v>
      </c>
      <c r="C3377" s="5">
        <v>2022</v>
      </c>
      <c r="D3377" s="6" t="s">
        <v>176</v>
      </c>
      <c r="E3377" s="7" t="str">
        <f t="shared" si="143"/>
        <v>AB-Na</v>
      </c>
      <c r="F3377" s="8" t="str">
        <f t="shared" si="145"/>
        <v>Clase</v>
      </c>
      <c r="G3377" s="10" t="str">
        <f t="shared" si="144"/>
        <v>Aceites y grasas</v>
      </c>
      <c r="H3377" s="9">
        <f t="shared" si="144"/>
        <v>0.65859621853619998</v>
      </c>
      <c r="I3377" s="9">
        <v>203.27233204410339</v>
      </c>
      <c r="J3377" s="9">
        <v>-0.33669809482239998</v>
      </c>
      <c r="K3377" s="9" t="str">
        <f t="shared" si="140"/>
        <v>Disminución</v>
      </c>
      <c r="L3377" s="9">
        <v>-4.0346169964000003E-3</v>
      </c>
      <c r="M3377" s="26">
        <v>44.320138845913498</v>
      </c>
    </row>
    <row r="3378" spans="1:13" hidden="1" x14ac:dyDescent="0.25">
      <c r="A3378" s="24">
        <v>2312</v>
      </c>
      <c r="B3378" s="11">
        <v>44774</v>
      </c>
      <c r="C3378" s="5">
        <v>2022</v>
      </c>
      <c r="D3378" s="6" t="s">
        <v>176</v>
      </c>
      <c r="E3378" s="7" t="str">
        <f t="shared" si="143"/>
        <v>AB-Na</v>
      </c>
      <c r="F3378" s="8" t="str">
        <f t="shared" si="145"/>
        <v>Subclase</v>
      </c>
      <c r="G3378" s="10" t="str">
        <f t="shared" si="144"/>
        <v>Aceites vegetales</v>
      </c>
      <c r="H3378" s="9">
        <f t="shared" si="144"/>
        <v>0.40807757931869998</v>
      </c>
      <c r="I3378" s="9">
        <v>252.057239171665</v>
      </c>
      <c r="J3378" s="9">
        <v>-0.3742874680637</v>
      </c>
      <c r="K3378" s="9" t="str">
        <f t="shared" si="140"/>
        <v>Disminución</v>
      </c>
      <c r="L3378" s="9">
        <v>-3.4472690396000001E-3</v>
      </c>
      <c r="M3378" s="26">
        <v>57.957828885097399</v>
      </c>
    </row>
    <row r="3379" spans="1:13" hidden="1" x14ac:dyDescent="0.25">
      <c r="A3379" s="24">
        <v>2313</v>
      </c>
      <c r="B3379" s="11">
        <v>44774</v>
      </c>
      <c r="C3379" s="5">
        <v>2022</v>
      </c>
      <c r="D3379" s="6" t="s">
        <v>176</v>
      </c>
      <c r="E3379" s="7" t="str">
        <f t="shared" si="143"/>
        <v>AB-Na</v>
      </c>
      <c r="F3379" s="8" t="str">
        <f t="shared" si="145"/>
        <v>Artículo</v>
      </c>
      <c r="G3379" s="10" t="str">
        <f t="shared" si="144"/>
        <v>Aceite</v>
      </c>
      <c r="H3379" s="9">
        <f t="shared" si="144"/>
        <v>0.40807757931869998</v>
      </c>
      <c r="I3379" s="9">
        <v>252.057239171665</v>
      </c>
      <c r="J3379" s="9">
        <v>-0.3742874680637</v>
      </c>
      <c r="K3379" s="9" t="str">
        <f t="shared" si="140"/>
        <v>Disminución</v>
      </c>
      <c r="L3379" s="9">
        <v>-3.4472690396000001E-3</v>
      </c>
      <c r="M3379" s="26">
        <v>57.957828885097399</v>
      </c>
    </row>
    <row r="3380" spans="1:13" hidden="1" x14ac:dyDescent="0.25">
      <c r="A3380" s="24">
        <v>2314</v>
      </c>
      <c r="B3380" s="11">
        <v>44774</v>
      </c>
      <c r="C3380" s="5">
        <v>2022</v>
      </c>
      <c r="D3380" s="6" t="s">
        <v>176</v>
      </c>
      <c r="E3380" s="7" t="str">
        <f t="shared" si="143"/>
        <v>AB-Na</v>
      </c>
      <c r="F3380" s="8" t="str">
        <f t="shared" si="145"/>
        <v>Subclase</v>
      </c>
      <c r="G3380" s="10" t="str">
        <f t="shared" si="144"/>
        <v>Mantequilla</v>
      </c>
      <c r="H3380" s="9">
        <f t="shared" si="144"/>
        <v>8.3534356096199996E-2</v>
      </c>
      <c r="I3380" s="9">
        <v>132.49156580771259</v>
      </c>
      <c r="J3380" s="9">
        <v>-0.65407486505930001</v>
      </c>
      <c r="K3380" s="9" t="str">
        <f t="shared" si="140"/>
        <v>Disminución</v>
      </c>
      <c r="L3380" s="9">
        <v>-6.5002519119999999E-4</v>
      </c>
      <c r="M3380" s="26">
        <v>25.9947837883138</v>
      </c>
    </row>
    <row r="3381" spans="1:13" hidden="1" x14ac:dyDescent="0.25">
      <c r="A3381" s="24">
        <v>2315</v>
      </c>
      <c r="B3381" s="11">
        <v>44774</v>
      </c>
      <c r="C3381" s="5">
        <v>2022</v>
      </c>
      <c r="D3381" s="6" t="s">
        <v>176</v>
      </c>
      <c r="E3381" s="7" t="str">
        <f t="shared" si="143"/>
        <v>AB-Na</v>
      </c>
      <c r="F3381" s="8" t="str">
        <f t="shared" si="145"/>
        <v>Artículo</v>
      </c>
      <c r="G3381" s="10" t="str">
        <f t="shared" si="144"/>
        <v>Mantequilla</v>
      </c>
      <c r="H3381" s="9">
        <f t="shared" si="144"/>
        <v>8.3534356096199996E-2</v>
      </c>
      <c r="I3381" s="9">
        <v>132.49156580771259</v>
      </c>
      <c r="J3381" s="9">
        <v>-0.65407486505930001</v>
      </c>
      <c r="K3381" s="9" t="str">
        <f t="shared" si="140"/>
        <v>Disminución</v>
      </c>
      <c r="L3381" s="9">
        <v>-6.5002519119999999E-4</v>
      </c>
      <c r="M3381" s="26">
        <v>25.9947837883138</v>
      </c>
    </row>
    <row r="3382" spans="1:13" hidden="1" x14ac:dyDescent="0.25">
      <c r="A3382" s="24">
        <v>2316</v>
      </c>
      <c r="B3382" s="11">
        <v>44774</v>
      </c>
      <c r="C3382" s="5">
        <v>2022</v>
      </c>
      <c r="D3382" s="6" t="s">
        <v>176</v>
      </c>
      <c r="E3382" s="7" t="str">
        <f t="shared" si="143"/>
        <v>AB-Na</v>
      </c>
      <c r="F3382" s="8" t="str">
        <f t="shared" si="145"/>
        <v>Subclase</v>
      </c>
      <c r="G3382" s="10" t="str">
        <f t="shared" ref="G3382:H3401" si="146">+G3217</f>
        <v>Margarina</v>
      </c>
      <c r="H3382" s="9">
        <f t="shared" si="146"/>
        <v>0.16698428312130001</v>
      </c>
      <c r="I3382" s="9">
        <v>119.4596473126673</v>
      </c>
      <c r="J3382" s="9">
        <v>3.5234374863600003E-2</v>
      </c>
      <c r="K3382" s="9" t="str">
        <f t="shared" si="140"/>
        <v>Aumento</v>
      </c>
      <c r="L3382" s="9">
        <v>6.2677234400000003E-5</v>
      </c>
      <c r="M3382" s="26">
        <v>5.7683622683445996</v>
      </c>
    </row>
    <row r="3383" spans="1:13" hidden="1" x14ac:dyDescent="0.25">
      <c r="A3383" s="24">
        <v>2317</v>
      </c>
      <c r="B3383" s="11">
        <v>44774</v>
      </c>
      <c r="C3383" s="5">
        <v>2022</v>
      </c>
      <c r="D3383" s="6" t="s">
        <v>176</v>
      </c>
      <c r="E3383" s="7" t="str">
        <f t="shared" si="143"/>
        <v>AB-Na</v>
      </c>
      <c r="F3383" s="8" t="str">
        <f t="shared" si="145"/>
        <v>Artículo</v>
      </c>
      <c r="G3383" s="10" t="str">
        <f t="shared" si="146"/>
        <v>Margarina</v>
      </c>
      <c r="H3383" s="9">
        <f t="shared" si="146"/>
        <v>0.16698428312130001</v>
      </c>
      <c r="I3383" s="9">
        <v>119.4596473126673</v>
      </c>
      <c r="J3383" s="9">
        <v>3.5234374863600003E-2</v>
      </c>
      <c r="K3383" s="9" t="str">
        <f t="shared" si="140"/>
        <v>Aumento</v>
      </c>
      <c r="L3383" s="9">
        <v>6.2677234400000003E-5</v>
      </c>
      <c r="M3383" s="26">
        <v>5.7683622683445996</v>
      </c>
    </row>
    <row r="3384" spans="1:13" hidden="1" x14ac:dyDescent="0.25">
      <c r="A3384" s="24">
        <v>2318</v>
      </c>
      <c r="B3384" s="11">
        <v>44774</v>
      </c>
      <c r="C3384" s="5">
        <v>2022</v>
      </c>
      <c r="D3384" s="6" t="s">
        <v>176</v>
      </c>
      <c r="E3384" s="7" t="str">
        <f t="shared" si="143"/>
        <v>AB-Na</v>
      </c>
      <c r="F3384" s="8" t="str">
        <f t="shared" si="145"/>
        <v>Clase</v>
      </c>
      <c r="G3384" s="10" t="str">
        <f t="shared" si="146"/>
        <v>Frutas y semillas</v>
      </c>
      <c r="H3384" s="9">
        <f t="shared" si="146"/>
        <v>1.7040968377103001</v>
      </c>
      <c r="I3384" s="9">
        <v>106.450323701727</v>
      </c>
      <c r="J3384" s="9">
        <v>3.0988361776411</v>
      </c>
      <c r="K3384" s="9" t="str">
        <f t="shared" si="140"/>
        <v>Aumento</v>
      </c>
      <c r="L3384" s="9">
        <v>4.86391005778E-2</v>
      </c>
      <c r="M3384" s="26">
        <v>11.612118757903801</v>
      </c>
    </row>
    <row r="3385" spans="1:13" hidden="1" x14ac:dyDescent="0.25">
      <c r="A3385" s="24">
        <v>2319</v>
      </c>
      <c r="B3385" s="11">
        <v>44774</v>
      </c>
      <c r="C3385" s="5">
        <v>2022</v>
      </c>
      <c r="D3385" s="6" t="s">
        <v>176</v>
      </c>
      <c r="E3385" s="7" t="str">
        <f t="shared" si="143"/>
        <v>AB-Na</v>
      </c>
      <c r="F3385" s="8" t="str">
        <f t="shared" si="145"/>
        <v>Subclase</v>
      </c>
      <c r="G3385" s="10" t="str">
        <f t="shared" si="146"/>
        <v>Frutas tropicales</v>
      </c>
      <c r="H3385" s="9">
        <f t="shared" si="146"/>
        <v>0.68890044088899993</v>
      </c>
      <c r="I3385" s="9">
        <v>109.06410414100181</v>
      </c>
      <c r="J3385" s="9">
        <v>2.6319511418952</v>
      </c>
      <c r="K3385" s="9" t="str">
        <f t="shared" si="140"/>
        <v>Aumento</v>
      </c>
      <c r="L3385" s="9">
        <v>1.71883014009E-2</v>
      </c>
      <c r="M3385" s="26">
        <v>10.653361326536</v>
      </c>
    </row>
    <row r="3386" spans="1:13" hidden="1" x14ac:dyDescent="0.25">
      <c r="A3386" s="24">
        <v>2320</v>
      </c>
      <c r="B3386" s="11">
        <v>44774</v>
      </c>
      <c r="C3386" s="5">
        <v>2022</v>
      </c>
      <c r="D3386" s="6" t="s">
        <v>176</v>
      </c>
      <c r="E3386" s="7" t="str">
        <f t="shared" si="143"/>
        <v>AB-Na</v>
      </c>
      <c r="F3386" s="8" t="str">
        <f t="shared" si="145"/>
        <v>Artículo</v>
      </c>
      <c r="G3386" s="10" t="str">
        <f t="shared" si="146"/>
        <v>Papaya</v>
      </c>
      <c r="H3386" s="9">
        <f t="shared" si="146"/>
        <v>0.18205602486819999</v>
      </c>
      <c r="I3386" s="9">
        <v>129.85042231879561</v>
      </c>
      <c r="J3386" s="9">
        <v>4.7066451377060003</v>
      </c>
      <c r="K3386" s="9" t="str">
        <f t="shared" si="140"/>
        <v>Aumento</v>
      </c>
      <c r="L3386" s="9">
        <v>9.4794918340000006E-3</v>
      </c>
      <c r="M3386" s="26">
        <v>26.459762859617801</v>
      </c>
    </row>
    <row r="3387" spans="1:13" hidden="1" x14ac:dyDescent="0.25">
      <c r="A3387" s="24">
        <v>2321</v>
      </c>
      <c r="B3387" s="11">
        <v>44774</v>
      </c>
      <c r="C3387" s="5">
        <v>2022</v>
      </c>
      <c r="D3387" s="6" t="s">
        <v>176</v>
      </c>
      <c r="E3387" s="7" t="str">
        <f t="shared" si="143"/>
        <v>AB-Na</v>
      </c>
      <c r="F3387" s="8" t="str">
        <f t="shared" si="145"/>
        <v>Artículo</v>
      </c>
      <c r="G3387" s="10" t="str">
        <f t="shared" si="146"/>
        <v>Aguacate</v>
      </c>
      <c r="H3387" s="9">
        <f t="shared" si="146"/>
        <v>0.2034534948183</v>
      </c>
      <c r="I3387" s="9">
        <v>100.8830377793671</v>
      </c>
      <c r="J3387" s="9">
        <v>-2.7537670560054002</v>
      </c>
      <c r="K3387" s="9" t="str">
        <f t="shared" si="140"/>
        <v>Disminución</v>
      </c>
      <c r="L3387" s="9">
        <v>-5.1848612925999996E-3</v>
      </c>
      <c r="M3387" s="26">
        <v>4.1715967648461998</v>
      </c>
    </row>
    <row r="3388" spans="1:13" hidden="1" x14ac:dyDescent="0.25">
      <c r="A3388" s="24">
        <v>2322</v>
      </c>
      <c r="B3388" s="11">
        <v>44774</v>
      </c>
      <c r="C3388" s="5">
        <v>2022</v>
      </c>
      <c r="D3388" s="6" t="s">
        <v>176</v>
      </c>
      <c r="E3388" s="7" t="str">
        <f t="shared" si="143"/>
        <v>AB-Na</v>
      </c>
      <c r="F3388" s="8" t="str">
        <f t="shared" si="145"/>
        <v>Artículo</v>
      </c>
      <c r="G3388" s="10" t="str">
        <f t="shared" si="146"/>
        <v>Piña</v>
      </c>
      <c r="H3388" s="9">
        <f t="shared" si="146"/>
        <v>0.15780091205069999</v>
      </c>
      <c r="I3388" s="9">
        <v>106.482800766696</v>
      </c>
      <c r="J3388" s="9">
        <v>5.1169921396465998</v>
      </c>
      <c r="K3388" s="9" t="str">
        <f t="shared" ref="K3388:K3451" si="147">+IF(J3388=0,"Sin variación",(IF(J3388&gt;0,"Aumento","Disminución")))</f>
        <v>Aumento</v>
      </c>
      <c r="L3388" s="9">
        <v>7.2967627053999997E-3</v>
      </c>
      <c r="M3388" s="26">
        <v>2.8200286750518</v>
      </c>
    </row>
    <row r="3389" spans="1:13" hidden="1" x14ac:dyDescent="0.25">
      <c r="A3389" s="24">
        <v>2323</v>
      </c>
      <c r="B3389" s="11">
        <v>44774</v>
      </c>
      <c r="C3389" s="5">
        <v>2022</v>
      </c>
      <c r="D3389" s="6" t="s">
        <v>176</v>
      </c>
      <c r="E3389" s="7" t="str">
        <f t="shared" si="143"/>
        <v>AB-Na</v>
      </c>
      <c r="F3389" s="8" t="str">
        <f t="shared" si="145"/>
        <v>Artículo</v>
      </c>
      <c r="G3389" s="10" t="str">
        <f t="shared" si="146"/>
        <v>Banano</v>
      </c>
      <c r="H3389" s="9">
        <f t="shared" si="146"/>
        <v>0.14559000915180001</v>
      </c>
      <c r="I3389" s="9">
        <v>97.301786797170806</v>
      </c>
      <c r="J3389" s="9">
        <v>4.6341469973176004</v>
      </c>
      <c r="K3389" s="9" t="str">
        <f t="shared" si="147"/>
        <v>Aumento</v>
      </c>
      <c r="L3389" s="9">
        <v>5.5969081542000003E-3</v>
      </c>
      <c r="M3389" s="26">
        <v>7.6327599807609996</v>
      </c>
    </row>
    <row r="3390" spans="1:13" hidden="1" x14ac:dyDescent="0.25">
      <c r="A3390" s="24">
        <v>2324</v>
      </c>
      <c r="B3390" s="11">
        <v>44774</v>
      </c>
      <c r="C3390" s="5">
        <v>2022</v>
      </c>
      <c r="D3390" s="6" t="s">
        <v>176</v>
      </c>
      <c r="E3390" s="7" t="str">
        <f t="shared" si="143"/>
        <v>AB-Na</v>
      </c>
      <c r="F3390" s="8" t="str">
        <f t="shared" si="145"/>
        <v>Subclase</v>
      </c>
      <c r="G3390" s="10" t="str">
        <f t="shared" si="146"/>
        <v>Frutas cítricas</v>
      </c>
      <c r="H3390" s="9">
        <f t="shared" si="146"/>
        <v>0.21776597557249999</v>
      </c>
      <c r="I3390" s="9">
        <v>91.918344993740504</v>
      </c>
      <c r="J3390" s="9">
        <v>-3.3267725533485</v>
      </c>
      <c r="K3390" s="9" t="str">
        <f t="shared" si="147"/>
        <v>Disminución</v>
      </c>
      <c r="L3390" s="9">
        <v>-6.1448111084999998E-3</v>
      </c>
      <c r="M3390" s="26">
        <v>4.0468916989148003</v>
      </c>
    </row>
    <row r="3391" spans="1:13" hidden="1" x14ac:dyDescent="0.25">
      <c r="A3391" s="24">
        <v>2325</v>
      </c>
      <c r="B3391" s="11">
        <v>44774</v>
      </c>
      <c r="C3391" s="5">
        <v>2022</v>
      </c>
      <c r="D3391" s="6" t="s">
        <v>176</v>
      </c>
      <c r="E3391" s="7" t="str">
        <f t="shared" si="143"/>
        <v>AB-Na</v>
      </c>
      <c r="F3391" s="8" t="str">
        <f t="shared" si="145"/>
        <v>Artículo</v>
      </c>
      <c r="G3391" s="10" t="str">
        <f t="shared" si="146"/>
        <v>Limón ácido</v>
      </c>
      <c r="H3391" s="9">
        <f t="shared" si="146"/>
        <v>8.8832571525000001E-2</v>
      </c>
      <c r="I3391" s="9">
        <v>92.516188701667005</v>
      </c>
      <c r="J3391" s="9">
        <v>-9.6017893501882998</v>
      </c>
      <c r="K3391" s="9" t="str">
        <f t="shared" si="147"/>
        <v>Disminución</v>
      </c>
      <c r="L3391" s="9">
        <v>-7.7872072127E-3</v>
      </c>
      <c r="M3391" s="26">
        <v>13.4220462913799</v>
      </c>
    </row>
    <row r="3392" spans="1:13" hidden="1" x14ac:dyDescent="0.25">
      <c r="A3392" s="24">
        <v>2326</v>
      </c>
      <c r="B3392" s="11">
        <v>44774</v>
      </c>
      <c r="C3392" s="5">
        <v>2022</v>
      </c>
      <c r="D3392" s="6" t="s">
        <v>176</v>
      </c>
      <c r="E3392" s="7" t="str">
        <f t="shared" si="143"/>
        <v>AB-Na</v>
      </c>
      <c r="F3392" s="8" t="str">
        <f t="shared" si="145"/>
        <v>Artículo</v>
      </c>
      <c r="G3392" s="10" t="str">
        <f t="shared" si="146"/>
        <v>Naranja</v>
      </c>
      <c r="H3392" s="9">
        <f t="shared" si="146"/>
        <v>0.12893340404750001</v>
      </c>
      <c r="I3392" s="9">
        <v>91.5064424744711</v>
      </c>
      <c r="J3392" s="9">
        <v>1.5852286934043001</v>
      </c>
      <c r="K3392" s="9" t="str">
        <f t="shared" si="147"/>
        <v>Aumento</v>
      </c>
      <c r="L3392" s="9">
        <v>1.6423961041999999E-3</v>
      </c>
      <c r="M3392" s="26">
        <v>-1.6177267188572999</v>
      </c>
    </row>
    <row r="3393" spans="1:13" hidden="1" x14ac:dyDescent="0.25">
      <c r="A3393" s="24">
        <v>2327</v>
      </c>
      <c r="B3393" s="11">
        <v>44774</v>
      </c>
      <c r="C3393" s="5">
        <v>2022</v>
      </c>
      <c r="D3393" s="6" t="s">
        <v>176</v>
      </c>
      <c r="E3393" s="7" t="str">
        <f t="shared" si="143"/>
        <v>AB-Na</v>
      </c>
      <c r="F3393" s="8" t="str">
        <f t="shared" si="145"/>
        <v>Subclase</v>
      </c>
      <c r="G3393" s="10" t="str">
        <f t="shared" si="146"/>
        <v>Frutas pomáceas</v>
      </c>
      <c r="H3393" s="9">
        <f t="shared" si="146"/>
        <v>0.2796545963182</v>
      </c>
      <c r="I3393" s="9">
        <v>121.1198392946503</v>
      </c>
      <c r="J3393" s="9">
        <v>2.5452577303386001</v>
      </c>
      <c r="K3393" s="9" t="str">
        <f t="shared" si="147"/>
        <v>Aumento</v>
      </c>
      <c r="L3393" s="9">
        <v>7.4998548037E-3</v>
      </c>
      <c r="M3393" s="26">
        <v>23.038275567529901</v>
      </c>
    </row>
    <row r="3394" spans="1:13" hidden="1" x14ac:dyDescent="0.25">
      <c r="A3394" s="24">
        <v>2328</v>
      </c>
      <c r="B3394" s="11">
        <v>44774</v>
      </c>
      <c r="C3394" s="5">
        <v>2022</v>
      </c>
      <c r="D3394" s="6" t="s">
        <v>176</v>
      </c>
      <c r="E3394" s="7" t="str">
        <f t="shared" si="143"/>
        <v>AB-Na</v>
      </c>
      <c r="F3394" s="8" t="str">
        <f t="shared" si="145"/>
        <v>Artículo</v>
      </c>
      <c r="G3394" s="10" t="str">
        <f t="shared" si="146"/>
        <v>Manzana</v>
      </c>
      <c r="H3394" s="9">
        <f t="shared" si="146"/>
        <v>0.2796545963182</v>
      </c>
      <c r="I3394" s="9">
        <v>121.1198392946503</v>
      </c>
      <c r="J3394" s="9">
        <v>2.5452577303386001</v>
      </c>
      <c r="K3394" s="9" t="str">
        <f t="shared" si="147"/>
        <v>Aumento</v>
      </c>
      <c r="L3394" s="9">
        <v>7.4998548037E-3</v>
      </c>
      <c r="M3394" s="26">
        <v>23.038275567529901</v>
      </c>
    </row>
    <row r="3395" spans="1:13" hidden="1" x14ac:dyDescent="0.25">
      <c r="A3395" s="24">
        <v>2329</v>
      </c>
      <c r="B3395" s="11">
        <v>44774</v>
      </c>
      <c r="C3395" s="5">
        <v>2022</v>
      </c>
      <c r="D3395" s="6" t="s">
        <v>176</v>
      </c>
      <c r="E3395" s="7" t="str">
        <f t="shared" si="143"/>
        <v>AB-Na</v>
      </c>
      <c r="F3395" s="8" t="str">
        <f t="shared" si="145"/>
        <v>Subclase</v>
      </c>
      <c r="G3395" s="10" t="str">
        <f t="shared" si="146"/>
        <v>Frutos rojos</v>
      </c>
      <c r="H3395" s="9">
        <f t="shared" si="146"/>
        <v>0.12949218509429999</v>
      </c>
      <c r="I3395" s="9">
        <v>79.859200822655296</v>
      </c>
      <c r="J3395" s="9">
        <v>-0.73247664754279995</v>
      </c>
      <c r="K3395" s="9" t="str">
        <f t="shared" si="147"/>
        <v>Disminución</v>
      </c>
      <c r="L3395" s="9">
        <v>-6.8069810180000005E-4</v>
      </c>
      <c r="M3395" s="26">
        <v>3.1339412744245001</v>
      </c>
    </row>
    <row r="3396" spans="1:13" hidden="1" x14ac:dyDescent="0.25">
      <c r="A3396" s="24">
        <v>2330</v>
      </c>
      <c r="B3396" s="11">
        <v>44774</v>
      </c>
      <c r="C3396" s="5">
        <v>2022</v>
      </c>
      <c r="D3396" s="6" t="s">
        <v>176</v>
      </c>
      <c r="E3396" s="7" t="str">
        <f t="shared" si="143"/>
        <v>AB-Na</v>
      </c>
      <c r="F3396" s="8" t="str">
        <f t="shared" si="145"/>
        <v>Artículo</v>
      </c>
      <c r="G3396" s="10" t="str">
        <f t="shared" si="146"/>
        <v>Fresas</v>
      </c>
      <c r="H3396" s="9">
        <f t="shared" si="146"/>
        <v>0.12949218509429999</v>
      </c>
      <c r="I3396" s="9">
        <v>79.859200822655296</v>
      </c>
      <c r="J3396" s="9">
        <v>-0.73247664754279995</v>
      </c>
      <c r="K3396" s="9" t="str">
        <f t="shared" si="147"/>
        <v>Disminución</v>
      </c>
      <c r="L3396" s="9">
        <v>-6.8069810180000005E-4</v>
      </c>
      <c r="M3396" s="26">
        <v>3.1339412744245001</v>
      </c>
    </row>
    <row r="3397" spans="1:13" hidden="1" x14ac:dyDescent="0.25">
      <c r="A3397" s="24">
        <v>2331</v>
      </c>
      <c r="B3397" s="11">
        <v>44774</v>
      </c>
      <c r="C3397" s="5">
        <v>2022</v>
      </c>
      <c r="D3397" s="6" t="s">
        <v>176</v>
      </c>
      <c r="E3397" s="7" t="str">
        <f t="shared" si="143"/>
        <v>AB-Na</v>
      </c>
      <c r="F3397" s="8" t="str">
        <f t="shared" si="145"/>
        <v>Subclase</v>
      </c>
      <c r="G3397" s="10" t="str">
        <f t="shared" si="146"/>
        <v>Otras frutas</v>
      </c>
      <c r="H3397" s="9">
        <f t="shared" si="146"/>
        <v>0.26358346560019996</v>
      </c>
      <c r="I3397" s="9">
        <v>111.4718488887068</v>
      </c>
      <c r="J3397" s="9">
        <v>13.358300501982299</v>
      </c>
      <c r="K3397" s="9" t="str">
        <f t="shared" si="147"/>
        <v>Aumento</v>
      </c>
      <c r="L3397" s="9">
        <v>3.0887351809299999E-2</v>
      </c>
      <c r="M3397" s="26">
        <v>15.137467289521499</v>
      </c>
    </row>
    <row r="3398" spans="1:13" hidden="1" x14ac:dyDescent="0.25">
      <c r="A3398" s="24">
        <v>2332</v>
      </c>
      <c r="B3398" s="11">
        <v>44774</v>
      </c>
      <c r="C3398" s="5">
        <v>2022</v>
      </c>
      <c r="D3398" s="6" t="s">
        <v>176</v>
      </c>
      <c r="E3398" s="7" t="str">
        <f t="shared" si="143"/>
        <v>AB-Na</v>
      </c>
      <c r="F3398" s="8" t="str">
        <f t="shared" si="145"/>
        <v>Artículo</v>
      </c>
      <c r="G3398" s="10" t="str">
        <f t="shared" si="146"/>
        <v>Sandía</v>
      </c>
      <c r="H3398" s="9">
        <f t="shared" si="146"/>
        <v>0.16100487492609999</v>
      </c>
      <c r="I3398" s="9">
        <v>118.3970595717407</v>
      </c>
      <c r="J3398" s="9">
        <v>17.7555547543042</v>
      </c>
      <c r="K3398" s="9" t="str">
        <f t="shared" si="147"/>
        <v>Aumento</v>
      </c>
      <c r="L3398" s="9">
        <v>2.5640837687800001E-2</v>
      </c>
      <c r="M3398" s="26">
        <v>23.510053049577099</v>
      </c>
    </row>
    <row r="3399" spans="1:13" hidden="1" x14ac:dyDescent="0.25">
      <c r="A3399" s="24">
        <v>2333</v>
      </c>
      <c r="B3399" s="11">
        <v>44774</v>
      </c>
      <c r="C3399" s="5">
        <v>2022</v>
      </c>
      <c r="D3399" s="6" t="s">
        <v>176</v>
      </c>
      <c r="E3399" s="7" t="str">
        <f t="shared" si="143"/>
        <v>AB-Na</v>
      </c>
      <c r="F3399" s="8" t="str">
        <f t="shared" si="145"/>
        <v>Artículo</v>
      </c>
      <c r="G3399" s="10" t="str">
        <f t="shared" si="146"/>
        <v>Uvas</v>
      </c>
      <c r="H3399" s="9">
        <f t="shared" si="146"/>
        <v>0.1025785906741</v>
      </c>
      <c r="I3399" s="9">
        <v>100.6022056957995</v>
      </c>
      <c r="J3399" s="9">
        <v>6.0435401163576996</v>
      </c>
      <c r="K3399" s="9" t="str">
        <f t="shared" si="147"/>
        <v>Aumento</v>
      </c>
      <c r="L3399" s="9">
        <v>5.2465141215E-3</v>
      </c>
      <c r="M3399" s="26">
        <v>2.3244233850803999</v>
      </c>
    </row>
    <row r="3400" spans="1:13" hidden="1" x14ac:dyDescent="0.25">
      <c r="A3400" s="24">
        <v>2334</v>
      </c>
      <c r="B3400" s="11">
        <v>44774</v>
      </c>
      <c r="C3400" s="5">
        <v>2022</v>
      </c>
      <c r="D3400" s="6" t="s">
        <v>176</v>
      </c>
      <c r="E3400" s="7" t="str">
        <f t="shared" si="143"/>
        <v>AB-Na</v>
      </c>
      <c r="F3400" s="8" t="str">
        <f t="shared" ref="F3400:F3431" si="148">+F3235</f>
        <v>Subclase</v>
      </c>
      <c r="G3400" s="10" t="str">
        <f t="shared" si="146"/>
        <v>Frutas y semillas procesadas y otras preparaciones</v>
      </c>
      <c r="H3400" s="9">
        <f t="shared" si="146"/>
        <v>0.1247001742361</v>
      </c>
      <c r="I3400" s="9">
        <v>101.4887440773727</v>
      </c>
      <c r="J3400" s="9">
        <v>-9.8132721157000002E-2</v>
      </c>
      <c r="K3400" s="9" t="str">
        <f t="shared" si="147"/>
        <v>Disminución</v>
      </c>
      <c r="L3400" s="9">
        <v>-1.108982258E-4</v>
      </c>
      <c r="M3400" s="26">
        <v>2.7713678469276002</v>
      </c>
    </row>
    <row r="3401" spans="1:13" hidden="1" x14ac:dyDescent="0.25">
      <c r="A3401" s="24">
        <v>2335</v>
      </c>
      <c r="B3401" s="11">
        <v>44774</v>
      </c>
      <c r="C3401" s="5">
        <v>2022</v>
      </c>
      <c r="D3401" s="6" t="s">
        <v>176</v>
      </c>
      <c r="E3401" s="7" t="str">
        <f t="shared" si="143"/>
        <v>AB-Na</v>
      </c>
      <c r="F3401" s="8" t="str">
        <f t="shared" si="148"/>
        <v>Artículo</v>
      </c>
      <c r="G3401" s="10" t="str">
        <f t="shared" si="146"/>
        <v>Semillas mixtas</v>
      </c>
      <c r="H3401" s="9">
        <f t="shared" si="146"/>
        <v>0.1247001742361</v>
      </c>
      <c r="I3401" s="9">
        <v>101.4887440773727</v>
      </c>
      <c r="J3401" s="9">
        <v>-9.8132721157000002E-2</v>
      </c>
      <c r="K3401" s="9" t="str">
        <f t="shared" si="147"/>
        <v>Disminución</v>
      </c>
      <c r="L3401" s="9">
        <v>-1.108982258E-4</v>
      </c>
      <c r="M3401" s="26">
        <v>2.7713678469276002</v>
      </c>
    </row>
    <row r="3402" spans="1:13" hidden="1" x14ac:dyDescent="0.25">
      <c r="A3402" s="24">
        <v>2336</v>
      </c>
      <c r="B3402" s="11">
        <v>44774</v>
      </c>
      <c r="C3402" s="5">
        <v>2022</v>
      </c>
      <c r="D3402" s="6" t="s">
        <v>176</v>
      </c>
      <c r="E3402" s="7" t="str">
        <f t="shared" si="143"/>
        <v>AB-Na</v>
      </c>
      <c r="F3402" s="8" t="str">
        <f t="shared" si="148"/>
        <v>Clase</v>
      </c>
      <c r="G3402" s="10" t="str">
        <f t="shared" ref="G3402:H3421" si="149">+G3237</f>
        <v>Vegetales, tubérculos, leguminosas y conservas</v>
      </c>
      <c r="H3402" s="9">
        <f t="shared" si="149"/>
        <v>3.9056444085678006</v>
      </c>
      <c r="I3402" s="9">
        <v>111.3298442520833</v>
      </c>
      <c r="J3402" s="9">
        <v>5.3031414400478996</v>
      </c>
      <c r="K3402" s="9" t="str">
        <f t="shared" si="147"/>
        <v>Aumento</v>
      </c>
      <c r="L3402" s="9">
        <v>0.19534199034079999</v>
      </c>
      <c r="M3402" s="26">
        <v>43.360444370640899</v>
      </c>
    </row>
    <row r="3403" spans="1:13" hidden="1" x14ac:dyDescent="0.25">
      <c r="A3403" s="24">
        <v>2337</v>
      </c>
      <c r="B3403" s="11">
        <v>44774</v>
      </c>
      <c r="C3403" s="5">
        <v>2022</v>
      </c>
      <c r="D3403" s="6" t="s">
        <v>176</v>
      </c>
      <c r="E3403" s="7" t="str">
        <f t="shared" si="143"/>
        <v>AB-Na</v>
      </c>
      <c r="F3403" s="8" t="str">
        <f t="shared" si="148"/>
        <v>Subclase</v>
      </c>
      <c r="G3403" s="10" t="str">
        <f t="shared" si="149"/>
        <v>Vegetales de hoja o tallo</v>
      </c>
      <c r="H3403" s="9">
        <f t="shared" si="149"/>
        <v>0.37946593778779997</v>
      </c>
      <c r="I3403" s="9">
        <v>112.18917668527421</v>
      </c>
      <c r="J3403" s="9">
        <v>-0.52253573877449999</v>
      </c>
      <c r="K3403" s="9" t="str">
        <f t="shared" si="147"/>
        <v>Disminución</v>
      </c>
      <c r="L3403" s="9">
        <v>-1.9948694335E-3</v>
      </c>
      <c r="M3403" s="26">
        <v>36.627970836517797</v>
      </c>
    </row>
    <row r="3404" spans="1:13" hidden="1" x14ac:dyDescent="0.25">
      <c r="A3404" s="24">
        <v>2338</v>
      </c>
      <c r="B3404" s="11">
        <v>44774</v>
      </c>
      <c r="C3404" s="5">
        <v>2022</v>
      </c>
      <c r="D3404" s="6" t="s">
        <v>176</v>
      </c>
      <c r="E3404" s="7" t="str">
        <f t="shared" si="143"/>
        <v>AB-Na</v>
      </c>
      <c r="F3404" s="8" t="str">
        <f t="shared" si="148"/>
        <v>Artículo</v>
      </c>
      <c r="G3404" s="10" t="str">
        <f t="shared" si="149"/>
        <v>Lechuga</v>
      </c>
      <c r="H3404" s="9">
        <f t="shared" si="149"/>
        <v>0.1152998753929</v>
      </c>
      <c r="I3404" s="9">
        <v>112.8535075371901</v>
      </c>
      <c r="J3404" s="9">
        <v>-9.7401088623914003</v>
      </c>
      <c r="K3404" s="9" t="str">
        <f t="shared" si="147"/>
        <v>Disminución</v>
      </c>
      <c r="L3404" s="9">
        <v>-1.25259977385E-2</v>
      </c>
      <c r="M3404" s="26">
        <v>24.7600356583633</v>
      </c>
    </row>
    <row r="3405" spans="1:13" hidden="1" x14ac:dyDescent="0.25">
      <c r="A3405" s="24">
        <v>2339</v>
      </c>
      <c r="B3405" s="11">
        <v>44774</v>
      </c>
      <c r="C3405" s="5">
        <v>2022</v>
      </c>
      <c r="D3405" s="6" t="s">
        <v>176</v>
      </c>
      <c r="E3405" s="7" t="str">
        <f t="shared" si="143"/>
        <v>AB-Na</v>
      </c>
      <c r="F3405" s="8" t="str">
        <f t="shared" si="148"/>
        <v>Artículo</v>
      </c>
      <c r="G3405" s="10" t="str">
        <f t="shared" si="149"/>
        <v>Repollo</v>
      </c>
      <c r="H3405" s="9">
        <f t="shared" si="149"/>
        <v>6.7919813353E-2</v>
      </c>
      <c r="I3405" s="9">
        <v>146.24677567639441</v>
      </c>
      <c r="J3405" s="9">
        <v>40.667471263955797</v>
      </c>
      <c r="K3405" s="9" t="str">
        <f t="shared" si="147"/>
        <v>Aumento</v>
      </c>
      <c r="L3405" s="9">
        <v>2.5617438107500001E-2</v>
      </c>
      <c r="M3405" s="26">
        <v>57.728205950971002</v>
      </c>
    </row>
    <row r="3406" spans="1:13" hidden="1" x14ac:dyDescent="0.25">
      <c r="A3406" s="24">
        <v>2340</v>
      </c>
      <c r="B3406" s="11">
        <v>44774</v>
      </c>
      <c r="C3406" s="5">
        <v>2022</v>
      </c>
      <c r="D3406" s="6" t="s">
        <v>176</v>
      </c>
      <c r="E3406" s="7" t="str">
        <f t="shared" si="143"/>
        <v>AB-Na</v>
      </c>
      <c r="F3406" s="8" t="str">
        <f t="shared" si="148"/>
        <v>Artículo</v>
      </c>
      <c r="G3406" s="10" t="str">
        <f t="shared" si="149"/>
        <v>Culantro</v>
      </c>
      <c r="H3406" s="9">
        <f t="shared" si="149"/>
        <v>0.13267626599749999</v>
      </c>
      <c r="I3406" s="9">
        <v>108.9259774973013</v>
      </c>
      <c r="J3406" s="9">
        <v>-17.1641363132285</v>
      </c>
      <c r="K3406" s="9" t="str">
        <f t="shared" si="147"/>
        <v>Disminución</v>
      </c>
      <c r="L3406" s="9">
        <v>-2.6713308540400001E-2</v>
      </c>
      <c r="M3406" s="26">
        <v>34.279968705006098</v>
      </c>
    </row>
    <row r="3407" spans="1:13" hidden="1" x14ac:dyDescent="0.25">
      <c r="A3407" s="24">
        <v>2341</v>
      </c>
      <c r="B3407" s="11">
        <v>44774</v>
      </c>
      <c r="C3407" s="5">
        <v>2022</v>
      </c>
      <c r="D3407" s="6" t="s">
        <v>176</v>
      </c>
      <c r="E3407" s="7" t="str">
        <f t="shared" si="143"/>
        <v>AB-Na</v>
      </c>
      <c r="F3407" s="8" t="str">
        <f t="shared" si="148"/>
        <v>Artículo</v>
      </c>
      <c r="G3407" s="10" t="str">
        <f t="shared" si="149"/>
        <v>Apio</v>
      </c>
      <c r="H3407" s="9">
        <f t="shared" si="149"/>
        <v>6.3569983044399994E-2</v>
      </c>
      <c r="I3407" s="9">
        <v>81.406819132328096</v>
      </c>
      <c r="J3407" s="9">
        <v>33.664420218098101</v>
      </c>
      <c r="K3407" s="9" t="str">
        <f t="shared" si="147"/>
        <v>Aumento</v>
      </c>
      <c r="L3407" s="9">
        <v>1.1626998737899999E-2</v>
      </c>
      <c r="M3407" s="26">
        <v>41.034233005133899</v>
      </c>
    </row>
    <row r="3408" spans="1:13" hidden="1" x14ac:dyDescent="0.25">
      <c r="A3408" s="24">
        <v>2342</v>
      </c>
      <c r="B3408" s="11">
        <v>44774</v>
      </c>
      <c r="C3408" s="5">
        <v>2022</v>
      </c>
      <c r="D3408" s="6" t="s">
        <v>176</v>
      </c>
      <c r="E3408" s="7" t="str">
        <f t="shared" si="143"/>
        <v>AB-Na</v>
      </c>
      <c r="F3408" s="8" t="str">
        <f t="shared" si="148"/>
        <v>Subclase</v>
      </c>
      <c r="G3408" s="10" t="str">
        <f t="shared" si="149"/>
        <v>Vegetales de fruto</v>
      </c>
      <c r="H3408" s="9">
        <f t="shared" si="149"/>
        <v>1.0304032305385999</v>
      </c>
      <c r="I3408" s="9">
        <v>117.9170870274324</v>
      </c>
      <c r="J3408" s="9">
        <v>10.1169936737207</v>
      </c>
      <c r="K3408" s="9" t="str">
        <f t="shared" si="147"/>
        <v>Aumento</v>
      </c>
      <c r="L3408" s="9">
        <v>9.9581923275699993E-2</v>
      </c>
      <c r="M3408" s="26">
        <v>95.5621308092893</v>
      </c>
    </row>
    <row r="3409" spans="1:13" hidden="1" x14ac:dyDescent="0.25">
      <c r="A3409" s="24">
        <v>2343</v>
      </c>
      <c r="B3409" s="11">
        <v>44774</v>
      </c>
      <c r="C3409" s="5">
        <v>2022</v>
      </c>
      <c r="D3409" s="6" t="s">
        <v>176</v>
      </c>
      <c r="E3409" s="7" t="str">
        <f t="shared" si="143"/>
        <v>AB-Na</v>
      </c>
      <c r="F3409" s="8" t="str">
        <f t="shared" si="148"/>
        <v>Artículo</v>
      </c>
      <c r="G3409" s="10" t="str">
        <f t="shared" si="149"/>
        <v>Tomate</v>
      </c>
      <c r="H3409" s="9">
        <f t="shared" si="149"/>
        <v>0.70415463637810005</v>
      </c>
      <c r="I3409" s="9">
        <v>110.718215736264</v>
      </c>
      <c r="J3409" s="9">
        <v>8.4368964357297003</v>
      </c>
      <c r="K3409" s="9" t="str">
        <f t="shared" si="147"/>
        <v>Aumento</v>
      </c>
      <c r="L3409" s="9">
        <v>5.41118253578E-2</v>
      </c>
      <c r="M3409" s="26">
        <v>142.61232785395961</v>
      </c>
    </row>
    <row r="3410" spans="1:13" hidden="1" x14ac:dyDescent="0.25">
      <c r="A3410" s="24">
        <v>2344</v>
      </c>
      <c r="B3410" s="11">
        <v>44774</v>
      </c>
      <c r="C3410" s="5">
        <v>2022</v>
      </c>
      <c r="D3410" s="6" t="s">
        <v>176</v>
      </c>
      <c r="E3410" s="7" t="str">
        <f t="shared" ref="E3410:E3473" si="150">+E3245</f>
        <v>AB-Na</v>
      </c>
      <c r="F3410" s="8" t="str">
        <f t="shared" si="148"/>
        <v>Artículo</v>
      </c>
      <c r="G3410" s="10" t="str">
        <f t="shared" si="149"/>
        <v>Pepino</v>
      </c>
      <c r="H3410" s="9">
        <f t="shared" si="149"/>
        <v>5.6021875585399998E-2</v>
      </c>
      <c r="I3410" s="9">
        <v>106.6185675960707</v>
      </c>
      <c r="J3410" s="9">
        <v>-2.5723412380447002</v>
      </c>
      <c r="K3410" s="9" t="str">
        <f t="shared" si="147"/>
        <v>Disminución</v>
      </c>
      <c r="L3410" s="9">
        <v>-1.4068125236999999E-3</v>
      </c>
      <c r="M3410" s="26">
        <v>29.995613287389499</v>
      </c>
    </row>
    <row r="3411" spans="1:13" hidden="1" x14ac:dyDescent="0.25">
      <c r="A3411" s="24">
        <v>2345</v>
      </c>
      <c r="B3411" s="11">
        <v>44774</v>
      </c>
      <c r="C3411" s="5">
        <v>2022</v>
      </c>
      <c r="D3411" s="6" t="s">
        <v>176</v>
      </c>
      <c r="E3411" s="7" t="str">
        <f t="shared" si="150"/>
        <v>AB-Na</v>
      </c>
      <c r="F3411" s="8" t="str">
        <f t="shared" si="148"/>
        <v>Artículo</v>
      </c>
      <c r="G3411" s="10" t="str">
        <f t="shared" si="149"/>
        <v>Chile dulce</v>
      </c>
      <c r="H3411" s="9">
        <f t="shared" si="149"/>
        <v>0.17562211629060001</v>
      </c>
      <c r="I3411" s="9">
        <v>145.47895834009009</v>
      </c>
      <c r="J3411" s="9">
        <v>12.589655224041501</v>
      </c>
      <c r="K3411" s="9" t="str">
        <f t="shared" si="147"/>
        <v>Aumento</v>
      </c>
      <c r="L3411" s="9">
        <v>2.5485558797199999E-2</v>
      </c>
      <c r="M3411" s="26">
        <v>69.417912595274402</v>
      </c>
    </row>
    <row r="3412" spans="1:13" hidden="1" x14ac:dyDescent="0.25">
      <c r="A3412" s="24">
        <v>2346</v>
      </c>
      <c r="B3412" s="11">
        <v>44774</v>
      </c>
      <c r="C3412" s="5">
        <v>2022</v>
      </c>
      <c r="D3412" s="6" t="s">
        <v>176</v>
      </c>
      <c r="E3412" s="7" t="str">
        <f t="shared" si="150"/>
        <v>AB-Na</v>
      </c>
      <c r="F3412" s="8" t="str">
        <f t="shared" si="148"/>
        <v>Artículo</v>
      </c>
      <c r="G3412" s="10" t="str">
        <f t="shared" si="149"/>
        <v>Chayote</v>
      </c>
      <c r="H3412" s="9">
        <f t="shared" si="149"/>
        <v>9.4604602284500003E-2</v>
      </c>
      <c r="I3412" s="9">
        <v>127.0245580868126</v>
      </c>
      <c r="J3412" s="9">
        <v>24.928802957735002</v>
      </c>
      <c r="K3412" s="9" t="str">
        <f t="shared" si="147"/>
        <v>Aumento</v>
      </c>
      <c r="L3412" s="9">
        <v>2.1391351644400002E-2</v>
      </c>
      <c r="M3412" s="26">
        <v>16.4494541074578</v>
      </c>
    </row>
    <row r="3413" spans="1:13" hidden="1" x14ac:dyDescent="0.25">
      <c r="A3413" s="24">
        <v>2347</v>
      </c>
      <c r="B3413" s="11">
        <v>44774</v>
      </c>
      <c r="C3413" s="5">
        <v>2022</v>
      </c>
      <c r="D3413" s="6" t="s">
        <v>176</v>
      </c>
      <c r="E3413" s="7" t="str">
        <f t="shared" si="150"/>
        <v>AB-Na</v>
      </c>
      <c r="F3413" s="8" t="str">
        <f t="shared" si="148"/>
        <v>Subclase</v>
      </c>
      <c r="G3413" s="10" t="str">
        <f t="shared" si="149"/>
        <v>Leguminosas verdes</v>
      </c>
      <c r="H3413" s="9">
        <f t="shared" si="149"/>
        <v>5.5460241131899998E-2</v>
      </c>
      <c r="I3413" s="9">
        <v>129.9902567820655</v>
      </c>
      <c r="J3413" s="9">
        <v>4.8430418664963</v>
      </c>
      <c r="K3413" s="9" t="str">
        <f t="shared" si="147"/>
        <v>Aumento</v>
      </c>
      <c r="L3413" s="9">
        <v>2.9707806704E-3</v>
      </c>
      <c r="M3413" s="26">
        <v>53.710264771668598</v>
      </c>
    </row>
    <row r="3414" spans="1:13" hidden="1" x14ac:dyDescent="0.25">
      <c r="A3414" s="24">
        <v>2348</v>
      </c>
      <c r="B3414" s="11">
        <v>44774</v>
      </c>
      <c r="C3414" s="5">
        <v>2022</v>
      </c>
      <c r="D3414" s="6" t="s">
        <v>176</v>
      </c>
      <c r="E3414" s="7" t="str">
        <f t="shared" si="150"/>
        <v>AB-Na</v>
      </c>
      <c r="F3414" s="8" t="str">
        <f t="shared" si="148"/>
        <v>Artículo</v>
      </c>
      <c r="G3414" s="10" t="str">
        <f t="shared" si="149"/>
        <v>Vainica</v>
      </c>
      <c r="H3414" s="9">
        <f t="shared" si="149"/>
        <v>5.5460241131899998E-2</v>
      </c>
      <c r="I3414" s="9">
        <v>129.9902567820655</v>
      </c>
      <c r="J3414" s="9">
        <v>4.8430418664963</v>
      </c>
      <c r="K3414" s="9" t="str">
        <f t="shared" si="147"/>
        <v>Aumento</v>
      </c>
      <c r="L3414" s="9">
        <v>2.9707806704E-3</v>
      </c>
      <c r="M3414" s="26">
        <v>53.710264771668598</v>
      </c>
    </row>
    <row r="3415" spans="1:13" hidden="1" x14ac:dyDescent="0.25">
      <c r="A3415" s="24">
        <v>2349</v>
      </c>
      <c r="B3415" s="11">
        <v>44774</v>
      </c>
      <c r="C3415" s="5">
        <v>2022</v>
      </c>
      <c r="D3415" s="6" t="s">
        <v>176</v>
      </c>
      <c r="E3415" s="7" t="str">
        <f t="shared" si="150"/>
        <v>AB-Na</v>
      </c>
      <c r="F3415" s="8" t="str">
        <f t="shared" si="148"/>
        <v>Subclase</v>
      </c>
      <c r="G3415" s="10" t="str">
        <f t="shared" si="149"/>
        <v>Otros vegetales</v>
      </c>
      <c r="H3415" s="9">
        <f t="shared" si="149"/>
        <v>0.74279784308719998</v>
      </c>
      <c r="I3415" s="9">
        <v>79.247914204569199</v>
      </c>
      <c r="J3415" s="9">
        <v>4.1320873305596999</v>
      </c>
      <c r="K3415" s="9" t="str">
        <f t="shared" si="147"/>
        <v>Aumento</v>
      </c>
      <c r="L3415" s="9">
        <v>2.0837365806699999E-2</v>
      </c>
      <c r="M3415" s="26">
        <v>22.6042622354997</v>
      </c>
    </row>
    <row r="3416" spans="1:13" hidden="1" x14ac:dyDescent="0.25">
      <c r="A3416" s="24">
        <v>2350</v>
      </c>
      <c r="B3416" s="11">
        <v>44774</v>
      </c>
      <c r="C3416" s="5">
        <v>2022</v>
      </c>
      <c r="D3416" s="6" t="s">
        <v>176</v>
      </c>
      <c r="E3416" s="7" t="str">
        <f t="shared" si="150"/>
        <v>AB-Na</v>
      </c>
      <c r="F3416" s="8" t="str">
        <f t="shared" si="148"/>
        <v>Artículo</v>
      </c>
      <c r="G3416" s="10" t="str">
        <f t="shared" si="149"/>
        <v>Cebolla</v>
      </c>
      <c r="H3416" s="9">
        <f t="shared" si="149"/>
        <v>0.57458395819499997</v>
      </c>
      <c r="I3416" s="9">
        <v>72.303103353025193</v>
      </c>
      <c r="J3416" s="9">
        <v>4.518919195504</v>
      </c>
      <c r="K3416" s="9" t="str">
        <f t="shared" si="147"/>
        <v>Aumento</v>
      </c>
      <c r="L3416" s="9">
        <v>1.60232099889E-2</v>
      </c>
      <c r="M3416" s="26">
        <v>35.328221006334402</v>
      </c>
    </row>
    <row r="3417" spans="1:13" hidden="1" x14ac:dyDescent="0.25">
      <c r="A3417" s="24">
        <v>2351</v>
      </c>
      <c r="B3417" s="11">
        <v>44774</v>
      </c>
      <c r="C3417" s="5">
        <v>2022</v>
      </c>
      <c r="D3417" s="6" t="s">
        <v>176</v>
      </c>
      <c r="E3417" s="7" t="str">
        <f t="shared" si="150"/>
        <v>AB-Na</v>
      </c>
      <c r="F3417" s="8" t="str">
        <f t="shared" si="148"/>
        <v>Artículo</v>
      </c>
      <c r="G3417" s="10" t="str">
        <f t="shared" si="149"/>
        <v>Ajo</v>
      </c>
      <c r="H3417" s="9">
        <f t="shared" si="149"/>
        <v>6.0451632985800002E-2</v>
      </c>
      <c r="I3417" s="9">
        <v>116.35851200835209</v>
      </c>
      <c r="J3417" s="9">
        <v>-6.9786303894564998</v>
      </c>
      <c r="K3417" s="9" t="str">
        <f t="shared" si="147"/>
        <v>Disminución</v>
      </c>
      <c r="L3417" s="9">
        <v>-4.7075299026000002E-3</v>
      </c>
      <c r="M3417" s="26">
        <v>-9.2466256582892008</v>
      </c>
    </row>
    <row r="3418" spans="1:13" hidden="1" x14ac:dyDescent="0.25">
      <c r="A3418" s="24">
        <v>2352</v>
      </c>
      <c r="B3418" s="11">
        <v>44774</v>
      </c>
      <c r="C3418" s="5">
        <v>2022</v>
      </c>
      <c r="D3418" s="6" t="s">
        <v>176</v>
      </c>
      <c r="E3418" s="7" t="str">
        <f t="shared" si="150"/>
        <v>AB-Na</v>
      </c>
      <c r="F3418" s="8" t="str">
        <f t="shared" si="148"/>
        <v>Artículo</v>
      </c>
      <c r="G3418" s="10" t="str">
        <f t="shared" si="149"/>
        <v>Zanahoria</v>
      </c>
      <c r="H3418" s="9">
        <f t="shared" si="149"/>
        <v>0.1077622519064</v>
      </c>
      <c r="I3418" s="9">
        <v>95.459348531268901</v>
      </c>
      <c r="J3418" s="9">
        <v>11.577236206126701</v>
      </c>
      <c r="K3418" s="9" t="str">
        <f t="shared" si="147"/>
        <v>Aumento</v>
      </c>
      <c r="L3418" s="9">
        <v>9.5216857204000003E-3</v>
      </c>
      <c r="M3418" s="26">
        <v>7.5727352556292002</v>
      </c>
    </row>
    <row r="3419" spans="1:13" hidden="1" x14ac:dyDescent="0.25">
      <c r="A3419" s="24">
        <v>2353</v>
      </c>
      <c r="B3419" s="11">
        <v>44774</v>
      </c>
      <c r="C3419" s="5">
        <v>2022</v>
      </c>
      <c r="D3419" s="6" t="s">
        <v>176</v>
      </c>
      <c r="E3419" s="7" t="str">
        <f t="shared" si="150"/>
        <v>AB-Na</v>
      </c>
      <c r="F3419" s="8" t="str">
        <f t="shared" si="148"/>
        <v>Subclase</v>
      </c>
      <c r="G3419" s="10" t="str">
        <f t="shared" si="149"/>
        <v>Tubérculos y plátanos</v>
      </c>
      <c r="H3419" s="9">
        <f t="shared" si="149"/>
        <v>0.7192082736144999</v>
      </c>
      <c r="I3419" s="9">
        <v>117.51228856602761</v>
      </c>
      <c r="J3419" s="9">
        <v>10.195788742205799</v>
      </c>
      <c r="K3419" s="9" t="str">
        <f t="shared" si="147"/>
        <v>Aumento</v>
      </c>
      <c r="L3419" s="9">
        <v>6.9757870333699998E-2</v>
      </c>
      <c r="M3419" s="26">
        <v>51.705204249400602</v>
      </c>
    </row>
    <row r="3420" spans="1:13" hidden="1" x14ac:dyDescent="0.25">
      <c r="A3420" s="24">
        <v>2354</v>
      </c>
      <c r="B3420" s="11">
        <v>44774</v>
      </c>
      <c r="C3420" s="5">
        <v>2022</v>
      </c>
      <c r="D3420" s="6" t="s">
        <v>176</v>
      </c>
      <c r="E3420" s="7" t="str">
        <f t="shared" si="150"/>
        <v>AB-Na</v>
      </c>
      <c r="F3420" s="8" t="str">
        <f t="shared" si="148"/>
        <v>Artículo</v>
      </c>
      <c r="G3420" s="10" t="str">
        <f t="shared" si="149"/>
        <v>Papa</v>
      </c>
      <c r="H3420" s="9">
        <f t="shared" si="149"/>
        <v>0.50244288063919995</v>
      </c>
      <c r="I3420" s="9">
        <v>117.4888625498417</v>
      </c>
      <c r="J3420" s="9">
        <v>14.7035945657741</v>
      </c>
      <c r="K3420" s="9" t="str">
        <f t="shared" si="147"/>
        <v>Aumento</v>
      </c>
      <c r="L3420" s="9">
        <v>6.7503969378199996E-2</v>
      </c>
      <c r="M3420" s="26">
        <v>70.171524597370393</v>
      </c>
    </row>
    <row r="3421" spans="1:13" hidden="1" x14ac:dyDescent="0.25">
      <c r="A3421" s="24">
        <v>2355</v>
      </c>
      <c r="B3421" s="11">
        <v>44774</v>
      </c>
      <c r="C3421" s="5">
        <v>2022</v>
      </c>
      <c r="D3421" s="6" t="s">
        <v>176</v>
      </c>
      <c r="E3421" s="7" t="str">
        <f t="shared" si="150"/>
        <v>AB-Na</v>
      </c>
      <c r="F3421" s="8" t="str">
        <f t="shared" si="148"/>
        <v>Artículo</v>
      </c>
      <c r="G3421" s="10" t="str">
        <f t="shared" si="149"/>
        <v>Yuca</v>
      </c>
      <c r="H3421" s="9">
        <f t="shared" si="149"/>
        <v>6.3964354986400004E-2</v>
      </c>
      <c r="I3421" s="9">
        <v>129.19190565912041</v>
      </c>
      <c r="J3421" s="9">
        <v>5.0835647216510997</v>
      </c>
      <c r="K3421" s="9" t="str">
        <f t="shared" si="147"/>
        <v>Aumento</v>
      </c>
      <c r="L3421" s="9">
        <v>3.5662050723999999E-3</v>
      </c>
      <c r="M3421" s="26">
        <v>43.857538123570102</v>
      </c>
    </row>
    <row r="3422" spans="1:13" hidden="1" x14ac:dyDescent="0.25">
      <c r="A3422" s="24">
        <v>2356</v>
      </c>
      <c r="B3422" s="11">
        <v>44774</v>
      </c>
      <c r="C3422" s="5">
        <v>2022</v>
      </c>
      <c r="D3422" s="6" t="s">
        <v>176</v>
      </c>
      <c r="E3422" s="7" t="str">
        <f t="shared" si="150"/>
        <v>AB-Na</v>
      </c>
      <c r="F3422" s="8" t="str">
        <f t="shared" si="148"/>
        <v>Artículo</v>
      </c>
      <c r="G3422" s="10" t="str">
        <f t="shared" ref="G3422:H3441" si="151">+G3257</f>
        <v>Plátano</v>
      </c>
      <c r="H3422" s="9">
        <f t="shared" si="151"/>
        <v>0.15280103798889999</v>
      </c>
      <c r="I3422" s="9">
        <v>112.700089981049</v>
      </c>
      <c r="J3422" s="9">
        <v>-0.84701343743669999</v>
      </c>
      <c r="K3422" s="9" t="str">
        <f t="shared" si="147"/>
        <v>Disminución</v>
      </c>
      <c r="L3422" s="9">
        <v>-1.3123041168999999E-3</v>
      </c>
      <c r="M3422" s="26">
        <v>12.7242465971475</v>
      </c>
    </row>
    <row r="3423" spans="1:13" hidden="1" x14ac:dyDescent="0.25">
      <c r="A3423" s="24">
        <v>2357</v>
      </c>
      <c r="B3423" s="11">
        <v>44774</v>
      </c>
      <c r="C3423" s="5">
        <v>2022</v>
      </c>
      <c r="D3423" s="6" t="s">
        <v>176</v>
      </c>
      <c r="E3423" s="7" t="str">
        <f t="shared" si="150"/>
        <v>AB-Na</v>
      </c>
      <c r="F3423" s="8" t="str">
        <f t="shared" si="148"/>
        <v>Subclase</v>
      </c>
      <c r="G3423" s="10" t="str">
        <f t="shared" si="151"/>
        <v>Leguminosas secas</v>
      </c>
      <c r="H3423" s="9">
        <f t="shared" si="151"/>
        <v>0.53279153732710005</v>
      </c>
      <c r="I3423" s="9">
        <v>128.616676571916</v>
      </c>
      <c r="J3423" s="9">
        <v>-0.15325017659369999</v>
      </c>
      <c r="K3423" s="9" t="str">
        <f t="shared" si="147"/>
        <v>Disminución</v>
      </c>
      <c r="L3423" s="9">
        <v>-9.3825540810000001E-4</v>
      </c>
      <c r="M3423" s="26">
        <v>23.402827467186299</v>
      </c>
    </row>
    <row r="3424" spans="1:13" hidden="1" x14ac:dyDescent="0.25">
      <c r="A3424" s="24">
        <v>2358</v>
      </c>
      <c r="B3424" s="11">
        <v>44774</v>
      </c>
      <c r="C3424" s="5">
        <v>2022</v>
      </c>
      <c r="D3424" s="6" t="s">
        <v>176</v>
      </c>
      <c r="E3424" s="7" t="str">
        <f t="shared" si="150"/>
        <v>AB-Na</v>
      </c>
      <c r="F3424" s="8" t="str">
        <f t="shared" si="148"/>
        <v>Artículo</v>
      </c>
      <c r="G3424" s="10" t="str">
        <f t="shared" si="151"/>
        <v>Frijoles</v>
      </c>
      <c r="H3424" s="9">
        <f t="shared" si="151"/>
        <v>0.53279153732710005</v>
      </c>
      <c r="I3424" s="9">
        <v>128.616676571916</v>
      </c>
      <c r="J3424" s="9">
        <v>-0.15325017659369999</v>
      </c>
      <c r="K3424" s="9" t="str">
        <f t="shared" si="147"/>
        <v>Disminución</v>
      </c>
      <c r="L3424" s="9">
        <v>-9.3825540810000001E-4</v>
      </c>
      <c r="M3424" s="26">
        <v>23.402827467186299</v>
      </c>
    </row>
    <row r="3425" spans="1:13" hidden="1" x14ac:dyDescent="0.25">
      <c r="A3425" s="24">
        <v>2359</v>
      </c>
      <c r="B3425" s="11">
        <v>44774</v>
      </c>
      <c r="C3425" s="5">
        <v>2022</v>
      </c>
      <c r="D3425" s="6" t="s">
        <v>176</v>
      </c>
      <c r="E3425" s="7" t="str">
        <f t="shared" si="150"/>
        <v>AB-Na</v>
      </c>
      <c r="F3425" s="8" t="str">
        <f t="shared" si="148"/>
        <v>Subclase</v>
      </c>
      <c r="G3425" s="10" t="str">
        <f t="shared" si="151"/>
        <v>Preparaciones y conservas de vegetales</v>
      </c>
      <c r="H3425" s="9">
        <f t="shared" si="151"/>
        <v>0.44551734508069996</v>
      </c>
      <c r="I3425" s="9">
        <v>115.8754153562213</v>
      </c>
      <c r="J3425" s="9">
        <v>1.125861685417</v>
      </c>
      <c r="K3425" s="9" t="str">
        <f t="shared" si="147"/>
        <v>Aumento</v>
      </c>
      <c r="L3425" s="9">
        <v>5.1271750958000002E-3</v>
      </c>
      <c r="M3425" s="26">
        <v>12.0573145842364</v>
      </c>
    </row>
    <row r="3426" spans="1:13" hidden="1" x14ac:dyDescent="0.25">
      <c r="A3426" s="24">
        <v>2360</v>
      </c>
      <c r="B3426" s="11">
        <v>44774</v>
      </c>
      <c r="C3426" s="5">
        <v>2022</v>
      </c>
      <c r="D3426" s="6" t="s">
        <v>176</v>
      </c>
      <c r="E3426" s="7" t="str">
        <f t="shared" si="150"/>
        <v>AB-Na</v>
      </c>
      <c r="F3426" s="8" t="str">
        <f t="shared" si="148"/>
        <v>Artículo</v>
      </c>
      <c r="G3426" s="10" t="str">
        <f t="shared" si="151"/>
        <v>Maíz dulce</v>
      </c>
      <c r="H3426" s="9">
        <f t="shared" si="151"/>
        <v>0.12145633917280001</v>
      </c>
      <c r="I3426" s="9">
        <v>124.4437667645979</v>
      </c>
      <c r="J3426" s="9">
        <v>2.7551399065281998</v>
      </c>
      <c r="K3426" s="9" t="str">
        <f t="shared" si="147"/>
        <v>Aumento</v>
      </c>
      <c r="L3426" s="9">
        <v>3.6152044366999998E-3</v>
      </c>
      <c r="M3426" s="26">
        <v>21.186058141856801</v>
      </c>
    </row>
    <row r="3427" spans="1:13" hidden="1" x14ac:dyDescent="0.25">
      <c r="A3427" s="24">
        <v>2361</v>
      </c>
      <c r="B3427" s="11">
        <v>44774</v>
      </c>
      <c r="C3427" s="5">
        <v>2022</v>
      </c>
      <c r="D3427" s="6" t="s">
        <v>176</v>
      </c>
      <c r="E3427" s="7" t="str">
        <f t="shared" si="150"/>
        <v>AB-Na</v>
      </c>
      <c r="F3427" s="8" t="str">
        <f t="shared" si="148"/>
        <v>Artículo</v>
      </c>
      <c r="G3427" s="10" t="str">
        <f t="shared" si="151"/>
        <v>Frijoles molidos</v>
      </c>
      <c r="H3427" s="9">
        <f t="shared" si="151"/>
        <v>0.1341442937898</v>
      </c>
      <c r="I3427" s="9">
        <v>114.816930022617</v>
      </c>
      <c r="J3427" s="9">
        <v>1.5581290922413</v>
      </c>
      <c r="K3427" s="9" t="str">
        <f t="shared" si="147"/>
        <v>Aumento</v>
      </c>
      <c r="L3427" s="9">
        <v>2.1079791092E-3</v>
      </c>
      <c r="M3427" s="26">
        <v>12.002550587746599</v>
      </c>
    </row>
    <row r="3428" spans="1:13" hidden="1" x14ac:dyDescent="0.25">
      <c r="A3428" s="24">
        <v>2362</v>
      </c>
      <c r="B3428" s="11">
        <v>44774</v>
      </c>
      <c r="C3428" s="5">
        <v>2022</v>
      </c>
      <c r="D3428" s="6" t="s">
        <v>176</v>
      </c>
      <c r="E3428" s="7" t="str">
        <f t="shared" si="150"/>
        <v>AB-Na</v>
      </c>
      <c r="F3428" s="8" t="str">
        <f t="shared" si="148"/>
        <v>Artículo</v>
      </c>
      <c r="G3428" s="10" t="str">
        <f t="shared" si="151"/>
        <v>Papas tostadas</v>
      </c>
      <c r="H3428" s="9">
        <f t="shared" si="151"/>
        <v>0.18991671211809999</v>
      </c>
      <c r="I3428" s="9">
        <v>111.1433893158511</v>
      </c>
      <c r="J3428" s="9">
        <v>-0.31552494519640001</v>
      </c>
      <c r="K3428" s="9" t="str">
        <f t="shared" si="147"/>
        <v>Disminución</v>
      </c>
      <c r="L3428" s="9">
        <v>-5.960084501E-4</v>
      </c>
      <c r="M3428" s="26">
        <v>6.3583707324710996</v>
      </c>
    </row>
    <row r="3429" spans="1:13" hidden="1" x14ac:dyDescent="0.25">
      <c r="A3429" s="24">
        <v>2363</v>
      </c>
      <c r="B3429" s="11">
        <v>44774</v>
      </c>
      <c r="C3429" s="5">
        <v>2022</v>
      </c>
      <c r="D3429" s="6" t="s">
        <v>176</v>
      </c>
      <c r="E3429" s="7" t="str">
        <f t="shared" si="150"/>
        <v>AB-Na</v>
      </c>
      <c r="F3429" s="8" t="str">
        <f t="shared" si="148"/>
        <v>Clase</v>
      </c>
      <c r="G3429" s="10" t="str">
        <f t="shared" si="151"/>
        <v>Azúcar, sustitutos y golosinas</v>
      </c>
      <c r="H3429" s="9">
        <f t="shared" si="151"/>
        <v>1.2479278713816</v>
      </c>
      <c r="I3429" s="9">
        <v>111.6915239622499</v>
      </c>
      <c r="J3429" s="9">
        <v>0.29771739320379997</v>
      </c>
      <c r="K3429" s="9" t="str">
        <f t="shared" si="147"/>
        <v>Aumento</v>
      </c>
      <c r="L3429" s="9">
        <v>3.6908150532E-3</v>
      </c>
      <c r="M3429" s="26">
        <v>11.3924625871798</v>
      </c>
    </row>
    <row r="3430" spans="1:13" hidden="1" x14ac:dyDescent="0.25">
      <c r="A3430" s="24">
        <v>2364</v>
      </c>
      <c r="B3430" s="11">
        <v>44774</v>
      </c>
      <c r="C3430" s="5">
        <v>2022</v>
      </c>
      <c r="D3430" s="6" t="s">
        <v>176</v>
      </c>
      <c r="E3430" s="7" t="str">
        <f t="shared" si="150"/>
        <v>AB-Na</v>
      </c>
      <c r="F3430" s="8" t="str">
        <f t="shared" si="148"/>
        <v>Subclase</v>
      </c>
      <c r="G3430" s="10" t="str">
        <f t="shared" si="151"/>
        <v>Azúcar de caña</v>
      </c>
      <c r="H3430" s="9">
        <f t="shared" si="151"/>
        <v>0.52725599910359999</v>
      </c>
      <c r="I3430" s="9">
        <v>108.3358377754504</v>
      </c>
      <c r="J3430" s="9">
        <v>0.38372403379600001</v>
      </c>
      <c r="K3430" s="9" t="str">
        <f t="shared" si="147"/>
        <v>Aumento</v>
      </c>
      <c r="L3430" s="9">
        <v>1.9478198973000001E-3</v>
      </c>
      <c r="M3430" s="26">
        <v>7.9666952085411999</v>
      </c>
    </row>
    <row r="3431" spans="1:13" hidden="1" x14ac:dyDescent="0.25">
      <c r="A3431" s="24">
        <v>2365</v>
      </c>
      <c r="B3431" s="11">
        <v>44774</v>
      </c>
      <c r="C3431" s="5">
        <v>2022</v>
      </c>
      <c r="D3431" s="6" t="s">
        <v>176</v>
      </c>
      <c r="E3431" s="7" t="str">
        <f t="shared" si="150"/>
        <v>AB-Na</v>
      </c>
      <c r="F3431" s="8" t="str">
        <f t="shared" si="148"/>
        <v>Artículo</v>
      </c>
      <c r="G3431" s="10" t="str">
        <f t="shared" si="151"/>
        <v>Azúcar</v>
      </c>
      <c r="H3431" s="9">
        <f t="shared" si="151"/>
        <v>0.52725599910359999</v>
      </c>
      <c r="I3431" s="9">
        <v>108.3358377754504</v>
      </c>
      <c r="J3431" s="9">
        <v>0.38372403379600001</v>
      </c>
      <c r="K3431" s="9" t="str">
        <f t="shared" si="147"/>
        <v>Aumento</v>
      </c>
      <c r="L3431" s="9">
        <v>1.9478198973000001E-3</v>
      </c>
      <c r="M3431" s="26">
        <v>7.9666952085411999</v>
      </c>
    </row>
    <row r="3432" spans="1:13" hidden="1" x14ac:dyDescent="0.25">
      <c r="A3432" s="24">
        <v>2366</v>
      </c>
      <c r="B3432" s="11">
        <v>44774</v>
      </c>
      <c r="C3432" s="5">
        <v>2022</v>
      </c>
      <c r="D3432" s="6" t="s">
        <v>176</v>
      </c>
      <c r="E3432" s="7" t="str">
        <f t="shared" si="150"/>
        <v>AB-Na</v>
      </c>
      <c r="F3432" s="8" t="str">
        <f t="shared" ref="F3432:F3463" si="152">+F3267</f>
        <v>Subclase</v>
      </c>
      <c r="G3432" s="10" t="str">
        <f t="shared" si="151"/>
        <v>Otros azúcares y sustitutos de azúcar</v>
      </c>
      <c r="H3432" s="9">
        <f t="shared" si="151"/>
        <v>7.0902558539100005E-2</v>
      </c>
      <c r="I3432" s="9">
        <v>107.0418909785255</v>
      </c>
      <c r="J3432" s="9">
        <v>-0.72758204541630001</v>
      </c>
      <c r="K3432" s="9" t="str">
        <f t="shared" si="147"/>
        <v>Disminución</v>
      </c>
      <c r="L3432" s="9">
        <v>-4.9621338740000001E-4</v>
      </c>
      <c r="M3432" s="26">
        <v>6.1950141476600997</v>
      </c>
    </row>
    <row r="3433" spans="1:13" hidden="1" x14ac:dyDescent="0.25">
      <c r="A3433" s="24">
        <v>2367</v>
      </c>
      <c r="B3433" s="11">
        <v>44774</v>
      </c>
      <c r="C3433" s="5">
        <v>2022</v>
      </c>
      <c r="D3433" s="6" t="s">
        <v>176</v>
      </c>
      <c r="E3433" s="7" t="str">
        <f t="shared" si="150"/>
        <v>AB-Na</v>
      </c>
      <c r="F3433" s="8" t="str">
        <f t="shared" si="152"/>
        <v>Artículo</v>
      </c>
      <c r="G3433" s="10" t="str">
        <f t="shared" si="151"/>
        <v>Sustitutos de azúcar</v>
      </c>
      <c r="H3433" s="9">
        <f t="shared" si="151"/>
        <v>7.0902558539100005E-2</v>
      </c>
      <c r="I3433" s="9">
        <v>107.0418909785255</v>
      </c>
      <c r="J3433" s="9">
        <v>-0.72758204541630001</v>
      </c>
      <c r="K3433" s="9" t="str">
        <f t="shared" si="147"/>
        <v>Disminución</v>
      </c>
      <c r="L3433" s="9">
        <v>-4.9621338740000001E-4</v>
      </c>
      <c r="M3433" s="26">
        <v>6.1950141476600997</v>
      </c>
    </row>
    <row r="3434" spans="1:13" hidden="1" x14ac:dyDescent="0.25">
      <c r="A3434" s="24">
        <v>2368</v>
      </c>
      <c r="B3434" s="11">
        <v>44774</v>
      </c>
      <c r="C3434" s="5">
        <v>2022</v>
      </c>
      <c r="D3434" s="6" t="s">
        <v>176</v>
      </c>
      <c r="E3434" s="7" t="str">
        <f t="shared" si="150"/>
        <v>AB-Na</v>
      </c>
      <c r="F3434" s="8" t="str">
        <f t="shared" si="152"/>
        <v>Subclase</v>
      </c>
      <c r="G3434" s="10" t="str">
        <f t="shared" si="151"/>
        <v>Chocolates</v>
      </c>
      <c r="H3434" s="9">
        <f t="shared" si="151"/>
        <v>0.17920866054699999</v>
      </c>
      <c r="I3434" s="9">
        <v>120.37575293631581</v>
      </c>
      <c r="J3434" s="9">
        <v>0.20857170967499999</v>
      </c>
      <c r="K3434" s="9" t="str">
        <f t="shared" si="147"/>
        <v>Aumento</v>
      </c>
      <c r="L3434" s="9">
        <v>4.0054190889999999E-4</v>
      </c>
      <c r="M3434" s="26">
        <v>19.290733815538498</v>
      </c>
    </row>
    <row r="3435" spans="1:13" hidden="1" x14ac:dyDescent="0.25">
      <c r="A3435" s="24">
        <v>2369</v>
      </c>
      <c r="B3435" s="11">
        <v>44774</v>
      </c>
      <c r="C3435" s="5">
        <v>2022</v>
      </c>
      <c r="D3435" s="6" t="s">
        <v>176</v>
      </c>
      <c r="E3435" s="7" t="str">
        <f t="shared" si="150"/>
        <v>AB-Na</v>
      </c>
      <c r="F3435" s="8" t="str">
        <f t="shared" si="152"/>
        <v>Artículo</v>
      </c>
      <c r="G3435" s="10" t="str">
        <f t="shared" si="151"/>
        <v>Chocolates</v>
      </c>
      <c r="H3435" s="9">
        <f t="shared" si="151"/>
        <v>0.17920866054699999</v>
      </c>
      <c r="I3435" s="9">
        <v>120.37575293631581</v>
      </c>
      <c r="J3435" s="9">
        <v>0.20857170967499999</v>
      </c>
      <c r="K3435" s="9" t="str">
        <f t="shared" si="147"/>
        <v>Aumento</v>
      </c>
      <c r="L3435" s="9">
        <v>4.0054190889999999E-4</v>
      </c>
      <c r="M3435" s="26">
        <v>19.290733815538498</v>
      </c>
    </row>
    <row r="3436" spans="1:13" hidden="1" x14ac:dyDescent="0.25">
      <c r="A3436" s="24">
        <v>2370</v>
      </c>
      <c r="B3436" s="11">
        <v>44774</v>
      </c>
      <c r="C3436" s="5">
        <v>2022</v>
      </c>
      <c r="D3436" s="6" t="s">
        <v>176</v>
      </c>
      <c r="E3436" s="7" t="str">
        <f t="shared" si="150"/>
        <v>AB-Na</v>
      </c>
      <c r="F3436" s="8" t="str">
        <f t="shared" si="152"/>
        <v>Subclase</v>
      </c>
      <c r="G3436" s="10" t="str">
        <f t="shared" si="151"/>
        <v>Helados</v>
      </c>
      <c r="H3436" s="9">
        <f t="shared" si="151"/>
        <v>0.29268901841380002</v>
      </c>
      <c r="I3436" s="9">
        <v>116.1259764424931</v>
      </c>
      <c r="J3436" s="9">
        <v>-0.43100660189500001</v>
      </c>
      <c r="K3436" s="9" t="str">
        <f t="shared" si="147"/>
        <v>Disminución</v>
      </c>
      <c r="L3436" s="9">
        <v>-1.3124870790000001E-3</v>
      </c>
      <c r="M3436" s="26">
        <v>12.5381198403322</v>
      </c>
    </row>
    <row r="3437" spans="1:13" hidden="1" x14ac:dyDescent="0.25">
      <c r="A3437" s="24">
        <v>2371</v>
      </c>
      <c r="B3437" s="11">
        <v>44774</v>
      </c>
      <c r="C3437" s="5">
        <v>2022</v>
      </c>
      <c r="D3437" s="6" t="s">
        <v>176</v>
      </c>
      <c r="E3437" s="7" t="str">
        <f t="shared" si="150"/>
        <v>AB-Na</v>
      </c>
      <c r="F3437" s="8" t="str">
        <f t="shared" si="152"/>
        <v>Artículo</v>
      </c>
      <c r="G3437" s="10" t="str">
        <f t="shared" si="151"/>
        <v>Helados</v>
      </c>
      <c r="H3437" s="9">
        <f t="shared" si="151"/>
        <v>0.29268901841380002</v>
      </c>
      <c r="I3437" s="9">
        <v>116.1259764424931</v>
      </c>
      <c r="J3437" s="9">
        <v>-0.43100660189500001</v>
      </c>
      <c r="K3437" s="9" t="str">
        <f t="shared" si="147"/>
        <v>Disminución</v>
      </c>
      <c r="L3437" s="9">
        <v>-1.3124870790000001E-3</v>
      </c>
      <c r="M3437" s="26">
        <v>12.5381198403322</v>
      </c>
    </row>
    <row r="3438" spans="1:13" hidden="1" x14ac:dyDescent="0.25">
      <c r="A3438" s="24">
        <v>2372</v>
      </c>
      <c r="B3438" s="11">
        <v>44774</v>
      </c>
      <c r="C3438" s="5">
        <v>2022</v>
      </c>
      <c r="D3438" s="6" t="s">
        <v>176</v>
      </c>
      <c r="E3438" s="7" t="str">
        <f t="shared" si="150"/>
        <v>AB-Na</v>
      </c>
      <c r="F3438" s="8" t="str">
        <f t="shared" si="152"/>
        <v>Subclase</v>
      </c>
      <c r="G3438" s="10" t="str">
        <f t="shared" si="151"/>
        <v>Golosinas</v>
      </c>
      <c r="H3438" s="9">
        <f t="shared" si="151"/>
        <v>0.1778716347781</v>
      </c>
      <c r="I3438" s="9">
        <v>107.44560786101199</v>
      </c>
      <c r="J3438" s="9">
        <v>1.8831157640952001</v>
      </c>
      <c r="K3438" s="9" t="str">
        <f t="shared" si="147"/>
        <v>Aumento</v>
      </c>
      <c r="L3438" s="9">
        <v>3.1511537134999998E-3</v>
      </c>
      <c r="M3438" s="26">
        <v>13.831871458650699</v>
      </c>
    </row>
    <row r="3439" spans="1:13" hidden="1" x14ac:dyDescent="0.25">
      <c r="A3439" s="24">
        <v>2373</v>
      </c>
      <c r="B3439" s="11">
        <v>44774</v>
      </c>
      <c r="C3439" s="5">
        <v>2022</v>
      </c>
      <c r="D3439" s="6" t="s">
        <v>176</v>
      </c>
      <c r="E3439" s="7" t="str">
        <f t="shared" si="150"/>
        <v>AB-Na</v>
      </c>
      <c r="F3439" s="8" t="str">
        <f t="shared" si="152"/>
        <v>Artículo</v>
      </c>
      <c r="G3439" s="10" t="str">
        <f t="shared" si="151"/>
        <v>Confites</v>
      </c>
      <c r="H3439" s="9">
        <f t="shared" si="151"/>
        <v>0.1778716347781</v>
      </c>
      <c r="I3439" s="9">
        <v>107.44560786101199</v>
      </c>
      <c r="J3439" s="9">
        <v>1.8831157640952001</v>
      </c>
      <c r="K3439" s="9" t="str">
        <f t="shared" si="147"/>
        <v>Aumento</v>
      </c>
      <c r="L3439" s="9">
        <v>3.1511537134999998E-3</v>
      </c>
      <c r="M3439" s="26">
        <v>13.831871458650699</v>
      </c>
    </row>
    <row r="3440" spans="1:13" hidden="1" x14ac:dyDescent="0.25">
      <c r="A3440" s="24">
        <v>2374</v>
      </c>
      <c r="B3440" s="11">
        <v>44774</v>
      </c>
      <c r="C3440" s="5">
        <v>2022</v>
      </c>
      <c r="D3440" s="6" t="s">
        <v>176</v>
      </c>
      <c r="E3440" s="7" t="str">
        <f t="shared" si="150"/>
        <v>AB-Na</v>
      </c>
      <c r="F3440" s="8" t="str">
        <f t="shared" si="152"/>
        <v>Clase</v>
      </c>
      <c r="G3440" s="10" t="str">
        <f t="shared" si="151"/>
        <v>Alimentos preparados y otros productos alimenticios</v>
      </c>
      <c r="H3440" s="9">
        <f t="shared" si="151"/>
        <v>1.1569809565125999</v>
      </c>
      <c r="I3440" s="9">
        <v>111.74541140075689</v>
      </c>
      <c r="J3440" s="9">
        <v>1.1858132686148</v>
      </c>
      <c r="K3440" s="9" t="str">
        <f t="shared" si="147"/>
        <v>Aumento</v>
      </c>
      <c r="L3440" s="9">
        <v>1.35161191679E-2</v>
      </c>
      <c r="M3440" s="26">
        <v>11.247312087062699</v>
      </c>
    </row>
    <row r="3441" spans="1:13" hidden="1" x14ac:dyDescent="0.25">
      <c r="A3441" s="24">
        <v>2375</v>
      </c>
      <c r="B3441" s="11">
        <v>44774</v>
      </c>
      <c r="C3441" s="5">
        <v>2022</v>
      </c>
      <c r="D3441" s="6" t="s">
        <v>176</v>
      </c>
      <c r="E3441" s="7" t="str">
        <f t="shared" si="150"/>
        <v>AB-Na</v>
      </c>
      <c r="F3441" s="8" t="str">
        <f t="shared" si="152"/>
        <v>Subclase</v>
      </c>
      <c r="G3441" s="10" t="str">
        <f t="shared" si="151"/>
        <v>Productos alimenticios para bebé</v>
      </c>
      <c r="H3441" s="9">
        <f t="shared" si="151"/>
        <v>0.19293445750929999</v>
      </c>
      <c r="I3441" s="9">
        <v>109.9731245848057</v>
      </c>
      <c r="J3441" s="9">
        <v>1.0532787864686</v>
      </c>
      <c r="K3441" s="9" t="str">
        <f t="shared" si="147"/>
        <v>Aumento</v>
      </c>
      <c r="L3441" s="9">
        <v>1.9728256903E-3</v>
      </c>
      <c r="M3441" s="26">
        <v>12.2647589431069</v>
      </c>
    </row>
    <row r="3442" spans="1:13" hidden="1" x14ac:dyDescent="0.25">
      <c r="A3442" s="24">
        <v>2376</v>
      </c>
      <c r="B3442" s="11">
        <v>44774</v>
      </c>
      <c r="C3442" s="5">
        <v>2022</v>
      </c>
      <c r="D3442" s="6" t="s">
        <v>176</v>
      </c>
      <c r="E3442" s="7" t="str">
        <f t="shared" si="150"/>
        <v>AB-Na</v>
      </c>
      <c r="F3442" s="8" t="str">
        <f t="shared" si="152"/>
        <v>Artículo</v>
      </c>
      <c r="G3442" s="10" t="str">
        <f t="shared" ref="G3442:H3461" si="153">+G3277</f>
        <v>Leche de fórmula para bebé</v>
      </c>
      <c r="H3442" s="9">
        <f t="shared" si="153"/>
        <v>0.11725688983800001</v>
      </c>
      <c r="I3442" s="9">
        <v>109.4772855851197</v>
      </c>
      <c r="J3442" s="9">
        <v>0.57845383948920004</v>
      </c>
      <c r="K3442" s="9" t="str">
        <f t="shared" si="147"/>
        <v>Aumento</v>
      </c>
      <c r="L3442" s="9">
        <v>6.5860582619999995E-4</v>
      </c>
      <c r="M3442" s="26">
        <v>8.9268514182124008</v>
      </c>
    </row>
    <row r="3443" spans="1:13" hidden="1" x14ac:dyDescent="0.25">
      <c r="A3443" s="24">
        <v>2377</v>
      </c>
      <c r="B3443" s="11">
        <v>44774</v>
      </c>
      <c r="C3443" s="5">
        <v>2022</v>
      </c>
      <c r="D3443" s="6" t="s">
        <v>176</v>
      </c>
      <c r="E3443" s="7" t="str">
        <f t="shared" si="150"/>
        <v>AB-Na</v>
      </c>
      <c r="F3443" s="8" t="str">
        <f t="shared" si="152"/>
        <v>Artículo</v>
      </c>
      <c r="G3443" s="10" t="str">
        <f t="shared" si="153"/>
        <v>Suplementos nutricionales para bebé</v>
      </c>
      <c r="H3443" s="9">
        <f t="shared" si="153"/>
        <v>7.5677567671300003E-2</v>
      </c>
      <c r="I3443" s="9">
        <v>110.7413910705375</v>
      </c>
      <c r="J3443" s="9">
        <v>1.7893437391155</v>
      </c>
      <c r="K3443" s="9" t="str">
        <f t="shared" si="147"/>
        <v>Aumento</v>
      </c>
      <c r="L3443" s="9">
        <v>1.3142198641E-3</v>
      </c>
      <c r="M3443" s="26">
        <v>17.793762856875201</v>
      </c>
    </row>
    <row r="3444" spans="1:13" hidden="1" x14ac:dyDescent="0.25">
      <c r="A3444" s="24">
        <v>2378</v>
      </c>
      <c r="B3444" s="11">
        <v>44774</v>
      </c>
      <c r="C3444" s="5">
        <v>2022</v>
      </c>
      <c r="D3444" s="6" t="s">
        <v>176</v>
      </c>
      <c r="E3444" s="7" t="str">
        <f t="shared" si="150"/>
        <v>AB-Na</v>
      </c>
      <c r="F3444" s="8" t="str">
        <f t="shared" si="152"/>
        <v>Subclase</v>
      </c>
      <c r="G3444" s="10" t="str">
        <f t="shared" si="153"/>
        <v>Sal, condimentos y salsas</v>
      </c>
      <c r="H3444" s="9">
        <f t="shared" si="153"/>
        <v>0.85493417520309989</v>
      </c>
      <c r="I3444" s="9">
        <v>111.1576226198604</v>
      </c>
      <c r="J3444" s="9">
        <v>1.2483521411814</v>
      </c>
      <c r="K3444" s="9" t="str">
        <f t="shared" si="147"/>
        <v>Aumento</v>
      </c>
      <c r="L3444" s="9">
        <v>1.0452507753899999E-2</v>
      </c>
      <c r="M3444" s="26">
        <v>11.1457345263594</v>
      </c>
    </row>
    <row r="3445" spans="1:13" hidden="1" x14ac:dyDescent="0.25">
      <c r="A3445" s="24">
        <v>2379</v>
      </c>
      <c r="B3445" s="11">
        <v>44774</v>
      </c>
      <c r="C3445" s="5">
        <v>2022</v>
      </c>
      <c r="D3445" s="6" t="s">
        <v>176</v>
      </c>
      <c r="E3445" s="7" t="str">
        <f t="shared" si="150"/>
        <v>AB-Na</v>
      </c>
      <c r="F3445" s="8" t="str">
        <f t="shared" si="152"/>
        <v>Artículo</v>
      </c>
      <c r="G3445" s="10" t="str">
        <f t="shared" si="153"/>
        <v>Sal</v>
      </c>
      <c r="H3445" s="9">
        <f t="shared" si="153"/>
        <v>5.9873336430799999E-2</v>
      </c>
      <c r="I3445" s="9">
        <v>115.50311438944669</v>
      </c>
      <c r="J3445" s="9">
        <v>1.5260350676573999</v>
      </c>
      <c r="K3445" s="9" t="str">
        <f t="shared" si="147"/>
        <v>Aumento</v>
      </c>
      <c r="L3445" s="9">
        <v>9.2728592110000001E-4</v>
      </c>
      <c r="M3445" s="26">
        <v>19.6164306930003</v>
      </c>
    </row>
    <row r="3446" spans="1:13" hidden="1" x14ac:dyDescent="0.25">
      <c r="A3446" s="24">
        <v>2380</v>
      </c>
      <c r="B3446" s="11">
        <v>44774</v>
      </c>
      <c r="C3446" s="5">
        <v>2022</v>
      </c>
      <c r="D3446" s="6" t="s">
        <v>176</v>
      </c>
      <c r="E3446" s="7" t="str">
        <f t="shared" si="150"/>
        <v>AB-Na</v>
      </c>
      <c r="F3446" s="8" t="str">
        <f t="shared" si="152"/>
        <v>Artículo</v>
      </c>
      <c r="G3446" s="10" t="str">
        <f t="shared" si="153"/>
        <v>Mayonesa</v>
      </c>
      <c r="H3446" s="9">
        <f t="shared" si="153"/>
        <v>0.1095376576153</v>
      </c>
      <c r="I3446" s="9">
        <v>99.507786022697701</v>
      </c>
      <c r="J3446" s="9">
        <v>0.2430433510642</v>
      </c>
      <c r="K3446" s="9" t="str">
        <f t="shared" si="147"/>
        <v>Aumento</v>
      </c>
      <c r="L3446" s="9">
        <v>2.3574877149999999E-4</v>
      </c>
      <c r="M3446" s="26">
        <v>4.6070160699178997</v>
      </c>
    </row>
    <row r="3447" spans="1:13" hidden="1" x14ac:dyDescent="0.25">
      <c r="A3447" s="24">
        <v>2381</v>
      </c>
      <c r="B3447" s="11">
        <v>44774</v>
      </c>
      <c r="C3447" s="5">
        <v>2022</v>
      </c>
      <c r="D3447" s="6" t="s">
        <v>176</v>
      </c>
      <c r="E3447" s="7" t="str">
        <f t="shared" si="150"/>
        <v>AB-Na</v>
      </c>
      <c r="F3447" s="8" t="str">
        <f t="shared" si="152"/>
        <v>Artículo</v>
      </c>
      <c r="G3447" s="10" t="str">
        <f t="shared" si="153"/>
        <v>Salsas preparadas a base de tomate</v>
      </c>
      <c r="H3447" s="9">
        <f t="shared" si="153"/>
        <v>0.1568454307977</v>
      </c>
      <c r="I3447" s="9">
        <v>97.472586178590205</v>
      </c>
      <c r="J3447" s="9">
        <v>2.5175833220114998</v>
      </c>
      <c r="K3447" s="9" t="str">
        <f t="shared" si="147"/>
        <v>Aumento</v>
      </c>
      <c r="L3447" s="9">
        <v>3.3491860784000001E-3</v>
      </c>
      <c r="M3447" s="26">
        <v>0.80120183627620001</v>
      </c>
    </row>
    <row r="3448" spans="1:13" hidden="1" x14ac:dyDescent="0.25">
      <c r="A3448" s="24">
        <v>2382</v>
      </c>
      <c r="B3448" s="11">
        <v>44774</v>
      </c>
      <c r="C3448" s="5">
        <v>2022</v>
      </c>
      <c r="D3448" s="6" t="s">
        <v>176</v>
      </c>
      <c r="E3448" s="7" t="str">
        <f t="shared" si="150"/>
        <v>AB-Na</v>
      </c>
      <c r="F3448" s="8" t="str">
        <f t="shared" si="152"/>
        <v>Artículo</v>
      </c>
      <c r="G3448" s="10" t="str">
        <f t="shared" si="153"/>
        <v>Salsa de tomate</v>
      </c>
      <c r="H3448" s="9">
        <f t="shared" si="153"/>
        <v>0.14533312764010001</v>
      </c>
      <c r="I3448" s="9">
        <v>107.52153145501789</v>
      </c>
      <c r="J3448" s="9">
        <v>0.45460176956260001</v>
      </c>
      <c r="K3448" s="9" t="str">
        <f t="shared" si="147"/>
        <v>Aumento</v>
      </c>
      <c r="L3448" s="9">
        <v>6.308422482E-4</v>
      </c>
      <c r="M3448" s="26">
        <v>10.241383397929001</v>
      </c>
    </row>
    <row r="3449" spans="1:13" hidden="1" x14ac:dyDescent="0.25">
      <c r="A3449" s="24">
        <v>2383</v>
      </c>
      <c r="B3449" s="11">
        <v>44774</v>
      </c>
      <c r="C3449" s="5">
        <v>2022</v>
      </c>
      <c r="D3449" s="6" t="s">
        <v>176</v>
      </c>
      <c r="E3449" s="7" t="str">
        <f t="shared" si="150"/>
        <v>AB-Na</v>
      </c>
      <c r="F3449" s="8" t="str">
        <f t="shared" si="152"/>
        <v>Artículo</v>
      </c>
      <c r="G3449" s="10" t="str">
        <f t="shared" si="153"/>
        <v>Salsa inglesa</v>
      </c>
      <c r="H3449" s="9">
        <f t="shared" si="153"/>
        <v>0.15544741860520001</v>
      </c>
      <c r="I3449" s="9">
        <v>116.0206470899157</v>
      </c>
      <c r="J3449" s="9">
        <v>0.91799805381279997</v>
      </c>
      <c r="K3449" s="9" t="str">
        <f t="shared" si="147"/>
        <v>Aumento</v>
      </c>
      <c r="L3449" s="9">
        <v>1.4634953788E-3</v>
      </c>
      <c r="M3449" s="26">
        <v>22.9374710347759</v>
      </c>
    </row>
    <row r="3450" spans="1:13" hidden="1" x14ac:dyDescent="0.25">
      <c r="A3450" s="24">
        <v>2384</v>
      </c>
      <c r="B3450" s="11">
        <v>44774</v>
      </c>
      <c r="C3450" s="5">
        <v>2022</v>
      </c>
      <c r="D3450" s="6" t="s">
        <v>176</v>
      </c>
      <c r="E3450" s="7" t="str">
        <f t="shared" si="150"/>
        <v>AB-Na</v>
      </c>
      <c r="F3450" s="8" t="str">
        <f t="shared" si="152"/>
        <v>Artículo</v>
      </c>
      <c r="G3450" s="10" t="str">
        <f t="shared" si="153"/>
        <v>Consomé</v>
      </c>
      <c r="H3450" s="9">
        <f t="shared" si="153"/>
        <v>0.227897204114</v>
      </c>
      <c r="I3450" s="9">
        <v>124.0355869204174</v>
      </c>
      <c r="J3450" s="9">
        <v>1.5487938065681</v>
      </c>
      <c r="K3450" s="9" t="str">
        <f t="shared" si="147"/>
        <v>Aumento</v>
      </c>
      <c r="L3450" s="9">
        <v>3.8459493559E-3</v>
      </c>
      <c r="M3450" s="26">
        <v>11.773785999567099</v>
      </c>
    </row>
    <row r="3451" spans="1:13" hidden="1" x14ac:dyDescent="0.25">
      <c r="A3451" s="24">
        <v>2385</v>
      </c>
      <c r="B3451" s="11">
        <v>44774</v>
      </c>
      <c r="C3451" s="5">
        <v>2022</v>
      </c>
      <c r="D3451" s="6" t="s">
        <v>176</v>
      </c>
      <c r="E3451" s="7" t="str">
        <f t="shared" si="150"/>
        <v>AB-Na</v>
      </c>
      <c r="F3451" s="8" t="str">
        <f t="shared" si="152"/>
        <v>Subclase</v>
      </c>
      <c r="G3451" s="10" t="str">
        <f t="shared" si="153"/>
        <v>Otros productos alimenticios</v>
      </c>
      <c r="H3451" s="9">
        <f t="shared" si="153"/>
        <v>0.1091123238002</v>
      </c>
      <c r="I3451" s="9">
        <v>119.4847380190964</v>
      </c>
      <c r="J3451" s="9">
        <v>0.94677378464950002</v>
      </c>
      <c r="K3451" s="9" t="str">
        <f t="shared" si="147"/>
        <v>Aumento</v>
      </c>
      <c r="L3451" s="9">
        <v>1.0907857237E-3</v>
      </c>
      <c r="M3451" s="26">
        <v>10.354789929186101</v>
      </c>
    </row>
    <row r="3452" spans="1:13" hidden="1" x14ac:dyDescent="0.25">
      <c r="A3452" s="24">
        <v>2386</v>
      </c>
      <c r="B3452" s="11">
        <v>44774</v>
      </c>
      <c r="C3452" s="5">
        <v>2022</v>
      </c>
      <c r="D3452" s="6" t="s">
        <v>176</v>
      </c>
      <c r="E3452" s="7" t="str">
        <f t="shared" si="150"/>
        <v>AB-Na</v>
      </c>
      <c r="F3452" s="8" t="str">
        <f t="shared" si="152"/>
        <v>Artículo</v>
      </c>
      <c r="G3452" s="10" t="str">
        <f t="shared" si="153"/>
        <v>Sopas en polvo</v>
      </c>
      <c r="H3452" s="9">
        <f t="shared" si="153"/>
        <v>0.1091123238002</v>
      </c>
      <c r="I3452" s="9">
        <v>119.4847380190964</v>
      </c>
      <c r="J3452" s="9">
        <v>0.94677378464950002</v>
      </c>
      <c r="K3452" s="9" t="str">
        <f t="shared" ref="K3452:K3466" si="154">+IF(J3452=0,"Sin variación",(IF(J3452&gt;0,"Aumento","Disminución")))</f>
        <v>Aumento</v>
      </c>
      <c r="L3452" s="9">
        <v>1.0907857237E-3</v>
      </c>
      <c r="M3452" s="26">
        <v>10.354789929186101</v>
      </c>
    </row>
    <row r="3453" spans="1:13" hidden="1" x14ac:dyDescent="0.25">
      <c r="A3453" s="24">
        <v>2387</v>
      </c>
      <c r="B3453" s="11">
        <v>44774</v>
      </c>
      <c r="C3453" s="5">
        <v>2022</v>
      </c>
      <c r="D3453" s="6" t="s">
        <v>176</v>
      </c>
      <c r="E3453" s="7" t="str">
        <f t="shared" si="150"/>
        <v>AB-Na</v>
      </c>
      <c r="F3453" s="8" t="str">
        <f t="shared" si="152"/>
        <v>Grupo</v>
      </c>
      <c r="G3453" s="10" t="str">
        <f t="shared" si="153"/>
        <v>Bebidas no alcohólicas</v>
      </c>
      <c r="H3453" s="9">
        <f t="shared" si="153"/>
        <v>2.0343097819712002</v>
      </c>
      <c r="I3453" s="9">
        <v>127.0329653826473</v>
      </c>
      <c r="J3453" s="9">
        <v>0.99428430397669998</v>
      </c>
      <c r="K3453" s="9" t="str">
        <f t="shared" si="154"/>
        <v>Aumento</v>
      </c>
      <c r="L3453" s="9">
        <v>2.26958647651E-2</v>
      </c>
      <c r="M3453" s="26">
        <v>24.731488298046301</v>
      </c>
    </row>
    <row r="3454" spans="1:13" hidden="1" x14ac:dyDescent="0.25">
      <c r="A3454" s="24">
        <v>2388</v>
      </c>
      <c r="B3454" s="11">
        <v>44774</v>
      </c>
      <c r="C3454" s="5">
        <v>2022</v>
      </c>
      <c r="D3454" s="6" t="s">
        <v>176</v>
      </c>
      <c r="E3454" s="7" t="str">
        <f t="shared" si="150"/>
        <v>AB-Na</v>
      </c>
      <c r="F3454" s="8" t="str">
        <f t="shared" si="152"/>
        <v>Clase</v>
      </c>
      <c r="G3454" s="10" t="str">
        <f t="shared" si="153"/>
        <v>Jugos de frutas y vegetales</v>
      </c>
      <c r="H3454" s="9">
        <f t="shared" si="153"/>
        <v>0.75635486065659996</v>
      </c>
      <c r="I3454" s="9">
        <v>113.34250132132929</v>
      </c>
      <c r="J3454" s="9">
        <v>-0.27799312165029999</v>
      </c>
      <c r="K3454" s="9" t="str">
        <f t="shared" si="154"/>
        <v>Disminución</v>
      </c>
      <c r="L3454" s="9">
        <v>-2.1318706919000001E-3</v>
      </c>
      <c r="M3454" s="26">
        <v>12.7780668428493</v>
      </c>
    </row>
    <row r="3455" spans="1:13" hidden="1" x14ac:dyDescent="0.25">
      <c r="A3455" s="24">
        <v>2389</v>
      </c>
      <c r="B3455" s="11">
        <v>44774</v>
      </c>
      <c r="C3455" s="5">
        <v>2022</v>
      </c>
      <c r="D3455" s="6" t="s">
        <v>176</v>
      </c>
      <c r="E3455" s="7" t="str">
        <f t="shared" si="150"/>
        <v>AB-Na</v>
      </c>
      <c r="F3455" s="8" t="str">
        <f t="shared" si="152"/>
        <v>Subclase</v>
      </c>
      <c r="G3455" s="10" t="str">
        <f t="shared" si="153"/>
        <v>Jugos de frutas y vegetales</v>
      </c>
      <c r="H3455" s="9">
        <f t="shared" si="153"/>
        <v>0.75635486065659996</v>
      </c>
      <c r="I3455" s="9">
        <v>113.34250132132929</v>
      </c>
      <c r="J3455" s="9">
        <v>-0.27799312165029999</v>
      </c>
      <c r="K3455" s="9" t="str">
        <f t="shared" si="154"/>
        <v>Disminución</v>
      </c>
      <c r="L3455" s="9">
        <v>-2.1318706919000001E-3</v>
      </c>
      <c r="M3455" s="26">
        <v>12.7780668428493</v>
      </c>
    </row>
    <row r="3456" spans="1:13" hidden="1" x14ac:dyDescent="0.25">
      <c r="A3456" s="24">
        <v>2390</v>
      </c>
      <c r="B3456" s="11">
        <v>44774</v>
      </c>
      <c r="C3456" s="5">
        <v>2022</v>
      </c>
      <c r="D3456" s="6" t="s">
        <v>176</v>
      </c>
      <c r="E3456" s="7" t="str">
        <f t="shared" si="150"/>
        <v>AB-Na</v>
      </c>
      <c r="F3456" s="8" t="str">
        <f t="shared" si="152"/>
        <v>Artículo</v>
      </c>
      <c r="G3456" s="10" t="str">
        <f t="shared" si="153"/>
        <v>Jugos de frutas</v>
      </c>
      <c r="H3456" s="9">
        <f t="shared" si="153"/>
        <v>0.589171491923</v>
      </c>
      <c r="I3456" s="9">
        <v>113.84541309873499</v>
      </c>
      <c r="J3456" s="9">
        <v>-0.29962134738430002</v>
      </c>
      <c r="K3456" s="9" t="str">
        <f t="shared" si="154"/>
        <v>Disminución</v>
      </c>
      <c r="L3456" s="9">
        <v>-1.7981777960999999E-3</v>
      </c>
      <c r="M3456" s="26">
        <v>13.596722232758299</v>
      </c>
    </row>
    <row r="3457" spans="1:13" hidden="1" x14ac:dyDescent="0.25">
      <c r="A3457" s="24">
        <v>2391</v>
      </c>
      <c r="B3457" s="11">
        <v>44774</v>
      </c>
      <c r="C3457" s="5">
        <v>2022</v>
      </c>
      <c r="D3457" s="6" t="s">
        <v>176</v>
      </c>
      <c r="E3457" s="7" t="str">
        <f t="shared" si="150"/>
        <v>AB-Na</v>
      </c>
      <c r="F3457" s="8" t="str">
        <f t="shared" si="152"/>
        <v>Artículo</v>
      </c>
      <c r="G3457" s="10" t="str">
        <f t="shared" si="153"/>
        <v>Mezclas para bebidas</v>
      </c>
      <c r="H3457" s="9">
        <f t="shared" si="153"/>
        <v>0.16718336873360001</v>
      </c>
      <c r="I3457" s="9">
        <v>111.5701881753253</v>
      </c>
      <c r="J3457" s="9">
        <v>-0.20014107437920001</v>
      </c>
      <c r="K3457" s="9" t="str">
        <f t="shared" si="154"/>
        <v>Disminución</v>
      </c>
      <c r="L3457" s="9">
        <v>-3.336928958E-4</v>
      </c>
      <c r="M3457" s="26">
        <v>9.9292494484079992</v>
      </c>
    </row>
    <row r="3458" spans="1:13" hidden="1" x14ac:dyDescent="0.25">
      <c r="A3458" s="24">
        <v>2392</v>
      </c>
      <c r="B3458" s="11">
        <v>44774</v>
      </c>
      <c r="C3458" s="5">
        <v>2022</v>
      </c>
      <c r="D3458" s="6" t="s">
        <v>176</v>
      </c>
      <c r="E3458" s="7" t="str">
        <f t="shared" si="150"/>
        <v>AB-Na</v>
      </c>
      <c r="F3458" s="8" t="str">
        <f t="shared" si="152"/>
        <v>Clase</v>
      </c>
      <c r="G3458" s="10" t="str">
        <f t="shared" si="153"/>
        <v>Café</v>
      </c>
      <c r="H3458" s="9">
        <f t="shared" si="153"/>
        <v>0.6835178707142</v>
      </c>
      <c r="I3458" s="9">
        <v>164.0185470307857</v>
      </c>
      <c r="J3458" s="9">
        <v>2.6044391883163001</v>
      </c>
      <c r="K3458" s="9" t="str">
        <f t="shared" si="154"/>
        <v>Aumento</v>
      </c>
      <c r="L3458" s="9">
        <v>2.53857692676E-2</v>
      </c>
      <c r="M3458" s="26">
        <v>54.320861601715102</v>
      </c>
    </row>
    <row r="3459" spans="1:13" hidden="1" x14ac:dyDescent="0.25">
      <c r="A3459" s="24">
        <v>2393</v>
      </c>
      <c r="B3459" s="11">
        <v>44774</v>
      </c>
      <c r="C3459" s="5">
        <v>2022</v>
      </c>
      <c r="D3459" s="6" t="s">
        <v>176</v>
      </c>
      <c r="E3459" s="7" t="str">
        <f t="shared" si="150"/>
        <v>AB-Na</v>
      </c>
      <c r="F3459" s="8" t="str">
        <f t="shared" si="152"/>
        <v>Subclase</v>
      </c>
      <c r="G3459" s="10" t="str">
        <f t="shared" si="153"/>
        <v>Café</v>
      </c>
      <c r="H3459" s="9">
        <f t="shared" si="153"/>
        <v>0.6835178707142</v>
      </c>
      <c r="I3459" s="9">
        <v>164.0185470307857</v>
      </c>
      <c r="J3459" s="9">
        <v>2.6044391883163001</v>
      </c>
      <c r="K3459" s="9" t="str">
        <f t="shared" si="154"/>
        <v>Aumento</v>
      </c>
      <c r="L3459" s="9">
        <v>2.53857692676E-2</v>
      </c>
      <c r="M3459" s="26">
        <v>54.320861601715102</v>
      </c>
    </row>
    <row r="3460" spans="1:13" hidden="1" x14ac:dyDescent="0.25">
      <c r="A3460" s="24">
        <v>2394</v>
      </c>
      <c r="B3460" s="11">
        <v>44774</v>
      </c>
      <c r="C3460" s="5">
        <v>2022</v>
      </c>
      <c r="D3460" s="6" t="s">
        <v>176</v>
      </c>
      <c r="E3460" s="7" t="str">
        <f t="shared" si="150"/>
        <v>AB-Na</v>
      </c>
      <c r="F3460" s="8" t="str">
        <f t="shared" si="152"/>
        <v>Artículo</v>
      </c>
      <c r="G3460" s="10" t="str">
        <f t="shared" si="153"/>
        <v>Café</v>
      </c>
      <c r="H3460" s="9">
        <f t="shared" si="153"/>
        <v>0.6835178707142</v>
      </c>
      <c r="I3460" s="9">
        <v>164.0185470307857</v>
      </c>
      <c r="J3460" s="9">
        <v>2.6044391883163001</v>
      </c>
      <c r="K3460" s="9" t="str">
        <f t="shared" si="154"/>
        <v>Aumento</v>
      </c>
      <c r="L3460" s="9">
        <v>2.53857692676E-2</v>
      </c>
      <c r="M3460" s="26">
        <v>54.320861601715102</v>
      </c>
    </row>
    <row r="3461" spans="1:13" hidden="1" x14ac:dyDescent="0.25">
      <c r="A3461" s="24">
        <v>2395</v>
      </c>
      <c r="B3461" s="11">
        <v>44774</v>
      </c>
      <c r="C3461" s="5">
        <v>2022</v>
      </c>
      <c r="D3461" s="6" t="s">
        <v>176</v>
      </c>
      <c r="E3461" s="7" t="str">
        <f t="shared" si="150"/>
        <v>AB-Na</v>
      </c>
      <c r="F3461" s="8" t="str">
        <f t="shared" si="152"/>
        <v>Clase</v>
      </c>
      <c r="G3461" s="10" t="str">
        <f t="shared" si="153"/>
        <v>Té</v>
      </c>
      <c r="H3461" s="9">
        <f t="shared" si="153"/>
        <v>7.5583316917699997E-2</v>
      </c>
      <c r="I3461" s="9">
        <v>97.856681213473294</v>
      </c>
      <c r="J3461" s="9">
        <v>0.28482535337850001</v>
      </c>
      <c r="K3461" s="9" t="str">
        <f t="shared" si="154"/>
        <v>Aumento</v>
      </c>
      <c r="L3461" s="9">
        <v>1.8739555079999999E-4</v>
      </c>
      <c r="M3461" s="26">
        <v>0.25315730506849998</v>
      </c>
    </row>
    <row r="3462" spans="1:13" hidden="1" x14ac:dyDescent="0.25">
      <c r="A3462" s="24">
        <v>2396</v>
      </c>
      <c r="B3462" s="11">
        <v>44774</v>
      </c>
      <c r="C3462" s="5">
        <v>2022</v>
      </c>
      <c r="D3462" s="6" t="s">
        <v>176</v>
      </c>
      <c r="E3462" s="7" t="str">
        <f t="shared" si="150"/>
        <v>AB-Na</v>
      </c>
      <c r="F3462" s="8" t="str">
        <f t="shared" si="152"/>
        <v>Subclase</v>
      </c>
      <c r="G3462" s="10" t="str">
        <f t="shared" ref="G3462:H3481" si="155">+G3297</f>
        <v>Té</v>
      </c>
      <c r="H3462" s="9">
        <f t="shared" si="155"/>
        <v>7.5583316917699997E-2</v>
      </c>
      <c r="I3462" s="9">
        <v>97.856681213473294</v>
      </c>
      <c r="J3462" s="9">
        <v>0.28482535337850001</v>
      </c>
      <c r="K3462" s="9" t="str">
        <f t="shared" si="154"/>
        <v>Aumento</v>
      </c>
      <c r="L3462" s="9">
        <v>1.8739555079999999E-4</v>
      </c>
      <c r="M3462" s="26">
        <v>0.25315730506849998</v>
      </c>
    </row>
    <row r="3463" spans="1:13" hidden="1" x14ac:dyDescent="0.25">
      <c r="A3463" s="24">
        <v>2397</v>
      </c>
      <c r="B3463" s="11">
        <v>44774</v>
      </c>
      <c r="C3463" s="5">
        <v>2022</v>
      </c>
      <c r="D3463" s="6" t="s">
        <v>176</v>
      </c>
      <c r="E3463" s="7" t="str">
        <f t="shared" si="150"/>
        <v>AB-Na</v>
      </c>
      <c r="F3463" s="8" t="str">
        <f t="shared" si="152"/>
        <v>Artículo</v>
      </c>
      <c r="G3463" s="10" t="str">
        <f t="shared" si="155"/>
        <v>Té</v>
      </c>
      <c r="H3463" s="9">
        <f t="shared" si="155"/>
        <v>7.5583316917699997E-2</v>
      </c>
      <c r="I3463" s="9">
        <v>97.856681213473294</v>
      </c>
      <c r="J3463" s="9">
        <v>0.28482535337850001</v>
      </c>
      <c r="K3463" s="9" t="str">
        <f t="shared" si="154"/>
        <v>Aumento</v>
      </c>
      <c r="L3463" s="9">
        <v>1.8739555079999999E-4</v>
      </c>
      <c r="M3463" s="26">
        <v>0.25315730506849998</v>
      </c>
    </row>
    <row r="3464" spans="1:13" hidden="1" x14ac:dyDescent="0.25">
      <c r="A3464" s="24">
        <v>2398</v>
      </c>
      <c r="B3464" s="11">
        <v>44774</v>
      </c>
      <c r="C3464" s="5">
        <v>2022</v>
      </c>
      <c r="D3464" s="6" t="s">
        <v>176</v>
      </c>
      <c r="E3464" s="7" t="str">
        <f t="shared" si="150"/>
        <v>AB-Na</v>
      </c>
      <c r="F3464" s="8" t="str">
        <f t="shared" ref="F3464:F3466" si="156">+F3299</f>
        <v>Clase</v>
      </c>
      <c r="G3464" s="10" t="str">
        <f t="shared" si="155"/>
        <v>Bebidas gaseosas</v>
      </c>
      <c r="H3464" s="9">
        <f t="shared" si="155"/>
        <v>0.51885373368270005</v>
      </c>
      <c r="I3464" s="9">
        <v>102.51696825429519</v>
      </c>
      <c r="J3464" s="9">
        <v>-0.15685004398899999</v>
      </c>
      <c r="K3464" s="9" t="str">
        <f t="shared" si="154"/>
        <v>Disminución</v>
      </c>
      <c r="L3464" s="9">
        <v>-7.454293615E-4</v>
      </c>
      <c r="M3464" s="26">
        <v>3.9993618270768998</v>
      </c>
    </row>
    <row r="3465" spans="1:13" hidden="1" x14ac:dyDescent="0.25">
      <c r="A3465" s="24">
        <v>2399</v>
      </c>
      <c r="B3465" s="11">
        <v>44774</v>
      </c>
      <c r="C3465" s="5">
        <v>2022</v>
      </c>
      <c r="D3465" s="6" t="s">
        <v>176</v>
      </c>
      <c r="E3465" s="7" t="str">
        <f t="shared" si="150"/>
        <v>AB-Na</v>
      </c>
      <c r="F3465" s="8" t="str">
        <f t="shared" si="156"/>
        <v>Subclase</v>
      </c>
      <c r="G3465" s="10" t="str">
        <f t="shared" si="155"/>
        <v>Bebidas gaseosas</v>
      </c>
      <c r="H3465" s="9">
        <f t="shared" si="155"/>
        <v>0.51885373368270005</v>
      </c>
      <c r="I3465" s="9">
        <v>102.51696825429519</v>
      </c>
      <c r="J3465" s="9">
        <v>-0.15685004398899999</v>
      </c>
      <c r="K3465" s="9" t="str">
        <f t="shared" si="154"/>
        <v>Disminución</v>
      </c>
      <c r="L3465" s="9">
        <v>-7.454293615E-4</v>
      </c>
      <c r="M3465" s="26">
        <v>3.9993618270768998</v>
      </c>
    </row>
    <row r="3466" spans="1:13" hidden="1" x14ac:dyDescent="0.25">
      <c r="A3466" s="24">
        <v>2400</v>
      </c>
      <c r="B3466" s="11">
        <v>44774</v>
      </c>
      <c r="C3466" s="5">
        <v>2022</v>
      </c>
      <c r="D3466" s="6" t="s">
        <v>176</v>
      </c>
      <c r="E3466" s="7" t="str">
        <f t="shared" si="150"/>
        <v>AB-Na</v>
      </c>
      <c r="F3466" s="8" t="str">
        <f t="shared" si="156"/>
        <v>Artículo</v>
      </c>
      <c r="G3466" s="10" t="str">
        <f t="shared" si="155"/>
        <v>Bebidas gaseosas</v>
      </c>
      <c r="H3466" s="9">
        <f t="shared" si="155"/>
        <v>0.51885373368270005</v>
      </c>
      <c r="I3466" s="9">
        <v>102.51696825429519</v>
      </c>
      <c r="J3466" s="9">
        <v>-0.15685004398899999</v>
      </c>
      <c r="K3466" s="9" t="str">
        <f t="shared" si="154"/>
        <v>Disminución</v>
      </c>
      <c r="L3466" s="9">
        <v>-7.454293615E-4</v>
      </c>
      <c r="M3466" s="26">
        <v>3.9993618270768998</v>
      </c>
    </row>
    <row r="3467" spans="1:13" hidden="1" x14ac:dyDescent="0.25">
      <c r="A3467" s="24">
        <v>2236</v>
      </c>
      <c r="B3467" s="11">
        <v>44805</v>
      </c>
      <c r="C3467" s="5">
        <v>2022</v>
      </c>
      <c r="D3467" s="6" t="s">
        <v>354</v>
      </c>
      <c r="E3467" s="7" t="str">
        <f t="shared" si="150"/>
        <v>Gral</v>
      </c>
      <c r="F3467" s="8" t="s">
        <v>14</v>
      </c>
      <c r="G3467" s="10" t="str">
        <f t="shared" si="155"/>
        <v>IPC</v>
      </c>
      <c r="H3467" s="9">
        <f t="shared" si="155"/>
        <v>100.00000000000009</v>
      </c>
      <c r="I3467" s="9">
        <v>111.9847258960602</v>
      </c>
      <c r="J3467" s="9">
        <v>-0.95349158067840001</v>
      </c>
      <c r="K3467" s="9" t="str">
        <f t="shared" ref="K3467:K3505" si="157">+IF(J3467=0,"Sin variación",(IF(J3467&gt;0,"Aumento","Disminución")))</f>
        <v>Disminución</v>
      </c>
      <c r="L3467" s="9">
        <v>-0.95349158067840001</v>
      </c>
      <c r="M3467" s="26">
        <v>10.365152517128699</v>
      </c>
    </row>
    <row r="3468" spans="1:13" hidden="1" x14ac:dyDescent="0.25">
      <c r="A3468" s="24">
        <v>2237</v>
      </c>
      <c r="B3468" s="11">
        <v>44805</v>
      </c>
      <c r="C3468" s="5">
        <v>2022</v>
      </c>
      <c r="D3468" s="6" t="s">
        <v>354</v>
      </c>
      <c r="E3468" s="7" t="str">
        <f t="shared" si="150"/>
        <v>AB-Na</v>
      </c>
      <c r="F3468" s="7" t="s">
        <v>15</v>
      </c>
      <c r="G3468" s="10" t="str">
        <f t="shared" si="155"/>
        <v>Alimentos y bebidas no alcohólicas</v>
      </c>
      <c r="H3468" s="9">
        <f t="shared" si="155"/>
        <v>24.316261772934901</v>
      </c>
      <c r="I3468" s="9">
        <v>119.22171709537039</v>
      </c>
      <c r="J3468" s="9">
        <v>-0.62500476411200001</v>
      </c>
      <c r="K3468" s="9" t="str">
        <f t="shared" si="157"/>
        <v>Disminución</v>
      </c>
      <c r="L3468" s="9">
        <v>-0.16126449784579999</v>
      </c>
      <c r="M3468" s="26">
        <v>20.719097993693499</v>
      </c>
    </row>
    <row r="3469" spans="1:13" hidden="1" x14ac:dyDescent="0.25">
      <c r="A3469" s="24">
        <v>2238</v>
      </c>
      <c r="B3469" s="11">
        <v>44805</v>
      </c>
      <c r="C3469" s="5">
        <v>2022</v>
      </c>
      <c r="D3469" s="6" t="s">
        <v>354</v>
      </c>
      <c r="E3469" s="7" t="str">
        <f t="shared" si="150"/>
        <v>AB-Na</v>
      </c>
      <c r="F3469" s="8" t="str">
        <f t="shared" ref="F3469:F3500" si="158">+F3304</f>
        <v>Grupo</v>
      </c>
      <c r="G3469" s="10" t="str">
        <f t="shared" si="155"/>
        <v>Alimentos</v>
      </c>
      <c r="H3469" s="9">
        <f t="shared" si="155"/>
        <v>22.281951990963702</v>
      </c>
      <c r="I3469" s="9">
        <v>118.49416197140749</v>
      </c>
      <c r="J3469" s="9">
        <v>-0.69781914768630005</v>
      </c>
      <c r="K3469" s="9" t="str">
        <f t="shared" si="157"/>
        <v>Disminución</v>
      </c>
      <c r="L3469" s="9">
        <v>-0.16410229797250001</v>
      </c>
      <c r="M3469" s="26">
        <v>20.345117660205698</v>
      </c>
    </row>
    <row r="3470" spans="1:13" hidden="1" x14ac:dyDescent="0.25">
      <c r="A3470" s="24">
        <v>2239</v>
      </c>
      <c r="B3470" s="11">
        <v>44805</v>
      </c>
      <c r="C3470" s="5">
        <v>2022</v>
      </c>
      <c r="D3470" s="6" t="s">
        <v>354</v>
      </c>
      <c r="E3470" s="7" t="str">
        <f t="shared" si="150"/>
        <v>AB-Na</v>
      </c>
      <c r="F3470" s="8" t="str">
        <f t="shared" si="158"/>
        <v>Clase</v>
      </c>
      <c r="G3470" s="10" t="str">
        <f t="shared" si="155"/>
        <v>Cereales y productos de cereales</v>
      </c>
      <c r="H3470" s="9">
        <f t="shared" si="155"/>
        <v>4.9567959137008009</v>
      </c>
      <c r="I3470" s="9">
        <v>122.545981994087</v>
      </c>
      <c r="J3470" s="9">
        <v>0.70103078150880005</v>
      </c>
      <c r="K3470" s="9" t="str">
        <f t="shared" si="157"/>
        <v>Aumento</v>
      </c>
      <c r="L3470" s="9">
        <v>3.7401038839799998E-2</v>
      </c>
      <c r="M3470" s="26">
        <v>17.929161237959999</v>
      </c>
    </row>
    <row r="3471" spans="1:13" hidden="1" x14ac:dyDescent="0.25">
      <c r="A3471" s="24">
        <v>2240</v>
      </c>
      <c r="B3471" s="11">
        <v>44805</v>
      </c>
      <c r="C3471" s="5">
        <v>2022</v>
      </c>
      <c r="D3471" s="6" t="s">
        <v>354</v>
      </c>
      <c r="E3471" s="7" t="str">
        <f t="shared" si="150"/>
        <v>AB-Na</v>
      </c>
      <c r="F3471" s="8" t="str">
        <f t="shared" si="158"/>
        <v>Subclase</v>
      </c>
      <c r="G3471" s="10" t="str">
        <f t="shared" si="155"/>
        <v>Cereales</v>
      </c>
      <c r="H3471" s="9">
        <f t="shared" si="155"/>
        <v>1.3698186887199002</v>
      </c>
      <c r="I3471" s="9">
        <v>112.682680758717</v>
      </c>
      <c r="J3471" s="9">
        <v>0.29932248824480001</v>
      </c>
      <c r="K3471" s="9" t="str">
        <f t="shared" si="157"/>
        <v>Aumento</v>
      </c>
      <c r="L3471" s="9">
        <v>4.0741966191E-3</v>
      </c>
      <c r="M3471" s="26">
        <v>7.5459452428842999</v>
      </c>
    </row>
    <row r="3472" spans="1:13" hidden="1" x14ac:dyDescent="0.25">
      <c r="A3472" s="24">
        <v>2241</v>
      </c>
      <c r="B3472" s="11">
        <v>44805</v>
      </c>
      <c r="C3472" s="5">
        <v>2022</v>
      </c>
      <c r="D3472" s="6" t="s">
        <v>354</v>
      </c>
      <c r="E3472" s="7" t="str">
        <f t="shared" si="150"/>
        <v>AB-Na</v>
      </c>
      <c r="F3472" s="8" t="str">
        <f t="shared" si="158"/>
        <v>Artículo</v>
      </c>
      <c r="G3472" s="10" t="str">
        <f t="shared" si="155"/>
        <v>Arroz</v>
      </c>
      <c r="H3472" s="9">
        <f t="shared" si="155"/>
        <v>1.3115008663633001</v>
      </c>
      <c r="I3472" s="9">
        <v>112.25249069087469</v>
      </c>
      <c r="J3472" s="9">
        <v>3.35776248086E-2</v>
      </c>
      <c r="K3472" s="9" t="str">
        <f t="shared" si="157"/>
        <v>Aumento</v>
      </c>
      <c r="L3472" s="9">
        <v>4.370681077E-4</v>
      </c>
      <c r="M3472" s="26">
        <v>6.8545924146557997</v>
      </c>
    </row>
    <row r="3473" spans="1:13" hidden="1" x14ac:dyDescent="0.25">
      <c r="A3473" s="24">
        <v>2242</v>
      </c>
      <c r="B3473" s="11">
        <v>44805</v>
      </c>
      <c r="C3473" s="5">
        <v>2022</v>
      </c>
      <c r="D3473" s="6" t="s">
        <v>354</v>
      </c>
      <c r="E3473" s="7" t="str">
        <f t="shared" si="150"/>
        <v>AB-Na</v>
      </c>
      <c r="F3473" s="8" t="str">
        <f t="shared" si="158"/>
        <v>Artículo</v>
      </c>
      <c r="G3473" s="10" t="str">
        <f t="shared" si="155"/>
        <v>Avena</v>
      </c>
      <c r="H3473" s="9">
        <f t="shared" si="155"/>
        <v>5.8317822356599998E-2</v>
      </c>
      <c r="I3473" s="9">
        <v>122.3571614556373</v>
      </c>
      <c r="J3473" s="9">
        <v>6.1154167631257996</v>
      </c>
      <c r="K3473" s="9" t="str">
        <f t="shared" si="157"/>
        <v>Aumento</v>
      </c>
      <c r="L3473" s="9">
        <v>3.6371285113999999E-3</v>
      </c>
      <c r="M3473" s="26">
        <v>24.1135456053414</v>
      </c>
    </row>
    <row r="3474" spans="1:13" hidden="1" x14ac:dyDescent="0.25">
      <c r="A3474" s="24">
        <v>2243</v>
      </c>
      <c r="B3474" s="11">
        <v>44805</v>
      </c>
      <c r="C3474" s="5">
        <v>2022</v>
      </c>
      <c r="D3474" s="6" t="s">
        <v>354</v>
      </c>
      <c r="E3474" s="7" t="str">
        <f t="shared" ref="E3474:E3537" si="159">+E3309</f>
        <v>AB-Na</v>
      </c>
      <c r="F3474" s="8" t="str">
        <f t="shared" si="158"/>
        <v>Subclase</v>
      </c>
      <c r="G3474" s="10" t="str">
        <f t="shared" si="155"/>
        <v>Harinas de cereales</v>
      </c>
      <c r="H3474" s="9">
        <f t="shared" si="155"/>
        <v>0.25567233562480002</v>
      </c>
      <c r="I3474" s="9">
        <v>143.40469093399369</v>
      </c>
      <c r="J3474" s="9">
        <v>2.6220703289374998</v>
      </c>
      <c r="K3474" s="9" t="str">
        <f t="shared" si="157"/>
        <v>Aumento</v>
      </c>
      <c r="L3474" s="9">
        <v>8.2857350119000008E-3</v>
      </c>
      <c r="M3474" s="26">
        <v>31.358869226878099</v>
      </c>
    </row>
    <row r="3475" spans="1:13" hidden="1" x14ac:dyDescent="0.25">
      <c r="A3475" s="24">
        <v>2244</v>
      </c>
      <c r="B3475" s="11">
        <v>44805</v>
      </c>
      <c r="C3475" s="5">
        <v>2022</v>
      </c>
      <c r="D3475" s="6" t="s">
        <v>354</v>
      </c>
      <c r="E3475" s="7" t="str">
        <f t="shared" si="159"/>
        <v>AB-Na</v>
      </c>
      <c r="F3475" s="8" t="str">
        <f t="shared" si="158"/>
        <v>Artículo</v>
      </c>
      <c r="G3475" s="10" t="str">
        <f t="shared" si="155"/>
        <v>Harina de maíz</v>
      </c>
      <c r="H3475" s="9">
        <f t="shared" si="155"/>
        <v>0.18778954193790001</v>
      </c>
      <c r="I3475" s="9">
        <v>138.5954135856434</v>
      </c>
      <c r="J3475" s="9">
        <v>3.6071472285695001</v>
      </c>
      <c r="K3475" s="9" t="str">
        <f t="shared" si="157"/>
        <v>Aumento</v>
      </c>
      <c r="L3475" s="9">
        <v>8.0144697396000008E-3</v>
      </c>
      <c r="M3475" s="26">
        <v>27.931878007517799</v>
      </c>
    </row>
    <row r="3476" spans="1:13" hidden="1" x14ac:dyDescent="0.25">
      <c r="A3476" s="24">
        <v>2245</v>
      </c>
      <c r="B3476" s="11">
        <v>44805</v>
      </c>
      <c r="C3476" s="5">
        <v>2022</v>
      </c>
      <c r="D3476" s="6" t="s">
        <v>354</v>
      </c>
      <c r="E3476" s="7" t="str">
        <f t="shared" si="159"/>
        <v>AB-Na</v>
      </c>
      <c r="F3476" s="8" t="str">
        <f t="shared" si="158"/>
        <v>Artículo</v>
      </c>
      <c r="G3476" s="10" t="str">
        <f t="shared" si="155"/>
        <v>Harina de trigo</v>
      </c>
      <c r="H3476" s="9">
        <f t="shared" si="155"/>
        <v>6.7882793686900006E-2</v>
      </c>
      <c r="I3476" s="9">
        <v>156.70897529307001</v>
      </c>
      <c r="J3476" s="9">
        <v>0.28914398731410001</v>
      </c>
      <c r="K3476" s="9" t="str">
        <f t="shared" si="157"/>
        <v>Aumento</v>
      </c>
      <c r="L3476" s="9">
        <v>2.7126527230000001E-4</v>
      </c>
      <c r="M3476" s="26">
        <v>40.5718294638787</v>
      </c>
    </row>
    <row r="3477" spans="1:13" hidden="1" x14ac:dyDescent="0.25">
      <c r="A3477" s="24">
        <v>2246</v>
      </c>
      <c r="B3477" s="11">
        <v>44805</v>
      </c>
      <c r="C3477" s="5">
        <v>2022</v>
      </c>
      <c r="D3477" s="6" t="s">
        <v>354</v>
      </c>
      <c r="E3477" s="7" t="str">
        <f t="shared" si="159"/>
        <v>AB-Na</v>
      </c>
      <c r="F3477" s="8" t="str">
        <f t="shared" si="158"/>
        <v>Subclase</v>
      </c>
      <c r="G3477" s="10" t="str">
        <f t="shared" si="155"/>
        <v>Pan y productos de panadería</v>
      </c>
      <c r="H3477" s="9">
        <f t="shared" si="155"/>
        <v>2.5696803086997999</v>
      </c>
      <c r="I3477" s="9">
        <v>125.7102065246723</v>
      </c>
      <c r="J3477" s="9">
        <v>0.91748842434330002</v>
      </c>
      <c r="K3477" s="9" t="str">
        <f t="shared" si="157"/>
        <v>Aumento</v>
      </c>
      <c r="L3477" s="9">
        <v>2.5975515528800001E-2</v>
      </c>
      <c r="M3477" s="26">
        <v>22.196167947179401</v>
      </c>
    </row>
    <row r="3478" spans="1:13" hidden="1" x14ac:dyDescent="0.25">
      <c r="A3478" s="24">
        <v>2247</v>
      </c>
      <c r="B3478" s="11">
        <v>44805</v>
      </c>
      <c r="C3478" s="5">
        <v>2022</v>
      </c>
      <c r="D3478" s="6" t="s">
        <v>354</v>
      </c>
      <c r="E3478" s="7" t="str">
        <f t="shared" si="159"/>
        <v>AB-Na</v>
      </c>
      <c r="F3478" s="8" t="str">
        <f t="shared" si="158"/>
        <v>Artículo</v>
      </c>
      <c r="G3478" s="10" t="str">
        <f t="shared" si="155"/>
        <v>Pan salado</v>
      </c>
      <c r="H3478" s="9">
        <f t="shared" si="155"/>
        <v>0.81383726397970002</v>
      </c>
      <c r="I3478" s="9">
        <v>126.5430960809461</v>
      </c>
      <c r="J3478" s="9">
        <v>1.3962119499532999</v>
      </c>
      <c r="K3478" s="9" t="str">
        <f t="shared" si="157"/>
        <v>Aumento</v>
      </c>
      <c r="L3478" s="9">
        <v>1.25425553642E-2</v>
      </c>
      <c r="M3478" s="26">
        <v>20.168110489124501</v>
      </c>
    </row>
    <row r="3479" spans="1:13" hidden="1" x14ac:dyDescent="0.25">
      <c r="A3479" s="24">
        <v>2248</v>
      </c>
      <c r="B3479" s="11">
        <v>44805</v>
      </c>
      <c r="C3479" s="5">
        <v>2022</v>
      </c>
      <c r="D3479" s="6" t="s">
        <v>354</v>
      </c>
      <c r="E3479" s="7" t="str">
        <f t="shared" si="159"/>
        <v>AB-Na</v>
      </c>
      <c r="F3479" s="8" t="str">
        <f t="shared" si="158"/>
        <v>Artículo</v>
      </c>
      <c r="G3479" s="10" t="str">
        <f t="shared" si="155"/>
        <v>Pan cuadrado</v>
      </c>
      <c r="H3479" s="9">
        <f t="shared" si="155"/>
        <v>0.28417367158410001</v>
      </c>
      <c r="I3479" s="9">
        <v>125.4942477248136</v>
      </c>
      <c r="J3479" s="9">
        <v>1.4310765856053</v>
      </c>
      <c r="K3479" s="9" t="str">
        <f t="shared" si="157"/>
        <v>Aumento</v>
      </c>
      <c r="L3479" s="9">
        <v>4.4502035736999996E-3</v>
      </c>
      <c r="M3479" s="26">
        <v>26.063175909237799</v>
      </c>
    </row>
    <row r="3480" spans="1:13" hidden="1" x14ac:dyDescent="0.25">
      <c r="A3480" s="24">
        <v>2249</v>
      </c>
      <c r="B3480" s="11">
        <v>44805</v>
      </c>
      <c r="C3480" s="5">
        <v>2022</v>
      </c>
      <c r="D3480" s="6" t="s">
        <v>354</v>
      </c>
      <c r="E3480" s="7" t="str">
        <f t="shared" si="159"/>
        <v>AB-Na</v>
      </c>
      <c r="F3480" s="8" t="str">
        <f t="shared" si="158"/>
        <v>Artículo</v>
      </c>
      <c r="G3480" s="10" t="str">
        <f t="shared" si="155"/>
        <v>Pan dulce</v>
      </c>
      <c r="H3480" s="9">
        <f t="shared" si="155"/>
        <v>0.13205032496960001</v>
      </c>
      <c r="I3480" s="9">
        <v>118.36635594305289</v>
      </c>
      <c r="J3480" s="9">
        <v>0.59077481515649999</v>
      </c>
      <c r="K3480" s="9" t="str">
        <f t="shared" si="157"/>
        <v>Aumento</v>
      </c>
      <c r="L3480" s="9">
        <v>8.1191759029999996E-4</v>
      </c>
      <c r="M3480" s="26">
        <v>11.612129238888301</v>
      </c>
    </row>
    <row r="3481" spans="1:13" hidden="1" x14ac:dyDescent="0.25">
      <c r="A3481" s="24">
        <v>2250</v>
      </c>
      <c r="B3481" s="11">
        <v>44805</v>
      </c>
      <c r="C3481" s="5">
        <v>2022</v>
      </c>
      <c r="D3481" s="6" t="s">
        <v>354</v>
      </c>
      <c r="E3481" s="7" t="str">
        <f t="shared" si="159"/>
        <v>AB-Na</v>
      </c>
      <c r="F3481" s="8" t="str">
        <f t="shared" si="158"/>
        <v>Artículo</v>
      </c>
      <c r="G3481" s="10" t="str">
        <f t="shared" si="155"/>
        <v>Galletas dulces</v>
      </c>
      <c r="H3481" s="9">
        <f t="shared" si="155"/>
        <v>0.50134405983359998</v>
      </c>
      <c r="I3481" s="9">
        <v>129.79835672176921</v>
      </c>
      <c r="J3481" s="9">
        <v>0.25447204008449997</v>
      </c>
      <c r="K3481" s="9" t="str">
        <f t="shared" si="157"/>
        <v>Aumento</v>
      </c>
      <c r="L3481" s="9">
        <v>1.4609042893E-3</v>
      </c>
      <c r="M3481" s="26">
        <v>31.160663038978999</v>
      </c>
    </row>
    <row r="3482" spans="1:13" hidden="1" x14ac:dyDescent="0.25">
      <c r="A3482" s="24">
        <v>2251</v>
      </c>
      <c r="B3482" s="11">
        <v>44805</v>
      </c>
      <c r="C3482" s="5">
        <v>2022</v>
      </c>
      <c r="D3482" s="6" t="s">
        <v>354</v>
      </c>
      <c r="E3482" s="7" t="str">
        <f t="shared" si="159"/>
        <v>AB-Na</v>
      </c>
      <c r="F3482" s="8" t="str">
        <f t="shared" si="158"/>
        <v>Artículo</v>
      </c>
      <c r="G3482" s="10" t="str">
        <f t="shared" ref="G3482:H3501" si="160">+G3317</f>
        <v>Galletas saladas</v>
      </c>
      <c r="H3482" s="9">
        <f t="shared" si="160"/>
        <v>0.1712997497075</v>
      </c>
      <c r="I3482" s="9">
        <v>141.22482581721971</v>
      </c>
      <c r="J3482" s="9">
        <v>-0.43704270835249998</v>
      </c>
      <c r="K3482" s="9" t="str">
        <f t="shared" si="157"/>
        <v>Disminución</v>
      </c>
      <c r="L3482" s="9">
        <v>-9.3923495310000002E-4</v>
      </c>
      <c r="M3482" s="26">
        <v>41.517734180170798</v>
      </c>
    </row>
    <row r="3483" spans="1:13" hidden="1" x14ac:dyDescent="0.25">
      <c r="A3483" s="24">
        <v>2252</v>
      </c>
      <c r="B3483" s="11">
        <v>44805</v>
      </c>
      <c r="C3483" s="5">
        <v>2022</v>
      </c>
      <c r="D3483" s="6" t="s">
        <v>354</v>
      </c>
      <c r="E3483" s="7" t="str">
        <f t="shared" si="159"/>
        <v>AB-Na</v>
      </c>
      <c r="F3483" s="8" t="str">
        <f t="shared" si="158"/>
        <v>Artículo</v>
      </c>
      <c r="G3483" s="10" t="str">
        <f t="shared" si="160"/>
        <v>Repostería</v>
      </c>
      <c r="H3483" s="9">
        <f t="shared" si="160"/>
        <v>0.3311207263291</v>
      </c>
      <c r="I3483" s="9">
        <v>117.44781001041309</v>
      </c>
      <c r="J3483" s="9">
        <v>-0.14233924979840001</v>
      </c>
      <c r="K3483" s="9" t="str">
        <f t="shared" si="157"/>
        <v>Disminución</v>
      </c>
      <c r="L3483" s="9">
        <v>-4.9029216450000002E-4</v>
      </c>
      <c r="M3483" s="26">
        <v>10.8093381875431</v>
      </c>
    </row>
    <row r="3484" spans="1:13" hidden="1" x14ac:dyDescent="0.25">
      <c r="A3484" s="24">
        <v>2253</v>
      </c>
      <c r="B3484" s="11">
        <v>44805</v>
      </c>
      <c r="C3484" s="5">
        <v>2022</v>
      </c>
      <c r="D3484" s="6" t="s">
        <v>354</v>
      </c>
      <c r="E3484" s="7" t="str">
        <f t="shared" si="159"/>
        <v>AB-Na</v>
      </c>
      <c r="F3484" s="8" t="str">
        <f t="shared" si="158"/>
        <v>Artículo</v>
      </c>
      <c r="G3484" s="10" t="str">
        <f t="shared" si="160"/>
        <v>Queque</v>
      </c>
      <c r="H3484" s="9">
        <f t="shared" si="160"/>
        <v>0.16158362893459999</v>
      </c>
      <c r="I3484" s="9">
        <v>117.8590013443165</v>
      </c>
      <c r="J3484" s="9">
        <v>1.6871159011640999</v>
      </c>
      <c r="K3484" s="9" t="str">
        <f t="shared" si="157"/>
        <v>Aumento</v>
      </c>
      <c r="L3484" s="9">
        <v>2.7945988909000002E-3</v>
      </c>
      <c r="M3484" s="26">
        <v>14.1034459179275</v>
      </c>
    </row>
    <row r="3485" spans="1:13" hidden="1" x14ac:dyDescent="0.25">
      <c r="A3485" s="24">
        <v>2254</v>
      </c>
      <c r="B3485" s="11">
        <v>44805</v>
      </c>
      <c r="C3485" s="5">
        <v>2022</v>
      </c>
      <c r="D3485" s="6" t="s">
        <v>354</v>
      </c>
      <c r="E3485" s="7" t="str">
        <f t="shared" si="159"/>
        <v>AB-Na</v>
      </c>
      <c r="F3485" s="8" t="str">
        <f t="shared" si="158"/>
        <v>Artículo</v>
      </c>
      <c r="G3485" s="10" t="str">
        <f t="shared" si="160"/>
        <v>Tortillas empacadas</v>
      </c>
      <c r="H3485" s="9">
        <f t="shared" si="160"/>
        <v>0.17427088336159999</v>
      </c>
      <c r="I3485" s="9">
        <v>123.7049825359795</v>
      </c>
      <c r="J3485" s="9">
        <v>2.8839778191145999</v>
      </c>
      <c r="K3485" s="9" t="str">
        <f t="shared" si="157"/>
        <v>Aumento</v>
      </c>
      <c r="L3485" s="9">
        <v>5.3448629381000002E-3</v>
      </c>
      <c r="M3485" s="26">
        <v>20.6447376228029</v>
      </c>
    </row>
    <row r="3486" spans="1:13" hidden="1" x14ac:dyDescent="0.25">
      <c r="A3486" s="24">
        <v>2255</v>
      </c>
      <c r="B3486" s="11">
        <v>44805</v>
      </c>
      <c r="C3486" s="5">
        <v>2022</v>
      </c>
      <c r="D3486" s="6" t="s">
        <v>354</v>
      </c>
      <c r="E3486" s="7" t="str">
        <f t="shared" si="159"/>
        <v>AB-Na</v>
      </c>
      <c r="F3486" s="8" t="str">
        <f t="shared" si="158"/>
        <v>Subclase</v>
      </c>
      <c r="G3486" s="10" t="str">
        <f t="shared" si="160"/>
        <v>Cereales para el desayuno</v>
      </c>
      <c r="H3486" s="9">
        <f t="shared" si="160"/>
        <v>0.27126767697199999</v>
      </c>
      <c r="I3486" s="9">
        <v>111.2643163582797</v>
      </c>
      <c r="J3486" s="9">
        <v>0.38253270437569997</v>
      </c>
      <c r="K3486" s="9" t="str">
        <f t="shared" si="157"/>
        <v>Aumento</v>
      </c>
      <c r="L3486" s="9">
        <v>1.0172899477000001E-3</v>
      </c>
      <c r="M3486" s="26">
        <v>10.440572485159599</v>
      </c>
    </row>
    <row r="3487" spans="1:13" hidden="1" x14ac:dyDescent="0.25">
      <c r="A3487" s="24">
        <v>2256</v>
      </c>
      <c r="B3487" s="11">
        <v>44805</v>
      </c>
      <c r="C3487" s="5">
        <v>2022</v>
      </c>
      <c r="D3487" s="6" t="s">
        <v>354</v>
      </c>
      <c r="E3487" s="7" t="str">
        <f t="shared" si="159"/>
        <v>AB-Na</v>
      </c>
      <c r="F3487" s="8" t="str">
        <f t="shared" si="158"/>
        <v>Artículo</v>
      </c>
      <c r="G3487" s="10" t="str">
        <f t="shared" si="160"/>
        <v>Cereales para el desayuno</v>
      </c>
      <c r="H3487" s="9">
        <f t="shared" si="160"/>
        <v>0.27126767697199999</v>
      </c>
      <c r="I3487" s="9">
        <v>111.2643163582797</v>
      </c>
      <c r="J3487" s="9">
        <v>0.38253270437569997</v>
      </c>
      <c r="K3487" s="9" t="str">
        <f t="shared" si="157"/>
        <v>Aumento</v>
      </c>
      <c r="L3487" s="9">
        <v>1.0172899477000001E-3</v>
      </c>
      <c r="M3487" s="26">
        <v>10.440572485159599</v>
      </c>
    </row>
    <row r="3488" spans="1:13" hidden="1" x14ac:dyDescent="0.25">
      <c r="A3488" s="24">
        <v>2257</v>
      </c>
      <c r="B3488" s="11">
        <v>44805</v>
      </c>
      <c r="C3488" s="5">
        <v>2022</v>
      </c>
      <c r="D3488" s="6" t="s">
        <v>354</v>
      </c>
      <c r="E3488" s="7" t="str">
        <f t="shared" si="159"/>
        <v>AB-Na</v>
      </c>
      <c r="F3488" s="8" t="str">
        <f t="shared" si="158"/>
        <v>Subclase</v>
      </c>
      <c r="G3488" s="10" t="str">
        <f t="shared" si="160"/>
        <v>Pastas</v>
      </c>
      <c r="H3488" s="9">
        <f t="shared" si="160"/>
        <v>0.24383886296230001</v>
      </c>
      <c r="I3488" s="9">
        <v>135.44885528205751</v>
      </c>
      <c r="J3488" s="9">
        <v>-0.785689016711</v>
      </c>
      <c r="K3488" s="9" t="str">
        <f t="shared" si="157"/>
        <v>Disminución</v>
      </c>
      <c r="L3488" s="9">
        <v>-2.3133162261E-3</v>
      </c>
      <c r="M3488" s="26">
        <v>27.933188271763299</v>
      </c>
    </row>
    <row r="3489" spans="1:13" hidden="1" x14ac:dyDescent="0.25">
      <c r="A3489" s="24">
        <v>2258</v>
      </c>
      <c r="B3489" s="11">
        <v>44805</v>
      </c>
      <c r="C3489" s="5">
        <v>2022</v>
      </c>
      <c r="D3489" s="6" t="s">
        <v>354</v>
      </c>
      <c r="E3489" s="7" t="str">
        <f t="shared" si="159"/>
        <v>AB-Na</v>
      </c>
      <c r="F3489" s="8" t="str">
        <f t="shared" si="158"/>
        <v>Artículo</v>
      </c>
      <c r="G3489" s="10" t="str">
        <f t="shared" si="160"/>
        <v>Pastas</v>
      </c>
      <c r="H3489" s="9">
        <f t="shared" si="160"/>
        <v>0.24383886296230001</v>
      </c>
      <c r="I3489" s="9">
        <v>135.44885528205751</v>
      </c>
      <c r="J3489" s="9">
        <v>-0.785689016711</v>
      </c>
      <c r="K3489" s="9" t="str">
        <f t="shared" si="157"/>
        <v>Disminución</v>
      </c>
      <c r="L3489" s="9">
        <v>-2.3133162261E-3</v>
      </c>
      <c r="M3489" s="26">
        <v>27.933188271763299</v>
      </c>
    </row>
    <row r="3490" spans="1:13" hidden="1" x14ac:dyDescent="0.25">
      <c r="A3490" s="24">
        <v>2259</v>
      </c>
      <c r="B3490" s="11">
        <v>44805</v>
      </c>
      <c r="C3490" s="5">
        <v>2022</v>
      </c>
      <c r="D3490" s="6" t="s">
        <v>354</v>
      </c>
      <c r="E3490" s="7" t="str">
        <f t="shared" si="159"/>
        <v>AB-Na</v>
      </c>
      <c r="F3490" s="8" t="str">
        <f t="shared" si="158"/>
        <v>Subclase</v>
      </c>
      <c r="G3490" s="10" t="str">
        <f t="shared" si="160"/>
        <v>Productos a base de cereales y granos</v>
      </c>
      <c r="H3490" s="9">
        <f t="shared" si="160"/>
        <v>0.24651804072200001</v>
      </c>
      <c r="I3490" s="9">
        <v>122.3878732462656</v>
      </c>
      <c r="J3490" s="9">
        <v>0.1356973736307</v>
      </c>
      <c r="K3490" s="9" t="str">
        <f t="shared" si="157"/>
        <v>Aumento</v>
      </c>
      <c r="L3490" s="9">
        <v>3.6161795839999999E-4</v>
      </c>
      <c r="M3490" s="26">
        <v>15.396091909007</v>
      </c>
    </row>
    <row r="3491" spans="1:13" hidden="1" x14ac:dyDescent="0.25">
      <c r="A3491" s="24">
        <v>2260</v>
      </c>
      <c r="B3491" s="11">
        <v>44805</v>
      </c>
      <c r="C3491" s="5">
        <v>2022</v>
      </c>
      <c r="D3491" s="6" t="s">
        <v>354</v>
      </c>
      <c r="E3491" s="7" t="str">
        <f t="shared" si="159"/>
        <v>AB-Na</v>
      </c>
      <c r="F3491" s="8" t="str">
        <f t="shared" si="158"/>
        <v>Artículo</v>
      </c>
      <c r="G3491" s="10" t="str">
        <f t="shared" si="160"/>
        <v>Snacks condimentados a base de maíz</v>
      </c>
      <c r="H3491" s="9">
        <f t="shared" si="160"/>
        <v>0.17387831055969999</v>
      </c>
      <c r="I3491" s="9">
        <v>123.1167957529419</v>
      </c>
      <c r="J3491" s="9">
        <v>-4.7739606713299999E-2</v>
      </c>
      <c r="K3491" s="9" t="str">
        <f t="shared" si="157"/>
        <v>Disminución</v>
      </c>
      <c r="L3491" s="9">
        <v>-9.0433494199999994E-5</v>
      </c>
      <c r="M3491" s="26">
        <v>14.5248680558754</v>
      </c>
    </row>
    <row r="3492" spans="1:13" hidden="1" x14ac:dyDescent="0.25">
      <c r="A3492" s="24">
        <v>2261</v>
      </c>
      <c r="B3492" s="11">
        <v>44805</v>
      </c>
      <c r="C3492" s="5">
        <v>2022</v>
      </c>
      <c r="D3492" s="6" t="s">
        <v>354</v>
      </c>
      <c r="E3492" s="7" t="str">
        <f t="shared" si="159"/>
        <v>AB-Na</v>
      </c>
      <c r="F3492" s="8" t="str">
        <f t="shared" si="158"/>
        <v>Artículo</v>
      </c>
      <c r="G3492" s="10" t="str">
        <f t="shared" si="160"/>
        <v>Tortillas tostadas</v>
      </c>
      <c r="H3492" s="9">
        <f t="shared" si="160"/>
        <v>7.2639730162300006E-2</v>
      </c>
      <c r="I3492" s="9">
        <v>120.64304553687531</v>
      </c>
      <c r="J3492" s="9">
        <v>0.58663946328450001</v>
      </c>
      <c r="K3492" s="9" t="str">
        <f t="shared" si="157"/>
        <v>Aumento</v>
      </c>
      <c r="L3492" s="9">
        <v>4.5205145270000002E-4</v>
      </c>
      <c r="M3492" s="26">
        <v>17.5811032201728</v>
      </c>
    </row>
    <row r="3493" spans="1:13" hidden="1" x14ac:dyDescent="0.25">
      <c r="A3493" s="24">
        <v>2262</v>
      </c>
      <c r="B3493" s="11">
        <v>44805</v>
      </c>
      <c r="C3493" s="5">
        <v>2022</v>
      </c>
      <c r="D3493" s="6" t="s">
        <v>354</v>
      </c>
      <c r="E3493" s="7" t="str">
        <f t="shared" si="159"/>
        <v>AB-Na</v>
      </c>
      <c r="F3493" s="8" t="str">
        <f t="shared" si="158"/>
        <v>Clase</v>
      </c>
      <c r="G3493" s="10" t="str">
        <f t="shared" si="160"/>
        <v>Carnes</v>
      </c>
      <c r="H3493" s="9">
        <f t="shared" si="160"/>
        <v>4.1426688398169995</v>
      </c>
      <c r="I3493" s="9">
        <v>124.50307635069051</v>
      </c>
      <c r="J3493" s="9">
        <v>1.1475181671696</v>
      </c>
      <c r="K3493" s="9" t="str">
        <f t="shared" si="157"/>
        <v>Aumento</v>
      </c>
      <c r="L3493" s="9">
        <v>5.1754130691099999E-2</v>
      </c>
      <c r="M3493" s="26">
        <v>17.111155796706701</v>
      </c>
    </row>
    <row r="3494" spans="1:13" hidden="1" x14ac:dyDescent="0.25">
      <c r="A3494" s="24">
        <v>2263</v>
      </c>
      <c r="B3494" s="11">
        <v>44805</v>
      </c>
      <c r="C3494" s="5">
        <v>2022</v>
      </c>
      <c r="D3494" s="6" t="s">
        <v>354</v>
      </c>
      <c r="E3494" s="7" t="str">
        <f t="shared" si="159"/>
        <v>AB-Na</v>
      </c>
      <c r="F3494" s="8" t="str">
        <f t="shared" si="158"/>
        <v>Subclase</v>
      </c>
      <c r="G3494" s="10" t="str">
        <f t="shared" si="160"/>
        <v>Carnes frescas, refrigeradas o congeladas</v>
      </c>
      <c r="H3494" s="9">
        <f t="shared" si="160"/>
        <v>3.1516038535791</v>
      </c>
      <c r="I3494" s="9">
        <v>127.51790019512271</v>
      </c>
      <c r="J3494" s="9">
        <v>1.1745495649879001</v>
      </c>
      <c r="K3494" s="9" t="str">
        <f t="shared" si="157"/>
        <v>Aumento</v>
      </c>
      <c r="L3494" s="9">
        <v>4.1265130550900003E-2</v>
      </c>
      <c r="M3494" s="26">
        <v>18.5518237333484</v>
      </c>
    </row>
    <row r="3495" spans="1:13" hidden="1" x14ac:dyDescent="0.25">
      <c r="A3495" s="24">
        <v>2264</v>
      </c>
      <c r="B3495" s="11">
        <v>44805</v>
      </c>
      <c r="C3495" s="5">
        <v>2022</v>
      </c>
      <c r="D3495" s="6" t="s">
        <v>354</v>
      </c>
      <c r="E3495" s="7" t="str">
        <f t="shared" si="159"/>
        <v>AB-Na</v>
      </c>
      <c r="F3495" s="8" t="str">
        <f t="shared" si="158"/>
        <v>Artículo</v>
      </c>
      <c r="G3495" s="10" t="str">
        <f t="shared" si="160"/>
        <v>Bistec de res</v>
      </c>
      <c r="H3495" s="9">
        <f t="shared" si="160"/>
        <v>0.71160970425869996</v>
      </c>
      <c r="I3495" s="9">
        <v>133.71156250402629</v>
      </c>
      <c r="J3495" s="9">
        <v>1.2172600824719999</v>
      </c>
      <c r="K3495" s="9" t="str">
        <f t="shared" si="157"/>
        <v>Aumento</v>
      </c>
      <c r="L3495" s="9">
        <v>1.0120920382299999E-2</v>
      </c>
      <c r="M3495" s="26">
        <v>22.531378737473901</v>
      </c>
    </row>
    <row r="3496" spans="1:13" hidden="1" x14ac:dyDescent="0.25">
      <c r="A3496" s="24">
        <v>2265</v>
      </c>
      <c r="B3496" s="11">
        <v>44805</v>
      </c>
      <c r="C3496" s="5">
        <v>2022</v>
      </c>
      <c r="D3496" s="6" t="s">
        <v>354</v>
      </c>
      <c r="E3496" s="7" t="str">
        <f t="shared" si="159"/>
        <v>AB-Na</v>
      </c>
      <c r="F3496" s="8" t="str">
        <f t="shared" si="158"/>
        <v>Artículo</v>
      </c>
      <c r="G3496" s="10" t="str">
        <f t="shared" si="160"/>
        <v>Carne molida de res</v>
      </c>
      <c r="H3496" s="9">
        <f t="shared" si="160"/>
        <v>0.36654191697209998</v>
      </c>
      <c r="I3496" s="9">
        <v>128.62615965844051</v>
      </c>
      <c r="J3496" s="9">
        <v>-8.4798099783799999E-2</v>
      </c>
      <c r="K3496" s="9" t="str">
        <f t="shared" si="157"/>
        <v>Disminución</v>
      </c>
      <c r="L3496" s="9">
        <v>-3.539059623E-4</v>
      </c>
      <c r="M3496" s="26">
        <v>20.424791725610699</v>
      </c>
    </row>
    <row r="3497" spans="1:13" hidden="1" x14ac:dyDescent="0.25">
      <c r="A3497" s="24">
        <v>2266</v>
      </c>
      <c r="B3497" s="11">
        <v>44805</v>
      </c>
      <c r="C3497" s="5">
        <v>2022</v>
      </c>
      <c r="D3497" s="6" t="s">
        <v>354</v>
      </c>
      <c r="E3497" s="7" t="str">
        <f t="shared" si="159"/>
        <v>AB-Na</v>
      </c>
      <c r="F3497" s="8" t="str">
        <f t="shared" si="158"/>
        <v>Artículo</v>
      </c>
      <c r="G3497" s="10" t="str">
        <f t="shared" si="160"/>
        <v>Posta de res</v>
      </c>
      <c r="H3497" s="9">
        <f t="shared" si="160"/>
        <v>0.20764307277300001</v>
      </c>
      <c r="I3497" s="9">
        <v>129.99439976071281</v>
      </c>
      <c r="J3497" s="9">
        <v>2.4529681341013001</v>
      </c>
      <c r="K3497" s="9" t="str">
        <f t="shared" si="157"/>
        <v>Aumento</v>
      </c>
      <c r="L3497" s="9">
        <v>5.7159685545999997E-3</v>
      </c>
      <c r="M3497" s="26">
        <v>19.154436922857201</v>
      </c>
    </row>
    <row r="3498" spans="1:13" hidden="1" x14ac:dyDescent="0.25">
      <c r="A3498" s="24">
        <v>2267</v>
      </c>
      <c r="B3498" s="11">
        <v>44805</v>
      </c>
      <c r="C3498" s="5">
        <v>2022</v>
      </c>
      <c r="D3498" s="6" t="s">
        <v>354</v>
      </c>
      <c r="E3498" s="7" t="str">
        <f t="shared" si="159"/>
        <v>AB-Na</v>
      </c>
      <c r="F3498" s="8" t="str">
        <f t="shared" si="158"/>
        <v>Artículo</v>
      </c>
      <c r="G3498" s="10" t="str">
        <f t="shared" si="160"/>
        <v>Costilla de res</v>
      </c>
      <c r="H3498" s="9">
        <f t="shared" si="160"/>
        <v>8.8910359409799994E-2</v>
      </c>
      <c r="I3498" s="9">
        <v>129.4550374808563</v>
      </c>
      <c r="J3498" s="9">
        <v>0.1226407317739</v>
      </c>
      <c r="K3498" s="9" t="str">
        <f t="shared" si="157"/>
        <v>Aumento</v>
      </c>
      <c r="L3498" s="9">
        <v>1.2469646369999999E-4</v>
      </c>
      <c r="M3498" s="26">
        <v>17.725378711107901</v>
      </c>
    </row>
    <row r="3499" spans="1:13" hidden="1" x14ac:dyDescent="0.25">
      <c r="A3499" s="24">
        <v>2268</v>
      </c>
      <c r="B3499" s="11">
        <v>44805</v>
      </c>
      <c r="C3499" s="5">
        <v>2022</v>
      </c>
      <c r="D3499" s="6" t="s">
        <v>354</v>
      </c>
      <c r="E3499" s="7" t="str">
        <f t="shared" si="159"/>
        <v>AB-Na</v>
      </c>
      <c r="F3499" s="8" t="str">
        <f t="shared" si="158"/>
        <v>Artículo</v>
      </c>
      <c r="G3499" s="10" t="str">
        <f t="shared" si="160"/>
        <v>Hueso de res</v>
      </c>
      <c r="H3499" s="9">
        <f t="shared" si="160"/>
        <v>4.9351333637599998E-2</v>
      </c>
      <c r="I3499" s="9">
        <v>114.17491236008971</v>
      </c>
      <c r="J3499" s="9">
        <v>2.8127021184343</v>
      </c>
      <c r="K3499" s="9" t="str">
        <f t="shared" si="157"/>
        <v>Aumento</v>
      </c>
      <c r="L3499" s="9">
        <v>1.3634114161999999E-3</v>
      </c>
      <c r="M3499" s="26">
        <v>7.0365655709492998</v>
      </c>
    </row>
    <row r="3500" spans="1:13" hidden="1" x14ac:dyDescent="0.25">
      <c r="A3500" s="24">
        <v>2269</v>
      </c>
      <c r="B3500" s="11">
        <v>44805</v>
      </c>
      <c r="C3500" s="5">
        <v>2022</v>
      </c>
      <c r="D3500" s="6" t="s">
        <v>354</v>
      </c>
      <c r="E3500" s="7" t="str">
        <f t="shared" si="159"/>
        <v>AB-Na</v>
      </c>
      <c r="F3500" s="8" t="str">
        <f t="shared" si="158"/>
        <v>Artículo</v>
      </c>
      <c r="G3500" s="10" t="str">
        <f t="shared" si="160"/>
        <v>Chuleta de cerdo</v>
      </c>
      <c r="H3500" s="9">
        <f t="shared" si="160"/>
        <v>0.24020985206959999</v>
      </c>
      <c r="I3500" s="9">
        <v>120.4126586155963</v>
      </c>
      <c r="J3500" s="9">
        <v>3.2306299535114</v>
      </c>
      <c r="K3500" s="9" t="str">
        <f t="shared" si="157"/>
        <v>Aumento</v>
      </c>
      <c r="L3500" s="9">
        <v>8.0061178400000002E-3</v>
      </c>
      <c r="M3500" s="26">
        <v>12.1503055136131</v>
      </c>
    </row>
    <row r="3501" spans="1:13" hidden="1" x14ac:dyDescent="0.25">
      <c r="A3501" s="24">
        <v>2270</v>
      </c>
      <c r="B3501" s="11">
        <v>44805</v>
      </c>
      <c r="C3501" s="5">
        <v>2022</v>
      </c>
      <c r="D3501" s="6" t="s">
        <v>354</v>
      </c>
      <c r="E3501" s="7" t="str">
        <f t="shared" si="159"/>
        <v>AB-Na</v>
      </c>
      <c r="F3501" s="8" t="str">
        <f t="shared" ref="F3501:F3532" si="161">+F3336</f>
        <v>Artículo</v>
      </c>
      <c r="G3501" s="10" t="str">
        <f t="shared" si="160"/>
        <v>Posta de cerdo</v>
      </c>
      <c r="H3501" s="9">
        <f t="shared" si="160"/>
        <v>0.32496093974399998</v>
      </c>
      <c r="I3501" s="9">
        <v>114.13811433343081</v>
      </c>
      <c r="J3501" s="9">
        <v>4.6226095304959998</v>
      </c>
      <c r="K3501" s="9" t="str">
        <f t="shared" si="157"/>
        <v>Aumento</v>
      </c>
      <c r="L3501" s="9">
        <v>1.44945219619E-2</v>
      </c>
      <c r="M3501" s="26">
        <v>12.1727663325747</v>
      </c>
    </row>
    <row r="3502" spans="1:13" hidden="1" x14ac:dyDescent="0.25">
      <c r="A3502" s="24">
        <v>2271</v>
      </c>
      <c r="B3502" s="11">
        <v>44805</v>
      </c>
      <c r="C3502" s="5">
        <v>2022</v>
      </c>
      <c r="D3502" s="6" t="s">
        <v>354</v>
      </c>
      <c r="E3502" s="7" t="str">
        <f t="shared" si="159"/>
        <v>AB-Na</v>
      </c>
      <c r="F3502" s="8" t="str">
        <f t="shared" si="161"/>
        <v>Artículo</v>
      </c>
      <c r="G3502" s="10" t="str">
        <f t="shared" ref="G3502:H3521" si="162">+G3337</f>
        <v>Costilla de cerdo</v>
      </c>
      <c r="H3502" s="9">
        <f t="shared" si="162"/>
        <v>0.1045497217325</v>
      </c>
      <c r="I3502" s="9">
        <v>121.9128103227402</v>
      </c>
      <c r="J3502" s="9">
        <v>3.3796481616228</v>
      </c>
      <c r="K3502" s="9" t="str">
        <f t="shared" si="157"/>
        <v>Aumento</v>
      </c>
      <c r="L3502" s="9">
        <v>3.6854374415999998E-3</v>
      </c>
      <c r="M3502" s="26">
        <v>13.542106055855699</v>
      </c>
    </row>
    <row r="3503" spans="1:13" hidden="1" x14ac:dyDescent="0.25">
      <c r="A3503" s="24">
        <v>2272</v>
      </c>
      <c r="B3503" s="11">
        <v>44805</v>
      </c>
      <c r="C3503" s="5">
        <v>2022</v>
      </c>
      <c r="D3503" s="6" t="s">
        <v>354</v>
      </c>
      <c r="E3503" s="7" t="str">
        <f t="shared" si="159"/>
        <v>AB-Na</v>
      </c>
      <c r="F3503" s="8" t="str">
        <f t="shared" si="161"/>
        <v>Artículo</v>
      </c>
      <c r="G3503" s="10" t="str">
        <f t="shared" si="162"/>
        <v>Pechuga de pollo</v>
      </c>
      <c r="H3503" s="9">
        <f t="shared" si="162"/>
        <v>0.51619458462839996</v>
      </c>
      <c r="I3503" s="9">
        <v>137.0843925674246</v>
      </c>
      <c r="J3503" s="9">
        <v>-0.5336222488365</v>
      </c>
      <c r="K3503" s="9" t="str">
        <f t="shared" si="157"/>
        <v>Disminución</v>
      </c>
      <c r="L3503" s="9">
        <v>-3.3576812176999999E-3</v>
      </c>
      <c r="M3503" s="26">
        <v>24.527964768798501</v>
      </c>
    </row>
    <row r="3504" spans="1:13" hidden="1" x14ac:dyDescent="0.25">
      <c r="A3504" s="24">
        <v>2273</v>
      </c>
      <c r="B3504" s="11">
        <v>44805</v>
      </c>
      <c r="C3504" s="5">
        <v>2022</v>
      </c>
      <c r="D3504" s="6" t="s">
        <v>354</v>
      </c>
      <c r="E3504" s="7" t="str">
        <f t="shared" si="159"/>
        <v>AB-Na</v>
      </c>
      <c r="F3504" s="8" t="str">
        <f t="shared" si="161"/>
        <v>Artículo</v>
      </c>
      <c r="G3504" s="10" t="str">
        <f t="shared" si="162"/>
        <v>Muslo de pollo</v>
      </c>
      <c r="H3504" s="9">
        <f t="shared" si="162"/>
        <v>0.20611681197859999</v>
      </c>
      <c r="I3504" s="9">
        <v>113.7000580209799</v>
      </c>
      <c r="J3504" s="9">
        <v>0.2299487580116</v>
      </c>
      <c r="K3504" s="9" t="str">
        <f t="shared" si="157"/>
        <v>Aumento</v>
      </c>
      <c r="L3504" s="9">
        <v>4.7554108229999999E-4</v>
      </c>
      <c r="M3504" s="26">
        <v>11.0981562239618</v>
      </c>
    </row>
    <row r="3505" spans="1:13" hidden="1" x14ac:dyDescent="0.25">
      <c r="A3505" s="24">
        <v>2274</v>
      </c>
      <c r="B3505" s="11">
        <v>44805</v>
      </c>
      <c r="C3505" s="5">
        <v>2022</v>
      </c>
      <c r="D3505" s="6" t="s">
        <v>354</v>
      </c>
      <c r="E3505" s="7" t="str">
        <f t="shared" si="159"/>
        <v>AB-Na</v>
      </c>
      <c r="F3505" s="8" t="str">
        <f t="shared" si="161"/>
        <v>Artículo</v>
      </c>
      <c r="G3505" s="10" t="str">
        <f t="shared" si="162"/>
        <v>Pollo entero</v>
      </c>
      <c r="H3505" s="9">
        <f t="shared" si="162"/>
        <v>0.15035551086109999</v>
      </c>
      <c r="I3505" s="9">
        <v>130.61077309010781</v>
      </c>
      <c r="J3505" s="9">
        <v>-1.1750901385376999</v>
      </c>
      <c r="K3505" s="9" t="str">
        <f t="shared" si="157"/>
        <v>Disminución</v>
      </c>
      <c r="L3505" s="9">
        <v>-2.0653016143E-3</v>
      </c>
      <c r="M3505" s="26">
        <v>20.8044536110908</v>
      </c>
    </row>
    <row r="3506" spans="1:13" hidden="1" x14ac:dyDescent="0.25">
      <c r="A3506" s="24">
        <v>2275</v>
      </c>
      <c r="B3506" s="11">
        <v>44805</v>
      </c>
      <c r="C3506" s="5">
        <v>2022</v>
      </c>
      <c r="D3506" s="6" t="s">
        <v>354</v>
      </c>
      <c r="E3506" s="7" t="str">
        <f t="shared" si="159"/>
        <v>AB-Na</v>
      </c>
      <c r="F3506" s="8" t="str">
        <f t="shared" si="161"/>
        <v>Artículo</v>
      </c>
      <c r="G3506" s="10" t="str">
        <f t="shared" si="162"/>
        <v>Alas de pollo</v>
      </c>
      <c r="H3506" s="9">
        <f t="shared" si="162"/>
        <v>6.9601408212800003E-2</v>
      </c>
      <c r="I3506" s="9">
        <v>120.19080912118299</v>
      </c>
      <c r="J3506" s="9">
        <v>0.456186849442</v>
      </c>
      <c r="K3506" s="9" t="str">
        <f t="shared" ref="K3506:K3569" si="163">+IF(J3506=0,"Sin variación",(IF(J3506&gt;0,"Aumento","Disminución")))</f>
        <v>Aumento</v>
      </c>
      <c r="L3506" s="9">
        <v>3.3599726099999998E-4</v>
      </c>
      <c r="M3506" s="26">
        <v>10.239178439301099</v>
      </c>
    </row>
    <row r="3507" spans="1:13" hidden="1" x14ac:dyDescent="0.25">
      <c r="A3507" s="24">
        <v>2276</v>
      </c>
      <c r="B3507" s="11">
        <v>44805</v>
      </c>
      <c r="C3507" s="5">
        <v>2022</v>
      </c>
      <c r="D3507" s="6" t="s">
        <v>354</v>
      </c>
      <c r="E3507" s="7" t="str">
        <f t="shared" si="159"/>
        <v>AB-Na</v>
      </c>
      <c r="F3507" s="8" t="str">
        <f t="shared" si="161"/>
        <v>Artículo</v>
      </c>
      <c r="G3507" s="10" t="str">
        <f t="shared" si="162"/>
        <v>Tortas de pollo</v>
      </c>
      <c r="H3507" s="9">
        <f t="shared" si="162"/>
        <v>0.11555863730090001</v>
      </c>
      <c r="I3507" s="9">
        <v>125.3880008699546</v>
      </c>
      <c r="J3507" s="9">
        <v>2.1679543359164999</v>
      </c>
      <c r="K3507" s="9" t="str">
        <f t="shared" si="163"/>
        <v>Aumento</v>
      </c>
      <c r="L3507" s="9">
        <v>2.7194069413999998E-3</v>
      </c>
      <c r="M3507" s="26">
        <v>14.525370729030699</v>
      </c>
    </row>
    <row r="3508" spans="1:13" hidden="1" x14ac:dyDescent="0.25">
      <c r="A3508" s="24">
        <v>2277</v>
      </c>
      <c r="B3508" s="11">
        <v>44805</v>
      </c>
      <c r="C3508" s="5">
        <v>2022</v>
      </c>
      <c r="D3508" s="6" t="s">
        <v>354</v>
      </c>
      <c r="E3508" s="7" t="str">
        <f t="shared" si="159"/>
        <v>AB-Na</v>
      </c>
      <c r="F3508" s="8" t="str">
        <f t="shared" si="161"/>
        <v>Subclase</v>
      </c>
      <c r="G3508" s="10" t="str">
        <f t="shared" si="162"/>
        <v>Carnes secas, saladas o ahumadas</v>
      </c>
      <c r="H3508" s="9">
        <f t="shared" si="162"/>
        <v>0.28123592510279999</v>
      </c>
      <c r="I3508" s="9">
        <v>113.9600561824425</v>
      </c>
      <c r="J3508" s="9">
        <v>0.61070502570219998</v>
      </c>
      <c r="K3508" s="9" t="str">
        <f t="shared" si="163"/>
        <v>Aumento</v>
      </c>
      <c r="L3508" s="9">
        <v>1.7206444269000001E-3</v>
      </c>
      <c r="M3508" s="26">
        <v>13.6559058487396</v>
      </c>
    </row>
    <row r="3509" spans="1:13" hidden="1" x14ac:dyDescent="0.25">
      <c r="A3509" s="24">
        <v>2278</v>
      </c>
      <c r="B3509" s="11">
        <v>44805</v>
      </c>
      <c r="C3509" s="5">
        <v>2022</v>
      </c>
      <c r="D3509" s="6" t="s">
        <v>354</v>
      </c>
      <c r="E3509" s="7" t="str">
        <f t="shared" si="159"/>
        <v>AB-Na</v>
      </c>
      <c r="F3509" s="8" t="str">
        <f t="shared" si="161"/>
        <v>Artículo</v>
      </c>
      <c r="G3509" s="10" t="str">
        <f t="shared" si="162"/>
        <v>Chuleta de cerdo ahumada</v>
      </c>
      <c r="H3509" s="9">
        <f t="shared" si="162"/>
        <v>6.6386657723099998E-2</v>
      </c>
      <c r="I3509" s="9">
        <v>107.7165932375443</v>
      </c>
      <c r="J3509" s="9">
        <v>1.1253392341905</v>
      </c>
      <c r="K3509" s="9" t="str">
        <f t="shared" si="163"/>
        <v>Aumento</v>
      </c>
      <c r="L3509" s="9">
        <v>7.0382916980000002E-4</v>
      </c>
      <c r="M3509" s="26">
        <v>4.5714716933119002</v>
      </c>
    </row>
    <row r="3510" spans="1:13" hidden="1" x14ac:dyDescent="0.25">
      <c r="A3510" s="24">
        <v>2279</v>
      </c>
      <c r="B3510" s="11">
        <v>44805</v>
      </c>
      <c r="C3510" s="5">
        <v>2022</v>
      </c>
      <c r="D3510" s="6" t="s">
        <v>354</v>
      </c>
      <c r="E3510" s="7" t="str">
        <f t="shared" si="159"/>
        <v>AB-Na</v>
      </c>
      <c r="F3510" s="8" t="str">
        <f t="shared" si="161"/>
        <v>Artículo</v>
      </c>
      <c r="G3510" s="10" t="str">
        <f t="shared" si="162"/>
        <v>Jamón</v>
      </c>
      <c r="H3510" s="9">
        <f t="shared" si="162"/>
        <v>0.2148492673797</v>
      </c>
      <c r="I3510" s="9">
        <v>115.8892349159092</v>
      </c>
      <c r="J3510" s="9">
        <v>0.46386819693179998</v>
      </c>
      <c r="K3510" s="9" t="str">
        <f t="shared" si="163"/>
        <v>Aumento</v>
      </c>
      <c r="L3510" s="9">
        <v>1.016815257E-3</v>
      </c>
      <c r="M3510" s="26">
        <v>16.564185988363398</v>
      </c>
    </row>
    <row r="3511" spans="1:13" hidden="1" x14ac:dyDescent="0.25">
      <c r="A3511" s="24">
        <v>2280</v>
      </c>
      <c r="B3511" s="11">
        <v>44805</v>
      </c>
      <c r="C3511" s="5">
        <v>2022</v>
      </c>
      <c r="D3511" s="6" t="s">
        <v>354</v>
      </c>
      <c r="E3511" s="7" t="str">
        <f t="shared" si="159"/>
        <v>AB-Na</v>
      </c>
      <c r="F3511" s="8" t="str">
        <f t="shared" si="161"/>
        <v>Subclase</v>
      </c>
      <c r="G3511" s="10" t="str">
        <f t="shared" si="162"/>
        <v>Embutidos</v>
      </c>
      <c r="H3511" s="9">
        <f t="shared" si="162"/>
        <v>0.70982906113510003</v>
      </c>
      <c r="I3511" s="9">
        <v>115.29458549920631</v>
      </c>
      <c r="J3511" s="9">
        <v>1.2262191911983</v>
      </c>
      <c r="K3511" s="9" t="str">
        <f t="shared" si="163"/>
        <v>Aumento</v>
      </c>
      <c r="L3511" s="9">
        <v>8.7683557134000008E-3</v>
      </c>
      <c r="M3511" s="26">
        <v>11.7718226554054</v>
      </c>
    </row>
    <row r="3512" spans="1:13" hidden="1" x14ac:dyDescent="0.25">
      <c r="A3512" s="24">
        <v>2281</v>
      </c>
      <c r="B3512" s="11">
        <v>44805</v>
      </c>
      <c r="C3512" s="5">
        <v>2022</v>
      </c>
      <c r="D3512" s="6" t="s">
        <v>354</v>
      </c>
      <c r="E3512" s="7" t="str">
        <f t="shared" si="159"/>
        <v>AB-Na</v>
      </c>
      <c r="F3512" s="8" t="str">
        <f t="shared" si="161"/>
        <v>Artículo</v>
      </c>
      <c r="G3512" s="10" t="str">
        <f t="shared" si="162"/>
        <v>Mortadela</v>
      </c>
      <c r="H3512" s="9">
        <f t="shared" si="162"/>
        <v>0.15498515272140001</v>
      </c>
      <c r="I3512" s="9">
        <v>111.95611845304531</v>
      </c>
      <c r="J3512" s="9">
        <v>1.0266517928422001</v>
      </c>
      <c r="K3512" s="9" t="str">
        <f t="shared" si="163"/>
        <v>Aumento</v>
      </c>
      <c r="L3512" s="9">
        <v>1.5595723168E-3</v>
      </c>
      <c r="M3512" s="26">
        <v>9.3366151738652992</v>
      </c>
    </row>
    <row r="3513" spans="1:13" hidden="1" x14ac:dyDescent="0.25">
      <c r="A3513" s="24">
        <v>2282</v>
      </c>
      <c r="B3513" s="11">
        <v>44805</v>
      </c>
      <c r="C3513" s="5">
        <v>2022</v>
      </c>
      <c r="D3513" s="6" t="s">
        <v>354</v>
      </c>
      <c r="E3513" s="7" t="str">
        <f t="shared" si="159"/>
        <v>AB-Na</v>
      </c>
      <c r="F3513" s="8" t="str">
        <f t="shared" si="161"/>
        <v>Artículo</v>
      </c>
      <c r="G3513" s="10" t="str">
        <f t="shared" si="162"/>
        <v>Salchichón</v>
      </c>
      <c r="H3513" s="9">
        <f t="shared" si="162"/>
        <v>0.28824278664179998</v>
      </c>
      <c r="I3513" s="9">
        <v>115.4882522640067</v>
      </c>
      <c r="J3513" s="9">
        <v>1.1370157430109999</v>
      </c>
      <c r="K3513" s="9" t="str">
        <f t="shared" si="163"/>
        <v>Aumento</v>
      </c>
      <c r="L3513" s="9">
        <v>3.3100379960999998E-3</v>
      </c>
      <c r="M3513" s="26">
        <v>11.808320643566899</v>
      </c>
    </row>
    <row r="3514" spans="1:13" hidden="1" x14ac:dyDescent="0.25">
      <c r="A3514" s="24">
        <v>2283</v>
      </c>
      <c r="B3514" s="11">
        <v>44805</v>
      </c>
      <c r="C3514" s="5">
        <v>2022</v>
      </c>
      <c r="D3514" s="6" t="s">
        <v>354</v>
      </c>
      <c r="E3514" s="7" t="str">
        <f t="shared" si="159"/>
        <v>AB-Na</v>
      </c>
      <c r="F3514" s="8" t="str">
        <f t="shared" si="161"/>
        <v>Artículo</v>
      </c>
      <c r="G3514" s="10" t="str">
        <f t="shared" si="162"/>
        <v>Chorizo</v>
      </c>
      <c r="H3514" s="9">
        <f t="shared" si="162"/>
        <v>0.12801515894730001</v>
      </c>
      <c r="I3514" s="9">
        <v>116.67572112977039</v>
      </c>
      <c r="J3514" s="9">
        <v>1.4217527482617001</v>
      </c>
      <c r="K3514" s="9" t="str">
        <f t="shared" si="163"/>
        <v>Aumento</v>
      </c>
      <c r="L3514" s="9">
        <v>1.8518902169999999E-3</v>
      </c>
      <c r="M3514" s="26">
        <v>10.9915597564737</v>
      </c>
    </row>
    <row r="3515" spans="1:13" hidden="1" x14ac:dyDescent="0.25">
      <c r="A3515" s="24">
        <v>2284</v>
      </c>
      <c r="B3515" s="11">
        <v>44805</v>
      </c>
      <c r="C3515" s="5">
        <v>2022</v>
      </c>
      <c r="D3515" s="6" t="s">
        <v>354</v>
      </c>
      <c r="E3515" s="7" t="str">
        <f t="shared" si="159"/>
        <v>AB-Na</v>
      </c>
      <c r="F3515" s="8" t="str">
        <f t="shared" si="161"/>
        <v>Artículo</v>
      </c>
      <c r="G3515" s="10" t="str">
        <f t="shared" si="162"/>
        <v>Salchichas</v>
      </c>
      <c r="H3515" s="9">
        <f t="shared" si="162"/>
        <v>0.13858596282460001</v>
      </c>
      <c r="I3515" s="9">
        <v>117.349508479571</v>
      </c>
      <c r="J3515" s="9">
        <v>1.4435460464620999</v>
      </c>
      <c r="K3515" s="9" t="str">
        <f t="shared" si="163"/>
        <v>Aumento</v>
      </c>
      <c r="L3515" s="9">
        <v>2.0468551836E-3</v>
      </c>
      <c r="M3515" s="26">
        <v>15.1754422223849</v>
      </c>
    </row>
    <row r="3516" spans="1:13" hidden="1" x14ac:dyDescent="0.25">
      <c r="A3516" s="24">
        <v>2285</v>
      </c>
      <c r="B3516" s="11">
        <v>44805</v>
      </c>
      <c r="C3516" s="5">
        <v>2022</v>
      </c>
      <c r="D3516" s="6" t="s">
        <v>354</v>
      </c>
      <c r="E3516" s="7" t="str">
        <f t="shared" si="159"/>
        <v>AB-Na</v>
      </c>
      <c r="F3516" s="8" t="str">
        <f t="shared" si="161"/>
        <v>Clase</v>
      </c>
      <c r="G3516" s="10" t="str">
        <f t="shared" si="162"/>
        <v>Pescado y otros mariscos</v>
      </c>
      <c r="H3516" s="9">
        <f t="shared" si="162"/>
        <v>1.0798141949035001</v>
      </c>
      <c r="I3516" s="9">
        <v>114.3946883268173</v>
      </c>
      <c r="J3516" s="9">
        <v>1.0703882694913001</v>
      </c>
      <c r="K3516" s="9" t="str">
        <f t="shared" si="163"/>
        <v>Aumento</v>
      </c>
      <c r="L3516" s="9">
        <v>1.15705146793E-2</v>
      </c>
      <c r="M3516" s="26">
        <v>15.0742829183186</v>
      </c>
    </row>
    <row r="3517" spans="1:13" hidden="1" x14ac:dyDescent="0.25">
      <c r="A3517" s="24">
        <v>2286</v>
      </c>
      <c r="B3517" s="11">
        <v>44805</v>
      </c>
      <c r="C3517" s="5">
        <v>2022</v>
      </c>
      <c r="D3517" s="6" t="s">
        <v>354</v>
      </c>
      <c r="E3517" s="7" t="str">
        <f t="shared" si="159"/>
        <v>AB-Na</v>
      </c>
      <c r="F3517" s="8" t="str">
        <f t="shared" si="161"/>
        <v>Subclase</v>
      </c>
      <c r="G3517" s="10" t="str">
        <f t="shared" si="162"/>
        <v>Pescado fresco, refrigerado o congelado</v>
      </c>
      <c r="H3517" s="9">
        <f t="shared" si="162"/>
        <v>0.31387435706920003</v>
      </c>
      <c r="I3517" s="9">
        <v>119.7367241071491</v>
      </c>
      <c r="J3517" s="9">
        <v>2.3198625817616998</v>
      </c>
      <c r="K3517" s="9" t="str">
        <f t="shared" si="163"/>
        <v>Aumento</v>
      </c>
      <c r="L3517" s="9">
        <v>7.5364339807999997E-3</v>
      </c>
      <c r="M3517" s="26">
        <v>16.595722576489401</v>
      </c>
    </row>
    <row r="3518" spans="1:13" hidden="1" x14ac:dyDescent="0.25">
      <c r="A3518" s="24">
        <v>2287</v>
      </c>
      <c r="B3518" s="11">
        <v>44805</v>
      </c>
      <c r="C3518" s="5">
        <v>2022</v>
      </c>
      <c r="D3518" s="6" t="s">
        <v>354</v>
      </c>
      <c r="E3518" s="7" t="str">
        <f t="shared" si="159"/>
        <v>AB-Na</v>
      </c>
      <c r="F3518" s="8" t="str">
        <f t="shared" si="161"/>
        <v>Artículo</v>
      </c>
      <c r="G3518" s="10" t="str">
        <f t="shared" si="162"/>
        <v>Filete de pescado</v>
      </c>
      <c r="H3518" s="9">
        <f t="shared" si="162"/>
        <v>0.31387435706920003</v>
      </c>
      <c r="I3518" s="9">
        <v>119.7367241071491</v>
      </c>
      <c r="J3518" s="9">
        <v>2.3198625817616998</v>
      </c>
      <c r="K3518" s="9" t="str">
        <f t="shared" si="163"/>
        <v>Aumento</v>
      </c>
      <c r="L3518" s="9">
        <v>7.5364339807999997E-3</v>
      </c>
      <c r="M3518" s="26">
        <v>16.595722576489401</v>
      </c>
    </row>
    <row r="3519" spans="1:13" hidden="1" x14ac:dyDescent="0.25">
      <c r="A3519" s="24">
        <v>2288</v>
      </c>
      <c r="B3519" s="11">
        <v>44805</v>
      </c>
      <c r="C3519" s="5">
        <v>2022</v>
      </c>
      <c r="D3519" s="6" t="s">
        <v>354</v>
      </c>
      <c r="E3519" s="7" t="str">
        <f t="shared" si="159"/>
        <v>AB-Na</v>
      </c>
      <c r="F3519" s="8" t="str">
        <f t="shared" si="161"/>
        <v>Subclase</v>
      </c>
      <c r="G3519" s="10" t="str">
        <f t="shared" si="162"/>
        <v>Preparaciones de pescado</v>
      </c>
      <c r="H3519" s="9">
        <f t="shared" si="162"/>
        <v>0.76593983783429997</v>
      </c>
      <c r="I3519" s="9">
        <v>112.2055763846402</v>
      </c>
      <c r="J3519" s="9">
        <v>0.53353888085930001</v>
      </c>
      <c r="K3519" s="9" t="str">
        <f t="shared" si="163"/>
        <v>Aumento</v>
      </c>
      <c r="L3519" s="9">
        <v>4.0340806984999998E-3</v>
      </c>
      <c r="M3519" s="26">
        <v>14.4213728329857</v>
      </c>
    </row>
    <row r="3520" spans="1:13" hidden="1" x14ac:dyDescent="0.25">
      <c r="A3520" s="24">
        <v>2289</v>
      </c>
      <c r="B3520" s="11">
        <v>44805</v>
      </c>
      <c r="C3520" s="5">
        <v>2022</v>
      </c>
      <c r="D3520" s="6" t="s">
        <v>354</v>
      </c>
      <c r="E3520" s="7" t="str">
        <f t="shared" si="159"/>
        <v>AB-Na</v>
      </c>
      <c r="F3520" s="8" t="str">
        <f t="shared" si="161"/>
        <v>Artículo</v>
      </c>
      <c r="G3520" s="10" t="str">
        <f t="shared" si="162"/>
        <v>Atún en conserva</v>
      </c>
      <c r="H3520" s="9">
        <f t="shared" si="162"/>
        <v>0.71577441957249999</v>
      </c>
      <c r="I3520" s="9">
        <v>112.62947897133751</v>
      </c>
      <c r="J3520" s="9">
        <v>0.51822231611140002</v>
      </c>
      <c r="K3520" s="9" t="str">
        <f t="shared" si="163"/>
        <v>Aumento</v>
      </c>
      <c r="L3520" s="9">
        <v>3.6760375520999999E-3</v>
      </c>
      <c r="M3520" s="26">
        <v>14.718315452706699</v>
      </c>
    </row>
    <row r="3521" spans="1:13" hidden="1" x14ac:dyDescent="0.25">
      <c r="A3521" s="24">
        <v>2290</v>
      </c>
      <c r="B3521" s="11">
        <v>44805</v>
      </c>
      <c r="C3521" s="5">
        <v>2022</v>
      </c>
      <c r="D3521" s="6" t="s">
        <v>354</v>
      </c>
      <c r="E3521" s="7" t="str">
        <f t="shared" si="159"/>
        <v>AB-Na</v>
      </c>
      <c r="F3521" s="8" t="str">
        <f t="shared" si="161"/>
        <v>Artículo</v>
      </c>
      <c r="G3521" s="10" t="str">
        <f t="shared" si="162"/>
        <v>Sardina enlatada</v>
      </c>
      <c r="H3521" s="9">
        <f t="shared" si="162"/>
        <v>5.0165418261800002E-2</v>
      </c>
      <c r="I3521" s="9">
        <v>106.1572140174593</v>
      </c>
      <c r="J3521" s="9">
        <v>0.76597562551109999</v>
      </c>
      <c r="K3521" s="9" t="str">
        <f t="shared" si="163"/>
        <v>Aumento</v>
      </c>
      <c r="L3521" s="9">
        <v>3.5804314639999998E-4</v>
      </c>
      <c r="M3521" s="26">
        <v>10.1068916840136</v>
      </c>
    </row>
    <row r="3522" spans="1:13" hidden="1" x14ac:dyDescent="0.25">
      <c r="A3522" s="24">
        <v>2291</v>
      </c>
      <c r="B3522" s="11">
        <v>44805</v>
      </c>
      <c r="C3522" s="5">
        <v>2022</v>
      </c>
      <c r="D3522" s="6" t="s">
        <v>354</v>
      </c>
      <c r="E3522" s="7" t="str">
        <f t="shared" si="159"/>
        <v>AB-Na</v>
      </c>
      <c r="F3522" s="8" t="str">
        <f t="shared" si="161"/>
        <v>Clase</v>
      </c>
      <c r="G3522" s="10" t="str">
        <f t="shared" ref="G3522:H3541" si="164">+G3357</f>
        <v>Productos lácteos y huevos</v>
      </c>
      <c r="H3522" s="9">
        <f t="shared" si="164"/>
        <v>3.4294267498338997</v>
      </c>
      <c r="I3522" s="9">
        <v>118.76860087983189</v>
      </c>
      <c r="J3522" s="9">
        <v>0.63780323880909995</v>
      </c>
      <c r="K3522" s="9" t="str">
        <f t="shared" si="163"/>
        <v>Aumento</v>
      </c>
      <c r="L3522" s="9">
        <v>2.2831220196E-2</v>
      </c>
      <c r="M3522" s="26">
        <v>19.636315833360801</v>
      </c>
    </row>
    <row r="3523" spans="1:13" hidden="1" x14ac:dyDescent="0.25">
      <c r="A3523" s="24">
        <v>2292</v>
      </c>
      <c r="B3523" s="11">
        <v>44805</v>
      </c>
      <c r="C3523" s="5">
        <v>2022</v>
      </c>
      <c r="D3523" s="6" t="s">
        <v>354</v>
      </c>
      <c r="E3523" s="7" t="str">
        <f t="shared" si="159"/>
        <v>AB-Na</v>
      </c>
      <c r="F3523" s="8" t="str">
        <f t="shared" si="161"/>
        <v>Subclase</v>
      </c>
      <c r="G3523" s="10" t="str">
        <f t="shared" si="164"/>
        <v>Leche líquida</v>
      </c>
      <c r="H3523" s="9">
        <f t="shared" si="164"/>
        <v>0.86159499987739996</v>
      </c>
      <c r="I3523" s="9">
        <v>120.9728232811474</v>
      </c>
      <c r="J3523" s="9">
        <v>-0.2384578899359</v>
      </c>
      <c r="K3523" s="9" t="str">
        <f t="shared" si="163"/>
        <v>Disminución</v>
      </c>
      <c r="L3523" s="9">
        <v>-2.2035347727999998E-3</v>
      </c>
      <c r="M3523" s="26">
        <v>17.7996910305244</v>
      </c>
    </row>
    <row r="3524" spans="1:13" hidden="1" x14ac:dyDescent="0.25">
      <c r="A3524" s="24">
        <v>2293</v>
      </c>
      <c r="B3524" s="11">
        <v>44805</v>
      </c>
      <c r="C3524" s="5">
        <v>2022</v>
      </c>
      <c r="D3524" s="6" t="s">
        <v>354</v>
      </c>
      <c r="E3524" s="7" t="str">
        <f t="shared" si="159"/>
        <v>AB-Na</v>
      </c>
      <c r="F3524" s="8" t="str">
        <f t="shared" si="161"/>
        <v>Artículo</v>
      </c>
      <c r="G3524" s="10" t="str">
        <f t="shared" si="164"/>
        <v>Leche líquida</v>
      </c>
      <c r="H3524" s="9">
        <f t="shared" si="164"/>
        <v>0.86159499987739996</v>
      </c>
      <c r="I3524" s="9">
        <v>120.9728232811474</v>
      </c>
      <c r="J3524" s="9">
        <v>-0.2384578899359</v>
      </c>
      <c r="K3524" s="9" t="str">
        <f t="shared" si="163"/>
        <v>Disminución</v>
      </c>
      <c r="L3524" s="9">
        <v>-2.2035347727999998E-3</v>
      </c>
      <c r="M3524" s="26">
        <v>17.7996910305244</v>
      </c>
    </row>
    <row r="3525" spans="1:13" hidden="1" x14ac:dyDescent="0.25">
      <c r="A3525" s="24">
        <v>2294</v>
      </c>
      <c r="B3525" s="11">
        <v>44805</v>
      </c>
      <c r="C3525" s="5">
        <v>2022</v>
      </c>
      <c r="D3525" s="6" t="s">
        <v>354</v>
      </c>
      <c r="E3525" s="7" t="str">
        <f t="shared" si="159"/>
        <v>AB-Na</v>
      </c>
      <c r="F3525" s="8" t="str">
        <f t="shared" si="161"/>
        <v>Subclase</v>
      </c>
      <c r="G3525" s="10" t="str">
        <f t="shared" si="164"/>
        <v>Leches no líquidas</v>
      </c>
      <c r="H3525" s="9">
        <f t="shared" si="164"/>
        <v>0.33257486107350004</v>
      </c>
      <c r="I3525" s="9">
        <v>122.90781554940629</v>
      </c>
      <c r="J3525" s="9">
        <v>0.2289818877808</v>
      </c>
      <c r="K3525" s="9" t="str">
        <f t="shared" si="163"/>
        <v>Aumento</v>
      </c>
      <c r="L3525" s="9">
        <v>8.2595637590000002E-4</v>
      </c>
      <c r="M3525" s="26">
        <v>20.419650896480299</v>
      </c>
    </row>
    <row r="3526" spans="1:13" hidden="1" x14ac:dyDescent="0.25">
      <c r="A3526" s="24">
        <v>2295</v>
      </c>
      <c r="B3526" s="11">
        <v>44805</v>
      </c>
      <c r="C3526" s="5">
        <v>2022</v>
      </c>
      <c r="D3526" s="6" t="s">
        <v>354</v>
      </c>
      <c r="E3526" s="7" t="str">
        <f t="shared" si="159"/>
        <v>AB-Na</v>
      </c>
      <c r="F3526" s="8" t="str">
        <f t="shared" si="161"/>
        <v>Artículo</v>
      </c>
      <c r="G3526" s="10" t="str">
        <f t="shared" si="164"/>
        <v>Leche en polvo</v>
      </c>
      <c r="H3526" s="9">
        <f t="shared" si="164"/>
        <v>0.25565561600980002</v>
      </c>
      <c r="I3526" s="9">
        <v>119.0047417810694</v>
      </c>
      <c r="J3526" s="9">
        <v>-0.43477260588450001</v>
      </c>
      <c r="K3526" s="9" t="str">
        <f t="shared" si="163"/>
        <v>Disminución</v>
      </c>
      <c r="L3526" s="9">
        <v>-1.1750449088E-3</v>
      </c>
      <c r="M3526" s="26">
        <v>17.603169588841102</v>
      </c>
    </row>
    <row r="3527" spans="1:13" hidden="1" x14ac:dyDescent="0.25">
      <c r="A3527" s="24">
        <v>2296</v>
      </c>
      <c r="B3527" s="11">
        <v>44805</v>
      </c>
      <c r="C3527" s="5">
        <v>2022</v>
      </c>
      <c r="D3527" s="6" t="s">
        <v>354</v>
      </c>
      <c r="E3527" s="7" t="str">
        <f t="shared" si="159"/>
        <v>AB-Na</v>
      </c>
      <c r="F3527" s="8" t="str">
        <f t="shared" si="161"/>
        <v>Artículo</v>
      </c>
      <c r="G3527" s="10" t="str">
        <f t="shared" si="164"/>
        <v>Leche condensada</v>
      </c>
      <c r="H3527" s="9">
        <f t="shared" si="164"/>
        <v>7.6919245063700001E-2</v>
      </c>
      <c r="I3527" s="9">
        <v>135.88041724030299</v>
      </c>
      <c r="J3527" s="9">
        <v>2.2124783114038</v>
      </c>
      <c r="K3527" s="9" t="str">
        <f t="shared" si="163"/>
        <v>Aumento</v>
      </c>
      <c r="L3527" s="9">
        <v>2.0010012847000002E-3</v>
      </c>
      <c r="M3527" s="26">
        <v>29.443589074272801</v>
      </c>
    </row>
    <row r="3528" spans="1:13" hidden="1" x14ac:dyDescent="0.25">
      <c r="A3528" s="24">
        <v>2297</v>
      </c>
      <c r="B3528" s="11">
        <v>44805</v>
      </c>
      <c r="C3528" s="5">
        <v>2022</v>
      </c>
      <c r="D3528" s="6" t="s">
        <v>354</v>
      </c>
      <c r="E3528" s="7" t="str">
        <f t="shared" si="159"/>
        <v>AB-Na</v>
      </c>
      <c r="F3528" s="8" t="str">
        <f t="shared" si="161"/>
        <v>Subclase</v>
      </c>
      <c r="G3528" s="10" t="str">
        <f t="shared" si="164"/>
        <v>Quesos</v>
      </c>
      <c r="H3528" s="9">
        <f t="shared" si="164"/>
        <v>0.85538278000989998</v>
      </c>
      <c r="I3528" s="9">
        <v>116.61131283507081</v>
      </c>
      <c r="J3528" s="9">
        <v>-8.5796708399699995E-2</v>
      </c>
      <c r="K3528" s="9" t="str">
        <f t="shared" si="163"/>
        <v>Disminución</v>
      </c>
      <c r="L3528" s="9">
        <v>-7.5757382979999997E-4</v>
      </c>
      <c r="M3528" s="26">
        <v>16.331279291333601</v>
      </c>
    </row>
    <row r="3529" spans="1:13" hidden="1" x14ac:dyDescent="0.25">
      <c r="A3529" s="24">
        <v>2298</v>
      </c>
      <c r="B3529" s="11">
        <v>44805</v>
      </c>
      <c r="C3529" s="5">
        <v>2022</v>
      </c>
      <c r="D3529" s="6" t="s">
        <v>354</v>
      </c>
      <c r="E3529" s="7" t="str">
        <f t="shared" si="159"/>
        <v>AB-Na</v>
      </c>
      <c r="F3529" s="8" t="str">
        <f t="shared" si="161"/>
        <v>Artículo</v>
      </c>
      <c r="G3529" s="10" t="str">
        <f t="shared" si="164"/>
        <v>Queso fresco</v>
      </c>
      <c r="H3529" s="9">
        <f t="shared" si="164"/>
        <v>0.61042839211139999</v>
      </c>
      <c r="I3529" s="9">
        <v>117.03504754249251</v>
      </c>
      <c r="J3529" s="9">
        <v>-0.16854291763769999</v>
      </c>
      <c r="K3529" s="9" t="str">
        <f t="shared" si="163"/>
        <v>Disminución</v>
      </c>
      <c r="L3529" s="9">
        <v>-1.0667782145E-3</v>
      </c>
      <c r="M3529" s="26">
        <v>15.7068573012039</v>
      </c>
    </row>
    <row r="3530" spans="1:13" hidden="1" x14ac:dyDescent="0.25">
      <c r="A3530" s="24">
        <v>2299</v>
      </c>
      <c r="B3530" s="11">
        <v>44805</v>
      </c>
      <c r="C3530" s="5">
        <v>2022</v>
      </c>
      <c r="D3530" s="6" t="s">
        <v>354</v>
      </c>
      <c r="E3530" s="7" t="str">
        <f t="shared" si="159"/>
        <v>AB-Na</v>
      </c>
      <c r="F3530" s="8" t="str">
        <f t="shared" si="161"/>
        <v>Artículo</v>
      </c>
      <c r="G3530" s="10" t="str">
        <f t="shared" si="164"/>
        <v>Queso procesado</v>
      </c>
      <c r="H3530" s="9">
        <f t="shared" si="164"/>
        <v>6.4204870222500002E-2</v>
      </c>
      <c r="I3530" s="9">
        <v>111.95731109734579</v>
      </c>
      <c r="J3530" s="9">
        <v>0.4169349753712</v>
      </c>
      <c r="K3530" s="9" t="str">
        <f t="shared" si="163"/>
        <v>Aumento</v>
      </c>
      <c r="L3530" s="9">
        <v>2.6397462279999998E-4</v>
      </c>
      <c r="M3530" s="26">
        <v>14.234089612309401</v>
      </c>
    </row>
    <row r="3531" spans="1:13" hidden="1" x14ac:dyDescent="0.25">
      <c r="A3531" s="24">
        <v>2300</v>
      </c>
      <c r="B3531" s="11">
        <v>44805</v>
      </c>
      <c r="C3531" s="5">
        <v>2022</v>
      </c>
      <c r="D3531" s="6" t="s">
        <v>354</v>
      </c>
      <c r="E3531" s="7" t="str">
        <f t="shared" si="159"/>
        <v>AB-Na</v>
      </c>
      <c r="F3531" s="8" t="str">
        <f t="shared" si="161"/>
        <v>Artículo</v>
      </c>
      <c r="G3531" s="10" t="str">
        <f t="shared" si="164"/>
        <v>Queso mozzarella</v>
      </c>
      <c r="H3531" s="9">
        <f t="shared" si="164"/>
        <v>8.9291851573600006E-2</v>
      </c>
      <c r="I3531" s="9">
        <v>112.8521795637473</v>
      </c>
      <c r="J3531" s="9">
        <v>0.90868977537140005</v>
      </c>
      <c r="K3531" s="9" t="str">
        <f t="shared" si="163"/>
        <v>Aumento</v>
      </c>
      <c r="L3531" s="9">
        <v>8.0258166339999999E-4</v>
      </c>
      <c r="M3531" s="26">
        <v>18.833698370613</v>
      </c>
    </row>
    <row r="3532" spans="1:13" hidden="1" x14ac:dyDescent="0.25">
      <c r="A3532" s="24">
        <v>2301</v>
      </c>
      <c r="B3532" s="11">
        <v>44805</v>
      </c>
      <c r="C3532" s="5">
        <v>2022</v>
      </c>
      <c r="D3532" s="6" t="s">
        <v>354</v>
      </c>
      <c r="E3532" s="7" t="str">
        <f t="shared" si="159"/>
        <v>AB-Na</v>
      </c>
      <c r="F3532" s="8" t="str">
        <f t="shared" si="161"/>
        <v>Artículo</v>
      </c>
      <c r="G3532" s="10" t="str">
        <f t="shared" si="164"/>
        <v>Queso crema</v>
      </c>
      <c r="H3532" s="9">
        <f t="shared" si="164"/>
        <v>9.1457666102399998E-2</v>
      </c>
      <c r="I3532" s="9">
        <v>120.72042547238939</v>
      </c>
      <c r="J3532" s="9">
        <v>-0.76959323373529998</v>
      </c>
      <c r="K3532" s="9" t="str">
        <f t="shared" si="163"/>
        <v>Disminución</v>
      </c>
      <c r="L3532" s="9">
        <v>-7.5735190139999996E-4</v>
      </c>
      <c r="M3532" s="26">
        <v>19.6396357921281</v>
      </c>
    </row>
    <row r="3533" spans="1:13" hidden="1" x14ac:dyDescent="0.25">
      <c r="A3533" s="24">
        <v>2302</v>
      </c>
      <c r="B3533" s="11">
        <v>44805</v>
      </c>
      <c r="C3533" s="5">
        <v>2022</v>
      </c>
      <c r="D3533" s="6" t="s">
        <v>354</v>
      </c>
      <c r="E3533" s="7" t="str">
        <f t="shared" si="159"/>
        <v>AB-Na</v>
      </c>
      <c r="F3533" s="8" t="str">
        <f t="shared" ref="F3533:F3564" si="165">+F3368</f>
        <v>Subclase</v>
      </c>
      <c r="G3533" s="10" t="str">
        <f t="shared" si="164"/>
        <v>Yogur y natilla</v>
      </c>
      <c r="H3533" s="9">
        <f t="shared" si="164"/>
        <v>0.52218998393439997</v>
      </c>
      <c r="I3533" s="9">
        <v>118.0733095978033</v>
      </c>
      <c r="J3533" s="9">
        <v>0.27283871271319998</v>
      </c>
      <c r="K3533" s="9" t="str">
        <f t="shared" si="163"/>
        <v>Aumento</v>
      </c>
      <c r="L3533" s="9">
        <v>1.4838272247E-3</v>
      </c>
      <c r="M3533" s="26">
        <v>16.6660782909928</v>
      </c>
    </row>
    <row r="3534" spans="1:13" hidden="1" x14ac:dyDescent="0.25">
      <c r="A3534" s="24">
        <v>2303</v>
      </c>
      <c r="B3534" s="11">
        <v>44805</v>
      </c>
      <c r="C3534" s="5">
        <v>2022</v>
      </c>
      <c r="D3534" s="6" t="s">
        <v>354</v>
      </c>
      <c r="E3534" s="7" t="str">
        <f t="shared" si="159"/>
        <v>AB-Na</v>
      </c>
      <c r="F3534" s="8" t="str">
        <f t="shared" si="165"/>
        <v>Artículo</v>
      </c>
      <c r="G3534" s="10" t="str">
        <f t="shared" si="164"/>
        <v>Yogur</v>
      </c>
      <c r="H3534" s="9">
        <f t="shared" si="164"/>
        <v>0.26871198333739998</v>
      </c>
      <c r="I3534" s="9">
        <v>114.31322104231511</v>
      </c>
      <c r="J3534" s="9">
        <v>0.55621294157300005</v>
      </c>
      <c r="K3534" s="9" t="str">
        <f t="shared" si="163"/>
        <v>Aumento</v>
      </c>
      <c r="L3534" s="9">
        <v>1.5027822482000001E-3</v>
      </c>
      <c r="M3534" s="26">
        <v>14.712227531598799</v>
      </c>
    </row>
    <row r="3535" spans="1:13" hidden="1" x14ac:dyDescent="0.25">
      <c r="A3535" s="24">
        <v>2304</v>
      </c>
      <c r="B3535" s="11">
        <v>44805</v>
      </c>
      <c r="C3535" s="5">
        <v>2022</v>
      </c>
      <c r="D3535" s="6" t="s">
        <v>354</v>
      </c>
      <c r="E3535" s="7" t="str">
        <f t="shared" si="159"/>
        <v>AB-Na</v>
      </c>
      <c r="F3535" s="8" t="str">
        <f t="shared" si="165"/>
        <v>Artículo</v>
      </c>
      <c r="G3535" s="10" t="str">
        <f t="shared" si="164"/>
        <v>Natilla</v>
      </c>
      <c r="H3535" s="9">
        <f t="shared" si="164"/>
        <v>0.25347800059699999</v>
      </c>
      <c r="I3535" s="9">
        <v>122.0593788065308</v>
      </c>
      <c r="J3535" s="9">
        <v>-6.9263181762999997E-3</v>
      </c>
      <c r="K3535" s="9" t="str">
        <f t="shared" si="163"/>
        <v>Disminución</v>
      </c>
      <c r="L3535" s="9">
        <v>-1.8955023500000002E-5</v>
      </c>
      <c r="M3535" s="26">
        <v>18.672883587292901</v>
      </c>
    </row>
    <row r="3536" spans="1:13" hidden="1" x14ac:dyDescent="0.25">
      <c r="A3536" s="24">
        <v>2305</v>
      </c>
      <c r="B3536" s="11">
        <v>44805</v>
      </c>
      <c r="C3536" s="5">
        <v>2022</v>
      </c>
      <c r="D3536" s="6" t="s">
        <v>354</v>
      </c>
      <c r="E3536" s="7" t="str">
        <f t="shared" si="159"/>
        <v>AB-Na</v>
      </c>
      <c r="F3536" s="8" t="str">
        <f t="shared" si="165"/>
        <v>Subclase</v>
      </c>
      <c r="G3536" s="10" t="str">
        <f t="shared" si="164"/>
        <v>Bebidas a base de leche</v>
      </c>
      <c r="H3536" s="9">
        <f t="shared" si="164"/>
        <v>5.7990640037200003E-2</v>
      </c>
      <c r="I3536" s="9">
        <v>124.8665798105567</v>
      </c>
      <c r="J3536" s="9">
        <v>0.50752209082669997</v>
      </c>
      <c r="K3536" s="9" t="str">
        <f t="shared" si="163"/>
        <v>Aumento</v>
      </c>
      <c r="L3536" s="9">
        <v>3.2340064500000003E-4</v>
      </c>
      <c r="M3536" s="26">
        <v>19.602107925429099</v>
      </c>
    </row>
    <row r="3537" spans="1:13" hidden="1" x14ac:dyDescent="0.25">
      <c r="A3537" s="24">
        <v>2306</v>
      </c>
      <c r="B3537" s="11">
        <v>44805</v>
      </c>
      <c r="C3537" s="5">
        <v>2022</v>
      </c>
      <c r="D3537" s="6" t="s">
        <v>354</v>
      </c>
      <c r="E3537" s="7" t="str">
        <f t="shared" si="159"/>
        <v>AB-Na</v>
      </c>
      <c r="F3537" s="8" t="str">
        <f t="shared" si="165"/>
        <v>Artículo</v>
      </c>
      <c r="G3537" s="10" t="str">
        <f t="shared" si="164"/>
        <v>Bebidas lácteas saborizadas</v>
      </c>
      <c r="H3537" s="9">
        <f t="shared" si="164"/>
        <v>5.7990640037200003E-2</v>
      </c>
      <c r="I3537" s="9">
        <v>124.8665798105567</v>
      </c>
      <c r="J3537" s="9">
        <v>0.50752209082669997</v>
      </c>
      <c r="K3537" s="9" t="str">
        <f t="shared" si="163"/>
        <v>Aumento</v>
      </c>
      <c r="L3537" s="9">
        <v>3.2340064500000003E-4</v>
      </c>
      <c r="M3537" s="26">
        <v>19.602107925429099</v>
      </c>
    </row>
    <row r="3538" spans="1:13" hidden="1" x14ac:dyDescent="0.25">
      <c r="A3538" s="24">
        <v>2307</v>
      </c>
      <c r="B3538" s="11">
        <v>44805</v>
      </c>
      <c r="C3538" s="5">
        <v>2022</v>
      </c>
      <c r="D3538" s="6" t="s">
        <v>354</v>
      </c>
      <c r="E3538" s="7" t="str">
        <f t="shared" ref="E3538:E3601" si="166">+E3373</f>
        <v>AB-Na</v>
      </c>
      <c r="F3538" s="8" t="str">
        <f t="shared" si="165"/>
        <v>Subclase</v>
      </c>
      <c r="G3538" s="10" t="str">
        <f t="shared" si="164"/>
        <v>Huevos</v>
      </c>
      <c r="H3538" s="9">
        <f t="shared" si="164"/>
        <v>0.64902722907739996</v>
      </c>
      <c r="I3538" s="9">
        <v>120.0751295375273</v>
      </c>
      <c r="J3538" s="9">
        <v>3.345397642285</v>
      </c>
      <c r="K3538" s="9" t="str">
        <f t="shared" si="163"/>
        <v>Aumento</v>
      </c>
      <c r="L3538" s="9">
        <v>2.2312743154299999E-2</v>
      </c>
      <c r="M3538" s="26">
        <v>33.005774300642997</v>
      </c>
    </row>
    <row r="3539" spans="1:13" hidden="1" x14ac:dyDescent="0.25">
      <c r="A3539" s="24">
        <v>2308</v>
      </c>
      <c r="B3539" s="11">
        <v>44805</v>
      </c>
      <c r="C3539" s="5">
        <v>2022</v>
      </c>
      <c r="D3539" s="6" t="s">
        <v>354</v>
      </c>
      <c r="E3539" s="7" t="str">
        <f t="shared" si="166"/>
        <v>AB-Na</v>
      </c>
      <c r="F3539" s="8" t="str">
        <f t="shared" si="165"/>
        <v>Artículo</v>
      </c>
      <c r="G3539" s="10" t="str">
        <f t="shared" si="164"/>
        <v>Huevos</v>
      </c>
      <c r="H3539" s="9">
        <f t="shared" si="164"/>
        <v>0.64902722907739996</v>
      </c>
      <c r="I3539" s="9">
        <v>120.0751295375273</v>
      </c>
      <c r="J3539" s="9">
        <v>3.345397642285</v>
      </c>
      <c r="K3539" s="9" t="str">
        <f t="shared" si="163"/>
        <v>Aumento</v>
      </c>
      <c r="L3539" s="9">
        <v>2.2312743154299999E-2</v>
      </c>
      <c r="M3539" s="26">
        <v>33.005774300642997</v>
      </c>
    </row>
    <row r="3540" spans="1:13" hidden="1" x14ac:dyDescent="0.25">
      <c r="A3540" s="24">
        <v>2309</v>
      </c>
      <c r="B3540" s="11">
        <v>44805</v>
      </c>
      <c r="C3540" s="5">
        <v>2022</v>
      </c>
      <c r="D3540" s="6" t="s">
        <v>354</v>
      </c>
      <c r="E3540" s="7" t="str">
        <f t="shared" si="166"/>
        <v>AB-Na</v>
      </c>
      <c r="F3540" s="8" t="str">
        <f t="shared" si="165"/>
        <v>Subclase</v>
      </c>
      <c r="G3540" s="10" t="str">
        <f t="shared" si="164"/>
        <v>Otros productos derivados lácteos</v>
      </c>
      <c r="H3540" s="9">
        <f t="shared" si="164"/>
        <v>0.15066625582410001</v>
      </c>
      <c r="I3540" s="9">
        <v>103.7090713388213</v>
      </c>
      <c r="J3540" s="9">
        <v>0.61621351831750004</v>
      </c>
      <c r="K3540" s="9" t="str">
        <f t="shared" si="163"/>
        <v>Aumento</v>
      </c>
      <c r="L3540" s="9">
        <v>8.464013986E-4</v>
      </c>
      <c r="M3540" s="26">
        <v>5.6489640879548997</v>
      </c>
    </row>
    <row r="3541" spans="1:13" hidden="1" x14ac:dyDescent="0.25">
      <c r="A3541" s="24">
        <v>2310</v>
      </c>
      <c r="B3541" s="11">
        <v>44805</v>
      </c>
      <c r="C3541" s="5">
        <v>2022</v>
      </c>
      <c r="D3541" s="6" t="s">
        <v>354</v>
      </c>
      <c r="E3541" s="7" t="str">
        <f t="shared" si="166"/>
        <v>AB-Na</v>
      </c>
      <c r="F3541" s="8" t="str">
        <f t="shared" si="165"/>
        <v>Artículo</v>
      </c>
      <c r="G3541" s="10" t="str">
        <f t="shared" si="164"/>
        <v>Suplementos nutricionales para adultos</v>
      </c>
      <c r="H3541" s="9">
        <f t="shared" si="164"/>
        <v>0.15066625582410001</v>
      </c>
      <c r="I3541" s="9">
        <v>103.7090713388213</v>
      </c>
      <c r="J3541" s="9">
        <v>0.61621351831750004</v>
      </c>
      <c r="K3541" s="9" t="str">
        <f t="shared" si="163"/>
        <v>Aumento</v>
      </c>
      <c r="L3541" s="9">
        <v>8.464013986E-4</v>
      </c>
      <c r="M3541" s="26">
        <v>5.6489640879548997</v>
      </c>
    </row>
    <row r="3542" spans="1:13" hidden="1" x14ac:dyDescent="0.25">
      <c r="A3542" s="24">
        <v>2311</v>
      </c>
      <c r="B3542" s="11">
        <v>44805</v>
      </c>
      <c r="C3542" s="5">
        <v>2022</v>
      </c>
      <c r="D3542" s="6" t="s">
        <v>354</v>
      </c>
      <c r="E3542" s="7" t="str">
        <f t="shared" si="166"/>
        <v>AB-Na</v>
      </c>
      <c r="F3542" s="8" t="str">
        <f t="shared" si="165"/>
        <v>Clase</v>
      </c>
      <c r="G3542" s="10" t="str">
        <f t="shared" ref="G3542:H3561" si="167">+G3377</f>
        <v>Aceites y grasas</v>
      </c>
      <c r="H3542" s="9">
        <f t="shared" si="167"/>
        <v>0.65859621853619998</v>
      </c>
      <c r="I3542" s="9">
        <v>200.22460464958999</v>
      </c>
      <c r="J3542" s="9">
        <v>-1.4993321343173001</v>
      </c>
      <c r="K3542" s="9" t="str">
        <f t="shared" si="163"/>
        <v>Disminución</v>
      </c>
      <c r="L3542" s="9">
        <v>-1.7753162594100001E-2</v>
      </c>
      <c r="M3542" s="26">
        <v>40.920924660324999</v>
      </c>
    </row>
    <row r="3543" spans="1:13" hidden="1" x14ac:dyDescent="0.25">
      <c r="A3543" s="24">
        <v>2312</v>
      </c>
      <c r="B3543" s="11">
        <v>44805</v>
      </c>
      <c r="C3543" s="5">
        <v>2022</v>
      </c>
      <c r="D3543" s="6" t="s">
        <v>354</v>
      </c>
      <c r="E3543" s="7" t="str">
        <f t="shared" si="166"/>
        <v>AB-Na</v>
      </c>
      <c r="F3543" s="8" t="str">
        <f t="shared" si="165"/>
        <v>Subclase</v>
      </c>
      <c r="G3543" s="10" t="str">
        <f t="shared" si="167"/>
        <v>Aceites vegetales</v>
      </c>
      <c r="H3543" s="9">
        <f t="shared" si="167"/>
        <v>0.40807757931869998</v>
      </c>
      <c r="I3543" s="9">
        <v>246.8952355223</v>
      </c>
      <c r="J3543" s="9">
        <v>-2.0479489763232999</v>
      </c>
      <c r="K3543" s="9" t="str">
        <f t="shared" si="163"/>
        <v>Disminución</v>
      </c>
      <c r="L3543" s="9">
        <v>-1.86312254313E-2</v>
      </c>
      <c r="M3543" s="26">
        <v>54.118474900414398</v>
      </c>
    </row>
    <row r="3544" spans="1:13" hidden="1" x14ac:dyDescent="0.25">
      <c r="A3544" s="24">
        <v>2313</v>
      </c>
      <c r="B3544" s="11">
        <v>44805</v>
      </c>
      <c r="C3544" s="5">
        <v>2022</v>
      </c>
      <c r="D3544" s="6" t="s">
        <v>354</v>
      </c>
      <c r="E3544" s="7" t="str">
        <f t="shared" si="166"/>
        <v>AB-Na</v>
      </c>
      <c r="F3544" s="8" t="str">
        <f t="shared" si="165"/>
        <v>Artículo</v>
      </c>
      <c r="G3544" s="10" t="str">
        <f t="shared" si="167"/>
        <v>Aceite</v>
      </c>
      <c r="H3544" s="9">
        <f t="shared" si="167"/>
        <v>0.40807757931869998</v>
      </c>
      <c r="I3544" s="9">
        <v>246.8952355223</v>
      </c>
      <c r="J3544" s="9">
        <v>-2.0479489763232999</v>
      </c>
      <c r="K3544" s="9" t="str">
        <f t="shared" si="163"/>
        <v>Disminución</v>
      </c>
      <c r="L3544" s="9">
        <v>-1.86312254313E-2</v>
      </c>
      <c r="M3544" s="26">
        <v>54.118474900414398</v>
      </c>
    </row>
    <row r="3545" spans="1:13" hidden="1" x14ac:dyDescent="0.25">
      <c r="A3545" s="24">
        <v>2314</v>
      </c>
      <c r="B3545" s="11">
        <v>44805</v>
      </c>
      <c r="C3545" s="5">
        <v>2022</v>
      </c>
      <c r="D3545" s="6" t="s">
        <v>354</v>
      </c>
      <c r="E3545" s="7" t="str">
        <f t="shared" si="166"/>
        <v>AB-Na</v>
      </c>
      <c r="F3545" s="8" t="str">
        <f t="shared" si="165"/>
        <v>Subclase</v>
      </c>
      <c r="G3545" s="10" t="str">
        <f t="shared" si="167"/>
        <v>Mantequilla</v>
      </c>
      <c r="H3545" s="9">
        <f t="shared" si="167"/>
        <v>8.3534356096199996E-2</v>
      </c>
      <c r="I3545" s="9">
        <v>132.64038406613739</v>
      </c>
      <c r="J3545" s="9">
        <v>0.1123228165639</v>
      </c>
      <c r="K3545" s="9" t="str">
        <f t="shared" si="163"/>
        <v>Aumento</v>
      </c>
      <c r="L3545" s="9">
        <v>1.0995164370000001E-4</v>
      </c>
      <c r="M3545" s="26">
        <v>19.946634221108901</v>
      </c>
    </row>
    <row r="3546" spans="1:13" hidden="1" x14ac:dyDescent="0.25">
      <c r="A3546" s="24">
        <v>2315</v>
      </c>
      <c r="B3546" s="11">
        <v>44805</v>
      </c>
      <c r="C3546" s="5">
        <v>2022</v>
      </c>
      <c r="D3546" s="6" t="s">
        <v>354</v>
      </c>
      <c r="E3546" s="7" t="str">
        <f t="shared" si="166"/>
        <v>AB-Na</v>
      </c>
      <c r="F3546" s="8" t="str">
        <f t="shared" si="165"/>
        <v>Artículo</v>
      </c>
      <c r="G3546" s="10" t="str">
        <f t="shared" si="167"/>
        <v>Mantequilla</v>
      </c>
      <c r="H3546" s="9">
        <f t="shared" si="167"/>
        <v>8.3534356096199996E-2</v>
      </c>
      <c r="I3546" s="9">
        <v>132.64038406613739</v>
      </c>
      <c r="J3546" s="9">
        <v>0.1123228165639</v>
      </c>
      <c r="K3546" s="9" t="str">
        <f t="shared" si="163"/>
        <v>Aumento</v>
      </c>
      <c r="L3546" s="9">
        <v>1.0995164370000001E-4</v>
      </c>
      <c r="M3546" s="26">
        <v>19.946634221108901</v>
      </c>
    </row>
    <row r="3547" spans="1:13" hidden="1" x14ac:dyDescent="0.25">
      <c r="A3547" s="24">
        <v>2316</v>
      </c>
      <c r="B3547" s="11">
        <v>44805</v>
      </c>
      <c r="C3547" s="5">
        <v>2022</v>
      </c>
      <c r="D3547" s="6" t="s">
        <v>354</v>
      </c>
      <c r="E3547" s="7" t="str">
        <f t="shared" si="166"/>
        <v>AB-Na</v>
      </c>
      <c r="F3547" s="8" t="str">
        <f t="shared" si="165"/>
        <v>Subclase</v>
      </c>
      <c r="G3547" s="10" t="str">
        <f t="shared" si="167"/>
        <v>Margarina</v>
      </c>
      <c r="H3547" s="9">
        <f t="shared" si="167"/>
        <v>0.16698428312130001</v>
      </c>
      <c r="I3547" s="9">
        <v>119.97972487622781</v>
      </c>
      <c r="J3547" s="9">
        <v>0.43535836180670001</v>
      </c>
      <c r="K3547" s="9" t="str">
        <f t="shared" si="163"/>
        <v>Aumento</v>
      </c>
      <c r="L3547" s="9">
        <v>7.6811119350000002E-4</v>
      </c>
      <c r="M3547" s="26">
        <v>5.6434535935285997</v>
      </c>
    </row>
    <row r="3548" spans="1:13" hidden="1" x14ac:dyDescent="0.25">
      <c r="A3548" s="24">
        <v>2317</v>
      </c>
      <c r="B3548" s="11">
        <v>44805</v>
      </c>
      <c r="C3548" s="5">
        <v>2022</v>
      </c>
      <c r="D3548" s="6" t="s">
        <v>354</v>
      </c>
      <c r="E3548" s="7" t="str">
        <f t="shared" si="166"/>
        <v>AB-Na</v>
      </c>
      <c r="F3548" s="8" t="str">
        <f t="shared" si="165"/>
        <v>Artículo</v>
      </c>
      <c r="G3548" s="10" t="str">
        <f t="shared" si="167"/>
        <v>Margarina</v>
      </c>
      <c r="H3548" s="9">
        <f t="shared" si="167"/>
        <v>0.16698428312130001</v>
      </c>
      <c r="I3548" s="9">
        <v>119.97972487622781</v>
      </c>
      <c r="J3548" s="9">
        <v>0.43535836180670001</v>
      </c>
      <c r="K3548" s="9" t="str">
        <f t="shared" si="163"/>
        <v>Aumento</v>
      </c>
      <c r="L3548" s="9">
        <v>7.6811119350000002E-4</v>
      </c>
      <c r="M3548" s="26">
        <v>5.6434535935285997</v>
      </c>
    </row>
    <row r="3549" spans="1:13" hidden="1" x14ac:dyDescent="0.25">
      <c r="A3549" s="24">
        <v>2318</v>
      </c>
      <c r="B3549" s="11">
        <v>44805</v>
      </c>
      <c r="C3549" s="5">
        <v>2022</v>
      </c>
      <c r="D3549" s="6" t="s">
        <v>354</v>
      </c>
      <c r="E3549" s="7" t="str">
        <f t="shared" si="166"/>
        <v>AB-Na</v>
      </c>
      <c r="F3549" s="8" t="str">
        <f t="shared" si="165"/>
        <v>Clase</v>
      </c>
      <c r="G3549" s="10" t="str">
        <f t="shared" si="167"/>
        <v>Frutas y semillas</v>
      </c>
      <c r="H3549" s="9">
        <f t="shared" si="167"/>
        <v>1.7040968377103001</v>
      </c>
      <c r="I3549" s="9">
        <v>105.61269032812289</v>
      </c>
      <c r="J3549" s="9">
        <v>-0.78687724421689997</v>
      </c>
      <c r="K3549" s="9" t="str">
        <f t="shared" si="163"/>
        <v>Disminución</v>
      </c>
      <c r="L3549" s="9">
        <v>-1.26249196312E-2</v>
      </c>
      <c r="M3549" s="26">
        <v>12.1956100932809</v>
      </c>
    </row>
    <row r="3550" spans="1:13" hidden="1" x14ac:dyDescent="0.25">
      <c r="A3550" s="24">
        <v>2319</v>
      </c>
      <c r="B3550" s="11">
        <v>44805</v>
      </c>
      <c r="C3550" s="5">
        <v>2022</v>
      </c>
      <c r="D3550" s="6" t="s">
        <v>354</v>
      </c>
      <c r="E3550" s="7" t="str">
        <f t="shared" si="166"/>
        <v>AB-Na</v>
      </c>
      <c r="F3550" s="8" t="str">
        <f t="shared" si="165"/>
        <v>Subclase</v>
      </c>
      <c r="G3550" s="10" t="str">
        <f t="shared" si="167"/>
        <v>Frutas tropicales</v>
      </c>
      <c r="H3550" s="9">
        <f t="shared" si="167"/>
        <v>0.68890044088899993</v>
      </c>
      <c r="I3550" s="9">
        <v>106.67261554584999</v>
      </c>
      <c r="J3550" s="9">
        <v>-2.192736660689</v>
      </c>
      <c r="K3550" s="9" t="str">
        <f t="shared" si="163"/>
        <v>Disminución</v>
      </c>
      <c r="L3550" s="9">
        <v>-1.45715300378E-2</v>
      </c>
      <c r="M3550" s="26">
        <v>12.842039010691099</v>
      </c>
    </row>
    <row r="3551" spans="1:13" hidden="1" x14ac:dyDescent="0.25">
      <c r="A3551" s="24">
        <v>2320</v>
      </c>
      <c r="B3551" s="11">
        <v>44805</v>
      </c>
      <c r="C3551" s="5">
        <v>2022</v>
      </c>
      <c r="D3551" s="6" t="s">
        <v>354</v>
      </c>
      <c r="E3551" s="7" t="str">
        <f t="shared" si="166"/>
        <v>AB-Na</v>
      </c>
      <c r="F3551" s="8" t="str">
        <f t="shared" si="165"/>
        <v>Artículo</v>
      </c>
      <c r="G3551" s="10" t="str">
        <f t="shared" si="167"/>
        <v>Papaya</v>
      </c>
      <c r="H3551" s="9">
        <f t="shared" si="167"/>
        <v>0.18205602486819999</v>
      </c>
      <c r="I3551" s="9">
        <v>125.0490751513495</v>
      </c>
      <c r="J3551" s="9">
        <v>-3.6975984226361001</v>
      </c>
      <c r="K3551" s="9" t="str">
        <f t="shared" si="163"/>
        <v>Disminución</v>
      </c>
      <c r="L3551" s="9">
        <v>-7.7312291232999996E-3</v>
      </c>
      <c r="M3551" s="26">
        <v>37.6359523242403</v>
      </c>
    </row>
    <row r="3552" spans="1:13" hidden="1" x14ac:dyDescent="0.25">
      <c r="A3552" s="24">
        <v>2321</v>
      </c>
      <c r="B3552" s="11">
        <v>44805</v>
      </c>
      <c r="C3552" s="5">
        <v>2022</v>
      </c>
      <c r="D3552" s="6" t="s">
        <v>354</v>
      </c>
      <c r="E3552" s="7" t="str">
        <f t="shared" si="166"/>
        <v>AB-Na</v>
      </c>
      <c r="F3552" s="8" t="str">
        <f t="shared" si="165"/>
        <v>Artículo</v>
      </c>
      <c r="G3552" s="10" t="str">
        <f t="shared" si="167"/>
        <v>Aguacate</v>
      </c>
      <c r="H3552" s="9">
        <f t="shared" si="167"/>
        <v>0.2034534948183</v>
      </c>
      <c r="I3552" s="9">
        <v>99.292034824084894</v>
      </c>
      <c r="J3552" s="9">
        <v>-1.5770767715795</v>
      </c>
      <c r="K3552" s="9" t="str">
        <f t="shared" si="163"/>
        <v>Disminución</v>
      </c>
      <c r="L3552" s="9">
        <v>-2.8629681710000002E-3</v>
      </c>
      <c r="M3552" s="26">
        <v>2.4062244463573998</v>
      </c>
    </row>
    <row r="3553" spans="1:13" hidden="1" x14ac:dyDescent="0.25">
      <c r="A3553" s="24">
        <v>2322</v>
      </c>
      <c r="B3553" s="11">
        <v>44805</v>
      </c>
      <c r="C3553" s="5">
        <v>2022</v>
      </c>
      <c r="D3553" s="6" t="s">
        <v>354</v>
      </c>
      <c r="E3553" s="7" t="str">
        <f t="shared" si="166"/>
        <v>AB-Na</v>
      </c>
      <c r="F3553" s="8" t="str">
        <f t="shared" si="165"/>
        <v>Artículo</v>
      </c>
      <c r="G3553" s="10" t="str">
        <f t="shared" si="167"/>
        <v>Piña</v>
      </c>
      <c r="H3553" s="9">
        <f t="shared" si="167"/>
        <v>0.15780091205069999</v>
      </c>
      <c r="I3553" s="9">
        <v>103.90937797972791</v>
      </c>
      <c r="J3553" s="9">
        <v>-2.4167497177374999</v>
      </c>
      <c r="K3553" s="9" t="str">
        <f t="shared" si="163"/>
        <v>Disminución</v>
      </c>
      <c r="L3553" s="9">
        <v>-3.5917080687E-3</v>
      </c>
      <c r="M3553" s="26">
        <v>2.9911461633829002</v>
      </c>
    </row>
    <row r="3554" spans="1:13" hidden="1" x14ac:dyDescent="0.25">
      <c r="A3554" s="24">
        <v>2323</v>
      </c>
      <c r="B3554" s="11">
        <v>44805</v>
      </c>
      <c r="C3554" s="5">
        <v>2022</v>
      </c>
      <c r="D3554" s="6" t="s">
        <v>354</v>
      </c>
      <c r="E3554" s="7" t="str">
        <f t="shared" si="166"/>
        <v>AB-Na</v>
      </c>
      <c r="F3554" s="8" t="str">
        <f t="shared" si="165"/>
        <v>Artículo</v>
      </c>
      <c r="G3554" s="10" t="str">
        <f t="shared" si="167"/>
        <v>Banano</v>
      </c>
      <c r="H3554" s="9">
        <f t="shared" si="167"/>
        <v>0.14559000915180001</v>
      </c>
      <c r="I3554" s="9">
        <v>97.002317114301306</v>
      </c>
      <c r="J3554" s="9">
        <v>-0.30777408383440003</v>
      </c>
      <c r="K3554" s="9" t="str">
        <f t="shared" si="163"/>
        <v>Disminución</v>
      </c>
      <c r="L3554" s="9">
        <v>-3.856246748E-4</v>
      </c>
      <c r="M3554" s="26">
        <v>9.1768567123521994</v>
      </c>
    </row>
    <row r="3555" spans="1:13" hidden="1" x14ac:dyDescent="0.25">
      <c r="A3555" s="24">
        <v>2324</v>
      </c>
      <c r="B3555" s="11">
        <v>44805</v>
      </c>
      <c r="C3555" s="5">
        <v>2022</v>
      </c>
      <c r="D3555" s="6" t="s">
        <v>354</v>
      </c>
      <c r="E3555" s="7" t="str">
        <f t="shared" si="166"/>
        <v>AB-Na</v>
      </c>
      <c r="F3555" s="8" t="str">
        <f t="shared" si="165"/>
        <v>Subclase</v>
      </c>
      <c r="G3555" s="10" t="str">
        <f t="shared" si="167"/>
        <v>Frutas cítricas</v>
      </c>
      <c r="H3555" s="9">
        <f t="shared" si="167"/>
        <v>0.21776597557249999</v>
      </c>
      <c r="I3555" s="9">
        <v>89.702139298649598</v>
      </c>
      <c r="J3555" s="9">
        <v>-2.4110591800166001</v>
      </c>
      <c r="K3555" s="9" t="str">
        <f t="shared" si="163"/>
        <v>Disminución</v>
      </c>
      <c r="L3555" s="9">
        <v>-4.2685509627999997E-3</v>
      </c>
      <c r="M3555" s="26">
        <v>6.7698764587653999</v>
      </c>
    </row>
    <row r="3556" spans="1:13" hidden="1" x14ac:dyDescent="0.25">
      <c r="A3556" s="24">
        <v>2325</v>
      </c>
      <c r="B3556" s="11">
        <v>44805</v>
      </c>
      <c r="C3556" s="5">
        <v>2022</v>
      </c>
      <c r="D3556" s="6" t="s">
        <v>354</v>
      </c>
      <c r="E3556" s="7" t="str">
        <f t="shared" si="166"/>
        <v>AB-Na</v>
      </c>
      <c r="F3556" s="8" t="str">
        <f t="shared" si="165"/>
        <v>Artículo</v>
      </c>
      <c r="G3556" s="10" t="str">
        <f t="shared" si="167"/>
        <v>Limón ácido</v>
      </c>
      <c r="H3556" s="9">
        <f t="shared" si="167"/>
        <v>8.8832571525000001E-2</v>
      </c>
      <c r="I3556" s="9">
        <v>85.192161200048702</v>
      </c>
      <c r="J3556" s="9">
        <v>-7.9164820821096997</v>
      </c>
      <c r="K3556" s="9" t="str">
        <f t="shared" si="163"/>
        <v>Disminución</v>
      </c>
      <c r="L3556" s="9">
        <v>-5.7544335552000003E-3</v>
      </c>
      <c r="M3556" s="26">
        <v>15.5106560691992</v>
      </c>
    </row>
    <row r="3557" spans="1:13" hidden="1" x14ac:dyDescent="0.25">
      <c r="A3557" s="24">
        <v>2326</v>
      </c>
      <c r="B3557" s="11">
        <v>44805</v>
      </c>
      <c r="C3557" s="5">
        <v>2022</v>
      </c>
      <c r="D3557" s="6" t="s">
        <v>354</v>
      </c>
      <c r="E3557" s="7" t="str">
        <f t="shared" si="166"/>
        <v>AB-Na</v>
      </c>
      <c r="F3557" s="8" t="str">
        <f t="shared" si="165"/>
        <v>Artículo</v>
      </c>
      <c r="G3557" s="10" t="str">
        <f t="shared" si="167"/>
        <v>Naranja</v>
      </c>
      <c r="H3557" s="9">
        <f t="shared" si="167"/>
        <v>0.12893340404750001</v>
      </c>
      <c r="I3557" s="9">
        <v>92.809425226449605</v>
      </c>
      <c r="J3557" s="9">
        <v>1.4239246076494001</v>
      </c>
      <c r="K3557" s="9" t="str">
        <f t="shared" si="163"/>
        <v>Aumento</v>
      </c>
      <c r="L3557" s="9">
        <v>1.4858825923999999E-3</v>
      </c>
      <c r="M3557" s="26">
        <v>1.8935888090849</v>
      </c>
    </row>
    <row r="3558" spans="1:13" hidden="1" x14ac:dyDescent="0.25">
      <c r="A3558" s="24">
        <v>2327</v>
      </c>
      <c r="B3558" s="11">
        <v>44805</v>
      </c>
      <c r="C3558" s="5">
        <v>2022</v>
      </c>
      <c r="D3558" s="6" t="s">
        <v>354</v>
      </c>
      <c r="E3558" s="7" t="str">
        <f t="shared" si="166"/>
        <v>AB-Na</v>
      </c>
      <c r="F3558" s="8" t="str">
        <f t="shared" si="165"/>
        <v>Subclase</v>
      </c>
      <c r="G3558" s="10" t="str">
        <f t="shared" si="167"/>
        <v>Frutas pomáceas</v>
      </c>
      <c r="H3558" s="9">
        <f t="shared" si="167"/>
        <v>0.2796545963182</v>
      </c>
      <c r="I3558" s="9">
        <v>128.56528127534759</v>
      </c>
      <c r="J3558" s="9">
        <v>6.1471696330315</v>
      </c>
      <c r="K3558" s="9" t="str">
        <f t="shared" si="163"/>
        <v>Aumento</v>
      </c>
      <c r="L3558" s="9">
        <v>1.8415894759899999E-2</v>
      </c>
      <c r="M3558" s="26">
        <v>31.143862647471799</v>
      </c>
    </row>
    <row r="3559" spans="1:13" hidden="1" x14ac:dyDescent="0.25">
      <c r="A3559" s="24">
        <v>2328</v>
      </c>
      <c r="B3559" s="11">
        <v>44805</v>
      </c>
      <c r="C3559" s="5">
        <v>2022</v>
      </c>
      <c r="D3559" s="6" t="s">
        <v>354</v>
      </c>
      <c r="E3559" s="7" t="str">
        <f t="shared" si="166"/>
        <v>AB-Na</v>
      </c>
      <c r="F3559" s="8" t="str">
        <f t="shared" si="165"/>
        <v>Artículo</v>
      </c>
      <c r="G3559" s="10" t="str">
        <f t="shared" si="167"/>
        <v>Manzana</v>
      </c>
      <c r="H3559" s="9">
        <f t="shared" si="167"/>
        <v>0.2796545963182</v>
      </c>
      <c r="I3559" s="9">
        <v>128.56528127534759</v>
      </c>
      <c r="J3559" s="9">
        <v>6.1471696330315</v>
      </c>
      <c r="K3559" s="9" t="str">
        <f t="shared" si="163"/>
        <v>Aumento</v>
      </c>
      <c r="L3559" s="9">
        <v>1.8415894759899999E-2</v>
      </c>
      <c r="M3559" s="26">
        <v>31.143862647471799</v>
      </c>
    </row>
    <row r="3560" spans="1:13" hidden="1" x14ac:dyDescent="0.25">
      <c r="A3560" s="24">
        <v>2329</v>
      </c>
      <c r="B3560" s="11">
        <v>44805</v>
      </c>
      <c r="C3560" s="5">
        <v>2022</v>
      </c>
      <c r="D3560" s="6" t="s">
        <v>354</v>
      </c>
      <c r="E3560" s="7" t="str">
        <f t="shared" si="166"/>
        <v>AB-Na</v>
      </c>
      <c r="F3560" s="8" t="str">
        <f t="shared" si="165"/>
        <v>Subclase</v>
      </c>
      <c r="G3560" s="10" t="str">
        <f t="shared" si="167"/>
        <v>Frutos rojos</v>
      </c>
      <c r="H3560" s="9">
        <f t="shared" si="167"/>
        <v>0.12949218509429999</v>
      </c>
      <c r="I3560" s="9">
        <v>79.366027758783801</v>
      </c>
      <c r="J3560" s="9">
        <v>-0.61755321715120004</v>
      </c>
      <c r="K3560" s="9" t="str">
        <f t="shared" si="163"/>
        <v>Disminución</v>
      </c>
      <c r="L3560" s="9">
        <v>-5.6483719380000003E-4</v>
      </c>
      <c r="M3560" s="26">
        <v>3.8197068203262998</v>
      </c>
    </row>
    <row r="3561" spans="1:13" hidden="1" x14ac:dyDescent="0.25">
      <c r="A3561" s="24">
        <v>2330</v>
      </c>
      <c r="B3561" s="11">
        <v>44805</v>
      </c>
      <c r="C3561" s="5">
        <v>2022</v>
      </c>
      <c r="D3561" s="6" t="s">
        <v>354</v>
      </c>
      <c r="E3561" s="7" t="str">
        <f t="shared" si="166"/>
        <v>AB-Na</v>
      </c>
      <c r="F3561" s="8" t="str">
        <f t="shared" si="165"/>
        <v>Artículo</v>
      </c>
      <c r="G3561" s="10" t="str">
        <f t="shared" si="167"/>
        <v>Fresas</v>
      </c>
      <c r="H3561" s="9">
        <f t="shared" si="167"/>
        <v>0.12949218509429999</v>
      </c>
      <c r="I3561" s="9">
        <v>79.366027758783801</v>
      </c>
      <c r="J3561" s="9">
        <v>-0.61755321715120004</v>
      </c>
      <c r="K3561" s="9" t="str">
        <f t="shared" si="163"/>
        <v>Disminución</v>
      </c>
      <c r="L3561" s="9">
        <v>-5.6483719380000003E-4</v>
      </c>
      <c r="M3561" s="26">
        <v>3.8197068203262998</v>
      </c>
    </row>
    <row r="3562" spans="1:13" hidden="1" x14ac:dyDescent="0.25">
      <c r="A3562" s="24">
        <v>2331</v>
      </c>
      <c r="B3562" s="11">
        <v>44805</v>
      </c>
      <c r="C3562" s="5">
        <v>2022</v>
      </c>
      <c r="D3562" s="6" t="s">
        <v>354</v>
      </c>
      <c r="E3562" s="7" t="str">
        <f t="shared" si="166"/>
        <v>AB-Na</v>
      </c>
      <c r="F3562" s="8" t="str">
        <f t="shared" si="165"/>
        <v>Subclase</v>
      </c>
      <c r="G3562" s="10" t="str">
        <f t="shared" ref="G3562:H3581" si="168">+G3397</f>
        <v>Otras frutas</v>
      </c>
      <c r="H3562" s="9">
        <f t="shared" si="168"/>
        <v>0.26358346560019996</v>
      </c>
      <c r="I3562" s="9">
        <v>106.4022809899287</v>
      </c>
      <c r="J3562" s="9">
        <v>-4.5478458905258003</v>
      </c>
      <c r="K3562" s="9" t="str">
        <f t="shared" si="163"/>
        <v>Disminución</v>
      </c>
      <c r="L3562" s="9">
        <v>-1.18186939625E-2</v>
      </c>
      <c r="M3562" s="26">
        <v>2.0874094834380998</v>
      </c>
    </row>
    <row r="3563" spans="1:13" hidden="1" x14ac:dyDescent="0.25">
      <c r="A3563" s="24">
        <v>2332</v>
      </c>
      <c r="B3563" s="11">
        <v>44805</v>
      </c>
      <c r="C3563" s="5">
        <v>2022</v>
      </c>
      <c r="D3563" s="6" t="s">
        <v>354</v>
      </c>
      <c r="E3563" s="7" t="str">
        <f t="shared" si="166"/>
        <v>AB-Na</v>
      </c>
      <c r="F3563" s="8" t="str">
        <f t="shared" si="165"/>
        <v>Artículo</v>
      </c>
      <c r="G3563" s="10" t="str">
        <f t="shared" si="168"/>
        <v>Sandía</v>
      </c>
      <c r="H3563" s="9">
        <f t="shared" si="168"/>
        <v>0.16100487492609999</v>
      </c>
      <c r="I3563" s="9">
        <v>113.00862653713391</v>
      </c>
      <c r="J3563" s="9">
        <v>-4.5511544409104996</v>
      </c>
      <c r="K3563" s="9" t="str">
        <f t="shared" si="163"/>
        <v>Disminución</v>
      </c>
      <c r="L3563" s="9">
        <v>-7.6732949993000002E-3</v>
      </c>
      <c r="M3563" s="26">
        <v>5.0608624905345998</v>
      </c>
    </row>
    <row r="3564" spans="1:13" hidden="1" x14ac:dyDescent="0.25">
      <c r="A3564" s="24">
        <v>2333</v>
      </c>
      <c r="B3564" s="11">
        <v>44805</v>
      </c>
      <c r="C3564" s="5">
        <v>2022</v>
      </c>
      <c r="D3564" s="6" t="s">
        <v>354</v>
      </c>
      <c r="E3564" s="7" t="str">
        <f t="shared" si="166"/>
        <v>AB-Na</v>
      </c>
      <c r="F3564" s="8" t="str">
        <f t="shared" si="165"/>
        <v>Artículo</v>
      </c>
      <c r="G3564" s="10" t="str">
        <f t="shared" si="168"/>
        <v>Uvas</v>
      </c>
      <c r="H3564" s="9">
        <f t="shared" si="168"/>
        <v>0.1025785906741</v>
      </c>
      <c r="I3564" s="9">
        <v>96.033120802051897</v>
      </c>
      <c r="J3564" s="9">
        <v>-4.5417343110384003</v>
      </c>
      <c r="K3564" s="9" t="str">
        <f t="shared" si="163"/>
        <v>Disminución</v>
      </c>
      <c r="L3564" s="9">
        <v>-4.1453989631999996E-3</v>
      </c>
      <c r="M3564" s="26">
        <v>-2.9840849580244</v>
      </c>
    </row>
    <row r="3565" spans="1:13" hidden="1" x14ac:dyDescent="0.25">
      <c r="A3565" s="24">
        <v>2334</v>
      </c>
      <c r="B3565" s="11">
        <v>44805</v>
      </c>
      <c r="C3565" s="5">
        <v>2022</v>
      </c>
      <c r="D3565" s="6" t="s">
        <v>354</v>
      </c>
      <c r="E3565" s="7" t="str">
        <f t="shared" si="166"/>
        <v>AB-Na</v>
      </c>
      <c r="F3565" s="8" t="str">
        <f t="shared" ref="F3565:F3596" si="169">+F3400</f>
        <v>Subclase</v>
      </c>
      <c r="G3565" s="10" t="str">
        <f t="shared" si="168"/>
        <v>Frutas y semillas procesadas y otras preparaciones</v>
      </c>
      <c r="H3565" s="9">
        <f t="shared" si="168"/>
        <v>0.1247001742361</v>
      </c>
      <c r="I3565" s="9">
        <v>101.65448259259441</v>
      </c>
      <c r="J3565" s="9">
        <v>0.16330728764899999</v>
      </c>
      <c r="K3565" s="9" t="str">
        <f t="shared" si="163"/>
        <v>Aumento</v>
      </c>
      <c r="L3565" s="9">
        <v>1.827977658E-4</v>
      </c>
      <c r="M3565" s="26">
        <v>3.8630388774973001</v>
      </c>
    </row>
    <row r="3566" spans="1:13" hidden="1" x14ac:dyDescent="0.25">
      <c r="A3566" s="24">
        <v>2335</v>
      </c>
      <c r="B3566" s="11">
        <v>44805</v>
      </c>
      <c r="C3566" s="5">
        <v>2022</v>
      </c>
      <c r="D3566" s="6" t="s">
        <v>354</v>
      </c>
      <c r="E3566" s="7" t="str">
        <f t="shared" si="166"/>
        <v>AB-Na</v>
      </c>
      <c r="F3566" s="8" t="str">
        <f t="shared" si="169"/>
        <v>Artículo</v>
      </c>
      <c r="G3566" s="10" t="str">
        <f t="shared" si="168"/>
        <v>Semillas mixtas</v>
      </c>
      <c r="H3566" s="9">
        <f t="shared" si="168"/>
        <v>0.1247001742361</v>
      </c>
      <c r="I3566" s="9">
        <v>101.65448259259441</v>
      </c>
      <c r="J3566" s="9">
        <v>0.16330728764899999</v>
      </c>
      <c r="K3566" s="9" t="str">
        <f t="shared" si="163"/>
        <v>Aumento</v>
      </c>
      <c r="L3566" s="9">
        <v>1.827977658E-4</v>
      </c>
      <c r="M3566" s="26">
        <v>3.8630388774973001</v>
      </c>
    </row>
    <row r="3567" spans="1:13" hidden="1" x14ac:dyDescent="0.25">
      <c r="A3567" s="24">
        <v>2336</v>
      </c>
      <c r="B3567" s="11">
        <v>44805</v>
      </c>
      <c r="C3567" s="5">
        <v>2022</v>
      </c>
      <c r="D3567" s="6" t="s">
        <v>354</v>
      </c>
      <c r="E3567" s="7" t="str">
        <f t="shared" si="166"/>
        <v>AB-Na</v>
      </c>
      <c r="F3567" s="8" t="str">
        <f t="shared" si="169"/>
        <v>Clase</v>
      </c>
      <c r="G3567" s="10" t="str">
        <f t="shared" si="168"/>
        <v>Vegetales, tubérculos, leguminosas y conservas</v>
      </c>
      <c r="H3567" s="9">
        <f t="shared" si="168"/>
        <v>3.9056444085678006</v>
      </c>
      <c r="I3567" s="9">
        <v>103.8084150377273</v>
      </c>
      <c r="J3567" s="9">
        <v>-6.7559864696525</v>
      </c>
      <c r="K3567" s="9" t="str">
        <f t="shared" si="163"/>
        <v>Disminución</v>
      </c>
      <c r="L3567" s="9">
        <v>-0.2598205225702</v>
      </c>
      <c r="M3567" s="26">
        <v>38.308938237015397</v>
      </c>
    </row>
    <row r="3568" spans="1:13" hidden="1" x14ac:dyDescent="0.25">
      <c r="A3568" s="24">
        <v>2337</v>
      </c>
      <c r="B3568" s="11">
        <v>44805</v>
      </c>
      <c r="C3568" s="5">
        <v>2022</v>
      </c>
      <c r="D3568" s="6" t="s">
        <v>354</v>
      </c>
      <c r="E3568" s="7" t="str">
        <f t="shared" si="166"/>
        <v>AB-Na</v>
      </c>
      <c r="F3568" s="8" t="str">
        <f t="shared" si="169"/>
        <v>Subclase</v>
      </c>
      <c r="G3568" s="10" t="str">
        <f t="shared" si="168"/>
        <v>Vegetales de hoja o tallo</v>
      </c>
      <c r="H3568" s="9">
        <f t="shared" si="168"/>
        <v>0.37946593778779997</v>
      </c>
      <c r="I3568" s="9">
        <v>106.0964087456405</v>
      </c>
      <c r="J3568" s="9">
        <v>-5.4307983351422999</v>
      </c>
      <c r="K3568" s="9" t="str">
        <f t="shared" si="163"/>
        <v>Disminución</v>
      </c>
      <c r="L3568" s="9">
        <v>-2.0448799390200001E-2</v>
      </c>
      <c r="M3568" s="26">
        <v>37.742102663349598</v>
      </c>
    </row>
    <row r="3569" spans="1:13" hidden="1" x14ac:dyDescent="0.25">
      <c r="A3569" s="24">
        <v>2338</v>
      </c>
      <c r="B3569" s="11">
        <v>44805</v>
      </c>
      <c r="C3569" s="5">
        <v>2022</v>
      </c>
      <c r="D3569" s="6" t="s">
        <v>354</v>
      </c>
      <c r="E3569" s="7" t="str">
        <f t="shared" si="166"/>
        <v>AB-Na</v>
      </c>
      <c r="F3569" s="8" t="str">
        <f t="shared" si="169"/>
        <v>Artículo</v>
      </c>
      <c r="G3569" s="10" t="str">
        <f t="shared" si="168"/>
        <v>Lechuga</v>
      </c>
      <c r="H3569" s="9">
        <f t="shared" si="168"/>
        <v>0.1152998753929</v>
      </c>
      <c r="I3569" s="9">
        <v>103.8866181764204</v>
      </c>
      <c r="J3569" s="9">
        <v>-7.9456009444940996</v>
      </c>
      <c r="K3569" s="9" t="str">
        <f t="shared" si="163"/>
        <v>Disminución</v>
      </c>
      <c r="L3569" s="9">
        <v>-9.1443118454000005E-3</v>
      </c>
      <c r="M3569" s="26">
        <v>26.481772572912899</v>
      </c>
    </row>
    <row r="3570" spans="1:13" hidden="1" x14ac:dyDescent="0.25">
      <c r="A3570" s="24">
        <v>2339</v>
      </c>
      <c r="B3570" s="11">
        <v>44805</v>
      </c>
      <c r="C3570" s="5">
        <v>2022</v>
      </c>
      <c r="D3570" s="6" t="s">
        <v>354</v>
      </c>
      <c r="E3570" s="7" t="str">
        <f t="shared" si="166"/>
        <v>AB-Na</v>
      </c>
      <c r="F3570" s="8" t="str">
        <f t="shared" si="169"/>
        <v>Artículo</v>
      </c>
      <c r="G3570" s="10" t="str">
        <f t="shared" si="168"/>
        <v>Repollo</v>
      </c>
      <c r="H3570" s="9">
        <f t="shared" si="168"/>
        <v>6.7919813353E-2</v>
      </c>
      <c r="I3570" s="9">
        <v>158.5409985851289</v>
      </c>
      <c r="J3570" s="9">
        <v>8.4064915974204997</v>
      </c>
      <c r="K3570" s="9" t="str">
        <f t="shared" ref="K3570:K3631" si="170">+IF(J3570=0,"Sin variación",(IF(J3570&gt;0,"Aumento","Disminución")))</f>
        <v>Aumento</v>
      </c>
      <c r="L3570" s="9">
        <v>7.3854667288999996E-3</v>
      </c>
      <c r="M3570" s="26">
        <v>87.159712531777402</v>
      </c>
    </row>
    <row r="3571" spans="1:13" hidden="1" x14ac:dyDescent="0.25">
      <c r="A3571" s="24">
        <v>2340</v>
      </c>
      <c r="B3571" s="11">
        <v>44805</v>
      </c>
      <c r="C3571" s="5">
        <v>2022</v>
      </c>
      <c r="D3571" s="6" t="s">
        <v>354</v>
      </c>
      <c r="E3571" s="7" t="str">
        <f t="shared" si="166"/>
        <v>AB-Na</v>
      </c>
      <c r="F3571" s="8" t="str">
        <f t="shared" si="169"/>
        <v>Artículo</v>
      </c>
      <c r="G3571" s="10" t="str">
        <f t="shared" si="168"/>
        <v>Culantro</v>
      </c>
      <c r="H3571" s="9">
        <f t="shared" si="168"/>
        <v>0.13267626599749999</v>
      </c>
      <c r="I3571" s="9">
        <v>86.997358569244994</v>
      </c>
      <c r="J3571" s="9">
        <v>-20.131670545347799</v>
      </c>
      <c r="K3571" s="9" t="str">
        <f t="shared" si="170"/>
        <v>Disminución</v>
      </c>
      <c r="L3571" s="9">
        <v>-2.5732672928000001E-2</v>
      </c>
      <c r="M3571" s="26">
        <v>8.6166055624461997</v>
      </c>
    </row>
    <row r="3572" spans="1:13" hidden="1" x14ac:dyDescent="0.25">
      <c r="A3572" s="24">
        <v>2341</v>
      </c>
      <c r="B3572" s="11">
        <v>44805</v>
      </c>
      <c r="C3572" s="5">
        <v>2022</v>
      </c>
      <c r="D3572" s="6" t="s">
        <v>354</v>
      </c>
      <c r="E3572" s="7" t="str">
        <f t="shared" si="166"/>
        <v>AB-Na</v>
      </c>
      <c r="F3572" s="8" t="str">
        <f t="shared" si="169"/>
        <v>Artículo</v>
      </c>
      <c r="G3572" s="10" t="str">
        <f t="shared" si="168"/>
        <v>Apio</v>
      </c>
      <c r="H3572" s="9">
        <f t="shared" si="168"/>
        <v>6.3569983044399994E-2</v>
      </c>
      <c r="I3572" s="9">
        <v>93.932688111106501</v>
      </c>
      <c r="J3572" s="9">
        <v>15.3867564318136</v>
      </c>
      <c r="K3572" s="9" t="str">
        <f t="shared" si="170"/>
        <v>Aumento</v>
      </c>
      <c r="L3572" s="9">
        <v>7.0427186543000004E-3</v>
      </c>
      <c r="M3572" s="26">
        <v>76.767227026167902</v>
      </c>
    </row>
    <row r="3573" spans="1:13" hidden="1" x14ac:dyDescent="0.25">
      <c r="A3573" s="24">
        <v>2342</v>
      </c>
      <c r="B3573" s="11">
        <v>44805</v>
      </c>
      <c r="C3573" s="5">
        <v>2022</v>
      </c>
      <c r="D3573" s="6" t="s">
        <v>354</v>
      </c>
      <c r="E3573" s="7" t="str">
        <f t="shared" si="166"/>
        <v>AB-Na</v>
      </c>
      <c r="F3573" s="8" t="str">
        <f t="shared" si="169"/>
        <v>Subclase</v>
      </c>
      <c r="G3573" s="10" t="str">
        <f t="shared" si="168"/>
        <v>Vegetales de fruto</v>
      </c>
      <c r="H3573" s="9">
        <f t="shared" si="168"/>
        <v>1.0304032305385999</v>
      </c>
      <c r="I3573" s="9">
        <v>81.675206870511104</v>
      </c>
      <c r="J3573" s="9">
        <v>-30.7350538166618</v>
      </c>
      <c r="K3573" s="9" t="str">
        <f t="shared" si="170"/>
        <v>Disminución</v>
      </c>
      <c r="L3573" s="9">
        <v>-0.33029219460600001</v>
      </c>
      <c r="M3573" s="26">
        <v>32.002168916938501</v>
      </c>
    </row>
    <row r="3574" spans="1:13" hidden="1" x14ac:dyDescent="0.25">
      <c r="A3574" s="24">
        <v>2343</v>
      </c>
      <c r="B3574" s="11">
        <v>44805</v>
      </c>
      <c r="C3574" s="5">
        <v>2022</v>
      </c>
      <c r="D3574" s="6" t="s">
        <v>354</v>
      </c>
      <c r="E3574" s="7" t="str">
        <f t="shared" si="166"/>
        <v>AB-Na</v>
      </c>
      <c r="F3574" s="8" t="str">
        <f t="shared" si="169"/>
        <v>Artículo</v>
      </c>
      <c r="G3574" s="10" t="str">
        <f t="shared" si="168"/>
        <v>Tomate</v>
      </c>
      <c r="H3574" s="9">
        <f t="shared" si="168"/>
        <v>0.70415463637810005</v>
      </c>
      <c r="I3574" s="9">
        <v>60.676963897729102</v>
      </c>
      <c r="J3574" s="9">
        <v>-45.1969456929613</v>
      </c>
      <c r="K3574" s="9" t="str">
        <f t="shared" si="170"/>
        <v>Disminución</v>
      </c>
      <c r="L3574" s="9">
        <v>-0.31165678611300002</v>
      </c>
      <c r="M3574" s="26">
        <v>16.620963662874502</v>
      </c>
    </row>
    <row r="3575" spans="1:13" hidden="1" x14ac:dyDescent="0.25">
      <c r="A3575" s="24">
        <v>2344</v>
      </c>
      <c r="B3575" s="11">
        <v>44805</v>
      </c>
      <c r="C3575" s="5">
        <v>2022</v>
      </c>
      <c r="D3575" s="6" t="s">
        <v>354</v>
      </c>
      <c r="E3575" s="7" t="str">
        <f t="shared" si="166"/>
        <v>AB-Na</v>
      </c>
      <c r="F3575" s="8" t="str">
        <f t="shared" si="169"/>
        <v>Artículo</v>
      </c>
      <c r="G3575" s="10" t="str">
        <f t="shared" si="168"/>
        <v>Pepino</v>
      </c>
      <c r="H3575" s="9">
        <f t="shared" si="168"/>
        <v>5.6021875585399998E-2</v>
      </c>
      <c r="I3575" s="9">
        <v>97.705033754519505</v>
      </c>
      <c r="J3575" s="9">
        <v>-8.3602078348309004</v>
      </c>
      <c r="K3575" s="9" t="str">
        <f t="shared" si="170"/>
        <v>Disminución</v>
      </c>
      <c r="L3575" s="9">
        <v>-4.4165987123000001E-3</v>
      </c>
      <c r="M3575" s="26">
        <v>28.616968914312199</v>
      </c>
    </row>
    <row r="3576" spans="1:13" hidden="1" x14ac:dyDescent="0.25">
      <c r="A3576" s="24">
        <v>2345</v>
      </c>
      <c r="B3576" s="11">
        <v>44805</v>
      </c>
      <c r="C3576" s="5">
        <v>2022</v>
      </c>
      <c r="D3576" s="6" t="s">
        <v>354</v>
      </c>
      <c r="E3576" s="7" t="str">
        <f t="shared" si="166"/>
        <v>AB-Na</v>
      </c>
      <c r="F3576" s="8" t="str">
        <f t="shared" si="169"/>
        <v>Artículo</v>
      </c>
      <c r="G3576" s="10" t="str">
        <f t="shared" si="168"/>
        <v>Chile dulce</v>
      </c>
      <c r="H3576" s="9">
        <f t="shared" si="168"/>
        <v>0.17562211629060001</v>
      </c>
      <c r="I3576" s="9">
        <v>137.1135120933501</v>
      </c>
      <c r="J3576" s="9">
        <v>-5.7502791758956002</v>
      </c>
      <c r="K3576" s="9" t="str">
        <f t="shared" si="170"/>
        <v>Disminución</v>
      </c>
      <c r="L3576" s="9">
        <v>-1.29941746078E-2</v>
      </c>
      <c r="M3576" s="26">
        <v>80.516442959605996</v>
      </c>
    </row>
    <row r="3577" spans="1:13" hidden="1" x14ac:dyDescent="0.25">
      <c r="A3577" s="24">
        <v>2346</v>
      </c>
      <c r="B3577" s="11">
        <v>44805</v>
      </c>
      <c r="C3577" s="5">
        <v>2022</v>
      </c>
      <c r="D3577" s="6" t="s">
        <v>354</v>
      </c>
      <c r="E3577" s="7" t="str">
        <f t="shared" si="166"/>
        <v>AB-Na</v>
      </c>
      <c r="F3577" s="8" t="str">
        <f t="shared" si="169"/>
        <v>Artículo</v>
      </c>
      <c r="G3577" s="10" t="str">
        <f t="shared" si="168"/>
        <v>Chayote</v>
      </c>
      <c r="H3577" s="9">
        <f t="shared" si="168"/>
        <v>9.4604602284500003E-2</v>
      </c>
      <c r="I3577" s="9">
        <v>125.5609861103223</v>
      </c>
      <c r="J3577" s="9">
        <v>-1.1521960780923</v>
      </c>
      <c r="K3577" s="9" t="str">
        <f t="shared" si="170"/>
        <v>Disminución</v>
      </c>
      <c r="L3577" s="9">
        <v>-1.2246351729E-3</v>
      </c>
      <c r="M3577" s="26">
        <v>24.731720086989501</v>
      </c>
    </row>
    <row r="3578" spans="1:13" hidden="1" x14ac:dyDescent="0.25">
      <c r="A3578" s="24">
        <v>2347</v>
      </c>
      <c r="B3578" s="11">
        <v>44805</v>
      </c>
      <c r="C3578" s="5">
        <v>2022</v>
      </c>
      <c r="D3578" s="6" t="s">
        <v>354</v>
      </c>
      <c r="E3578" s="7" t="str">
        <f t="shared" si="166"/>
        <v>AB-Na</v>
      </c>
      <c r="F3578" s="8" t="str">
        <f t="shared" si="169"/>
        <v>Subclase</v>
      </c>
      <c r="G3578" s="10" t="str">
        <f t="shared" si="168"/>
        <v>Leguminosas verdes</v>
      </c>
      <c r="H3578" s="9">
        <f t="shared" si="168"/>
        <v>5.5460241131899998E-2</v>
      </c>
      <c r="I3578" s="9">
        <v>100.5960255270903</v>
      </c>
      <c r="J3578" s="9">
        <v>-22.612641887657801</v>
      </c>
      <c r="K3578" s="9" t="str">
        <f t="shared" si="170"/>
        <v>Disminución</v>
      </c>
      <c r="L3578" s="9">
        <v>-1.4418638026499999E-2</v>
      </c>
      <c r="M3578" s="26">
        <v>0.7194065790627</v>
      </c>
    </row>
    <row r="3579" spans="1:13" hidden="1" x14ac:dyDescent="0.25">
      <c r="A3579" s="24">
        <v>2348</v>
      </c>
      <c r="B3579" s="11">
        <v>44805</v>
      </c>
      <c r="C3579" s="5">
        <v>2022</v>
      </c>
      <c r="D3579" s="6" t="s">
        <v>354</v>
      </c>
      <c r="E3579" s="7" t="str">
        <f t="shared" si="166"/>
        <v>AB-Na</v>
      </c>
      <c r="F3579" s="8" t="str">
        <f t="shared" si="169"/>
        <v>Artículo</v>
      </c>
      <c r="G3579" s="10" t="str">
        <f t="shared" si="168"/>
        <v>Vainica</v>
      </c>
      <c r="H3579" s="9">
        <f t="shared" si="168"/>
        <v>5.5460241131899998E-2</v>
      </c>
      <c r="I3579" s="9">
        <v>100.5960255270903</v>
      </c>
      <c r="J3579" s="9">
        <v>-22.612641887657801</v>
      </c>
      <c r="K3579" s="9" t="str">
        <f t="shared" si="170"/>
        <v>Disminución</v>
      </c>
      <c r="L3579" s="9">
        <v>-1.4418638026499999E-2</v>
      </c>
      <c r="M3579" s="26">
        <v>0.7194065790627</v>
      </c>
    </row>
    <row r="3580" spans="1:13" hidden="1" x14ac:dyDescent="0.25">
      <c r="A3580" s="24">
        <v>2349</v>
      </c>
      <c r="B3580" s="11">
        <v>44805</v>
      </c>
      <c r="C3580" s="5">
        <v>2022</v>
      </c>
      <c r="D3580" s="6" t="s">
        <v>354</v>
      </c>
      <c r="E3580" s="7" t="str">
        <f t="shared" si="166"/>
        <v>AB-Na</v>
      </c>
      <c r="F3580" s="8" t="str">
        <f t="shared" si="169"/>
        <v>Subclase</v>
      </c>
      <c r="G3580" s="10" t="str">
        <f t="shared" si="168"/>
        <v>Otros vegetales</v>
      </c>
      <c r="H3580" s="9">
        <f t="shared" si="168"/>
        <v>0.74279784308719998</v>
      </c>
      <c r="I3580" s="9">
        <v>76.661949541544004</v>
      </c>
      <c r="J3580" s="9">
        <v>-3.2631327764033</v>
      </c>
      <c r="K3580" s="9" t="str">
        <f t="shared" si="170"/>
        <v>Disminución</v>
      </c>
      <c r="L3580" s="9">
        <v>-1.6989226213900002E-2</v>
      </c>
      <c r="M3580" s="26">
        <v>42.265945964138503</v>
      </c>
    </row>
    <row r="3581" spans="1:13" hidden="1" x14ac:dyDescent="0.25">
      <c r="A3581" s="24">
        <v>2350</v>
      </c>
      <c r="B3581" s="11">
        <v>44805</v>
      </c>
      <c r="C3581" s="5">
        <v>2022</v>
      </c>
      <c r="D3581" s="6" t="s">
        <v>354</v>
      </c>
      <c r="E3581" s="7" t="str">
        <f t="shared" si="166"/>
        <v>AB-Na</v>
      </c>
      <c r="F3581" s="8" t="str">
        <f t="shared" si="169"/>
        <v>Artículo</v>
      </c>
      <c r="G3581" s="10" t="str">
        <f t="shared" si="168"/>
        <v>Cebolla</v>
      </c>
      <c r="H3581" s="9">
        <f t="shared" si="168"/>
        <v>0.57458395819499997</v>
      </c>
      <c r="I3581" s="9">
        <v>69.631898819664599</v>
      </c>
      <c r="J3581" s="9">
        <v>-3.6944535012808002</v>
      </c>
      <c r="K3581" s="9" t="str">
        <f t="shared" si="170"/>
        <v>Disminución</v>
      </c>
      <c r="L3581" s="9">
        <v>-1.3575036905999999E-2</v>
      </c>
      <c r="M3581" s="26">
        <v>63.186855361206</v>
      </c>
    </row>
    <row r="3582" spans="1:13" hidden="1" x14ac:dyDescent="0.25">
      <c r="A3582" s="24">
        <v>2351</v>
      </c>
      <c r="B3582" s="11">
        <v>44805</v>
      </c>
      <c r="C3582" s="5">
        <v>2022</v>
      </c>
      <c r="D3582" s="6" t="s">
        <v>354</v>
      </c>
      <c r="E3582" s="7" t="str">
        <f t="shared" si="166"/>
        <v>AB-Na</v>
      </c>
      <c r="F3582" s="8" t="str">
        <f t="shared" si="169"/>
        <v>Artículo</v>
      </c>
      <c r="G3582" s="10" t="str">
        <f t="shared" ref="G3582:H3601" si="171">+G3417</f>
        <v>Ajo</v>
      </c>
      <c r="H3582" s="9">
        <f t="shared" si="171"/>
        <v>6.0451632985800002E-2</v>
      </c>
      <c r="I3582" s="9">
        <v>108.0425522514635</v>
      </c>
      <c r="J3582" s="9">
        <v>-7.1468426446461004</v>
      </c>
      <c r="K3582" s="9" t="str">
        <f t="shared" si="170"/>
        <v>Disminución</v>
      </c>
      <c r="L3582" s="9">
        <v>-4.4463208149E-3</v>
      </c>
      <c r="M3582" s="26">
        <v>-18.1963678703341</v>
      </c>
    </row>
    <row r="3583" spans="1:13" hidden="1" x14ac:dyDescent="0.25">
      <c r="A3583" s="24">
        <v>2352</v>
      </c>
      <c r="B3583" s="11">
        <v>44805</v>
      </c>
      <c r="C3583" s="5">
        <v>2022</v>
      </c>
      <c r="D3583" s="6" t="s">
        <v>354</v>
      </c>
      <c r="E3583" s="7" t="str">
        <f t="shared" si="166"/>
        <v>AB-Na</v>
      </c>
      <c r="F3583" s="8" t="str">
        <f t="shared" si="169"/>
        <v>Artículo</v>
      </c>
      <c r="G3583" s="10" t="str">
        <f t="shared" si="171"/>
        <v>Zanahoria</v>
      </c>
      <c r="H3583" s="9">
        <f t="shared" si="171"/>
        <v>0.1077622519064</v>
      </c>
      <c r="I3583" s="9">
        <v>96.542247644970701</v>
      </c>
      <c r="J3583" s="9">
        <v>1.1344086570495</v>
      </c>
      <c r="K3583" s="9" t="str">
        <f t="shared" si="170"/>
        <v>Aumento</v>
      </c>
      <c r="L3583" s="9">
        <v>1.0321315070999999E-3</v>
      </c>
      <c r="M3583" s="26">
        <v>38.254387388333598</v>
      </c>
    </row>
    <row r="3584" spans="1:13" hidden="1" x14ac:dyDescent="0.25">
      <c r="A3584" s="24">
        <v>2353</v>
      </c>
      <c r="B3584" s="11">
        <v>44805</v>
      </c>
      <c r="C3584" s="5">
        <v>2022</v>
      </c>
      <c r="D3584" s="6" t="s">
        <v>354</v>
      </c>
      <c r="E3584" s="7" t="str">
        <f t="shared" si="166"/>
        <v>AB-Na</v>
      </c>
      <c r="F3584" s="8" t="str">
        <f t="shared" si="169"/>
        <v>Subclase</v>
      </c>
      <c r="G3584" s="10" t="str">
        <f t="shared" si="171"/>
        <v>Tubérculos y plátanos</v>
      </c>
      <c r="H3584" s="9">
        <f t="shared" si="171"/>
        <v>0.7192082736144999</v>
      </c>
      <c r="I3584" s="9">
        <v>130.87792575787179</v>
      </c>
      <c r="J3584" s="9">
        <v>11.373820861581001</v>
      </c>
      <c r="K3584" s="9" t="str">
        <f t="shared" si="170"/>
        <v>Aumento</v>
      </c>
      <c r="L3584" s="9">
        <v>8.5020708939299999E-2</v>
      </c>
      <c r="M3584" s="26">
        <v>83.017219977852704</v>
      </c>
    </row>
    <row r="3585" spans="1:13" hidden="1" x14ac:dyDescent="0.25">
      <c r="A3585" s="24">
        <v>2354</v>
      </c>
      <c r="B3585" s="11">
        <v>44805</v>
      </c>
      <c r="C3585" s="5">
        <v>2022</v>
      </c>
      <c r="D3585" s="6" t="s">
        <v>354</v>
      </c>
      <c r="E3585" s="7" t="str">
        <f t="shared" si="166"/>
        <v>AB-Na</v>
      </c>
      <c r="F3585" s="8" t="str">
        <f t="shared" si="169"/>
        <v>Artículo</v>
      </c>
      <c r="G3585" s="10" t="str">
        <f t="shared" si="171"/>
        <v>Papa</v>
      </c>
      <c r="H3585" s="9">
        <f t="shared" si="171"/>
        <v>0.50244288063919995</v>
      </c>
      <c r="I3585" s="9">
        <v>136.8681652059858</v>
      </c>
      <c r="J3585" s="9">
        <v>16.494587006426201</v>
      </c>
      <c r="K3585" s="9" t="str">
        <f t="shared" si="170"/>
        <v>Aumento</v>
      </c>
      <c r="L3585" s="9">
        <v>8.6120237996899995E-2</v>
      </c>
      <c r="M3585" s="26">
        <v>118.7495109829313</v>
      </c>
    </row>
    <row r="3586" spans="1:13" hidden="1" x14ac:dyDescent="0.25">
      <c r="A3586" s="24">
        <v>2355</v>
      </c>
      <c r="B3586" s="11">
        <v>44805</v>
      </c>
      <c r="C3586" s="5">
        <v>2022</v>
      </c>
      <c r="D3586" s="6" t="s">
        <v>354</v>
      </c>
      <c r="E3586" s="7" t="str">
        <f t="shared" si="166"/>
        <v>AB-Na</v>
      </c>
      <c r="F3586" s="8" t="str">
        <f t="shared" si="169"/>
        <v>Artículo</v>
      </c>
      <c r="G3586" s="10" t="str">
        <f t="shared" si="171"/>
        <v>Yuca</v>
      </c>
      <c r="H3586" s="9">
        <f t="shared" si="171"/>
        <v>6.3964354986400004E-2</v>
      </c>
      <c r="I3586" s="9">
        <v>127.05990345793001</v>
      </c>
      <c r="J3586" s="9">
        <v>-1.6502598907518</v>
      </c>
      <c r="K3586" s="9" t="str">
        <f t="shared" si="170"/>
        <v>Disminución</v>
      </c>
      <c r="L3586" s="9">
        <v>-1.2061631406999999E-3</v>
      </c>
      <c r="M3586" s="26">
        <v>50.0176493386546</v>
      </c>
    </row>
    <row r="3587" spans="1:13" hidden="1" x14ac:dyDescent="0.25">
      <c r="A3587" s="24">
        <v>2356</v>
      </c>
      <c r="B3587" s="11">
        <v>44805</v>
      </c>
      <c r="C3587" s="5">
        <v>2022</v>
      </c>
      <c r="D3587" s="6" t="s">
        <v>354</v>
      </c>
      <c r="E3587" s="7" t="str">
        <f t="shared" si="166"/>
        <v>AB-Na</v>
      </c>
      <c r="F3587" s="8" t="str">
        <f t="shared" si="169"/>
        <v>Artículo</v>
      </c>
      <c r="G3587" s="10" t="str">
        <f t="shared" si="171"/>
        <v>Plátano</v>
      </c>
      <c r="H3587" s="9">
        <f t="shared" si="171"/>
        <v>0.15280103798889999</v>
      </c>
      <c r="I3587" s="9">
        <v>112.77899222516611</v>
      </c>
      <c r="J3587" s="9">
        <v>7.0010808447799999E-2</v>
      </c>
      <c r="K3587" s="9" t="str">
        <f t="shared" si="170"/>
        <v>Aumento</v>
      </c>
      <c r="L3587" s="9">
        <v>1.0663408309999999E-4</v>
      </c>
      <c r="M3587" s="26">
        <v>18.219907812431501</v>
      </c>
    </row>
    <row r="3588" spans="1:13" hidden="1" x14ac:dyDescent="0.25">
      <c r="A3588" s="24">
        <v>2357</v>
      </c>
      <c r="B3588" s="11">
        <v>44805</v>
      </c>
      <c r="C3588" s="5">
        <v>2022</v>
      </c>
      <c r="D3588" s="6" t="s">
        <v>354</v>
      </c>
      <c r="E3588" s="7" t="str">
        <f t="shared" si="166"/>
        <v>AB-Na</v>
      </c>
      <c r="F3588" s="8" t="str">
        <f t="shared" si="169"/>
        <v>Subclase</v>
      </c>
      <c r="G3588" s="10" t="str">
        <f t="shared" si="171"/>
        <v>Leguminosas secas</v>
      </c>
      <c r="H3588" s="9">
        <f t="shared" si="171"/>
        <v>0.53279153732710005</v>
      </c>
      <c r="I3588" s="9">
        <v>135.1918789630225</v>
      </c>
      <c r="J3588" s="9">
        <v>5.1122471567129004</v>
      </c>
      <c r="K3588" s="9" t="str">
        <f t="shared" si="170"/>
        <v>Aumento</v>
      </c>
      <c r="L3588" s="9">
        <v>3.0984666249299998E-2</v>
      </c>
      <c r="M3588" s="26">
        <v>27.043453614588401</v>
      </c>
    </row>
    <row r="3589" spans="1:13" hidden="1" x14ac:dyDescent="0.25">
      <c r="A3589" s="24">
        <v>2358</v>
      </c>
      <c r="B3589" s="11">
        <v>44805</v>
      </c>
      <c r="C3589" s="5">
        <v>2022</v>
      </c>
      <c r="D3589" s="6" t="s">
        <v>354</v>
      </c>
      <c r="E3589" s="7" t="str">
        <f t="shared" si="166"/>
        <v>AB-Na</v>
      </c>
      <c r="F3589" s="8" t="str">
        <f t="shared" si="169"/>
        <v>Artículo</v>
      </c>
      <c r="G3589" s="10" t="str">
        <f t="shared" si="171"/>
        <v>Frijoles</v>
      </c>
      <c r="H3589" s="9">
        <f t="shared" si="171"/>
        <v>0.53279153732710005</v>
      </c>
      <c r="I3589" s="9">
        <v>135.1918789630225</v>
      </c>
      <c r="J3589" s="9">
        <v>5.1122471567129004</v>
      </c>
      <c r="K3589" s="9" t="str">
        <f t="shared" si="170"/>
        <v>Aumento</v>
      </c>
      <c r="L3589" s="9">
        <v>3.0984666249299998E-2</v>
      </c>
      <c r="M3589" s="26">
        <v>27.043453614588401</v>
      </c>
    </row>
    <row r="3590" spans="1:13" hidden="1" x14ac:dyDescent="0.25">
      <c r="A3590" s="24">
        <v>2359</v>
      </c>
      <c r="B3590" s="11">
        <v>44805</v>
      </c>
      <c r="C3590" s="5">
        <v>2022</v>
      </c>
      <c r="D3590" s="6" t="s">
        <v>354</v>
      </c>
      <c r="E3590" s="7" t="str">
        <f t="shared" si="166"/>
        <v>AB-Na</v>
      </c>
      <c r="F3590" s="8" t="str">
        <f t="shared" si="169"/>
        <v>Subclase</v>
      </c>
      <c r="G3590" s="10" t="str">
        <f t="shared" si="171"/>
        <v>Preparaciones y conservas de vegetales</v>
      </c>
      <c r="H3590" s="9">
        <f t="shared" si="171"/>
        <v>0.44551734508069996</v>
      </c>
      <c r="I3590" s="9">
        <v>117.4800474393742</v>
      </c>
      <c r="J3590" s="9">
        <v>1.3847907929564001</v>
      </c>
      <c r="K3590" s="9" t="str">
        <f t="shared" si="170"/>
        <v>Aumento</v>
      </c>
      <c r="L3590" s="9">
        <v>6.3229604778999998E-3</v>
      </c>
      <c r="M3590" s="26">
        <v>12.649169116617999</v>
      </c>
    </row>
    <row r="3591" spans="1:13" hidden="1" x14ac:dyDescent="0.25">
      <c r="A3591" s="24">
        <v>2360</v>
      </c>
      <c r="B3591" s="11">
        <v>44805</v>
      </c>
      <c r="C3591" s="5">
        <v>2022</v>
      </c>
      <c r="D3591" s="6" t="s">
        <v>354</v>
      </c>
      <c r="E3591" s="7" t="str">
        <f t="shared" si="166"/>
        <v>AB-Na</v>
      </c>
      <c r="F3591" s="8" t="str">
        <f t="shared" si="169"/>
        <v>Artículo</v>
      </c>
      <c r="G3591" s="10" t="str">
        <f t="shared" si="171"/>
        <v>Maíz dulce</v>
      </c>
      <c r="H3591" s="9">
        <f t="shared" si="171"/>
        <v>0.12145633917280001</v>
      </c>
      <c r="I3591" s="9">
        <v>124.46921762788</v>
      </c>
      <c r="J3591" s="9">
        <v>2.0451697938600001E-2</v>
      </c>
      <c r="K3591" s="9" t="str">
        <f t="shared" si="170"/>
        <v>Aumento</v>
      </c>
      <c r="L3591" s="9">
        <v>2.7340287899999999E-5</v>
      </c>
      <c r="M3591" s="26">
        <v>18.727887580831599</v>
      </c>
    </row>
    <row r="3592" spans="1:13" hidden="1" x14ac:dyDescent="0.25">
      <c r="A3592" s="24">
        <v>2361</v>
      </c>
      <c r="B3592" s="11">
        <v>44805</v>
      </c>
      <c r="C3592" s="5">
        <v>2022</v>
      </c>
      <c r="D3592" s="6" t="s">
        <v>354</v>
      </c>
      <c r="E3592" s="7" t="str">
        <f t="shared" si="166"/>
        <v>AB-Na</v>
      </c>
      <c r="F3592" s="8" t="str">
        <f t="shared" si="169"/>
        <v>Artículo</v>
      </c>
      <c r="G3592" s="10" t="str">
        <f t="shared" si="171"/>
        <v>Frijoles molidos</v>
      </c>
      <c r="H3592" s="9">
        <f t="shared" si="171"/>
        <v>0.1341442937898</v>
      </c>
      <c r="I3592" s="9">
        <v>116.4077984173002</v>
      </c>
      <c r="J3592" s="9">
        <v>1.3855695273944</v>
      </c>
      <c r="K3592" s="9" t="str">
        <f t="shared" si="170"/>
        <v>Aumento</v>
      </c>
      <c r="L3592" s="9">
        <v>1.8874994618000001E-3</v>
      </c>
      <c r="M3592" s="26">
        <v>12.291044486648101</v>
      </c>
    </row>
    <row r="3593" spans="1:13" hidden="1" x14ac:dyDescent="0.25">
      <c r="A3593" s="24">
        <v>2362</v>
      </c>
      <c r="B3593" s="11">
        <v>44805</v>
      </c>
      <c r="C3593" s="5">
        <v>2022</v>
      </c>
      <c r="D3593" s="6" t="s">
        <v>354</v>
      </c>
      <c r="E3593" s="7" t="str">
        <f t="shared" si="166"/>
        <v>AB-Na</v>
      </c>
      <c r="F3593" s="8" t="str">
        <f t="shared" si="169"/>
        <v>Artículo</v>
      </c>
      <c r="G3593" s="10" t="str">
        <f t="shared" si="171"/>
        <v>Papas tostadas</v>
      </c>
      <c r="H3593" s="9">
        <f t="shared" si="171"/>
        <v>0.18991671211809999</v>
      </c>
      <c r="I3593" s="9">
        <v>113.76766779012971</v>
      </c>
      <c r="J3593" s="9">
        <v>2.3611646994323001</v>
      </c>
      <c r="K3593" s="9" t="str">
        <f t="shared" si="170"/>
        <v>Aumento</v>
      </c>
      <c r="L3593" s="9">
        <v>4.4081207281000002E-3</v>
      </c>
      <c r="M3593" s="26">
        <v>8.9958631902910007</v>
      </c>
    </row>
    <row r="3594" spans="1:13" hidden="1" x14ac:dyDescent="0.25">
      <c r="A3594" s="24">
        <v>2363</v>
      </c>
      <c r="B3594" s="11">
        <v>44805</v>
      </c>
      <c r="C3594" s="5">
        <v>2022</v>
      </c>
      <c r="D3594" s="6" t="s">
        <v>354</v>
      </c>
      <c r="E3594" s="7" t="str">
        <f t="shared" si="166"/>
        <v>AB-Na</v>
      </c>
      <c r="F3594" s="8" t="str">
        <f t="shared" si="169"/>
        <v>Clase</v>
      </c>
      <c r="G3594" s="10" t="str">
        <f t="shared" si="171"/>
        <v>Azúcar, sustitutos y golosinas</v>
      </c>
      <c r="H3594" s="9">
        <f t="shared" si="171"/>
        <v>1.2479278713816</v>
      </c>
      <c r="I3594" s="9">
        <v>110.9024610934017</v>
      </c>
      <c r="J3594" s="9">
        <v>-0.70646620339330002</v>
      </c>
      <c r="K3594" s="9" t="str">
        <f t="shared" si="170"/>
        <v>Disminución</v>
      </c>
      <c r="L3594" s="9">
        <v>-8.7092643076000006E-3</v>
      </c>
      <c r="M3594" s="26">
        <v>10.035023116119801</v>
      </c>
    </row>
    <row r="3595" spans="1:13" hidden="1" x14ac:dyDescent="0.25">
      <c r="A3595" s="24">
        <v>2364</v>
      </c>
      <c r="B3595" s="11">
        <v>44805</v>
      </c>
      <c r="C3595" s="5">
        <v>2022</v>
      </c>
      <c r="D3595" s="6" t="s">
        <v>354</v>
      </c>
      <c r="E3595" s="7" t="str">
        <f t="shared" si="166"/>
        <v>AB-Na</v>
      </c>
      <c r="F3595" s="8" t="str">
        <f t="shared" si="169"/>
        <v>Subclase</v>
      </c>
      <c r="G3595" s="10" t="str">
        <f t="shared" si="171"/>
        <v>Azúcar de caña</v>
      </c>
      <c r="H3595" s="9">
        <f t="shared" si="171"/>
        <v>0.52725599910359999</v>
      </c>
      <c r="I3595" s="9">
        <v>108.342873993872</v>
      </c>
      <c r="J3595" s="9">
        <v>6.4948207039E-3</v>
      </c>
      <c r="K3595" s="9" t="str">
        <f t="shared" si="170"/>
        <v>Aumento</v>
      </c>
      <c r="L3595" s="9">
        <v>3.2812643599999999E-5</v>
      </c>
      <c r="M3595" s="26">
        <v>7.9990478036059001</v>
      </c>
    </row>
    <row r="3596" spans="1:13" hidden="1" x14ac:dyDescent="0.25">
      <c r="A3596" s="24">
        <v>2365</v>
      </c>
      <c r="B3596" s="11">
        <v>44805</v>
      </c>
      <c r="C3596" s="5">
        <v>2022</v>
      </c>
      <c r="D3596" s="6" t="s">
        <v>354</v>
      </c>
      <c r="E3596" s="7" t="str">
        <f t="shared" si="166"/>
        <v>AB-Na</v>
      </c>
      <c r="F3596" s="8" t="str">
        <f t="shared" si="169"/>
        <v>Artículo</v>
      </c>
      <c r="G3596" s="10" t="str">
        <f t="shared" si="171"/>
        <v>Azúcar</v>
      </c>
      <c r="H3596" s="9">
        <f t="shared" si="171"/>
        <v>0.52725599910359999</v>
      </c>
      <c r="I3596" s="9">
        <v>108.342873993872</v>
      </c>
      <c r="J3596" s="9">
        <v>6.4948207039E-3</v>
      </c>
      <c r="K3596" s="9" t="str">
        <f t="shared" si="170"/>
        <v>Aumento</v>
      </c>
      <c r="L3596" s="9">
        <v>3.2812643599999999E-5</v>
      </c>
      <c r="M3596" s="26">
        <v>7.9990478036059001</v>
      </c>
    </row>
    <row r="3597" spans="1:13" hidden="1" x14ac:dyDescent="0.25">
      <c r="A3597" s="24">
        <v>2366</v>
      </c>
      <c r="B3597" s="11">
        <v>44805</v>
      </c>
      <c r="C3597" s="5">
        <v>2022</v>
      </c>
      <c r="D3597" s="6" t="s">
        <v>354</v>
      </c>
      <c r="E3597" s="7" t="str">
        <f t="shared" si="166"/>
        <v>AB-Na</v>
      </c>
      <c r="F3597" s="8" t="str">
        <f t="shared" ref="F3597:F3628" si="172">+F3432</f>
        <v>Subclase</v>
      </c>
      <c r="G3597" s="10" t="str">
        <f t="shared" si="171"/>
        <v>Otros azúcares y sustitutos de azúcar</v>
      </c>
      <c r="H3597" s="9">
        <f t="shared" si="171"/>
        <v>7.0902558539100005E-2</v>
      </c>
      <c r="I3597" s="9">
        <v>102.29834784467469</v>
      </c>
      <c r="J3597" s="9">
        <v>-4.4314829367152999</v>
      </c>
      <c r="K3597" s="9" t="str">
        <f t="shared" si="170"/>
        <v>Disminución</v>
      </c>
      <c r="L3597" s="9">
        <v>-2.9747134717000002E-3</v>
      </c>
      <c r="M3597" s="26">
        <v>2.1404693730125999</v>
      </c>
    </row>
    <row r="3598" spans="1:13" hidden="1" x14ac:dyDescent="0.25">
      <c r="A3598" s="24">
        <v>2367</v>
      </c>
      <c r="B3598" s="11">
        <v>44805</v>
      </c>
      <c r="C3598" s="5">
        <v>2022</v>
      </c>
      <c r="D3598" s="6" t="s">
        <v>354</v>
      </c>
      <c r="E3598" s="7" t="str">
        <f t="shared" si="166"/>
        <v>AB-Na</v>
      </c>
      <c r="F3598" s="8" t="str">
        <f t="shared" si="172"/>
        <v>Artículo</v>
      </c>
      <c r="G3598" s="10" t="str">
        <f t="shared" si="171"/>
        <v>Sustitutos de azúcar</v>
      </c>
      <c r="H3598" s="9">
        <f t="shared" si="171"/>
        <v>7.0902558539100005E-2</v>
      </c>
      <c r="I3598" s="9">
        <v>102.29834784467469</v>
      </c>
      <c r="J3598" s="9">
        <v>-4.4314829367152999</v>
      </c>
      <c r="K3598" s="9" t="str">
        <f t="shared" si="170"/>
        <v>Disminución</v>
      </c>
      <c r="L3598" s="9">
        <v>-2.9747134717000002E-3</v>
      </c>
      <c r="M3598" s="26">
        <v>2.1404693730125999</v>
      </c>
    </row>
    <row r="3599" spans="1:13" hidden="1" x14ac:dyDescent="0.25">
      <c r="A3599" s="24">
        <v>2368</v>
      </c>
      <c r="B3599" s="11">
        <v>44805</v>
      </c>
      <c r="C3599" s="5">
        <v>2022</v>
      </c>
      <c r="D3599" s="6" t="s">
        <v>354</v>
      </c>
      <c r="E3599" s="7" t="str">
        <f t="shared" si="166"/>
        <v>AB-Na</v>
      </c>
      <c r="F3599" s="8" t="str">
        <f t="shared" si="172"/>
        <v>Subclase</v>
      </c>
      <c r="G3599" s="10" t="str">
        <f t="shared" si="171"/>
        <v>Chocolates</v>
      </c>
      <c r="H3599" s="9">
        <f t="shared" si="171"/>
        <v>0.17920866054699999</v>
      </c>
      <c r="I3599" s="9">
        <v>119.92961452615469</v>
      </c>
      <c r="J3599" s="9">
        <v>-0.3706214908555</v>
      </c>
      <c r="K3599" s="9" t="str">
        <f t="shared" si="170"/>
        <v>Disminución</v>
      </c>
      <c r="L3599" s="9">
        <v>-7.0714583570000004E-4</v>
      </c>
      <c r="M3599" s="26">
        <v>17.705385236937801</v>
      </c>
    </row>
    <row r="3600" spans="1:13" hidden="1" x14ac:dyDescent="0.25">
      <c r="A3600" s="24">
        <v>2369</v>
      </c>
      <c r="B3600" s="11">
        <v>44805</v>
      </c>
      <c r="C3600" s="5">
        <v>2022</v>
      </c>
      <c r="D3600" s="6" t="s">
        <v>354</v>
      </c>
      <c r="E3600" s="7" t="str">
        <f t="shared" si="166"/>
        <v>AB-Na</v>
      </c>
      <c r="F3600" s="8" t="str">
        <f t="shared" si="172"/>
        <v>Artículo</v>
      </c>
      <c r="G3600" s="10" t="str">
        <f t="shared" si="171"/>
        <v>Chocolates</v>
      </c>
      <c r="H3600" s="9">
        <f t="shared" si="171"/>
        <v>0.17920866054699999</v>
      </c>
      <c r="I3600" s="9">
        <v>119.92961452615469</v>
      </c>
      <c r="J3600" s="9">
        <v>-0.3706214908555</v>
      </c>
      <c r="K3600" s="9" t="str">
        <f t="shared" si="170"/>
        <v>Disminución</v>
      </c>
      <c r="L3600" s="9">
        <v>-7.0714583570000004E-4</v>
      </c>
      <c r="M3600" s="26">
        <v>17.705385236937801</v>
      </c>
    </row>
    <row r="3601" spans="1:13" hidden="1" x14ac:dyDescent="0.25">
      <c r="A3601" s="24">
        <v>2370</v>
      </c>
      <c r="B3601" s="11">
        <v>44805</v>
      </c>
      <c r="C3601" s="5">
        <v>2022</v>
      </c>
      <c r="D3601" s="6" t="s">
        <v>354</v>
      </c>
      <c r="E3601" s="7" t="str">
        <f t="shared" si="166"/>
        <v>AB-Na</v>
      </c>
      <c r="F3601" s="8" t="str">
        <f t="shared" si="172"/>
        <v>Subclase</v>
      </c>
      <c r="G3601" s="10" t="str">
        <f t="shared" si="171"/>
        <v>Helados</v>
      </c>
      <c r="H3601" s="9">
        <f t="shared" si="171"/>
        <v>0.29268901841380002</v>
      </c>
      <c r="I3601" s="9">
        <v>115.8827669812266</v>
      </c>
      <c r="J3601" s="9">
        <v>-0.20943588051289999</v>
      </c>
      <c r="K3601" s="9" t="str">
        <f t="shared" si="170"/>
        <v>Disminución</v>
      </c>
      <c r="L3601" s="9">
        <v>-6.2960370209999995E-4</v>
      </c>
      <c r="M3601" s="26">
        <v>11.210847602172</v>
      </c>
    </row>
    <row r="3602" spans="1:13" hidden="1" x14ac:dyDescent="0.25">
      <c r="A3602" s="24">
        <v>2371</v>
      </c>
      <c r="B3602" s="11">
        <v>44805</v>
      </c>
      <c r="C3602" s="5">
        <v>2022</v>
      </c>
      <c r="D3602" s="6" t="s">
        <v>354</v>
      </c>
      <c r="E3602" s="7" t="str">
        <f t="shared" ref="E3602:E3665" si="173">+E3437</f>
        <v>AB-Na</v>
      </c>
      <c r="F3602" s="8" t="str">
        <f t="shared" si="172"/>
        <v>Artículo</v>
      </c>
      <c r="G3602" s="10" t="str">
        <f t="shared" ref="G3602:H3621" si="174">+G3437</f>
        <v>Helados</v>
      </c>
      <c r="H3602" s="9">
        <f t="shared" si="174"/>
        <v>0.29268901841380002</v>
      </c>
      <c r="I3602" s="9">
        <v>115.8827669812266</v>
      </c>
      <c r="J3602" s="9">
        <v>-0.20943588051289999</v>
      </c>
      <c r="K3602" s="9" t="str">
        <f t="shared" si="170"/>
        <v>Disminución</v>
      </c>
      <c r="L3602" s="9">
        <v>-6.2960370209999995E-4</v>
      </c>
      <c r="M3602" s="26">
        <v>11.210847602172</v>
      </c>
    </row>
    <row r="3603" spans="1:13" hidden="1" x14ac:dyDescent="0.25">
      <c r="A3603" s="24">
        <v>2372</v>
      </c>
      <c r="B3603" s="11">
        <v>44805</v>
      </c>
      <c r="C3603" s="5">
        <v>2022</v>
      </c>
      <c r="D3603" s="6" t="s">
        <v>354</v>
      </c>
      <c r="E3603" s="7" t="str">
        <f t="shared" si="173"/>
        <v>AB-Na</v>
      </c>
      <c r="F3603" s="8" t="str">
        <f t="shared" si="172"/>
        <v>Subclase</v>
      </c>
      <c r="G3603" s="10" t="str">
        <f t="shared" si="174"/>
        <v>Golosinas</v>
      </c>
      <c r="H3603" s="9">
        <f t="shared" si="174"/>
        <v>0.1778716347781</v>
      </c>
      <c r="I3603" s="9">
        <v>104.6293213565025</v>
      </c>
      <c r="J3603" s="9">
        <v>-2.6211276203608</v>
      </c>
      <c r="K3603" s="9" t="str">
        <f t="shared" si="170"/>
        <v>Disminución</v>
      </c>
      <c r="L3603" s="9">
        <v>-4.4306139417999999E-3</v>
      </c>
      <c r="M3603" s="26">
        <v>9.3203104097412002</v>
      </c>
    </row>
    <row r="3604" spans="1:13" hidden="1" x14ac:dyDescent="0.25">
      <c r="A3604" s="24">
        <v>2373</v>
      </c>
      <c r="B3604" s="11">
        <v>44805</v>
      </c>
      <c r="C3604" s="5">
        <v>2022</v>
      </c>
      <c r="D3604" s="6" t="s">
        <v>354</v>
      </c>
      <c r="E3604" s="7" t="str">
        <f t="shared" si="173"/>
        <v>AB-Na</v>
      </c>
      <c r="F3604" s="8" t="str">
        <f t="shared" si="172"/>
        <v>Artículo</v>
      </c>
      <c r="G3604" s="10" t="str">
        <f t="shared" si="174"/>
        <v>Confites</v>
      </c>
      <c r="H3604" s="9">
        <f t="shared" si="174"/>
        <v>0.1778716347781</v>
      </c>
      <c r="I3604" s="9">
        <v>104.6293213565025</v>
      </c>
      <c r="J3604" s="9">
        <v>-2.6211276203608</v>
      </c>
      <c r="K3604" s="9" t="str">
        <f t="shared" si="170"/>
        <v>Disminución</v>
      </c>
      <c r="L3604" s="9">
        <v>-4.4306139417999999E-3</v>
      </c>
      <c r="M3604" s="26">
        <v>9.3203104097412002</v>
      </c>
    </row>
    <row r="3605" spans="1:13" hidden="1" x14ac:dyDescent="0.25">
      <c r="A3605" s="24">
        <v>2374</v>
      </c>
      <c r="B3605" s="11">
        <v>44805</v>
      </c>
      <c r="C3605" s="5">
        <v>2022</v>
      </c>
      <c r="D3605" s="6" t="s">
        <v>354</v>
      </c>
      <c r="E3605" s="7" t="str">
        <f t="shared" si="173"/>
        <v>AB-Na</v>
      </c>
      <c r="F3605" s="8" t="str">
        <f t="shared" si="172"/>
        <v>Clase</v>
      </c>
      <c r="G3605" s="10" t="str">
        <f t="shared" si="174"/>
        <v>Alimentos preparados y otros productos alimenticios</v>
      </c>
      <c r="H3605" s="9">
        <f t="shared" si="174"/>
        <v>1.1569809565125999</v>
      </c>
      <c r="I3605" s="9">
        <v>112.8446563021201</v>
      </c>
      <c r="J3605" s="9">
        <v>0.98370473345069998</v>
      </c>
      <c r="K3605" s="9" t="str">
        <f t="shared" si="170"/>
        <v>Aumento</v>
      </c>
      <c r="L3605" s="9">
        <v>1.1248666724500001E-2</v>
      </c>
      <c r="M3605" s="26">
        <v>10.9038983699726</v>
      </c>
    </row>
    <row r="3606" spans="1:13" hidden="1" x14ac:dyDescent="0.25">
      <c r="A3606" s="24">
        <v>2375</v>
      </c>
      <c r="B3606" s="11">
        <v>44805</v>
      </c>
      <c r="C3606" s="5">
        <v>2022</v>
      </c>
      <c r="D3606" s="6" t="s">
        <v>354</v>
      </c>
      <c r="E3606" s="7" t="str">
        <f t="shared" si="173"/>
        <v>AB-Na</v>
      </c>
      <c r="F3606" s="8" t="str">
        <f t="shared" si="172"/>
        <v>Subclase</v>
      </c>
      <c r="G3606" s="10" t="str">
        <f t="shared" si="174"/>
        <v>Productos alimenticios para bebé</v>
      </c>
      <c r="H3606" s="9">
        <f t="shared" si="174"/>
        <v>0.19293445750929999</v>
      </c>
      <c r="I3606" s="9">
        <v>110.6745452162176</v>
      </c>
      <c r="J3606" s="9">
        <v>0.63781095068460003</v>
      </c>
      <c r="K3606" s="9" t="str">
        <f t="shared" si="170"/>
        <v>Aumento</v>
      </c>
      <c r="L3606" s="9">
        <v>1.1969298924999999E-3</v>
      </c>
      <c r="M3606" s="26">
        <v>11.049659568277599</v>
      </c>
    </row>
    <row r="3607" spans="1:13" hidden="1" x14ac:dyDescent="0.25">
      <c r="A3607" s="24">
        <v>2376</v>
      </c>
      <c r="B3607" s="11">
        <v>44805</v>
      </c>
      <c r="C3607" s="5">
        <v>2022</v>
      </c>
      <c r="D3607" s="6" t="s">
        <v>354</v>
      </c>
      <c r="E3607" s="7" t="str">
        <f t="shared" si="173"/>
        <v>AB-Na</v>
      </c>
      <c r="F3607" s="8" t="str">
        <f t="shared" si="172"/>
        <v>Artículo</v>
      </c>
      <c r="G3607" s="10" t="str">
        <f t="shared" si="174"/>
        <v>Leche de fórmula para bebé</v>
      </c>
      <c r="H3607" s="9">
        <f t="shared" si="174"/>
        <v>0.11725688983800001</v>
      </c>
      <c r="I3607" s="9">
        <v>110.0085258589591</v>
      </c>
      <c r="J3607" s="9">
        <v>0.48525159442900001</v>
      </c>
      <c r="K3607" s="9" t="str">
        <f t="shared" si="170"/>
        <v>Aumento</v>
      </c>
      <c r="L3607" s="9">
        <v>5.509468973E-4</v>
      </c>
      <c r="M3607" s="26">
        <v>10.006028306272601</v>
      </c>
    </row>
    <row r="3608" spans="1:13" hidden="1" x14ac:dyDescent="0.25">
      <c r="A3608" s="24">
        <v>2377</v>
      </c>
      <c r="B3608" s="11">
        <v>44805</v>
      </c>
      <c r="C3608" s="5">
        <v>2022</v>
      </c>
      <c r="D3608" s="6" t="s">
        <v>354</v>
      </c>
      <c r="E3608" s="7" t="str">
        <f t="shared" si="173"/>
        <v>AB-Na</v>
      </c>
      <c r="F3608" s="8" t="str">
        <f t="shared" si="172"/>
        <v>Artículo</v>
      </c>
      <c r="G3608" s="10" t="str">
        <f t="shared" si="174"/>
        <v>Suplementos nutricionales para bebé</v>
      </c>
      <c r="H3608" s="9">
        <f t="shared" si="174"/>
        <v>7.5677567671300003E-2</v>
      </c>
      <c r="I3608" s="9">
        <v>111.70649379499901</v>
      </c>
      <c r="J3608" s="9">
        <v>0.87149232561720003</v>
      </c>
      <c r="K3608" s="9" t="str">
        <f t="shared" si="170"/>
        <v>Aumento</v>
      </c>
      <c r="L3608" s="9">
        <v>6.4598299520000001E-4</v>
      </c>
      <c r="M3608" s="26">
        <v>12.680831607779201</v>
      </c>
    </row>
    <row r="3609" spans="1:13" hidden="1" x14ac:dyDescent="0.25">
      <c r="A3609" s="24">
        <v>2378</v>
      </c>
      <c r="B3609" s="11">
        <v>44805</v>
      </c>
      <c r="C3609" s="5">
        <v>2022</v>
      </c>
      <c r="D3609" s="6" t="s">
        <v>354</v>
      </c>
      <c r="E3609" s="7" t="str">
        <f t="shared" si="173"/>
        <v>AB-Na</v>
      </c>
      <c r="F3609" s="8" t="str">
        <f t="shared" si="172"/>
        <v>Subclase</v>
      </c>
      <c r="G3609" s="10" t="str">
        <f t="shared" si="174"/>
        <v>Sal, condimentos y salsas</v>
      </c>
      <c r="H3609" s="9">
        <f t="shared" si="174"/>
        <v>0.85493417520309989</v>
      </c>
      <c r="I3609" s="9">
        <v>112.33915185631869</v>
      </c>
      <c r="J3609" s="9">
        <v>1.0629313659387001</v>
      </c>
      <c r="K3609" s="9" t="str">
        <f t="shared" si="170"/>
        <v>Aumento</v>
      </c>
      <c r="L3609" s="9">
        <v>8.9342382488000003E-3</v>
      </c>
      <c r="M3609" s="26">
        <v>11.193069587819499</v>
      </c>
    </row>
    <row r="3610" spans="1:13" hidden="1" x14ac:dyDescent="0.25">
      <c r="A3610" s="24">
        <v>2379</v>
      </c>
      <c r="B3610" s="11">
        <v>44805</v>
      </c>
      <c r="C3610" s="5">
        <v>2022</v>
      </c>
      <c r="D3610" s="6" t="s">
        <v>354</v>
      </c>
      <c r="E3610" s="7" t="str">
        <f t="shared" si="173"/>
        <v>AB-Na</v>
      </c>
      <c r="F3610" s="8" t="str">
        <f t="shared" si="172"/>
        <v>Artículo</v>
      </c>
      <c r="G3610" s="10" t="str">
        <f t="shared" si="174"/>
        <v>Sal</v>
      </c>
      <c r="H3610" s="9">
        <f t="shared" si="174"/>
        <v>5.9873336430799999E-2</v>
      </c>
      <c r="I3610" s="9">
        <v>115.7236407352711</v>
      </c>
      <c r="J3610" s="9">
        <v>0.1909267529193</v>
      </c>
      <c r="K3610" s="9" t="str">
        <f t="shared" si="170"/>
        <v>Aumento</v>
      </c>
      <c r="L3610" s="9">
        <v>1.167815728E-4</v>
      </c>
      <c r="M3610" s="26">
        <v>14.2536463977859</v>
      </c>
    </row>
    <row r="3611" spans="1:13" hidden="1" x14ac:dyDescent="0.25">
      <c r="A3611" s="24">
        <v>2380</v>
      </c>
      <c r="B3611" s="11">
        <v>44805</v>
      </c>
      <c r="C3611" s="5">
        <v>2022</v>
      </c>
      <c r="D3611" s="6" t="s">
        <v>354</v>
      </c>
      <c r="E3611" s="7" t="str">
        <f t="shared" si="173"/>
        <v>AB-Na</v>
      </c>
      <c r="F3611" s="8" t="str">
        <f t="shared" si="172"/>
        <v>Artículo</v>
      </c>
      <c r="G3611" s="10" t="str">
        <f t="shared" si="174"/>
        <v>Mayonesa</v>
      </c>
      <c r="H3611" s="9">
        <f t="shared" si="174"/>
        <v>0.1095376576153</v>
      </c>
      <c r="I3611" s="9">
        <v>102.3075828397927</v>
      </c>
      <c r="J3611" s="9">
        <v>2.8136459758600001</v>
      </c>
      <c r="K3611" s="9" t="str">
        <f t="shared" si="170"/>
        <v>Aumento</v>
      </c>
      <c r="L3611" s="9">
        <v>2.7125037309E-3</v>
      </c>
      <c r="M3611" s="26">
        <v>8.3350897859988002</v>
      </c>
    </row>
    <row r="3612" spans="1:13" hidden="1" x14ac:dyDescent="0.25">
      <c r="A3612" s="24">
        <v>2381</v>
      </c>
      <c r="B3612" s="11">
        <v>44805</v>
      </c>
      <c r="C3612" s="5">
        <v>2022</v>
      </c>
      <c r="D3612" s="6" t="s">
        <v>354</v>
      </c>
      <c r="E3612" s="7" t="str">
        <f t="shared" si="173"/>
        <v>AB-Na</v>
      </c>
      <c r="F3612" s="8" t="str">
        <f t="shared" si="172"/>
        <v>Artículo</v>
      </c>
      <c r="G3612" s="10" t="str">
        <f t="shared" si="174"/>
        <v>Salsas preparadas a base de tomate</v>
      </c>
      <c r="H3612" s="9">
        <f t="shared" si="174"/>
        <v>0.1568454307977</v>
      </c>
      <c r="I3612" s="9">
        <v>98.955538301767803</v>
      </c>
      <c r="J3612" s="9">
        <v>1.5214043058840001</v>
      </c>
      <c r="K3612" s="9" t="str">
        <f t="shared" si="170"/>
        <v>Aumento</v>
      </c>
      <c r="L3612" s="9">
        <v>2.0572135712000001E-3</v>
      </c>
      <c r="M3612" s="26">
        <v>4.5055290694641004</v>
      </c>
    </row>
    <row r="3613" spans="1:13" hidden="1" x14ac:dyDescent="0.25">
      <c r="A3613" s="24">
        <v>2382</v>
      </c>
      <c r="B3613" s="11">
        <v>44805</v>
      </c>
      <c r="C3613" s="5">
        <v>2022</v>
      </c>
      <c r="D3613" s="6" t="s">
        <v>354</v>
      </c>
      <c r="E3613" s="7" t="str">
        <f t="shared" si="173"/>
        <v>AB-Na</v>
      </c>
      <c r="F3613" s="8" t="str">
        <f t="shared" si="172"/>
        <v>Artículo</v>
      </c>
      <c r="G3613" s="10" t="str">
        <f t="shared" si="174"/>
        <v>Salsa de tomate</v>
      </c>
      <c r="H3613" s="9">
        <f t="shared" si="174"/>
        <v>0.14533312764010001</v>
      </c>
      <c r="I3613" s="9">
        <v>106.66938257621921</v>
      </c>
      <c r="J3613" s="9">
        <v>-0.79253789196190005</v>
      </c>
      <c r="K3613" s="9" t="str">
        <f t="shared" si="170"/>
        <v>Disminución</v>
      </c>
      <c r="L3613" s="9">
        <v>-1.0953690758999999E-3</v>
      </c>
      <c r="M3613" s="26">
        <v>8.5544730454080007</v>
      </c>
    </row>
    <row r="3614" spans="1:13" hidden="1" x14ac:dyDescent="0.25">
      <c r="A3614" s="24">
        <v>2383</v>
      </c>
      <c r="B3614" s="11">
        <v>44805</v>
      </c>
      <c r="C3614" s="5">
        <v>2022</v>
      </c>
      <c r="D3614" s="6" t="s">
        <v>354</v>
      </c>
      <c r="E3614" s="7" t="str">
        <f t="shared" si="173"/>
        <v>AB-Na</v>
      </c>
      <c r="F3614" s="8" t="str">
        <f t="shared" si="172"/>
        <v>Artículo</v>
      </c>
      <c r="G3614" s="10" t="str">
        <f t="shared" si="174"/>
        <v>Salsa inglesa</v>
      </c>
      <c r="H3614" s="9">
        <f t="shared" si="174"/>
        <v>0.15544741860520001</v>
      </c>
      <c r="I3614" s="9">
        <v>115.8996228211211</v>
      </c>
      <c r="J3614" s="9">
        <v>-0.1043126993602</v>
      </c>
      <c r="K3614" s="9" t="str">
        <f t="shared" si="170"/>
        <v>Disminución</v>
      </c>
      <c r="L3614" s="9">
        <v>-1.6639350150000001E-4</v>
      </c>
      <c r="M3614" s="26">
        <v>19.4320417845436</v>
      </c>
    </row>
    <row r="3615" spans="1:13" hidden="1" x14ac:dyDescent="0.25">
      <c r="A3615" s="24">
        <v>2384</v>
      </c>
      <c r="B3615" s="11">
        <v>44805</v>
      </c>
      <c r="C3615" s="5">
        <v>2022</v>
      </c>
      <c r="D3615" s="6" t="s">
        <v>354</v>
      </c>
      <c r="E3615" s="7" t="str">
        <f t="shared" si="173"/>
        <v>AB-Na</v>
      </c>
      <c r="F3615" s="8" t="str">
        <f t="shared" si="172"/>
        <v>Artículo</v>
      </c>
      <c r="G3615" s="10" t="str">
        <f t="shared" si="174"/>
        <v>Consomé</v>
      </c>
      <c r="H3615" s="9">
        <f t="shared" si="174"/>
        <v>0.227897204114</v>
      </c>
      <c r="I3615" s="9">
        <v>126.669699961322</v>
      </c>
      <c r="J3615" s="9">
        <v>2.1236752341041001</v>
      </c>
      <c r="K3615" s="9" t="str">
        <f t="shared" si="170"/>
        <v>Aumento</v>
      </c>
      <c r="L3615" s="9">
        <v>5.3095019513E-3</v>
      </c>
      <c r="M3615" s="26">
        <v>12.114325153892599</v>
      </c>
    </row>
    <row r="3616" spans="1:13" hidden="1" x14ac:dyDescent="0.25">
      <c r="A3616" s="24">
        <v>2385</v>
      </c>
      <c r="B3616" s="11">
        <v>44805</v>
      </c>
      <c r="C3616" s="5">
        <v>2022</v>
      </c>
      <c r="D3616" s="6" t="s">
        <v>354</v>
      </c>
      <c r="E3616" s="7" t="str">
        <f t="shared" si="173"/>
        <v>AB-Na</v>
      </c>
      <c r="F3616" s="8" t="str">
        <f t="shared" si="172"/>
        <v>Subclase</v>
      </c>
      <c r="G3616" s="10" t="str">
        <f t="shared" si="174"/>
        <v>Otros productos alimenticios</v>
      </c>
      <c r="H3616" s="9">
        <f t="shared" si="174"/>
        <v>0.1091123238002</v>
      </c>
      <c r="I3616" s="9">
        <v>120.642695990875</v>
      </c>
      <c r="J3616" s="9">
        <v>0.96912625911560002</v>
      </c>
      <c r="K3616" s="9" t="str">
        <f t="shared" si="170"/>
        <v>Aumento</v>
      </c>
      <c r="L3616" s="9">
        <v>1.1174985832E-3</v>
      </c>
      <c r="M3616" s="26">
        <v>8.6118111701121993</v>
      </c>
    </row>
    <row r="3617" spans="1:13" hidden="1" x14ac:dyDescent="0.25">
      <c r="A3617" s="24">
        <v>2386</v>
      </c>
      <c r="B3617" s="11">
        <v>44805</v>
      </c>
      <c r="C3617" s="5">
        <v>2022</v>
      </c>
      <c r="D3617" s="6" t="s">
        <v>354</v>
      </c>
      <c r="E3617" s="7" t="str">
        <f t="shared" si="173"/>
        <v>AB-Na</v>
      </c>
      <c r="F3617" s="8" t="str">
        <f t="shared" si="172"/>
        <v>Artículo</v>
      </c>
      <c r="G3617" s="10" t="str">
        <f t="shared" si="174"/>
        <v>Sopas en polvo</v>
      </c>
      <c r="H3617" s="9">
        <f t="shared" si="174"/>
        <v>0.1091123238002</v>
      </c>
      <c r="I3617" s="9">
        <v>120.642695990875</v>
      </c>
      <c r="J3617" s="9">
        <v>0.96912625911560002</v>
      </c>
      <c r="K3617" s="9" t="str">
        <f t="shared" si="170"/>
        <v>Aumento</v>
      </c>
      <c r="L3617" s="9">
        <v>1.1174985832E-3</v>
      </c>
      <c r="M3617" s="26">
        <v>8.6118111701121993</v>
      </c>
    </row>
    <row r="3618" spans="1:13" hidden="1" x14ac:dyDescent="0.25">
      <c r="A3618" s="24">
        <v>2387</v>
      </c>
      <c r="B3618" s="11">
        <v>44805</v>
      </c>
      <c r="C3618" s="5">
        <v>2022</v>
      </c>
      <c r="D3618" s="6" t="s">
        <v>354</v>
      </c>
      <c r="E3618" s="7" t="str">
        <f t="shared" si="173"/>
        <v>AB-Na</v>
      </c>
      <c r="F3618" s="8" t="str">
        <f t="shared" si="172"/>
        <v>Grupo</v>
      </c>
      <c r="G3618" s="10" t="str">
        <f t="shared" si="174"/>
        <v>Bebidas no alcohólicas</v>
      </c>
      <c r="H3618" s="9">
        <f t="shared" si="174"/>
        <v>2.0343097819712002</v>
      </c>
      <c r="I3618" s="9">
        <v>127.1906844997412</v>
      </c>
      <c r="J3618" s="9">
        <v>0.1241560539966</v>
      </c>
      <c r="K3618" s="9" t="str">
        <f t="shared" si="170"/>
        <v>Aumento</v>
      </c>
      <c r="L3618" s="9">
        <v>2.8378001267E-3</v>
      </c>
      <c r="M3618" s="26">
        <v>24.672479079214401</v>
      </c>
    </row>
    <row r="3619" spans="1:13" hidden="1" x14ac:dyDescent="0.25">
      <c r="A3619" s="24">
        <v>2388</v>
      </c>
      <c r="B3619" s="11">
        <v>44805</v>
      </c>
      <c r="C3619" s="5">
        <v>2022</v>
      </c>
      <c r="D3619" s="6" t="s">
        <v>354</v>
      </c>
      <c r="E3619" s="7" t="str">
        <f t="shared" si="173"/>
        <v>AB-Na</v>
      </c>
      <c r="F3619" s="8" t="str">
        <f t="shared" si="172"/>
        <v>Clase</v>
      </c>
      <c r="G3619" s="10" t="str">
        <f t="shared" si="174"/>
        <v>Jugos de frutas y vegetales</v>
      </c>
      <c r="H3619" s="9">
        <f t="shared" si="174"/>
        <v>0.75635486065659996</v>
      </c>
      <c r="I3619" s="9">
        <v>113.35345863872431</v>
      </c>
      <c r="J3619" s="9">
        <v>9.6674391929999996E-3</v>
      </c>
      <c r="K3619" s="9" t="str">
        <f t="shared" si="170"/>
        <v>Aumento</v>
      </c>
      <c r="L3619" s="9">
        <v>7.3301054599999999E-5</v>
      </c>
      <c r="M3619" s="26">
        <v>12.7967739030712</v>
      </c>
    </row>
    <row r="3620" spans="1:13" hidden="1" x14ac:dyDescent="0.25">
      <c r="A3620" s="24">
        <v>2389</v>
      </c>
      <c r="B3620" s="11">
        <v>44805</v>
      </c>
      <c r="C3620" s="5">
        <v>2022</v>
      </c>
      <c r="D3620" s="6" t="s">
        <v>354</v>
      </c>
      <c r="E3620" s="7" t="str">
        <f t="shared" si="173"/>
        <v>AB-Na</v>
      </c>
      <c r="F3620" s="8" t="str">
        <f t="shared" si="172"/>
        <v>Subclase</v>
      </c>
      <c r="G3620" s="10" t="str">
        <f t="shared" si="174"/>
        <v>Jugos de frutas y vegetales</v>
      </c>
      <c r="H3620" s="9">
        <f t="shared" si="174"/>
        <v>0.75635486065659996</v>
      </c>
      <c r="I3620" s="9">
        <v>113.35345863872431</v>
      </c>
      <c r="J3620" s="9">
        <v>9.6674391929999996E-3</v>
      </c>
      <c r="K3620" s="9" t="str">
        <f t="shared" si="170"/>
        <v>Aumento</v>
      </c>
      <c r="L3620" s="9">
        <v>7.3301054599999999E-5</v>
      </c>
      <c r="M3620" s="26">
        <v>12.7967739030712</v>
      </c>
    </row>
    <row r="3621" spans="1:13" hidden="1" x14ac:dyDescent="0.25">
      <c r="A3621" s="24">
        <v>2390</v>
      </c>
      <c r="B3621" s="11">
        <v>44805</v>
      </c>
      <c r="C3621" s="5">
        <v>2022</v>
      </c>
      <c r="D3621" s="6" t="s">
        <v>354</v>
      </c>
      <c r="E3621" s="7" t="str">
        <f t="shared" si="173"/>
        <v>AB-Na</v>
      </c>
      <c r="F3621" s="8" t="str">
        <f t="shared" si="172"/>
        <v>Artículo</v>
      </c>
      <c r="G3621" s="10" t="str">
        <f t="shared" si="174"/>
        <v>Jugos de frutas</v>
      </c>
      <c r="H3621" s="9">
        <f t="shared" si="174"/>
        <v>0.589171491923</v>
      </c>
      <c r="I3621" s="9">
        <v>114.297850733668</v>
      </c>
      <c r="J3621" s="9">
        <v>0.39741402189000002</v>
      </c>
      <c r="K3621" s="9" t="str">
        <f t="shared" si="170"/>
        <v>Aumento</v>
      </c>
      <c r="L3621" s="9">
        <v>2.3576581101000002E-3</v>
      </c>
      <c r="M3621" s="26">
        <v>14.2188697727853</v>
      </c>
    </row>
    <row r="3622" spans="1:13" hidden="1" x14ac:dyDescent="0.25">
      <c r="A3622" s="24">
        <v>2391</v>
      </c>
      <c r="B3622" s="11">
        <v>44805</v>
      </c>
      <c r="C3622" s="5">
        <v>2022</v>
      </c>
      <c r="D3622" s="6" t="s">
        <v>354</v>
      </c>
      <c r="E3622" s="7" t="str">
        <f t="shared" si="173"/>
        <v>AB-Na</v>
      </c>
      <c r="F3622" s="8" t="str">
        <f t="shared" si="172"/>
        <v>Artículo</v>
      </c>
      <c r="G3622" s="10" t="str">
        <f t="shared" ref="G3622:H3641" si="175">+G3457</f>
        <v>Mezclas para bebidas</v>
      </c>
      <c r="H3622" s="9">
        <f t="shared" si="175"/>
        <v>0.16718336873360001</v>
      </c>
      <c r="I3622" s="9">
        <v>110.02532316835411</v>
      </c>
      <c r="J3622" s="9">
        <v>-1.3846575256675999</v>
      </c>
      <c r="K3622" s="9" t="str">
        <f t="shared" si="170"/>
        <v>Disminución</v>
      </c>
      <c r="L3622" s="9">
        <v>-2.2843570554999999E-3</v>
      </c>
      <c r="M3622" s="26">
        <v>7.8795042753595999</v>
      </c>
    </row>
    <row r="3623" spans="1:13" hidden="1" x14ac:dyDescent="0.25">
      <c r="A3623" s="24">
        <v>2392</v>
      </c>
      <c r="B3623" s="11">
        <v>44805</v>
      </c>
      <c r="C3623" s="5">
        <v>2022</v>
      </c>
      <c r="D3623" s="6" t="s">
        <v>354</v>
      </c>
      <c r="E3623" s="7" t="str">
        <f t="shared" si="173"/>
        <v>AB-Na</v>
      </c>
      <c r="F3623" s="8" t="str">
        <f t="shared" si="172"/>
        <v>Clase</v>
      </c>
      <c r="G3623" s="10" t="str">
        <f t="shared" si="175"/>
        <v>Café</v>
      </c>
      <c r="H3623" s="9">
        <f t="shared" si="175"/>
        <v>0.6835178707142</v>
      </c>
      <c r="I3623" s="9">
        <v>163.61569100796831</v>
      </c>
      <c r="J3623" s="9">
        <v>-0.2456161392174</v>
      </c>
      <c r="K3623" s="9" t="str">
        <f t="shared" si="170"/>
        <v>Disminución</v>
      </c>
      <c r="L3623" s="9">
        <v>-2.4354550236999999E-3</v>
      </c>
      <c r="M3623" s="26">
        <v>52.873646240832898</v>
      </c>
    </row>
    <row r="3624" spans="1:13" hidden="1" x14ac:dyDescent="0.25">
      <c r="A3624" s="24">
        <v>2393</v>
      </c>
      <c r="B3624" s="11">
        <v>44805</v>
      </c>
      <c r="C3624" s="5">
        <v>2022</v>
      </c>
      <c r="D3624" s="6" t="s">
        <v>354</v>
      </c>
      <c r="E3624" s="7" t="str">
        <f t="shared" si="173"/>
        <v>AB-Na</v>
      </c>
      <c r="F3624" s="8" t="str">
        <f t="shared" si="172"/>
        <v>Subclase</v>
      </c>
      <c r="G3624" s="10" t="str">
        <f t="shared" si="175"/>
        <v>Café</v>
      </c>
      <c r="H3624" s="9">
        <f t="shared" si="175"/>
        <v>0.6835178707142</v>
      </c>
      <c r="I3624" s="9">
        <v>163.61569100796831</v>
      </c>
      <c r="J3624" s="9">
        <v>-0.2456161392174</v>
      </c>
      <c r="K3624" s="9" t="str">
        <f t="shared" si="170"/>
        <v>Disminución</v>
      </c>
      <c r="L3624" s="9">
        <v>-2.4354550236999999E-3</v>
      </c>
      <c r="M3624" s="26">
        <v>52.873646240832898</v>
      </c>
    </row>
    <row r="3625" spans="1:13" hidden="1" x14ac:dyDescent="0.25">
      <c r="A3625" s="24">
        <v>2394</v>
      </c>
      <c r="B3625" s="11">
        <v>44805</v>
      </c>
      <c r="C3625" s="5">
        <v>2022</v>
      </c>
      <c r="D3625" s="6" t="s">
        <v>354</v>
      </c>
      <c r="E3625" s="7" t="str">
        <f t="shared" si="173"/>
        <v>AB-Na</v>
      </c>
      <c r="F3625" s="8" t="str">
        <f t="shared" si="172"/>
        <v>Artículo</v>
      </c>
      <c r="G3625" s="10" t="str">
        <f t="shared" si="175"/>
        <v>Café</v>
      </c>
      <c r="H3625" s="9">
        <f t="shared" si="175"/>
        <v>0.6835178707142</v>
      </c>
      <c r="I3625" s="9">
        <v>163.61569100796831</v>
      </c>
      <c r="J3625" s="9">
        <v>-0.2456161392174</v>
      </c>
      <c r="K3625" s="9" t="str">
        <f t="shared" si="170"/>
        <v>Disminución</v>
      </c>
      <c r="L3625" s="9">
        <v>-2.4354550236999999E-3</v>
      </c>
      <c r="M3625" s="26">
        <v>52.873646240832898</v>
      </c>
    </row>
    <row r="3626" spans="1:13" hidden="1" x14ac:dyDescent="0.25">
      <c r="A3626" s="24">
        <v>2395</v>
      </c>
      <c r="B3626" s="11">
        <v>44805</v>
      </c>
      <c r="C3626" s="5">
        <v>2022</v>
      </c>
      <c r="D3626" s="6" t="s">
        <v>354</v>
      </c>
      <c r="E3626" s="7" t="str">
        <f t="shared" si="173"/>
        <v>AB-Na</v>
      </c>
      <c r="F3626" s="8" t="str">
        <f t="shared" si="172"/>
        <v>Clase</v>
      </c>
      <c r="G3626" s="10" t="str">
        <f t="shared" si="175"/>
        <v>Té</v>
      </c>
      <c r="H3626" s="9">
        <f t="shared" si="175"/>
        <v>7.5583316917699997E-2</v>
      </c>
      <c r="I3626" s="9">
        <v>98.5316259535428</v>
      </c>
      <c r="J3626" s="9">
        <v>0.68972780570509995</v>
      </c>
      <c r="K3626" s="9" t="str">
        <f t="shared" si="170"/>
        <v>Aumento</v>
      </c>
      <c r="L3626" s="9">
        <v>4.5120566429999998E-4</v>
      </c>
      <c r="M3626" s="26">
        <v>3.4691729547485002</v>
      </c>
    </row>
    <row r="3627" spans="1:13" hidden="1" x14ac:dyDescent="0.25">
      <c r="A3627" s="24">
        <v>2396</v>
      </c>
      <c r="B3627" s="11">
        <v>44805</v>
      </c>
      <c r="C3627" s="5">
        <v>2022</v>
      </c>
      <c r="D3627" s="6" t="s">
        <v>354</v>
      </c>
      <c r="E3627" s="7" t="str">
        <f t="shared" si="173"/>
        <v>AB-Na</v>
      </c>
      <c r="F3627" s="8" t="str">
        <f t="shared" si="172"/>
        <v>Subclase</v>
      </c>
      <c r="G3627" s="10" t="str">
        <f t="shared" si="175"/>
        <v>Té</v>
      </c>
      <c r="H3627" s="9">
        <f t="shared" si="175"/>
        <v>7.5583316917699997E-2</v>
      </c>
      <c r="I3627" s="9">
        <v>98.5316259535428</v>
      </c>
      <c r="J3627" s="9">
        <v>0.68972780570509995</v>
      </c>
      <c r="K3627" s="9" t="str">
        <f t="shared" si="170"/>
        <v>Aumento</v>
      </c>
      <c r="L3627" s="9">
        <v>4.5120566429999998E-4</v>
      </c>
      <c r="M3627" s="26">
        <v>3.4691729547485002</v>
      </c>
    </row>
    <row r="3628" spans="1:13" hidden="1" x14ac:dyDescent="0.25">
      <c r="A3628" s="24">
        <v>2397</v>
      </c>
      <c r="B3628" s="11">
        <v>44805</v>
      </c>
      <c r="C3628" s="5">
        <v>2022</v>
      </c>
      <c r="D3628" s="6" t="s">
        <v>354</v>
      </c>
      <c r="E3628" s="7" t="str">
        <f t="shared" si="173"/>
        <v>AB-Na</v>
      </c>
      <c r="F3628" s="8" t="str">
        <f t="shared" si="172"/>
        <v>Artículo</v>
      </c>
      <c r="G3628" s="10" t="str">
        <f t="shared" si="175"/>
        <v>Té</v>
      </c>
      <c r="H3628" s="9">
        <f t="shared" si="175"/>
        <v>7.5583316917699997E-2</v>
      </c>
      <c r="I3628" s="9">
        <v>98.5316259535428</v>
      </c>
      <c r="J3628" s="9">
        <v>0.68972780570509995</v>
      </c>
      <c r="K3628" s="9" t="str">
        <f t="shared" si="170"/>
        <v>Aumento</v>
      </c>
      <c r="L3628" s="9">
        <v>4.5120566429999998E-4</v>
      </c>
      <c r="M3628" s="26">
        <v>3.4691729547485002</v>
      </c>
    </row>
    <row r="3629" spans="1:13" hidden="1" x14ac:dyDescent="0.25">
      <c r="A3629" s="24">
        <v>2398</v>
      </c>
      <c r="B3629" s="11">
        <v>44805</v>
      </c>
      <c r="C3629" s="5">
        <v>2022</v>
      </c>
      <c r="D3629" s="6" t="s">
        <v>354</v>
      </c>
      <c r="E3629" s="7" t="str">
        <f t="shared" si="173"/>
        <v>AB-Na</v>
      </c>
      <c r="F3629" s="8" t="str">
        <f t="shared" ref="F3629:F3631" si="176">+F3464</f>
        <v>Clase</v>
      </c>
      <c r="G3629" s="10" t="str">
        <f t="shared" si="175"/>
        <v>Bebidas gaseosas</v>
      </c>
      <c r="H3629" s="9">
        <f t="shared" si="175"/>
        <v>0.51885373368270005</v>
      </c>
      <c r="I3629" s="9">
        <v>103.5517621014082</v>
      </c>
      <c r="J3629" s="9">
        <v>1.0093878747430001</v>
      </c>
      <c r="K3629" s="9" t="str">
        <f t="shared" si="170"/>
        <v>Aumento</v>
      </c>
      <c r="L3629" s="9">
        <v>4.7487484315000003E-3</v>
      </c>
      <c r="M3629" s="26">
        <v>4.9812298730634001</v>
      </c>
    </row>
    <row r="3630" spans="1:13" hidden="1" x14ac:dyDescent="0.25">
      <c r="A3630" s="24">
        <v>2399</v>
      </c>
      <c r="B3630" s="11">
        <v>44805</v>
      </c>
      <c r="C3630" s="5">
        <v>2022</v>
      </c>
      <c r="D3630" s="6" t="s">
        <v>354</v>
      </c>
      <c r="E3630" s="7" t="str">
        <f t="shared" si="173"/>
        <v>AB-Na</v>
      </c>
      <c r="F3630" s="8" t="str">
        <f t="shared" si="176"/>
        <v>Subclase</v>
      </c>
      <c r="G3630" s="10" t="str">
        <f t="shared" si="175"/>
        <v>Bebidas gaseosas</v>
      </c>
      <c r="H3630" s="9">
        <f t="shared" si="175"/>
        <v>0.51885373368270005</v>
      </c>
      <c r="I3630" s="9">
        <v>103.5517621014082</v>
      </c>
      <c r="J3630" s="9">
        <v>1.0093878747430001</v>
      </c>
      <c r="K3630" s="9" t="str">
        <f t="shared" si="170"/>
        <v>Aumento</v>
      </c>
      <c r="L3630" s="9">
        <v>4.7487484315000003E-3</v>
      </c>
      <c r="M3630" s="26">
        <v>4.9812298730634001</v>
      </c>
    </row>
    <row r="3631" spans="1:13" hidden="1" x14ac:dyDescent="0.25">
      <c r="A3631" s="24">
        <v>2400</v>
      </c>
      <c r="B3631" s="11">
        <v>44805</v>
      </c>
      <c r="C3631" s="5">
        <v>2022</v>
      </c>
      <c r="D3631" s="6" t="s">
        <v>354</v>
      </c>
      <c r="E3631" s="7" t="str">
        <f t="shared" si="173"/>
        <v>AB-Na</v>
      </c>
      <c r="F3631" s="8" t="str">
        <f t="shared" si="176"/>
        <v>Artículo</v>
      </c>
      <c r="G3631" s="10" t="str">
        <f t="shared" si="175"/>
        <v>Bebidas gaseosas</v>
      </c>
      <c r="H3631" s="9">
        <f t="shared" si="175"/>
        <v>0.51885373368270005</v>
      </c>
      <c r="I3631" s="9">
        <v>103.5517621014082</v>
      </c>
      <c r="J3631" s="9">
        <v>1.0093878747430001</v>
      </c>
      <c r="K3631" s="9" t="str">
        <f t="shared" si="170"/>
        <v>Aumento</v>
      </c>
      <c r="L3631" s="9">
        <v>4.7487484315000003E-3</v>
      </c>
      <c r="M3631" s="26">
        <v>4.9812298730634001</v>
      </c>
    </row>
    <row r="3632" spans="1:13" hidden="1" x14ac:dyDescent="0.25">
      <c r="A3632" s="24">
        <v>2237</v>
      </c>
      <c r="B3632" s="11">
        <v>44835</v>
      </c>
      <c r="C3632" s="5">
        <v>2022</v>
      </c>
      <c r="D3632" s="6" t="s">
        <v>177</v>
      </c>
      <c r="E3632" s="7" t="str">
        <f t="shared" si="173"/>
        <v>Gral</v>
      </c>
      <c r="F3632" s="8" t="s">
        <v>14</v>
      </c>
      <c r="G3632" s="10" t="str">
        <f t="shared" si="175"/>
        <v>IPC</v>
      </c>
      <c r="H3632" s="9">
        <f t="shared" si="175"/>
        <v>100.00000000000009</v>
      </c>
      <c r="I3632" s="9">
        <v>111.1315125867937</v>
      </c>
      <c r="J3632" s="9">
        <v>-0.76190150258389999</v>
      </c>
      <c r="K3632" s="9" t="str">
        <f t="shared" ref="K3632:K3687" si="177">+IF(J3632=0,"Sin variación",(IF(J3632&gt;0,"Aumento","Disminución")))</f>
        <v>Disminución</v>
      </c>
      <c r="L3632" s="9">
        <v>-0.76190150258389999</v>
      </c>
      <c r="M3632" s="26">
        <v>8.9913986109598998</v>
      </c>
    </row>
    <row r="3633" spans="1:13" hidden="1" x14ac:dyDescent="0.25">
      <c r="A3633" s="24">
        <v>2238</v>
      </c>
      <c r="B3633" s="11">
        <v>44835</v>
      </c>
      <c r="C3633" s="5">
        <v>2022</v>
      </c>
      <c r="D3633" s="6" t="s">
        <v>177</v>
      </c>
      <c r="E3633" s="7" t="str">
        <f t="shared" si="173"/>
        <v>AB-Na</v>
      </c>
      <c r="F3633" s="7" t="s">
        <v>15</v>
      </c>
      <c r="G3633" s="10" t="str">
        <f t="shared" si="175"/>
        <v>Alimentos y bebidas no alcohólicas</v>
      </c>
      <c r="H3633" s="9">
        <f t="shared" si="175"/>
        <v>24.316261772934901</v>
      </c>
      <c r="I3633" s="9">
        <v>120.4296465053645</v>
      </c>
      <c r="J3633" s="9">
        <v>1.0131790075022999</v>
      </c>
      <c r="K3633" s="9" t="str">
        <f t="shared" si="177"/>
        <v>Aumento</v>
      </c>
      <c r="L3633" s="9">
        <v>0.26228869608439997</v>
      </c>
      <c r="M3633" s="26">
        <v>20.7479395916532</v>
      </c>
    </row>
    <row r="3634" spans="1:13" hidden="1" x14ac:dyDescent="0.25">
      <c r="A3634" s="24">
        <v>2239</v>
      </c>
      <c r="B3634" s="11">
        <v>44835</v>
      </c>
      <c r="C3634" s="5">
        <v>2022</v>
      </c>
      <c r="D3634" s="6" t="s">
        <v>177</v>
      </c>
      <c r="E3634" s="7" t="str">
        <f t="shared" si="173"/>
        <v>AB-Na</v>
      </c>
      <c r="F3634" s="8" t="str">
        <f t="shared" ref="F3634:F3665" si="178">+F3469</f>
        <v>Grupo</v>
      </c>
      <c r="G3634" s="10" t="str">
        <f t="shared" si="175"/>
        <v>Alimentos</v>
      </c>
      <c r="H3634" s="9">
        <f t="shared" si="175"/>
        <v>22.281951990963702</v>
      </c>
      <c r="I3634" s="9">
        <v>119.7488694357131</v>
      </c>
      <c r="J3634" s="9">
        <v>1.0588770310966</v>
      </c>
      <c r="K3634" s="9" t="str">
        <f t="shared" si="177"/>
        <v>Aumento</v>
      </c>
      <c r="L3634" s="9">
        <v>0.24965307776269999</v>
      </c>
      <c r="M3634" s="26">
        <v>20.5870836477593</v>
      </c>
    </row>
    <row r="3635" spans="1:13" hidden="1" x14ac:dyDescent="0.25">
      <c r="A3635" s="24">
        <v>2240</v>
      </c>
      <c r="B3635" s="11">
        <v>44835</v>
      </c>
      <c r="C3635" s="5">
        <v>2022</v>
      </c>
      <c r="D3635" s="6" t="s">
        <v>177</v>
      </c>
      <c r="E3635" s="7" t="str">
        <f t="shared" si="173"/>
        <v>AB-Na</v>
      </c>
      <c r="F3635" s="8" t="str">
        <f t="shared" si="178"/>
        <v>Clase</v>
      </c>
      <c r="G3635" s="10" t="str">
        <f t="shared" si="175"/>
        <v>Cereales y productos de cereales</v>
      </c>
      <c r="H3635" s="9">
        <f t="shared" si="175"/>
        <v>4.9567959137008009</v>
      </c>
      <c r="I3635" s="9">
        <v>123.1905356981721</v>
      </c>
      <c r="J3635" s="9">
        <v>0.52596885968579998</v>
      </c>
      <c r="K3635" s="9" t="str">
        <f t="shared" si="177"/>
        <v>Aumento</v>
      </c>
      <c r="L3635" s="9">
        <v>2.8529972645900001E-2</v>
      </c>
      <c r="M3635" s="26">
        <v>17.0094037739449</v>
      </c>
    </row>
    <row r="3636" spans="1:13" hidden="1" x14ac:dyDescent="0.25">
      <c r="A3636" s="24">
        <v>2241</v>
      </c>
      <c r="B3636" s="11">
        <v>44835</v>
      </c>
      <c r="C3636" s="5">
        <v>2022</v>
      </c>
      <c r="D3636" s="6" t="s">
        <v>177</v>
      </c>
      <c r="E3636" s="7" t="str">
        <f t="shared" si="173"/>
        <v>AB-Na</v>
      </c>
      <c r="F3636" s="8" t="str">
        <f t="shared" si="178"/>
        <v>Subclase</v>
      </c>
      <c r="G3636" s="10" t="str">
        <f t="shared" si="175"/>
        <v>Cereales</v>
      </c>
      <c r="H3636" s="9">
        <f t="shared" si="175"/>
        <v>1.3698186887199002</v>
      </c>
      <c r="I3636" s="9">
        <v>112.9047643906908</v>
      </c>
      <c r="J3636" s="9">
        <v>0.19708763625340001</v>
      </c>
      <c r="K3636" s="9" t="str">
        <f t="shared" si="177"/>
        <v>Aumento</v>
      </c>
      <c r="L3636" s="9">
        <v>2.7165696670000002E-3</v>
      </c>
      <c r="M3636" s="26">
        <v>5.8101778955662997</v>
      </c>
    </row>
    <row r="3637" spans="1:13" hidden="1" x14ac:dyDescent="0.25">
      <c r="A3637" s="24">
        <v>2242</v>
      </c>
      <c r="B3637" s="11">
        <v>44835</v>
      </c>
      <c r="C3637" s="5">
        <v>2022</v>
      </c>
      <c r="D3637" s="6" t="s">
        <v>177</v>
      </c>
      <c r="E3637" s="7" t="str">
        <f t="shared" si="173"/>
        <v>AB-Na</v>
      </c>
      <c r="F3637" s="8" t="str">
        <f t="shared" si="178"/>
        <v>Artículo</v>
      </c>
      <c r="G3637" s="10" t="str">
        <f t="shared" si="175"/>
        <v>Arroz</v>
      </c>
      <c r="H3637" s="9">
        <f t="shared" si="175"/>
        <v>1.3115008663633001</v>
      </c>
      <c r="I3637" s="9">
        <v>112.3300989872031</v>
      </c>
      <c r="J3637" s="9">
        <v>6.9137259984900001E-2</v>
      </c>
      <c r="K3637" s="9" t="str">
        <f t="shared" si="177"/>
        <v>Aumento</v>
      </c>
      <c r="L3637" s="9">
        <v>9.089038443E-4</v>
      </c>
      <c r="M3637" s="26">
        <v>5.0212277552801003</v>
      </c>
    </row>
    <row r="3638" spans="1:13" hidden="1" x14ac:dyDescent="0.25">
      <c r="A3638" s="24">
        <v>2243</v>
      </c>
      <c r="B3638" s="11">
        <v>44835</v>
      </c>
      <c r="C3638" s="5">
        <v>2022</v>
      </c>
      <c r="D3638" s="6" t="s">
        <v>177</v>
      </c>
      <c r="E3638" s="7" t="str">
        <f t="shared" si="173"/>
        <v>AB-Na</v>
      </c>
      <c r="F3638" s="8" t="str">
        <f t="shared" si="178"/>
        <v>Artículo</v>
      </c>
      <c r="G3638" s="10" t="str">
        <f t="shared" si="175"/>
        <v>Avena</v>
      </c>
      <c r="H3638" s="9">
        <f t="shared" si="175"/>
        <v>5.8317822356599998E-2</v>
      </c>
      <c r="I3638" s="9">
        <v>125.8283295048773</v>
      </c>
      <c r="J3638" s="9">
        <v>2.8369144951915999</v>
      </c>
      <c r="K3638" s="9" t="str">
        <f t="shared" si="177"/>
        <v>Aumento</v>
      </c>
      <c r="L3638" s="9">
        <v>1.8076658227000001E-3</v>
      </c>
      <c r="M3638" s="26">
        <v>24.602692039075801</v>
      </c>
    </row>
    <row r="3639" spans="1:13" hidden="1" x14ac:dyDescent="0.25">
      <c r="A3639" s="24">
        <v>2244</v>
      </c>
      <c r="B3639" s="11">
        <v>44835</v>
      </c>
      <c r="C3639" s="5">
        <v>2022</v>
      </c>
      <c r="D3639" s="6" t="s">
        <v>177</v>
      </c>
      <c r="E3639" s="7" t="str">
        <f t="shared" si="173"/>
        <v>AB-Na</v>
      </c>
      <c r="F3639" s="8" t="str">
        <f t="shared" si="178"/>
        <v>Subclase</v>
      </c>
      <c r="G3639" s="10" t="str">
        <f t="shared" si="175"/>
        <v>Harinas de cereales</v>
      </c>
      <c r="H3639" s="9">
        <f t="shared" si="175"/>
        <v>0.25567233562480002</v>
      </c>
      <c r="I3639" s="9">
        <v>144.7083744227171</v>
      </c>
      <c r="J3639" s="9">
        <v>0.90909403327920002</v>
      </c>
      <c r="K3639" s="9" t="str">
        <f t="shared" si="177"/>
        <v>Aumento</v>
      </c>
      <c r="L3639" s="9">
        <v>2.9764398653999999E-3</v>
      </c>
      <c r="M3639" s="26">
        <v>31.981308421327501</v>
      </c>
    </row>
    <row r="3640" spans="1:13" hidden="1" x14ac:dyDescent="0.25">
      <c r="A3640" s="24">
        <v>2245</v>
      </c>
      <c r="B3640" s="11">
        <v>44835</v>
      </c>
      <c r="C3640" s="5">
        <v>2022</v>
      </c>
      <c r="D3640" s="6" t="s">
        <v>177</v>
      </c>
      <c r="E3640" s="7" t="str">
        <f t="shared" si="173"/>
        <v>AB-Na</v>
      </c>
      <c r="F3640" s="8" t="str">
        <f t="shared" si="178"/>
        <v>Artículo</v>
      </c>
      <c r="G3640" s="10" t="str">
        <f t="shared" si="175"/>
        <v>Harina de maíz</v>
      </c>
      <c r="H3640" s="9">
        <f t="shared" si="175"/>
        <v>0.18778954193790001</v>
      </c>
      <c r="I3640" s="9">
        <v>140.31575315163349</v>
      </c>
      <c r="J3640" s="9">
        <v>1.2412673128805001</v>
      </c>
      <c r="K3640" s="9" t="str">
        <f t="shared" si="177"/>
        <v>Aumento</v>
      </c>
      <c r="L3640" s="9">
        <v>2.8848735975999999E-3</v>
      </c>
      <c r="M3640" s="26">
        <v>29.010424766087901</v>
      </c>
    </row>
    <row r="3641" spans="1:13" hidden="1" x14ac:dyDescent="0.25">
      <c r="A3641" s="24">
        <v>2246</v>
      </c>
      <c r="B3641" s="11">
        <v>44835</v>
      </c>
      <c r="C3641" s="5">
        <v>2022</v>
      </c>
      <c r="D3641" s="6" t="s">
        <v>177</v>
      </c>
      <c r="E3641" s="7" t="str">
        <f t="shared" si="173"/>
        <v>AB-Na</v>
      </c>
      <c r="F3641" s="8" t="str">
        <f t="shared" si="178"/>
        <v>Artículo</v>
      </c>
      <c r="G3641" s="10" t="str">
        <f t="shared" si="175"/>
        <v>Harina de trigo</v>
      </c>
      <c r="H3641" s="9">
        <f t="shared" si="175"/>
        <v>6.7882793686900006E-2</v>
      </c>
      <c r="I3641" s="9">
        <v>156.86003011632559</v>
      </c>
      <c r="J3641" s="9">
        <v>9.6391941159199995E-2</v>
      </c>
      <c r="K3641" s="9" t="str">
        <f t="shared" si="177"/>
        <v>Aumento</v>
      </c>
      <c r="L3641" s="9">
        <v>9.15662678E-5</v>
      </c>
      <c r="M3641" s="26">
        <v>39.956862621879502</v>
      </c>
    </row>
    <row r="3642" spans="1:13" hidden="1" x14ac:dyDescent="0.25">
      <c r="A3642" s="24">
        <v>2247</v>
      </c>
      <c r="B3642" s="11">
        <v>44835</v>
      </c>
      <c r="C3642" s="5">
        <v>2022</v>
      </c>
      <c r="D3642" s="6" t="s">
        <v>177</v>
      </c>
      <c r="E3642" s="7" t="str">
        <f t="shared" si="173"/>
        <v>AB-Na</v>
      </c>
      <c r="F3642" s="8" t="str">
        <f t="shared" si="178"/>
        <v>Subclase</v>
      </c>
      <c r="G3642" s="10" t="str">
        <f t="shared" ref="G3642:H3661" si="179">+G3477</f>
        <v>Pan y productos de panadería</v>
      </c>
      <c r="H3642" s="9">
        <f t="shared" si="179"/>
        <v>2.5696803086997999</v>
      </c>
      <c r="I3642" s="9">
        <v>126.6454975135272</v>
      </c>
      <c r="J3642" s="9">
        <v>0.74400560997510001</v>
      </c>
      <c r="K3642" s="9" t="str">
        <f t="shared" si="177"/>
        <v>Aumento</v>
      </c>
      <c r="L3642" s="9">
        <v>2.1461845066200001E-2</v>
      </c>
      <c r="M3642" s="26">
        <v>21.861310396707601</v>
      </c>
    </row>
    <row r="3643" spans="1:13" hidden="1" x14ac:dyDescent="0.25">
      <c r="A3643" s="24">
        <v>2248</v>
      </c>
      <c r="B3643" s="11">
        <v>44835</v>
      </c>
      <c r="C3643" s="5">
        <v>2022</v>
      </c>
      <c r="D3643" s="6" t="s">
        <v>177</v>
      </c>
      <c r="E3643" s="7" t="str">
        <f t="shared" si="173"/>
        <v>AB-Na</v>
      </c>
      <c r="F3643" s="8" t="str">
        <f t="shared" si="178"/>
        <v>Artículo</v>
      </c>
      <c r="G3643" s="10" t="str">
        <f t="shared" si="179"/>
        <v>Pan salado</v>
      </c>
      <c r="H3643" s="9">
        <f t="shared" si="179"/>
        <v>0.81383726397970002</v>
      </c>
      <c r="I3643" s="9">
        <v>126.873367765358</v>
      </c>
      <c r="J3643" s="9">
        <v>0.26099541945830002</v>
      </c>
      <c r="K3643" s="9" t="str">
        <f t="shared" si="177"/>
        <v>Aumento</v>
      </c>
      <c r="L3643" s="9">
        <v>2.4002148673E-3</v>
      </c>
      <c r="M3643" s="26">
        <v>19.467837636273899</v>
      </c>
    </row>
    <row r="3644" spans="1:13" hidden="1" x14ac:dyDescent="0.25">
      <c r="A3644" s="24">
        <v>2249</v>
      </c>
      <c r="B3644" s="11">
        <v>44835</v>
      </c>
      <c r="C3644" s="5">
        <v>2022</v>
      </c>
      <c r="D3644" s="6" t="s">
        <v>177</v>
      </c>
      <c r="E3644" s="7" t="str">
        <f t="shared" si="173"/>
        <v>AB-Na</v>
      </c>
      <c r="F3644" s="8" t="str">
        <f t="shared" si="178"/>
        <v>Artículo</v>
      </c>
      <c r="G3644" s="10" t="str">
        <f t="shared" si="179"/>
        <v>Pan cuadrado</v>
      </c>
      <c r="H3644" s="9">
        <f t="shared" si="179"/>
        <v>0.28417367158410001</v>
      </c>
      <c r="I3644" s="9">
        <v>126.59116282818231</v>
      </c>
      <c r="J3644" s="9">
        <v>0.87407600209220004</v>
      </c>
      <c r="K3644" s="9" t="str">
        <f t="shared" si="177"/>
        <v>Aumento</v>
      </c>
      <c r="L3644" s="9">
        <v>2.7835438257E-3</v>
      </c>
      <c r="M3644" s="26">
        <v>21.578027281099398</v>
      </c>
    </row>
    <row r="3645" spans="1:13" hidden="1" x14ac:dyDescent="0.25">
      <c r="A3645" s="24">
        <v>2250</v>
      </c>
      <c r="B3645" s="11">
        <v>44835</v>
      </c>
      <c r="C3645" s="5">
        <v>2022</v>
      </c>
      <c r="D3645" s="6" t="s">
        <v>177</v>
      </c>
      <c r="E3645" s="7" t="str">
        <f t="shared" si="173"/>
        <v>AB-Na</v>
      </c>
      <c r="F3645" s="8" t="str">
        <f t="shared" si="178"/>
        <v>Artículo</v>
      </c>
      <c r="G3645" s="10" t="str">
        <f t="shared" si="179"/>
        <v>Pan dulce</v>
      </c>
      <c r="H3645" s="9">
        <f t="shared" si="179"/>
        <v>0.13205032496960001</v>
      </c>
      <c r="I3645" s="9">
        <v>119.0290432704341</v>
      </c>
      <c r="J3645" s="9">
        <v>0.55986122247439996</v>
      </c>
      <c r="K3645" s="9" t="str">
        <f t="shared" si="177"/>
        <v>Aumento</v>
      </c>
      <c r="L3645" s="9">
        <v>7.8142868350000001E-4</v>
      </c>
      <c r="M3645" s="26">
        <v>11.4889766475277</v>
      </c>
    </row>
    <row r="3646" spans="1:13" hidden="1" x14ac:dyDescent="0.25">
      <c r="A3646" s="24">
        <v>2251</v>
      </c>
      <c r="B3646" s="11">
        <v>44835</v>
      </c>
      <c r="C3646" s="5">
        <v>2022</v>
      </c>
      <c r="D3646" s="6" t="s">
        <v>177</v>
      </c>
      <c r="E3646" s="7" t="str">
        <f t="shared" si="173"/>
        <v>AB-Na</v>
      </c>
      <c r="F3646" s="8" t="str">
        <f t="shared" si="178"/>
        <v>Artículo</v>
      </c>
      <c r="G3646" s="10" t="str">
        <f t="shared" si="179"/>
        <v>Galletas dulces</v>
      </c>
      <c r="H3646" s="9">
        <f t="shared" si="179"/>
        <v>0.50134405983359998</v>
      </c>
      <c r="I3646" s="9">
        <v>133.09039741545021</v>
      </c>
      <c r="J3646" s="9">
        <v>2.5362730136388998</v>
      </c>
      <c r="K3646" s="9" t="str">
        <f t="shared" si="177"/>
        <v>Aumento</v>
      </c>
      <c r="L3646" s="9">
        <v>1.47381264123E-2</v>
      </c>
      <c r="M3646" s="26">
        <v>33.8429640843352</v>
      </c>
    </row>
    <row r="3647" spans="1:13" hidden="1" x14ac:dyDescent="0.25">
      <c r="A3647" s="24">
        <v>2252</v>
      </c>
      <c r="B3647" s="11">
        <v>44835</v>
      </c>
      <c r="C3647" s="5">
        <v>2022</v>
      </c>
      <c r="D3647" s="6" t="s">
        <v>177</v>
      </c>
      <c r="E3647" s="7" t="str">
        <f t="shared" si="173"/>
        <v>AB-Na</v>
      </c>
      <c r="F3647" s="8" t="str">
        <f t="shared" si="178"/>
        <v>Artículo</v>
      </c>
      <c r="G3647" s="10" t="str">
        <f t="shared" si="179"/>
        <v>Galletas saladas</v>
      </c>
      <c r="H3647" s="9">
        <f t="shared" si="179"/>
        <v>0.1712997497075</v>
      </c>
      <c r="I3647" s="9">
        <v>141.00052496189571</v>
      </c>
      <c r="J3647" s="9">
        <v>-0.15882537225730001</v>
      </c>
      <c r="K3647" s="9" t="str">
        <f t="shared" si="177"/>
        <v>Disminución</v>
      </c>
      <c r="L3647" s="9">
        <v>-3.4310643769999997E-4</v>
      </c>
      <c r="M3647" s="26">
        <v>42.938281175509097</v>
      </c>
    </row>
    <row r="3648" spans="1:13" hidden="1" x14ac:dyDescent="0.25">
      <c r="A3648" s="24">
        <v>2253</v>
      </c>
      <c r="B3648" s="11">
        <v>44835</v>
      </c>
      <c r="C3648" s="5">
        <v>2022</v>
      </c>
      <c r="D3648" s="6" t="s">
        <v>177</v>
      </c>
      <c r="E3648" s="7" t="str">
        <f t="shared" si="173"/>
        <v>AB-Na</v>
      </c>
      <c r="F3648" s="8" t="str">
        <f t="shared" si="178"/>
        <v>Artículo</v>
      </c>
      <c r="G3648" s="10" t="str">
        <f t="shared" si="179"/>
        <v>Repostería</v>
      </c>
      <c r="H3648" s="9">
        <f t="shared" si="179"/>
        <v>0.3311207263291</v>
      </c>
      <c r="I3648" s="9">
        <v>117.32046252434191</v>
      </c>
      <c r="J3648" s="9">
        <v>-0.1084290001319</v>
      </c>
      <c r="K3648" s="9" t="str">
        <f t="shared" si="177"/>
        <v>Disminución</v>
      </c>
      <c r="L3648" s="9">
        <v>-3.7654592399999999E-4</v>
      </c>
      <c r="M3648" s="26">
        <v>9.6308055106742998</v>
      </c>
    </row>
    <row r="3649" spans="1:13" hidden="1" x14ac:dyDescent="0.25">
      <c r="A3649" s="24">
        <v>2254</v>
      </c>
      <c r="B3649" s="11">
        <v>44835</v>
      </c>
      <c r="C3649" s="5">
        <v>2022</v>
      </c>
      <c r="D3649" s="6" t="s">
        <v>177</v>
      </c>
      <c r="E3649" s="7" t="str">
        <f t="shared" si="173"/>
        <v>AB-Na</v>
      </c>
      <c r="F3649" s="8" t="str">
        <f t="shared" si="178"/>
        <v>Artículo</v>
      </c>
      <c r="G3649" s="10" t="str">
        <f t="shared" si="179"/>
        <v>Queque</v>
      </c>
      <c r="H3649" s="9">
        <f t="shared" si="179"/>
        <v>0.16158362893459999</v>
      </c>
      <c r="I3649" s="9">
        <v>117.0169264690322</v>
      </c>
      <c r="J3649" s="9">
        <v>-0.7144765064013</v>
      </c>
      <c r="K3649" s="9" t="str">
        <f t="shared" si="177"/>
        <v>Disminución</v>
      </c>
      <c r="L3649" s="9">
        <v>-1.2150363641E-3</v>
      </c>
      <c r="M3649" s="26">
        <v>12.9556669736602</v>
      </c>
    </row>
    <row r="3650" spans="1:13" hidden="1" x14ac:dyDescent="0.25">
      <c r="A3650" s="24">
        <v>2255</v>
      </c>
      <c r="B3650" s="11">
        <v>44835</v>
      </c>
      <c r="C3650" s="5">
        <v>2022</v>
      </c>
      <c r="D3650" s="6" t="s">
        <v>177</v>
      </c>
      <c r="E3650" s="7" t="str">
        <f t="shared" si="173"/>
        <v>AB-Na</v>
      </c>
      <c r="F3650" s="8" t="str">
        <f t="shared" si="178"/>
        <v>Artículo</v>
      </c>
      <c r="G3650" s="10" t="str">
        <f t="shared" si="179"/>
        <v>Tortillas empacadas</v>
      </c>
      <c r="H3650" s="9">
        <f t="shared" si="179"/>
        <v>0.17427088336159999</v>
      </c>
      <c r="I3650" s="9">
        <v>125.43561876158959</v>
      </c>
      <c r="J3650" s="9">
        <v>1.3990028454243999</v>
      </c>
      <c r="K3650" s="9" t="str">
        <f t="shared" si="177"/>
        <v>Aumento</v>
      </c>
      <c r="L3650" s="9">
        <v>2.6932200030000001E-3</v>
      </c>
      <c r="M3650" s="26">
        <v>21.332080804133099</v>
      </c>
    </row>
    <row r="3651" spans="1:13" hidden="1" x14ac:dyDescent="0.25">
      <c r="A3651" s="24">
        <v>2256</v>
      </c>
      <c r="B3651" s="11">
        <v>44835</v>
      </c>
      <c r="C3651" s="5">
        <v>2022</v>
      </c>
      <c r="D3651" s="6" t="s">
        <v>177</v>
      </c>
      <c r="E3651" s="7" t="str">
        <f t="shared" si="173"/>
        <v>AB-Na</v>
      </c>
      <c r="F3651" s="8" t="str">
        <f t="shared" si="178"/>
        <v>Subclase</v>
      </c>
      <c r="G3651" s="10" t="str">
        <f t="shared" si="179"/>
        <v>Cereales para el desayuno</v>
      </c>
      <c r="H3651" s="9">
        <f t="shared" si="179"/>
        <v>0.27126767697199999</v>
      </c>
      <c r="I3651" s="9">
        <v>111.4798532960789</v>
      </c>
      <c r="J3651" s="9">
        <v>0.1937161390586</v>
      </c>
      <c r="K3651" s="9" t="str">
        <f t="shared" si="177"/>
        <v>Aumento</v>
      </c>
      <c r="L3651" s="9">
        <v>5.2210874250000004E-4</v>
      </c>
      <c r="M3651" s="26">
        <v>9.9171708005720998</v>
      </c>
    </row>
    <row r="3652" spans="1:13" hidden="1" x14ac:dyDescent="0.25">
      <c r="A3652" s="24">
        <v>2257</v>
      </c>
      <c r="B3652" s="11">
        <v>44835</v>
      </c>
      <c r="C3652" s="5">
        <v>2022</v>
      </c>
      <c r="D3652" s="6" t="s">
        <v>177</v>
      </c>
      <c r="E3652" s="7" t="str">
        <f t="shared" si="173"/>
        <v>AB-Na</v>
      </c>
      <c r="F3652" s="8" t="str">
        <f t="shared" si="178"/>
        <v>Artículo</v>
      </c>
      <c r="G3652" s="10" t="str">
        <f t="shared" si="179"/>
        <v>Cereales para el desayuno</v>
      </c>
      <c r="H3652" s="9">
        <f t="shared" si="179"/>
        <v>0.27126767697199999</v>
      </c>
      <c r="I3652" s="9">
        <v>111.4798532960789</v>
      </c>
      <c r="J3652" s="9">
        <v>0.1937161390586</v>
      </c>
      <c r="K3652" s="9" t="str">
        <f t="shared" si="177"/>
        <v>Aumento</v>
      </c>
      <c r="L3652" s="9">
        <v>5.2210874250000004E-4</v>
      </c>
      <c r="M3652" s="26">
        <v>9.9171708005720998</v>
      </c>
    </row>
    <row r="3653" spans="1:13" hidden="1" x14ac:dyDescent="0.25">
      <c r="A3653" s="24">
        <v>2258</v>
      </c>
      <c r="B3653" s="11">
        <v>44835</v>
      </c>
      <c r="C3653" s="5">
        <v>2022</v>
      </c>
      <c r="D3653" s="6" t="s">
        <v>177</v>
      </c>
      <c r="E3653" s="7" t="str">
        <f t="shared" si="173"/>
        <v>AB-Na</v>
      </c>
      <c r="F3653" s="8" t="str">
        <f t="shared" si="178"/>
        <v>Subclase</v>
      </c>
      <c r="G3653" s="10" t="str">
        <f t="shared" si="179"/>
        <v>Pastas</v>
      </c>
      <c r="H3653" s="9">
        <f t="shared" si="179"/>
        <v>0.24383886296230001</v>
      </c>
      <c r="I3653" s="9">
        <v>134.8279207118353</v>
      </c>
      <c r="J3653" s="9">
        <v>-0.45842732958440002</v>
      </c>
      <c r="K3653" s="9" t="str">
        <f t="shared" si="177"/>
        <v>Disminución</v>
      </c>
      <c r="L3653" s="9">
        <v>-1.3520413464000001E-3</v>
      </c>
      <c r="M3653" s="26">
        <v>24.264116279927801</v>
      </c>
    </row>
    <row r="3654" spans="1:13" hidden="1" x14ac:dyDescent="0.25">
      <c r="A3654" s="24">
        <v>2259</v>
      </c>
      <c r="B3654" s="11">
        <v>44835</v>
      </c>
      <c r="C3654" s="5">
        <v>2022</v>
      </c>
      <c r="D3654" s="6" t="s">
        <v>177</v>
      </c>
      <c r="E3654" s="7" t="str">
        <f t="shared" si="173"/>
        <v>AB-Na</v>
      </c>
      <c r="F3654" s="8" t="str">
        <f t="shared" si="178"/>
        <v>Artículo</v>
      </c>
      <c r="G3654" s="10" t="str">
        <f t="shared" si="179"/>
        <v>Pastas</v>
      </c>
      <c r="H3654" s="9">
        <f t="shared" si="179"/>
        <v>0.24383886296230001</v>
      </c>
      <c r="I3654" s="9">
        <v>134.8279207118353</v>
      </c>
      <c r="J3654" s="9">
        <v>-0.45842732958440002</v>
      </c>
      <c r="K3654" s="9" t="str">
        <f t="shared" si="177"/>
        <v>Disminución</v>
      </c>
      <c r="L3654" s="9">
        <v>-1.3520413464000001E-3</v>
      </c>
      <c r="M3654" s="26">
        <v>24.264116279927801</v>
      </c>
    </row>
    <row r="3655" spans="1:13" hidden="1" x14ac:dyDescent="0.25">
      <c r="A3655" s="24">
        <v>2260</v>
      </c>
      <c r="B3655" s="11">
        <v>44835</v>
      </c>
      <c r="C3655" s="5">
        <v>2022</v>
      </c>
      <c r="D3655" s="6" t="s">
        <v>177</v>
      </c>
      <c r="E3655" s="7" t="str">
        <f t="shared" si="173"/>
        <v>AB-Na</v>
      </c>
      <c r="F3655" s="8" t="str">
        <f t="shared" si="178"/>
        <v>Subclase</v>
      </c>
      <c r="G3655" s="10" t="str">
        <f t="shared" si="179"/>
        <v>Productos a base de cereales y granos</v>
      </c>
      <c r="H3655" s="9">
        <f t="shared" si="179"/>
        <v>0.24651804072200001</v>
      </c>
      <c r="I3655" s="9">
        <v>123.3895524419365</v>
      </c>
      <c r="J3655" s="9">
        <v>0.81844644334609995</v>
      </c>
      <c r="K3655" s="9" t="str">
        <f t="shared" si="177"/>
        <v>Aumento</v>
      </c>
      <c r="L3655" s="9">
        <v>2.2050506510999999E-3</v>
      </c>
      <c r="M3655" s="26">
        <v>14.182936491886201</v>
      </c>
    </row>
    <row r="3656" spans="1:13" hidden="1" x14ac:dyDescent="0.25">
      <c r="A3656" s="24">
        <v>2261</v>
      </c>
      <c r="B3656" s="11">
        <v>44835</v>
      </c>
      <c r="C3656" s="5">
        <v>2022</v>
      </c>
      <c r="D3656" s="6" t="s">
        <v>177</v>
      </c>
      <c r="E3656" s="7" t="str">
        <f t="shared" si="173"/>
        <v>AB-Na</v>
      </c>
      <c r="F3656" s="8" t="str">
        <f t="shared" si="178"/>
        <v>Artículo</v>
      </c>
      <c r="G3656" s="10" t="str">
        <f t="shared" si="179"/>
        <v>Snacks condimentados a base de maíz</v>
      </c>
      <c r="H3656" s="9">
        <f t="shared" si="179"/>
        <v>0.17387831055969999</v>
      </c>
      <c r="I3656" s="9">
        <v>125.04683163203021</v>
      </c>
      <c r="J3656" s="9">
        <v>1.5676462884571001</v>
      </c>
      <c r="K3656" s="9" t="str">
        <f t="shared" si="177"/>
        <v>Aumento</v>
      </c>
      <c r="L3656" s="9">
        <v>2.996760275E-3</v>
      </c>
      <c r="M3656" s="26">
        <v>14.904492328226</v>
      </c>
    </row>
    <row r="3657" spans="1:13" hidden="1" x14ac:dyDescent="0.25">
      <c r="A3657" s="24">
        <v>2262</v>
      </c>
      <c r="B3657" s="11">
        <v>44835</v>
      </c>
      <c r="C3657" s="5">
        <v>2022</v>
      </c>
      <c r="D3657" s="6" t="s">
        <v>177</v>
      </c>
      <c r="E3657" s="7" t="str">
        <f t="shared" si="173"/>
        <v>AB-Na</v>
      </c>
      <c r="F3657" s="8" t="str">
        <f t="shared" si="178"/>
        <v>Artículo</v>
      </c>
      <c r="G3657" s="10" t="str">
        <f t="shared" si="179"/>
        <v>Tortillas tostadas</v>
      </c>
      <c r="H3657" s="9">
        <f t="shared" si="179"/>
        <v>7.2639730162300006E-2</v>
      </c>
      <c r="I3657" s="9">
        <v>119.4225098186314</v>
      </c>
      <c r="J3657" s="9">
        <v>-1.0116917330894999</v>
      </c>
      <c r="K3657" s="9" t="str">
        <f t="shared" si="177"/>
        <v>Disminución</v>
      </c>
      <c r="L3657" s="9">
        <v>-7.9170962389999995E-4</v>
      </c>
      <c r="M3657" s="26">
        <v>12.4136038318179</v>
      </c>
    </row>
    <row r="3658" spans="1:13" hidden="1" x14ac:dyDescent="0.25">
      <c r="A3658" s="24">
        <v>2263</v>
      </c>
      <c r="B3658" s="11">
        <v>44835</v>
      </c>
      <c r="C3658" s="5">
        <v>2022</v>
      </c>
      <c r="D3658" s="6" t="s">
        <v>177</v>
      </c>
      <c r="E3658" s="7" t="str">
        <f t="shared" si="173"/>
        <v>AB-Na</v>
      </c>
      <c r="F3658" s="8" t="str">
        <f t="shared" si="178"/>
        <v>Clase</v>
      </c>
      <c r="G3658" s="10" t="str">
        <f t="shared" si="179"/>
        <v>Carnes</v>
      </c>
      <c r="H3658" s="9">
        <f t="shared" si="179"/>
        <v>4.1426688398169995</v>
      </c>
      <c r="I3658" s="9">
        <v>126.57614867993659</v>
      </c>
      <c r="J3658" s="9">
        <v>1.6650771932790001</v>
      </c>
      <c r="K3658" s="9" t="str">
        <f t="shared" si="177"/>
        <v>Aumento</v>
      </c>
      <c r="L3658" s="9">
        <v>7.6689495574799996E-2</v>
      </c>
      <c r="M3658" s="26">
        <v>16.922868271014998</v>
      </c>
    </row>
    <row r="3659" spans="1:13" hidden="1" x14ac:dyDescent="0.25">
      <c r="A3659" s="24">
        <v>2264</v>
      </c>
      <c r="B3659" s="11">
        <v>44835</v>
      </c>
      <c r="C3659" s="5">
        <v>2022</v>
      </c>
      <c r="D3659" s="6" t="s">
        <v>177</v>
      </c>
      <c r="E3659" s="7" t="str">
        <f t="shared" si="173"/>
        <v>AB-Na</v>
      </c>
      <c r="F3659" s="8" t="str">
        <f t="shared" si="178"/>
        <v>Subclase</v>
      </c>
      <c r="G3659" s="10" t="str">
        <f t="shared" si="179"/>
        <v>Carnes frescas, refrigeradas o congeladas</v>
      </c>
      <c r="H3659" s="9">
        <f t="shared" si="179"/>
        <v>3.1516038535791</v>
      </c>
      <c r="I3659" s="9">
        <v>129.5983954242422</v>
      </c>
      <c r="J3659" s="9">
        <v>1.6315319072350001</v>
      </c>
      <c r="K3659" s="9" t="str">
        <f t="shared" si="177"/>
        <v>Aumento</v>
      </c>
      <c r="L3659" s="9">
        <v>5.8551706306199998E-2</v>
      </c>
      <c r="M3659" s="26">
        <v>18.224270851831601</v>
      </c>
    </row>
    <row r="3660" spans="1:13" hidden="1" x14ac:dyDescent="0.25">
      <c r="A3660" s="24">
        <v>2265</v>
      </c>
      <c r="B3660" s="11">
        <v>44835</v>
      </c>
      <c r="C3660" s="5">
        <v>2022</v>
      </c>
      <c r="D3660" s="6" t="s">
        <v>177</v>
      </c>
      <c r="E3660" s="7" t="str">
        <f t="shared" si="173"/>
        <v>AB-Na</v>
      </c>
      <c r="F3660" s="8" t="str">
        <f t="shared" si="178"/>
        <v>Artículo</v>
      </c>
      <c r="G3660" s="10" t="str">
        <f t="shared" si="179"/>
        <v>Bistec de res</v>
      </c>
      <c r="H3660" s="9">
        <f t="shared" si="179"/>
        <v>0.71160970425869996</v>
      </c>
      <c r="I3660" s="9">
        <v>133.65433988489789</v>
      </c>
      <c r="J3660" s="9">
        <v>-4.27955653624E-2</v>
      </c>
      <c r="K3660" s="9" t="str">
        <f t="shared" si="177"/>
        <v>Disminución</v>
      </c>
      <c r="L3660" s="9">
        <v>-3.6362254539999998E-4</v>
      </c>
      <c r="M3660" s="26">
        <v>19.822015160258601</v>
      </c>
    </row>
    <row r="3661" spans="1:13" hidden="1" x14ac:dyDescent="0.25">
      <c r="A3661" s="24">
        <v>2266</v>
      </c>
      <c r="B3661" s="11">
        <v>44835</v>
      </c>
      <c r="C3661" s="5">
        <v>2022</v>
      </c>
      <c r="D3661" s="6" t="s">
        <v>177</v>
      </c>
      <c r="E3661" s="7" t="str">
        <f t="shared" si="173"/>
        <v>AB-Na</v>
      </c>
      <c r="F3661" s="8" t="str">
        <f t="shared" si="178"/>
        <v>Artículo</v>
      </c>
      <c r="G3661" s="10" t="str">
        <f t="shared" si="179"/>
        <v>Carne molida de res</v>
      </c>
      <c r="H3661" s="9">
        <f t="shared" si="179"/>
        <v>0.36654191697209998</v>
      </c>
      <c r="I3661" s="9">
        <v>130.93337045445301</v>
      </c>
      <c r="J3661" s="9">
        <v>1.7937337180393</v>
      </c>
      <c r="K3661" s="9" t="str">
        <f t="shared" si="177"/>
        <v>Aumento</v>
      </c>
      <c r="L3661" s="9">
        <v>7.5518287092999998E-3</v>
      </c>
      <c r="M3661" s="26">
        <v>18.227948632468198</v>
      </c>
    </row>
    <row r="3662" spans="1:13" hidden="1" x14ac:dyDescent="0.25">
      <c r="A3662" s="24">
        <v>2267</v>
      </c>
      <c r="B3662" s="11">
        <v>44835</v>
      </c>
      <c r="C3662" s="5">
        <v>2022</v>
      </c>
      <c r="D3662" s="6" t="s">
        <v>177</v>
      </c>
      <c r="E3662" s="7" t="str">
        <f t="shared" si="173"/>
        <v>AB-Na</v>
      </c>
      <c r="F3662" s="8" t="str">
        <f t="shared" si="178"/>
        <v>Artículo</v>
      </c>
      <c r="G3662" s="10" t="str">
        <f t="shared" ref="G3662:H3681" si="180">+G3497</f>
        <v>Posta de res</v>
      </c>
      <c r="H3662" s="9">
        <f t="shared" si="180"/>
        <v>0.20764307277300001</v>
      </c>
      <c r="I3662" s="9">
        <v>131.13509337091759</v>
      </c>
      <c r="J3662" s="9">
        <v>0.8774944246095</v>
      </c>
      <c r="K3662" s="9" t="str">
        <f t="shared" si="177"/>
        <v>Aumento</v>
      </c>
      <c r="L3662" s="9">
        <v>2.1150842171999999E-3</v>
      </c>
      <c r="M3662" s="26">
        <v>18.525967699882401</v>
      </c>
    </row>
    <row r="3663" spans="1:13" hidden="1" x14ac:dyDescent="0.25">
      <c r="A3663" s="24">
        <v>2268</v>
      </c>
      <c r="B3663" s="11">
        <v>44835</v>
      </c>
      <c r="C3663" s="5">
        <v>2022</v>
      </c>
      <c r="D3663" s="6" t="s">
        <v>177</v>
      </c>
      <c r="E3663" s="7" t="str">
        <f t="shared" si="173"/>
        <v>AB-Na</v>
      </c>
      <c r="F3663" s="8" t="str">
        <f t="shared" si="178"/>
        <v>Artículo</v>
      </c>
      <c r="G3663" s="10" t="str">
        <f t="shared" si="180"/>
        <v>Costilla de res</v>
      </c>
      <c r="H3663" s="9">
        <f t="shared" si="180"/>
        <v>8.8910359409799994E-2</v>
      </c>
      <c r="I3663" s="9">
        <v>133.7718605752093</v>
      </c>
      <c r="J3663" s="9">
        <v>3.3346119072357001</v>
      </c>
      <c r="K3663" s="9" t="str">
        <f t="shared" si="177"/>
        <v>Aumento</v>
      </c>
      <c r="L3663" s="9">
        <v>3.4273450219000001E-3</v>
      </c>
      <c r="M3663" s="26">
        <v>20.140741449459899</v>
      </c>
    </row>
    <row r="3664" spans="1:13" hidden="1" x14ac:dyDescent="0.25">
      <c r="A3664" s="24">
        <v>2269</v>
      </c>
      <c r="B3664" s="11">
        <v>44835</v>
      </c>
      <c r="C3664" s="5">
        <v>2022</v>
      </c>
      <c r="D3664" s="6" t="s">
        <v>177</v>
      </c>
      <c r="E3664" s="7" t="str">
        <f t="shared" si="173"/>
        <v>AB-Na</v>
      </c>
      <c r="F3664" s="8" t="str">
        <f t="shared" si="178"/>
        <v>Artículo</v>
      </c>
      <c r="G3664" s="10" t="str">
        <f t="shared" si="180"/>
        <v>Hueso de res</v>
      </c>
      <c r="H3664" s="9">
        <f t="shared" si="180"/>
        <v>4.9351333637599998E-2</v>
      </c>
      <c r="I3664" s="9">
        <v>115.1639743992769</v>
      </c>
      <c r="J3664" s="9">
        <v>0.86626914682260003</v>
      </c>
      <c r="K3664" s="9" t="str">
        <f t="shared" si="177"/>
        <v>Aumento</v>
      </c>
      <c r="L3664" s="9">
        <v>4.358766813E-4</v>
      </c>
      <c r="M3664" s="26">
        <v>2.9259930562387999</v>
      </c>
    </row>
    <row r="3665" spans="1:13" hidden="1" x14ac:dyDescent="0.25">
      <c r="A3665" s="24">
        <v>2270</v>
      </c>
      <c r="B3665" s="11">
        <v>44835</v>
      </c>
      <c r="C3665" s="5">
        <v>2022</v>
      </c>
      <c r="D3665" s="6" t="s">
        <v>177</v>
      </c>
      <c r="E3665" s="7" t="str">
        <f t="shared" si="173"/>
        <v>AB-Na</v>
      </c>
      <c r="F3665" s="8" t="str">
        <f t="shared" si="178"/>
        <v>Artículo</v>
      </c>
      <c r="G3665" s="10" t="str">
        <f t="shared" si="180"/>
        <v>Chuleta de cerdo</v>
      </c>
      <c r="H3665" s="9">
        <f t="shared" si="180"/>
        <v>0.24020985206959999</v>
      </c>
      <c r="I3665" s="9">
        <v>123.7490187148678</v>
      </c>
      <c r="J3665" s="9">
        <v>2.7707718919506998</v>
      </c>
      <c r="K3665" s="9" t="str">
        <f t="shared" si="177"/>
        <v>Aumento</v>
      </c>
      <c r="L3665" s="9">
        <v>7.1565703223000002E-3</v>
      </c>
      <c r="M3665" s="26">
        <v>13.035052988675901</v>
      </c>
    </row>
    <row r="3666" spans="1:13" hidden="1" x14ac:dyDescent="0.25">
      <c r="A3666" s="24">
        <v>2271</v>
      </c>
      <c r="B3666" s="11">
        <v>44835</v>
      </c>
      <c r="C3666" s="5">
        <v>2022</v>
      </c>
      <c r="D3666" s="6" t="s">
        <v>177</v>
      </c>
      <c r="E3666" s="7" t="str">
        <f t="shared" ref="E3666:E3729" si="181">+E3501</f>
        <v>AB-Na</v>
      </c>
      <c r="F3666" s="8" t="str">
        <f t="shared" ref="F3666:F3697" si="182">+F3501</f>
        <v>Artículo</v>
      </c>
      <c r="G3666" s="10" t="str">
        <f t="shared" si="180"/>
        <v>Posta de cerdo</v>
      </c>
      <c r="H3666" s="9">
        <f t="shared" si="180"/>
        <v>0.32496093974399998</v>
      </c>
      <c r="I3666" s="9">
        <v>119.48307487147559</v>
      </c>
      <c r="J3666" s="9">
        <v>4.6828884192275</v>
      </c>
      <c r="K3666" s="9" t="str">
        <f t="shared" si="177"/>
        <v>Aumento</v>
      </c>
      <c r="L3666" s="9">
        <v>1.5510181280900001E-2</v>
      </c>
      <c r="M3666" s="26">
        <v>15.2547424273749</v>
      </c>
    </row>
    <row r="3667" spans="1:13" hidden="1" x14ac:dyDescent="0.25">
      <c r="A3667" s="24">
        <v>2272</v>
      </c>
      <c r="B3667" s="11">
        <v>44835</v>
      </c>
      <c r="C3667" s="5">
        <v>2022</v>
      </c>
      <c r="D3667" s="6" t="s">
        <v>177</v>
      </c>
      <c r="E3667" s="7" t="str">
        <f t="shared" si="181"/>
        <v>AB-Na</v>
      </c>
      <c r="F3667" s="8" t="str">
        <f t="shared" si="182"/>
        <v>Artículo</v>
      </c>
      <c r="G3667" s="10" t="str">
        <f t="shared" si="180"/>
        <v>Costilla de cerdo</v>
      </c>
      <c r="H3667" s="9">
        <f t="shared" si="180"/>
        <v>0.1045497217325</v>
      </c>
      <c r="I3667" s="9">
        <v>123.8502428251757</v>
      </c>
      <c r="J3667" s="9">
        <v>1.5891951775261</v>
      </c>
      <c r="K3667" s="9" t="str">
        <f t="shared" si="177"/>
        <v>Aumento</v>
      </c>
      <c r="L3667" s="9">
        <v>1.8088005072999999E-3</v>
      </c>
      <c r="M3667" s="26">
        <v>13.7232166228143</v>
      </c>
    </row>
    <row r="3668" spans="1:13" hidden="1" x14ac:dyDescent="0.25">
      <c r="A3668" s="24">
        <v>2273</v>
      </c>
      <c r="B3668" s="11">
        <v>44835</v>
      </c>
      <c r="C3668" s="5">
        <v>2022</v>
      </c>
      <c r="D3668" s="6" t="s">
        <v>177</v>
      </c>
      <c r="E3668" s="7" t="str">
        <f t="shared" si="181"/>
        <v>AB-Na</v>
      </c>
      <c r="F3668" s="8" t="str">
        <f t="shared" si="182"/>
        <v>Artículo</v>
      </c>
      <c r="G3668" s="10" t="str">
        <f t="shared" si="180"/>
        <v>Pechuga de pollo</v>
      </c>
      <c r="H3668" s="9">
        <f t="shared" si="180"/>
        <v>0.51619458462839996</v>
      </c>
      <c r="I3668" s="9">
        <v>140.76302571643029</v>
      </c>
      <c r="J3668" s="9">
        <v>2.6834806502106998</v>
      </c>
      <c r="K3668" s="9" t="str">
        <f t="shared" si="177"/>
        <v>Aumento</v>
      </c>
      <c r="L3668" s="9">
        <v>1.6956692041300001E-2</v>
      </c>
      <c r="M3668" s="26">
        <v>25.981765084341301</v>
      </c>
    </row>
    <row r="3669" spans="1:13" hidden="1" x14ac:dyDescent="0.25">
      <c r="A3669" s="24">
        <v>2274</v>
      </c>
      <c r="B3669" s="11">
        <v>44835</v>
      </c>
      <c r="C3669" s="5">
        <v>2022</v>
      </c>
      <c r="D3669" s="6" t="s">
        <v>177</v>
      </c>
      <c r="E3669" s="7" t="str">
        <f t="shared" si="181"/>
        <v>AB-Na</v>
      </c>
      <c r="F3669" s="8" t="str">
        <f t="shared" si="182"/>
        <v>Artículo</v>
      </c>
      <c r="G3669" s="10" t="str">
        <f t="shared" si="180"/>
        <v>Muslo de pollo</v>
      </c>
      <c r="H3669" s="9">
        <f t="shared" si="180"/>
        <v>0.20611681197859999</v>
      </c>
      <c r="I3669" s="9">
        <v>114.1599117094442</v>
      </c>
      <c r="J3669" s="9">
        <v>0.40444455039709998</v>
      </c>
      <c r="K3669" s="9" t="str">
        <f t="shared" si="177"/>
        <v>Aumento</v>
      </c>
      <c r="L3669" s="9">
        <v>8.4639735900000001E-4</v>
      </c>
      <c r="M3669" s="26">
        <v>11.9124915011799</v>
      </c>
    </row>
    <row r="3670" spans="1:13" hidden="1" x14ac:dyDescent="0.25">
      <c r="A3670" s="24">
        <v>2275</v>
      </c>
      <c r="B3670" s="11">
        <v>44835</v>
      </c>
      <c r="C3670" s="5">
        <v>2022</v>
      </c>
      <c r="D3670" s="6" t="s">
        <v>177</v>
      </c>
      <c r="E3670" s="7" t="str">
        <f t="shared" si="181"/>
        <v>AB-Na</v>
      </c>
      <c r="F3670" s="8" t="str">
        <f t="shared" si="182"/>
        <v>Artículo</v>
      </c>
      <c r="G3670" s="10" t="str">
        <f t="shared" si="180"/>
        <v>Pollo entero</v>
      </c>
      <c r="H3670" s="9">
        <f t="shared" si="180"/>
        <v>0.15035551086109999</v>
      </c>
      <c r="I3670" s="9">
        <v>132.03442609718499</v>
      </c>
      <c r="J3670" s="9">
        <v>1.0899966162018</v>
      </c>
      <c r="K3670" s="9" t="str">
        <f t="shared" si="177"/>
        <v>Aumento</v>
      </c>
      <c r="L3670" s="9">
        <v>1.9114577765E-3</v>
      </c>
      <c r="M3670" s="26">
        <v>18.7393448714312</v>
      </c>
    </row>
    <row r="3671" spans="1:13" hidden="1" x14ac:dyDescent="0.25">
      <c r="A3671" s="24">
        <v>2276</v>
      </c>
      <c r="B3671" s="11">
        <v>44835</v>
      </c>
      <c r="C3671" s="5">
        <v>2022</v>
      </c>
      <c r="D3671" s="6" t="s">
        <v>177</v>
      </c>
      <c r="E3671" s="7" t="str">
        <f t="shared" si="181"/>
        <v>AB-Na</v>
      </c>
      <c r="F3671" s="8" t="str">
        <f t="shared" si="182"/>
        <v>Artículo</v>
      </c>
      <c r="G3671" s="10" t="str">
        <f t="shared" si="180"/>
        <v>Alas de pollo</v>
      </c>
      <c r="H3671" s="9">
        <f t="shared" si="180"/>
        <v>6.9601408212800003E-2</v>
      </c>
      <c r="I3671" s="9">
        <v>121.3546078250544</v>
      </c>
      <c r="J3671" s="9">
        <v>0.9682925944013</v>
      </c>
      <c r="K3671" s="9" t="str">
        <f t="shared" si="177"/>
        <v>Aumento</v>
      </c>
      <c r="L3671" s="9">
        <v>7.2333104370000002E-4</v>
      </c>
      <c r="M3671" s="26">
        <v>11.758754204253</v>
      </c>
    </row>
    <row r="3672" spans="1:13" hidden="1" x14ac:dyDescent="0.25">
      <c r="A3672" s="24">
        <v>2277</v>
      </c>
      <c r="B3672" s="11">
        <v>44835</v>
      </c>
      <c r="C3672" s="5">
        <v>2022</v>
      </c>
      <c r="D3672" s="6" t="s">
        <v>177</v>
      </c>
      <c r="E3672" s="7" t="str">
        <f t="shared" si="181"/>
        <v>AB-Na</v>
      </c>
      <c r="F3672" s="8" t="str">
        <f t="shared" si="182"/>
        <v>Artículo</v>
      </c>
      <c r="G3672" s="10" t="str">
        <f t="shared" si="180"/>
        <v>Tortas de pollo</v>
      </c>
      <c r="H3672" s="9">
        <f t="shared" si="180"/>
        <v>0.11555863730090001</v>
      </c>
      <c r="I3672" s="9">
        <v>125.8451743987459</v>
      </c>
      <c r="J3672" s="9">
        <v>0.3646070801188</v>
      </c>
      <c r="K3672" s="9" t="str">
        <f t="shared" si="177"/>
        <v>Aumento</v>
      </c>
      <c r="L3672" s="9">
        <v>4.717638908E-4</v>
      </c>
      <c r="M3672" s="26">
        <v>13.908001381842899</v>
      </c>
    </row>
    <row r="3673" spans="1:13" hidden="1" x14ac:dyDescent="0.25">
      <c r="A3673" s="24">
        <v>2278</v>
      </c>
      <c r="B3673" s="11">
        <v>44835</v>
      </c>
      <c r="C3673" s="5">
        <v>2022</v>
      </c>
      <c r="D3673" s="6" t="s">
        <v>177</v>
      </c>
      <c r="E3673" s="7" t="str">
        <f t="shared" si="181"/>
        <v>AB-Na</v>
      </c>
      <c r="F3673" s="8" t="str">
        <f t="shared" si="182"/>
        <v>Subclase</v>
      </c>
      <c r="G3673" s="10" t="str">
        <f t="shared" si="180"/>
        <v>Carnes secas, saladas o ahumadas</v>
      </c>
      <c r="H3673" s="9">
        <f t="shared" si="180"/>
        <v>0.28123592510279999</v>
      </c>
      <c r="I3673" s="9">
        <v>115.68958007813281</v>
      </c>
      <c r="J3673" s="9">
        <v>1.5176579879194001</v>
      </c>
      <c r="K3673" s="9" t="str">
        <f t="shared" si="177"/>
        <v>Aumento</v>
      </c>
      <c r="L3673" s="9">
        <v>4.3434874613E-3</v>
      </c>
      <c r="M3673" s="26">
        <v>12.8032178558356</v>
      </c>
    </row>
    <row r="3674" spans="1:13" hidden="1" x14ac:dyDescent="0.25">
      <c r="A3674" s="24">
        <v>2279</v>
      </c>
      <c r="B3674" s="11">
        <v>44835</v>
      </c>
      <c r="C3674" s="5">
        <v>2022</v>
      </c>
      <c r="D3674" s="6" t="s">
        <v>177</v>
      </c>
      <c r="E3674" s="7" t="str">
        <f t="shared" si="181"/>
        <v>AB-Na</v>
      </c>
      <c r="F3674" s="8" t="str">
        <f t="shared" si="182"/>
        <v>Artículo</v>
      </c>
      <c r="G3674" s="10" t="str">
        <f t="shared" si="180"/>
        <v>Chuleta de cerdo ahumada</v>
      </c>
      <c r="H3674" s="9">
        <f t="shared" si="180"/>
        <v>6.6386657723099998E-2</v>
      </c>
      <c r="I3674" s="9">
        <v>108.49875148911561</v>
      </c>
      <c r="J3674" s="9">
        <v>0.72612605733500002</v>
      </c>
      <c r="K3674" s="9" t="str">
        <f t="shared" si="177"/>
        <v>Aumento</v>
      </c>
      <c r="L3674" s="9">
        <v>4.6367816430000001E-4</v>
      </c>
      <c r="M3674" s="26">
        <v>4.6709357452455</v>
      </c>
    </row>
    <row r="3675" spans="1:13" hidden="1" x14ac:dyDescent="0.25">
      <c r="A3675" s="24">
        <v>2280</v>
      </c>
      <c r="B3675" s="11">
        <v>44835</v>
      </c>
      <c r="C3675" s="5">
        <v>2022</v>
      </c>
      <c r="D3675" s="6" t="s">
        <v>177</v>
      </c>
      <c r="E3675" s="7" t="str">
        <f t="shared" si="181"/>
        <v>AB-Na</v>
      </c>
      <c r="F3675" s="8" t="str">
        <f t="shared" si="182"/>
        <v>Artículo</v>
      </c>
      <c r="G3675" s="10" t="str">
        <f t="shared" si="180"/>
        <v>Jamón</v>
      </c>
      <c r="H3675" s="9">
        <f t="shared" si="180"/>
        <v>0.2148492673797</v>
      </c>
      <c r="I3675" s="9">
        <v>117.9114870090087</v>
      </c>
      <c r="J3675" s="9">
        <v>1.7449870081262</v>
      </c>
      <c r="K3675" s="9" t="str">
        <f t="shared" si="177"/>
        <v>Aumento</v>
      </c>
      <c r="L3675" s="9">
        <v>3.8798092971000001E-3</v>
      </c>
      <c r="M3675" s="26">
        <v>15.3513656958691</v>
      </c>
    </row>
    <row r="3676" spans="1:13" hidden="1" x14ac:dyDescent="0.25">
      <c r="A3676" s="24">
        <v>2281</v>
      </c>
      <c r="B3676" s="11">
        <v>44835</v>
      </c>
      <c r="C3676" s="5">
        <v>2022</v>
      </c>
      <c r="D3676" s="6" t="s">
        <v>177</v>
      </c>
      <c r="E3676" s="7" t="str">
        <f t="shared" si="181"/>
        <v>AB-Na</v>
      </c>
      <c r="F3676" s="8" t="str">
        <f t="shared" si="182"/>
        <v>Subclase</v>
      </c>
      <c r="G3676" s="10" t="str">
        <f t="shared" si="180"/>
        <v>Embutidos</v>
      </c>
      <c r="H3676" s="9">
        <f t="shared" si="180"/>
        <v>0.70982906113510003</v>
      </c>
      <c r="I3676" s="9">
        <v>117.47081523027229</v>
      </c>
      <c r="J3676" s="9">
        <v>1.8875385358673</v>
      </c>
      <c r="K3676" s="9" t="str">
        <f t="shared" si="177"/>
        <v>Aumento</v>
      </c>
      <c r="L3676" s="9">
        <v>1.37943018073E-2</v>
      </c>
      <c r="M3676" s="26">
        <v>12.461503321725401</v>
      </c>
    </row>
    <row r="3677" spans="1:13" hidden="1" x14ac:dyDescent="0.25">
      <c r="A3677" s="24">
        <v>2282</v>
      </c>
      <c r="B3677" s="11">
        <v>44835</v>
      </c>
      <c r="C3677" s="5">
        <v>2022</v>
      </c>
      <c r="D3677" s="6" t="s">
        <v>177</v>
      </c>
      <c r="E3677" s="7" t="str">
        <f t="shared" si="181"/>
        <v>AB-Na</v>
      </c>
      <c r="F3677" s="8" t="str">
        <f t="shared" si="182"/>
        <v>Artículo</v>
      </c>
      <c r="G3677" s="10" t="str">
        <f t="shared" si="180"/>
        <v>Mortadela</v>
      </c>
      <c r="H3677" s="9">
        <f t="shared" si="180"/>
        <v>0.15498515272140001</v>
      </c>
      <c r="I3677" s="9">
        <v>112.8906368541041</v>
      </c>
      <c r="J3677" s="9">
        <v>0.83471847181879999</v>
      </c>
      <c r="K3677" s="9" t="str">
        <f t="shared" si="177"/>
        <v>Aumento</v>
      </c>
      <c r="L3677" s="9">
        <v>1.2933592143999999E-3</v>
      </c>
      <c r="M3677" s="26">
        <v>7.1245767747595998</v>
      </c>
    </row>
    <row r="3678" spans="1:13" hidden="1" x14ac:dyDescent="0.25">
      <c r="A3678" s="24">
        <v>2283</v>
      </c>
      <c r="B3678" s="11">
        <v>44835</v>
      </c>
      <c r="C3678" s="5">
        <v>2022</v>
      </c>
      <c r="D3678" s="6" t="s">
        <v>177</v>
      </c>
      <c r="E3678" s="7" t="str">
        <f t="shared" si="181"/>
        <v>AB-Na</v>
      </c>
      <c r="F3678" s="8" t="str">
        <f t="shared" si="182"/>
        <v>Artículo</v>
      </c>
      <c r="G3678" s="10" t="str">
        <f t="shared" si="180"/>
        <v>Salchichón</v>
      </c>
      <c r="H3678" s="9">
        <f t="shared" si="180"/>
        <v>0.28824278664179998</v>
      </c>
      <c r="I3678" s="9">
        <v>118.51560529609191</v>
      </c>
      <c r="J3678" s="9">
        <v>2.6213514991678002</v>
      </c>
      <c r="K3678" s="9" t="str">
        <f t="shared" si="177"/>
        <v>Aumento</v>
      </c>
      <c r="L3678" s="9">
        <v>7.7922472653000003E-3</v>
      </c>
      <c r="M3678" s="26">
        <v>13.586745808359099</v>
      </c>
    </row>
    <row r="3679" spans="1:13" hidden="1" x14ac:dyDescent="0.25">
      <c r="A3679" s="24">
        <v>2284</v>
      </c>
      <c r="B3679" s="11">
        <v>44835</v>
      </c>
      <c r="C3679" s="5">
        <v>2022</v>
      </c>
      <c r="D3679" s="6" t="s">
        <v>177</v>
      </c>
      <c r="E3679" s="7" t="str">
        <f t="shared" si="181"/>
        <v>AB-Na</v>
      </c>
      <c r="F3679" s="8" t="str">
        <f t="shared" si="182"/>
        <v>Artículo</v>
      </c>
      <c r="G3679" s="10" t="str">
        <f t="shared" si="180"/>
        <v>Chorizo</v>
      </c>
      <c r="H3679" s="9">
        <f t="shared" si="180"/>
        <v>0.12801515894730001</v>
      </c>
      <c r="I3679" s="9">
        <v>120.155086507364</v>
      </c>
      <c r="J3679" s="9">
        <v>2.9820817423735999</v>
      </c>
      <c r="K3679" s="9" t="str">
        <f t="shared" si="177"/>
        <v>Aumento</v>
      </c>
      <c r="L3679" s="9">
        <v>3.9774309244999997E-3</v>
      </c>
      <c r="M3679" s="26">
        <v>14.2994978031884</v>
      </c>
    </row>
    <row r="3680" spans="1:13" hidden="1" x14ac:dyDescent="0.25">
      <c r="A3680" s="24">
        <v>2285</v>
      </c>
      <c r="B3680" s="11">
        <v>44835</v>
      </c>
      <c r="C3680" s="5">
        <v>2022</v>
      </c>
      <c r="D3680" s="6" t="s">
        <v>177</v>
      </c>
      <c r="E3680" s="7" t="str">
        <f t="shared" si="181"/>
        <v>AB-Na</v>
      </c>
      <c r="F3680" s="8" t="str">
        <f t="shared" si="182"/>
        <v>Artículo</v>
      </c>
      <c r="G3680" s="10" t="str">
        <f t="shared" si="180"/>
        <v>Salchichas</v>
      </c>
      <c r="H3680" s="9">
        <f t="shared" si="180"/>
        <v>0.13858596282460001</v>
      </c>
      <c r="I3680" s="9">
        <v>117.9404084673736</v>
      </c>
      <c r="J3680" s="9">
        <v>0.50353852816129996</v>
      </c>
      <c r="K3680" s="9" t="str">
        <f t="shared" si="177"/>
        <v>Aumento</v>
      </c>
      <c r="L3680" s="9">
        <v>7.3126440310000002E-4</v>
      </c>
      <c r="M3680" s="26">
        <v>14.4636946785532</v>
      </c>
    </row>
    <row r="3681" spans="1:13" hidden="1" x14ac:dyDescent="0.25">
      <c r="A3681" s="24">
        <v>2286</v>
      </c>
      <c r="B3681" s="11">
        <v>44835</v>
      </c>
      <c r="C3681" s="5">
        <v>2022</v>
      </c>
      <c r="D3681" s="6" t="s">
        <v>177</v>
      </c>
      <c r="E3681" s="7" t="str">
        <f t="shared" si="181"/>
        <v>AB-Na</v>
      </c>
      <c r="F3681" s="8" t="str">
        <f t="shared" si="182"/>
        <v>Clase</v>
      </c>
      <c r="G3681" s="10" t="str">
        <f t="shared" si="180"/>
        <v>Pescado y otros mariscos</v>
      </c>
      <c r="H3681" s="9">
        <f t="shared" si="180"/>
        <v>1.0798141949035001</v>
      </c>
      <c r="I3681" s="9">
        <v>113.9395637706137</v>
      </c>
      <c r="J3681" s="9">
        <v>-0.39785462320010001</v>
      </c>
      <c r="K3681" s="9" t="str">
        <f t="shared" si="177"/>
        <v>Disminución</v>
      </c>
      <c r="L3681" s="9">
        <v>-4.3885445297000003E-3</v>
      </c>
      <c r="M3681" s="26">
        <v>14.6840224346808</v>
      </c>
    </row>
    <row r="3682" spans="1:13" hidden="1" x14ac:dyDescent="0.25">
      <c r="A3682" s="24">
        <v>2287</v>
      </c>
      <c r="B3682" s="11">
        <v>44835</v>
      </c>
      <c r="C3682" s="5">
        <v>2022</v>
      </c>
      <c r="D3682" s="6" t="s">
        <v>177</v>
      </c>
      <c r="E3682" s="7" t="str">
        <f t="shared" si="181"/>
        <v>AB-Na</v>
      </c>
      <c r="F3682" s="8" t="str">
        <f t="shared" si="182"/>
        <v>Subclase</v>
      </c>
      <c r="G3682" s="10" t="str">
        <f t="shared" ref="G3682:H3701" si="183">+G3517</f>
        <v>Pescado fresco, refrigerado o congelado</v>
      </c>
      <c r="H3682" s="9">
        <f t="shared" si="183"/>
        <v>0.31387435706920003</v>
      </c>
      <c r="I3682" s="9">
        <v>117.3271797953532</v>
      </c>
      <c r="J3682" s="9">
        <v>-2.01236866113</v>
      </c>
      <c r="K3682" s="9" t="str">
        <f t="shared" si="177"/>
        <v>Disminución</v>
      </c>
      <c r="L3682" s="9">
        <v>-6.7535475543000004E-3</v>
      </c>
      <c r="M3682" s="26">
        <v>14.869713309334299</v>
      </c>
    </row>
    <row r="3683" spans="1:13" hidden="1" x14ac:dyDescent="0.25">
      <c r="A3683" s="24">
        <v>2288</v>
      </c>
      <c r="B3683" s="11">
        <v>44835</v>
      </c>
      <c r="C3683" s="5">
        <v>2022</v>
      </c>
      <c r="D3683" s="6" t="s">
        <v>177</v>
      </c>
      <c r="E3683" s="7" t="str">
        <f t="shared" si="181"/>
        <v>AB-Na</v>
      </c>
      <c r="F3683" s="8" t="str">
        <f t="shared" si="182"/>
        <v>Artículo</v>
      </c>
      <c r="G3683" s="10" t="str">
        <f t="shared" si="183"/>
        <v>Filete de pescado</v>
      </c>
      <c r="H3683" s="9">
        <f t="shared" si="183"/>
        <v>0.31387435706920003</v>
      </c>
      <c r="I3683" s="9">
        <v>117.3271797953532</v>
      </c>
      <c r="J3683" s="9">
        <v>-2.01236866113</v>
      </c>
      <c r="K3683" s="9" t="str">
        <f t="shared" si="177"/>
        <v>Disminución</v>
      </c>
      <c r="L3683" s="9">
        <v>-6.7535475543000004E-3</v>
      </c>
      <c r="M3683" s="26">
        <v>14.869713309334299</v>
      </c>
    </row>
    <row r="3684" spans="1:13" hidden="1" x14ac:dyDescent="0.25">
      <c r="A3684" s="24">
        <v>2289</v>
      </c>
      <c r="B3684" s="11">
        <v>44835</v>
      </c>
      <c r="C3684" s="5">
        <v>2022</v>
      </c>
      <c r="D3684" s="6" t="s">
        <v>177</v>
      </c>
      <c r="E3684" s="7" t="str">
        <f t="shared" si="181"/>
        <v>AB-Na</v>
      </c>
      <c r="F3684" s="8" t="str">
        <f t="shared" si="182"/>
        <v>Subclase</v>
      </c>
      <c r="G3684" s="10" t="str">
        <f t="shared" si="183"/>
        <v>Preparaciones de pescado</v>
      </c>
      <c r="H3684" s="9">
        <f t="shared" si="183"/>
        <v>0.76593983783429997</v>
      </c>
      <c r="I3684" s="9">
        <v>112.55135317072011</v>
      </c>
      <c r="J3684" s="9">
        <v>0.30816363787000001</v>
      </c>
      <c r="K3684" s="9" t="str">
        <f t="shared" si="177"/>
        <v>Aumento</v>
      </c>
      <c r="L3684" s="9">
        <v>2.3650030246000001E-3</v>
      </c>
      <c r="M3684" s="26">
        <v>14.6048822184828</v>
      </c>
    </row>
    <row r="3685" spans="1:13" hidden="1" x14ac:dyDescent="0.25">
      <c r="A3685" s="24">
        <v>2290</v>
      </c>
      <c r="B3685" s="11">
        <v>44835</v>
      </c>
      <c r="C3685" s="5">
        <v>2022</v>
      </c>
      <c r="D3685" s="6" t="s">
        <v>177</v>
      </c>
      <c r="E3685" s="7" t="str">
        <f t="shared" si="181"/>
        <v>AB-Na</v>
      </c>
      <c r="F3685" s="8" t="str">
        <f t="shared" si="182"/>
        <v>Artículo</v>
      </c>
      <c r="G3685" s="10" t="str">
        <f t="shared" si="183"/>
        <v>Atún en conserva</v>
      </c>
      <c r="H3685" s="9">
        <f t="shared" si="183"/>
        <v>0.71577441957249999</v>
      </c>
      <c r="I3685" s="9">
        <v>113.10214927322851</v>
      </c>
      <c r="J3685" s="9">
        <v>0.41966837297659998</v>
      </c>
      <c r="K3685" s="9" t="str">
        <f t="shared" si="177"/>
        <v>Aumento</v>
      </c>
      <c r="L3685" s="9">
        <v>3.0211737206000001E-3</v>
      </c>
      <c r="M3685" s="26">
        <v>14.996323282021899</v>
      </c>
    </row>
    <row r="3686" spans="1:13" hidden="1" x14ac:dyDescent="0.25">
      <c r="A3686" s="24">
        <v>2291</v>
      </c>
      <c r="B3686" s="11">
        <v>44835</v>
      </c>
      <c r="C3686" s="5">
        <v>2022</v>
      </c>
      <c r="D3686" s="6" t="s">
        <v>177</v>
      </c>
      <c r="E3686" s="7" t="str">
        <f t="shared" si="181"/>
        <v>AB-Na</v>
      </c>
      <c r="F3686" s="8" t="str">
        <f t="shared" si="182"/>
        <v>Artículo</v>
      </c>
      <c r="G3686" s="10" t="str">
        <f t="shared" si="183"/>
        <v>Sardina enlatada</v>
      </c>
      <c r="H3686" s="9">
        <f t="shared" si="183"/>
        <v>5.0165418261800002E-2</v>
      </c>
      <c r="I3686" s="9">
        <v>104.6924381205486</v>
      </c>
      <c r="J3686" s="9">
        <v>-1.3798175757229001</v>
      </c>
      <c r="K3686" s="9" t="str">
        <f t="shared" si="177"/>
        <v>Disminución</v>
      </c>
      <c r="L3686" s="9">
        <v>-6.5617069600000001E-4</v>
      </c>
      <c r="M3686" s="26">
        <v>8.8913698899726992</v>
      </c>
    </row>
    <row r="3687" spans="1:13" hidden="1" x14ac:dyDescent="0.25">
      <c r="A3687" s="24">
        <v>2292</v>
      </c>
      <c r="B3687" s="11">
        <v>44835</v>
      </c>
      <c r="C3687" s="5">
        <v>2022</v>
      </c>
      <c r="D3687" s="6" t="s">
        <v>177</v>
      </c>
      <c r="E3687" s="7" t="str">
        <f t="shared" si="181"/>
        <v>AB-Na</v>
      </c>
      <c r="F3687" s="8" t="str">
        <f t="shared" si="182"/>
        <v>Clase</v>
      </c>
      <c r="G3687" s="10" t="str">
        <f t="shared" si="183"/>
        <v>Productos lácteos y huevos</v>
      </c>
      <c r="H3687" s="9">
        <f t="shared" si="183"/>
        <v>3.4294267498338997</v>
      </c>
      <c r="I3687" s="9">
        <v>120.5879507155127</v>
      </c>
      <c r="J3687" s="9">
        <v>1.5318441256386</v>
      </c>
      <c r="K3687" s="9" t="str">
        <f t="shared" si="177"/>
        <v>Aumento</v>
      </c>
      <c r="L3687" s="9">
        <v>5.5715875034400002E-2</v>
      </c>
      <c r="M3687" s="26">
        <v>20.292607195819699</v>
      </c>
    </row>
    <row r="3688" spans="1:13" hidden="1" x14ac:dyDescent="0.25">
      <c r="A3688" s="24">
        <v>2293</v>
      </c>
      <c r="B3688" s="11">
        <v>44835</v>
      </c>
      <c r="C3688" s="5">
        <v>2022</v>
      </c>
      <c r="D3688" s="6" t="s">
        <v>177</v>
      </c>
      <c r="E3688" s="7" t="str">
        <f t="shared" si="181"/>
        <v>AB-Na</v>
      </c>
      <c r="F3688" s="8" t="str">
        <f t="shared" si="182"/>
        <v>Subclase</v>
      </c>
      <c r="G3688" s="10" t="str">
        <f t="shared" si="183"/>
        <v>Leche líquida</v>
      </c>
      <c r="H3688" s="9">
        <f t="shared" si="183"/>
        <v>0.86159499987739996</v>
      </c>
      <c r="I3688" s="9">
        <v>121.32340240650571</v>
      </c>
      <c r="J3688" s="9">
        <v>0.28979990368870001</v>
      </c>
      <c r="K3688" s="9" t="str">
        <f t="shared" ref="K3688:K3751" si="184">+IF(J3688=0,"Sin variación",(IF(J3688&gt;0,"Aumento","Disminución")))</f>
        <v>Aumento</v>
      </c>
      <c r="L3688" s="9">
        <v>2.6973073252000001E-3</v>
      </c>
      <c r="M3688" s="26">
        <v>16.422971134873599</v>
      </c>
    </row>
    <row r="3689" spans="1:13" hidden="1" x14ac:dyDescent="0.25">
      <c r="A3689" s="24">
        <v>2294</v>
      </c>
      <c r="B3689" s="11">
        <v>44835</v>
      </c>
      <c r="C3689" s="5">
        <v>2022</v>
      </c>
      <c r="D3689" s="6" t="s">
        <v>177</v>
      </c>
      <c r="E3689" s="7" t="str">
        <f t="shared" si="181"/>
        <v>AB-Na</v>
      </c>
      <c r="F3689" s="8" t="str">
        <f t="shared" si="182"/>
        <v>Artículo</v>
      </c>
      <c r="G3689" s="10" t="str">
        <f t="shared" si="183"/>
        <v>Leche líquida</v>
      </c>
      <c r="H3689" s="9">
        <f t="shared" si="183"/>
        <v>0.86159499987739996</v>
      </c>
      <c r="I3689" s="9">
        <v>121.32340240650571</v>
      </c>
      <c r="J3689" s="9">
        <v>0.28979990368870001</v>
      </c>
      <c r="K3689" s="9" t="str">
        <f t="shared" si="184"/>
        <v>Aumento</v>
      </c>
      <c r="L3689" s="9">
        <v>2.6973073252000001E-3</v>
      </c>
      <c r="M3689" s="26">
        <v>16.422971134873599</v>
      </c>
    </row>
    <row r="3690" spans="1:13" hidden="1" x14ac:dyDescent="0.25">
      <c r="A3690" s="24">
        <v>2295</v>
      </c>
      <c r="B3690" s="11">
        <v>44835</v>
      </c>
      <c r="C3690" s="5">
        <v>2022</v>
      </c>
      <c r="D3690" s="6" t="s">
        <v>177</v>
      </c>
      <c r="E3690" s="7" t="str">
        <f t="shared" si="181"/>
        <v>AB-Na</v>
      </c>
      <c r="F3690" s="8" t="str">
        <f t="shared" si="182"/>
        <v>Subclase</v>
      </c>
      <c r="G3690" s="10" t="str">
        <f t="shared" si="183"/>
        <v>Leches no líquidas</v>
      </c>
      <c r="H3690" s="9">
        <f t="shared" si="183"/>
        <v>0.33257486107350004</v>
      </c>
      <c r="I3690" s="9">
        <v>123.3942219827367</v>
      </c>
      <c r="J3690" s="9">
        <v>0.39574898565740002</v>
      </c>
      <c r="K3690" s="9" t="str">
        <f t="shared" si="184"/>
        <v>Aumento</v>
      </c>
      <c r="L3690" s="9">
        <v>1.4445412148E-3</v>
      </c>
      <c r="M3690" s="26">
        <v>21.9617836917194</v>
      </c>
    </row>
    <row r="3691" spans="1:13" hidden="1" x14ac:dyDescent="0.25">
      <c r="A3691" s="24">
        <v>2296</v>
      </c>
      <c r="B3691" s="11">
        <v>44835</v>
      </c>
      <c r="C3691" s="5">
        <v>2022</v>
      </c>
      <c r="D3691" s="6" t="s">
        <v>177</v>
      </c>
      <c r="E3691" s="7" t="str">
        <f t="shared" si="181"/>
        <v>AB-Na</v>
      </c>
      <c r="F3691" s="8" t="str">
        <f t="shared" si="182"/>
        <v>Artículo</v>
      </c>
      <c r="G3691" s="10" t="str">
        <f t="shared" si="183"/>
        <v>Leche en polvo</v>
      </c>
      <c r="H3691" s="9">
        <f t="shared" si="183"/>
        <v>0.25565561600980002</v>
      </c>
      <c r="I3691" s="9">
        <v>118.87724602416429</v>
      </c>
      <c r="J3691" s="9">
        <v>-0.1071350225184</v>
      </c>
      <c r="K3691" s="9" t="str">
        <f t="shared" si="184"/>
        <v>Disminución</v>
      </c>
      <c r="L3691" s="9">
        <v>-2.9106653620000002E-4</v>
      </c>
      <c r="M3691" s="26">
        <v>18.942033475364401</v>
      </c>
    </row>
    <row r="3692" spans="1:13" hidden="1" x14ac:dyDescent="0.25">
      <c r="A3692" s="24">
        <v>2297</v>
      </c>
      <c r="B3692" s="11">
        <v>44835</v>
      </c>
      <c r="C3692" s="5">
        <v>2022</v>
      </c>
      <c r="D3692" s="6" t="s">
        <v>177</v>
      </c>
      <c r="E3692" s="7" t="str">
        <f t="shared" si="181"/>
        <v>AB-Na</v>
      </c>
      <c r="F3692" s="8" t="str">
        <f t="shared" si="182"/>
        <v>Artículo</v>
      </c>
      <c r="G3692" s="10" t="str">
        <f t="shared" si="183"/>
        <v>Leche condensada</v>
      </c>
      <c r="H3692" s="9">
        <f t="shared" si="183"/>
        <v>7.6919245063700001E-2</v>
      </c>
      <c r="I3692" s="9">
        <v>138.40724336943879</v>
      </c>
      <c r="J3692" s="9">
        <v>1.8595955034984999</v>
      </c>
      <c r="K3692" s="9" t="str">
        <f t="shared" si="184"/>
        <v>Aumento</v>
      </c>
      <c r="L3692" s="9">
        <v>1.7356077509999999E-3</v>
      </c>
      <c r="M3692" s="26">
        <v>31.4918219862437</v>
      </c>
    </row>
    <row r="3693" spans="1:13" hidden="1" x14ac:dyDescent="0.25">
      <c r="A3693" s="24">
        <v>2298</v>
      </c>
      <c r="B3693" s="11">
        <v>44835</v>
      </c>
      <c r="C3693" s="5">
        <v>2022</v>
      </c>
      <c r="D3693" s="6" t="s">
        <v>177</v>
      </c>
      <c r="E3693" s="7" t="str">
        <f t="shared" si="181"/>
        <v>AB-Na</v>
      </c>
      <c r="F3693" s="8" t="str">
        <f t="shared" si="182"/>
        <v>Subclase</v>
      </c>
      <c r="G3693" s="10" t="str">
        <f t="shared" si="183"/>
        <v>Quesos</v>
      </c>
      <c r="H3693" s="9">
        <f t="shared" si="183"/>
        <v>0.85538278000989998</v>
      </c>
      <c r="I3693" s="9">
        <v>118.668514391823</v>
      </c>
      <c r="J3693" s="9">
        <v>1.76415264243</v>
      </c>
      <c r="K3693" s="9" t="str">
        <f t="shared" si="184"/>
        <v>Aumento</v>
      </c>
      <c r="L3693" s="9">
        <v>1.5713703565999999E-2</v>
      </c>
      <c r="M3693" s="26">
        <v>17.985120727143801</v>
      </c>
    </row>
    <row r="3694" spans="1:13" hidden="1" x14ac:dyDescent="0.25">
      <c r="A3694" s="24">
        <v>2299</v>
      </c>
      <c r="B3694" s="11">
        <v>44835</v>
      </c>
      <c r="C3694" s="5">
        <v>2022</v>
      </c>
      <c r="D3694" s="6" t="s">
        <v>177</v>
      </c>
      <c r="E3694" s="7" t="str">
        <f t="shared" si="181"/>
        <v>AB-Na</v>
      </c>
      <c r="F3694" s="8" t="str">
        <f t="shared" si="182"/>
        <v>Artículo</v>
      </c>
      <c r="G3694" s="10" t="str">
        <f t="shared" si="183"/>
        <v>Queso fresco</v>
      </c>
      <c r="H3694" s="9">
        <f t="shared" si="183"/>
        <v>0.61042839211139999</v>
      </c>
      <c r="I3694" s="9">
        <v>120.5056943021132</v>
      </c>
      <c r="J3694" s="9">
        <v>2.9654764384665002</v>
      </c>
      <c r="K3694" s="9" t="str">
        <f t="shared" si="184"/>
        <v>Aumento</v>
      </c>
      <c r="L3694" s="9">
        <v>1.8918484678199999E-2</v>
      </c>
      <c r="M3694" s="26">
        <v>18.170360615728299</v>
      </c>
    </row>
    <row r="3695" spans="1:13" hidden="1" x14ac:dyDescent="0.25">
      <c r="A3695" s="24">
        <v>2300</v>
      </c>
      <c r="B3695" s="11">
        <v>44835</v>
      </c>
      <c r="C3695" s="5">
        <v>2022</v>
      </c>
      <c r="D3695" s="6" t="s">
        <v>177</v>
      </c>
      <c r="E3695" s="7" t="str">
        <f t="shared" si="181"/>
        <v>AB-Na</v>
      </c>
      <c r="F3695" s="8" t="str">
        <f t="shared" si="182"/>
        <v>Artículo</v>
      </c>
      <c r="G3695" s="10" t="str">
        <f t="shared" si="183"/>
        <v>Queso procesado</v>
      </c>
      <c r="H3695" s="9">
        <f t="shared" si="183"/>
        <v>6.4204870222500002E-2</v>
      </c>
      <c r="I3695" s="9">
        <v>108.0506922298061</v>
      </c>
      <c r="J3695" s="9">
        <v>-3.4893825416572999</v>
      </c>
      <c r="K3695" s="9" t="str">
        <f t="shared" si="184"/>
        <v>Disminución</v>
      </c>
      <c r="L3695" s="9">
        <v>-2.2398050751000001E-3</v>
      </c>
      <c r="M3695" s="26">
        <v>10.5048611993885</v>
      </c>
    </row>
    <row r="3696" spans="1:13" hidden="1" x14ac:dyDescent="0.25">
      <c r="A3696" s="24">
        <v>2301</v>
      </c>
      <c r="B3696" s="11">
        <v>44835</v>
      </c>
      <c r="C3696" s="5">
        <v>2022</v>
      </c>
      <c r="D3696" s="6" t="s">
        <v>177</v>
      </c>
      <c r="E3696" s="7" t="str">
        <f t="shared" si="181"/>
        <v>AB-Na</v>
      </c>
      <c r="F3696" s="8" t="str">
        <f t="shared" si="182"/>
        <v>Artículo</v>
      </c>
      <c r="G3696" s="10" t="str">
        <f t="shared" si="183"/>
        <v>Queso mozzarella</v>
      </c>
      <c r="H3696" s="9">
        <f t="shared" si="183"/>
        <v>8.9291851573600006E-2</v>
      </c>
      <c r="I3696" s="9">
        <v>112.4303619419733</v>
      </c>
      <c r="J3696" s="9">
        <v>-0.37377888792629999</v>
      </c>
      <c r="K3696" s="9" t="str">
        <f t="shared" si="184"/>
        <v>Disminución</v>
      </c>
      <c r="L3696" s="9">
        <v>-3.3633940859999998E-4</v>
      </c>
      <c r="M3696" s="26">
        <v>20.028309761271402</v>
      </c>
    </row>
    <row r="3697" spans="1:13" hidden="1" x14ac:dyDescent="0.25">
      <c r="A3697" s="24">
        <v>2302</v>
      </c>
      <c r="B3697" s="11">
        <v>44835</v>
      </c>
      <c r="C3697" s="5">
        <v>2022</v>
      </c>
      <c r="D3697" s="6" t="s">
        <v>177</v>
      </c>
      <c r="E3697" s="7" t="str">
        <f t="shared" si="181"/>
        <v>AB-Na</v>
      </c>
      <c r="F3697" s="8" t="str">
        <f t="shared" si="182"/>
        <v>Artículo</v>
      </c>
      <c r="G3697" s="10" t="str">
        <f t="shared" si="183"/>
        <v>Queso crema</v>
      </c>
      <c r="H3697" s="9">
        <f t="shared" si="183"/>
        <v>9.1457666102399998E-2</v>
      </c>
      <c r="I3697" s="9">
        <v>119.95069556856851</v>
      </c>
      <c r="J3697" s="9">
        <v>-0.63761364392880004</v>
      </c>
      <c r="K3697" s="9" t="str">
        <f t="shared" si="184"/>
        <v>Disminución</v>
      </c>
      <c r="L3697" s="9">
        <v>-6.286366285E-4</v>
      </c>
      <c r="M3697" s="26">
        <v>19.9911084899462</v>
      </c>
    </row>
    <row r="3698" spans="1:13" hidden="1" x14ac:dyDescent="0.25">
      <c r="A3698" s="24">
        <v>2303</v>
      </c>
      <c r="B3698" s="11">
        <v>44835</v>
      </c>
      <c r="C3698" s="5">
        <v>2022</v>
      </c>
      <c r="D3698" s="6" t="s">
        <v>177</v>
      </c>
      <c r="E3698" s="7" t="str">
        <f t="shared" si="181"/>
        <v>AB-Na</v>
      </c>
      <c r="F3698" s="8" t="str">
        <f t="shared" ref="F3698:F3729" si="185">+F3533</f>
        <v>Subclase</v>
      </c>
      <c r="G3698" s="10" t="str">
        <f t="shared" si="183"/>
        <v>Yogur y natilla</v>
      </c>
      <c r="H3698" s="9">
        <f t="shared" si="183"/>
        <v>0.52218998393439997</v>
      </c>
      <c r="I3698" s="9">
        <v>116.8232982449325</v>
      </c>
      <c r="J3698" s="9">
        <v>-1.0586739349720999</v>
      </c>
      <c r="K3698" s="9" t="str">
        <f t="shared" si="184"/>
        <v>Disminución</v>
      </c>
      <c r="L3698" s="9">
        <v>-5.8288610615999997E-3</v>
      </c>
      <c r="M3698" s="26">
        <v>14.473383269201699</v>
      </c>
    </row>
    <row r="3699" spans="1:13" hidden="1" x14ac:dyDescent="0.25">
      <c r="A3699" s="24">
        <v>2304</v>
      </c>
      <c r="B3699" s="11">
        <v>44835</v>
      </c>
      <c r="C3699" s="5">
        <v>2022</v>
      </c>
      <c r="D3699" s="6" t="s">
        <v>177</v>
      </c>
      <c r="E3699" s="7" t="str">
        <f t="shared" si="181"/>
        <v>AB-Na</v>
      </c>
      <c r="F3699" s="8" t="str">
        <f t="shared" si="185"/>
        <v>Artículo</v>
      </c>
      <c r="G3699" s="10" t="str">
        <f t="shared" si="183"/>
        <v>Yogur</v>
      </c>
      <c r="H3699" s="9">
        <f t="shared" si="183"/>
        <v>0.26871198333739998</v>
      </c>
      <c r="I3699" s="9">
        <v>113.4553002019039</v>
      </c>
      <c r="J3699" s="9">
        <v>-0.75050010190299998</v>
      </c>
      <c r="K3699" s="9" t="str">
        <f t="shared" si="184"/>
        <v>Disminución</v>
      </c>
      <c r="L3699" s="9">
        <v>-2.0586165544E-3</v>
      </c>
      <c r="M3699" s="26">
        <v>12.9421761081671</v>
      </c>
    </row>
    <row r="3700" spans="1:13" hidden="1" x14ac:dyDescent="0.25">
      <c r="A3700" s="24">
        <v>2305</v>
      </c>
      <c r="B3700" s="11">
        <v>44835</v>
      </c>
      <c r="C3700" s="5">
        <v>2022</v>
      </c>
      <c r="D3700" s="6" t="s">
        <v>177</v>
      </c>
      <c r="E3700" s="7" t="str">
        <f t="shared" si="181"/>
        <v>AB-Na</v>
      </c>
      <c r="F3700" s="8" t="str">
        <f t="shared" si="185"/>
        <v>Artículo</v>
      </c>
      <c r="G3700" s="10" t="str">
        <f t="shared" si="183"/>
        <v>Natilla</v>
      </c>
      <c r="H3700" s="9">
        <f t="shared" si="183"/>
        <v>0.25347800059699999</v>
      </c>
      <c r="I3700" s="9">
        <v>120.39371237115709</v>
      </c>
      <c r="J3700" s="9">
        <v>-1.3646361727056</v>
      </c>
      <c r="K3700" s="9" t="str">
        <f t="shared" si="184"/>
        <v>Disminución</v>
      </c>
      <c r="L3700" s="9">
        <v>-3.7702445072000002E-3</v>
      </c>
      <c r="M3700" s="26">
        <v>16.045092940863199</v>
      </c>
    </row>
    <row r="3701" spans="1:13" hidden="1" x14ac:dyDescent="0.25">
      <c r="A3701" s="24">
        <v>2306</v>
      </c>
      <c r="B3701" s="11">
        <v>44835</v>
      </c>
      <c r="C3701" s="5">
        <v>2022</v>
      </c>
      <c r="D3701" s="6" t="s">
        <v>177</v>
      </c>
      <c r="E3701" s="7" t="str">
        <f t="shared" si="181"/>
        <v>AB-Na</v>
      </c>
      <c r="F3701" s="8" t="str">
        <f t="shared" si="185"/>
        <v>Subclase</v>
      </c>
      <c r="G3701" s="10" t="str">
        <f t="shared" si="183"/>
        <v>Bebidas a base de leche</v>
      </c>
      <c r="H3701" s="9">
        <f t="shared" si="183"/>
        <v>5.7990640037200003E-2</v>
      </c>
      <c r="I3701" s="9">
        <v>125.1636314765943</v>
      </c>
      <c r="J3701" s="9">
        <v>0.23789525306789999</v>
      </c>
      <c r="K3701" s="9" t="str">
        <f t="shared" si="184"/>
        <v>Aumento</v>
      </c>
      <c r="L3701" s="9">
        <v>1.538264804E-4</v>
      </c>
      <c r="M3701" s="26">
        <v>19.68179381777</v>
      </c>
    </row>
    <row r="3702" spans="1:13" hidden="1" x14ac:dyDescent="0.25">
      <c r="A3702" s="24">
        <v>2307</v>
      </c>
      <c r="B3702" s="11">
        <v>44835</v>
      </c>
      <c r="C3702" s="5">
        <v>2022</v>
      </c>
      <c r="D3702" s="6" t="s">
        <v>177</v>
      </c>
      <c r="E3702" s="7" t="str">
        <f t="shared" si="181"/>
        <v>AB-Na</v>
      </c>
      <c r="F3702" s="8" t="str">
        <f t="shared" si="185"/>
        <v>Artículo</v>
      </c>
      <c r="G3702" s="10" t="str">
        <f t="shared" ref="G3702:H3721" si="186">+G3537</f>
        <v>Bebidas lácteas saborizadas</v>
      </c>
      <c r="H3702" s="9">
        <f t="shared" si="186"/>
        <v>5.7990640037200003E-2</v>
      </c>
      <c r="I3702" s="9">
        <v>125.1636314765943</v>
      </c>
      <c r="J3702" s="9">
        <v>0.23789525306789999</v>
      </c>
      <c r="K3702" s="9" t="str">
        <f t="shared" si="184"/>
        <v>Aumento</v>
      </c>
      <c r="L3702" s="9">
        <v>1.538264804E-4</v>
      </c>
      <c r="M3702" s="26">
        <v>19.68179381777</v>
      </c>
    </row>
    <row r="3703" spans="1:13" hidden="1" x14ac:dyDescent="0.25">
      <c r="A3703" s="24">
        <v>2308</v>
      </c>
      <c r="B3703" s="11">
        <v>44835</v>
      </c>
      <c r="C3703" s="5">
        <v>2022</v>
      </c>
      <c r="D3703" s="6" t="s">
        <v>177</v>
      </c>
      <c r="E3703" s="7" t="str">
        <f t="shared" si="181"/>
        <v>AB-Na</v>
      </c>
      <c r="F3703" s="8" t="str">
        <f t="shared" si="185"/>
        <v>Subclase</v>
      </c>
      <c r="G3703" s="10" t="str">
        <f t="shared" si="186"/>
        <v>Huevos</v>
      </c>
      <c r="H3703" s="9">
        <f t="shared" si="186"/>
        <v>0.64902722907739996</v>
      </c>
      <c r="I3703" s="9">
        <v>125.4135004204492</v>
      </c>
      <c r="J3703" s="9">
        <v>4.4458589413835004</v>
      </c>
      <c r="K3703" s="9" t="str">
        <f t="shared" si="184"/>
        <v>Aumento</v>
      </c>
      <c r="L3703" s="9">
        <v>3.09394699519E-2</v>
      </c>
      <c r="M3703" s="26">
        <v>35.231076808666302</v>
      </c>
    </row>
    <row r="3704" spans="1:13" hidden="1" x14ac:dyDescent="0.25">
      <c r="A3704" s="24">
        <v>2309</v>
      </c>
      <c r="B3704" s="11">
        <v>44835</v>
      </c>
      <c r="C3704" s="5">
        <v>2022</v>
      </c>
      <c r="D3704" s="6" t="s">
        <v>177</v>
      </c>
      <c r="E3704" s="7" t="str">
        <f t="shared" si="181"/>
        <v>AB-Na</v>
      </c>
      <c r="F3704" s="8" t="str">
        <f t="shared" si="185"/>
        <v>Artículo</v>
      </c>
      <c r="G3704" s="10" t="str">
        <f t="shared" si="186"/>
        <v>Huevos</v>
      </c>
      <c r="H3704" s="9">
        <f t="shared" si="186"/>
        <v>0.64902722907739996</v>
      </c>
      <c r="I3704" s="9">
        <v>125.4135004204492</v>
      </c>
      <c r="J3704" s="9">
        <v>4.4458589413835004</v>
      </c>
      <c r="K3704" s="9" t="str">
        <f t="shared" si="184"/>
        <v>Aumento</v>
      </c>
      <c r="L3704" s="9">
        <v>3.09394699519E-2</v>
      </c>
      <c r="M3704" s="26">
        <v>35.231076808666302</v>
      </c>
    </row>
    <row r="3705" spans="1:13" hidden="1" x14ac:dyDescent="0.25">
      <c r="A3705" s="24">
        <v>2310</v>
      </c>
      <c r="B3705" s="11">
        <v>44835</v>
      </c>
      <c r="C3705" s="5">
        <v>2022</v>
      </c>
      <c r="D3705" s="6" t="s">
        <v>177</v>
      </c>
      <c r="E3705" s="7" t="str">
        <f t="shared" si="181"/>
        <v>AB-Na</v>
      </c>
      <c r="F3705" s="8" t="str">
        <f t="shared" si="185"/>
        <v>Subclase</v>
      </c>
      <c r="G3705" s="10" t="str">
        <f t="shared" si="186"/>
        <v>Otros productos derivados lácteos</v>
      </c>
      <c r="H3705" s="9">
        <f t="shared" si="186"/>
        <v>0.15066625582410001</v>
      </c>
      <c r="I3705" s="9">
        <v>111.5846076179263</v>
      </c>
      <c r="J3705" s="9">
        <v>7.5938740723800997</v>
      </c>
      <c r="K3705" s="9" t="str">
        <f t="shared" si="184"/>
        <v>Aumento</v>
      </c>
      <c r="L3705" s="9">
        <v>1.0595887557700001E-2</v>
      </c>
      <c r="M3705" s="26">
        <v>13.8237393129927</v>
      </c>
    </row>
    <row r="3706" spans="1:13" hidden="1" x14ac:dyDescent="0.25">
      <c r="A3706" s="24">
        <v>2311</v>
      </c>
      <c r="B3706" s="11">
        <v>44835</v>
      </c>
      <c r="C3706" s="5">
        <v>2022</v>
      </c>
      <c r="D3706" s="6" t="s">
        <v>177</v>
      </c>
      <c r="E3706" s="7" t="str">
        <f t="shared" si="181"/>
        <v>AB-Na</v>
      </c>
      <c r="F3706" s="8" t="str">
        <f t="shared" si="185"/>
        <v>Artículo</v>
      </c>
      <c r="G3706" s="10" t="str">
        <f t="shared" si="186"/>
        <v>Suplementos nutricionales para adultos</v>
      </c>
      <c r="H3706" s="9">
        <f t="shared" si="186"/>
        <v>0.15066625582410001</v>
      </c>
      <c r="I3706" s="9">
        <v>111.5846076179263</v>
      </c>
      <c r="J3706" s="9">
        <v>7.5938740723800997</v>
      </c>
      <c r="K3706" s="9" t="str">
        <f t="shared" si="184"/>
        <v>Aumento</v>
      </c>
      <c r="L3706" s="9">
        <v>1.0595887557700001E-2</v>
      </c>
      <c r="M3706" s="26">
        <v>13.8237393129927</v>
      </c>
    </row>
    <row r="3707" spans="1:13" hidden="1" x14ac:dyDescent="0.25">
      <c r="A3707" s="24">
        <v>2312</v>
      </c>
      <c r="B3707" s="11">
        <v>44835</v>
      </c>
      <c r="C3707" s="5">
        <v>2022</v>
      </c>
      <c r="D3707" s="6" t="s">
        <v>177</v>
      </c>
      <c r="E3707" s="7" t="str">
        <f t="shared" si="181"/>
        <v>AB-Na</v>
      </c>
      <c r="F3707" s="8" t="str">
        <f t="shared" si="185"/>
        <v>Clase</v>
      </c>
      <c r="G3707" s="10" t="str">
        <f t="shared" si="186"/>
        <v>Aceites y grasas</v>
      </c>
      <c r="H3707" s="9">
        <f t="shared" si="186"/>
        <v>0.65859621853619998</v>
      </c>
      <c r="I3707" s="9">
        <v>197.17489985347581</v>
      </c>
      <c r="J3707" s="9">
        <v>-1.5231418743223</v>
      </c>
      <c r="K3707" s="9" t="str">
        <f t="shared" si="184"/>
        <v>Disminución</v>
      </c>
      <c r="L3707" s="9">
        <v>-1.7935696411299999E-2</v>
      </c>
      <c r="M3707" s="26">
        <v>40.536587297844797</v>
      </c>
    </row>
    <row r="3708" spans="1:13" hidden="1" x14ac:dyDescent="0.25">
      <c r="A3708" s="24">
        <v>2313</v>
      </c>
      <c r="B3708" s="11">
        <v>44835</v>
      </c>
      <c r="C3708" s="5">
        <v>2022</v>
      </c>
      <c r="D3708" s="6" t="s">
        <v>177</v>
      </c>
      <c r="E3708" s="7" t="str">
        <f t="shared" si="181"/>
        <v>AB-Na</v>
      </c>
      <c r="F3708" s="8" t="str">
        <f t="shared" si="185"/>
        <v>Subclase</v>
      </c>
      <c r="G3708" s="10" t="str">
        <f t="shared" si="186"/>
        <v>Aceites vegetales</v>
      </c>
      <c r="H3708" s="9">
        <f t="shared" si="186"/>
        <v>0.40807757931869998</v>
      </c>
      <c r="I3708" s="9">
        <v>242.1246253163676</v>
      </c>
      <c r="J3708" s="9">
        <v>-1.9322406914173</v>
      </c>
      <c r="K3708" s="9" t="str">
        <f t="shared" si="184"/>
        <v>Disminución</v>
      </c>
      <c r="L3708" s="9">
        <v>-1.7384326738599999E-2</v>
      </c>
      <c r="M3708" s="26">
        <v>53.811769209999802</v>
      </c>
    </row>
    <row r="3709" spans="1:13" hidden="1" x14ac:dyDescent="0.25">
      <c r="A3709" s="24">
        <v>2314</v>
      </c>
      <c r="B3709" s="11">
        <v>44835</v>
      </c>
      <c r="C3709" s="5">
        <v>2022</v>
      </c>
      <c r="D3709" s="6" t="s">
        <v>177</v>
      </c>
      <c r="E3709" s="7" t="str">
        <f t="shared" si="181"/>
        <v>AB-Na</v>
      </c>
      <c r="F3709" s="8" t="str">
        <f t="shared" si="185"/>
        <v>Artículo</v>
      </c>
      <c r="G3709" s="10" t="str">
        <f t="shared" si="186"/>
        <v>Aceite</v>
      </c>
      <c r="H3709" s="9">
        <f t="shared" si="186"/>
        <v>0.40807757931869998</v>
      </c>
      <c r="I3709" s="9">
        <v>242.1246253163676</v>
      </c>
      <c r="J3709" s="9">
        <v>-1.9322406914173</v>
      </c>
      <c r="K3709" s="9" t="str">
        <f t="shared" si="184"/>
        <v>Disminución</v>
      </c>
      <c r="L3709" s="9">
        <v>-1.7384326738599999E-2</v>
      </c>
      <c r="M3709" s="26">
        <v>53.811769209999802</v>
      </c>
    </row>
    <row r="3710" spans="1:13" hidden="1" x14ac:dyDescent="0.25">
      <c r="A3710" s="24">
        <v>2315</v>
      </c>
      <c r="B3710" s="11">
        <v>44835</v>
      </c>
      <c r="C3710" s="5">
        <v>2022</v>
      </c>
      <c r="D3710" s="6" t="s">
        <v>177</v>
      </c>
      <c r="E3710" s="7" t="str">
        <f t="shared" si="181"/>
        <v>AB-Na</v>
      </c>
      <c r="F3710" s="8" t="str">
        <f t="shared" si="185"/>
        <v>Subclase</v>
      </c>
      <c r="G3710" s="10" t="str">
        <f t="shared" si="186"/>
        <v>Mantequilla</v>
      </c>
      <c r="H3710" s="9">
        <f t="shared" si="186"/>
        <v>8.3534356096199996E-2</v>
      </c>
      <c r="I3710" s="9">
        <v>132.2986883975303</v>
      </c>
      <c r="J3710" s="9">
        <v>-0.25761058444820001</v>
      </c>
      <c r="K3710" s="9" t="str">
        <f t="shared" si="184"/>
        <v>Disminución</v>
      </c>
      <c r="L3710" s="9">
        <v>-2.5488590010000001E-4</v>
      </c>
      <c r="M3710" s="26">
        <v>18.883853729157401</v>
      </c>
    </row>
    <row r="3711" spans="1:13" hidden="1" x14ac:dyDescent="0.25">
      <c r="A3711" s="24">
        <v>2316</v>
      </c>
      <c r="B3711" s="11">
        <v>44835</v>
      </c>
      <c r="C3711" s="5">
        <v>2022</v>
      </c>
      <c r="D3711" s="6" t="s">
        <v>177</v>
      </c>
      <c r="E3711" s="7" t="str">
        <f t="shared" si="181"/>
        <v>AB-Na</v>
      </c>
      <c r="F3711" s="8" t="str">
        <f t="shared" si="185"/>
        <v>Artículo</v>
      </c>
      <c r="G3711" s="10" t="str">
        <f t="shared" si="186"/>
        <v>Mantequilla</v>
      </c>
      <c r="H3711" s="9">
        <f t="shared" si="186"/>
        <v>8.3534356096199996E-2</v>
      </c>
      <c r="I3711" s="9">
        <v>132.2986883975303</v>
      </c>
      <c r="J3711" s="9">
        <v>-0.25761058444820001</v>
      </c>
      <c r="K3711" s="9" t="str">
        <f t="shared" si="184"/>
        <v>Disminución</v>
      </c>
      <c r="L3711" s="9">
        <v>-2.5488590010000001E-4</v>
      </c>
      <c r="M3711" s="26">
        <v>18.883853729157401</v>
      </c>
    </row>
    <row r="3712" spans="1:13" hidden="1" x14ac:dyDescent="0.25">
      <c r="A3712" s="24">
        <v>2317</v>
      </c>
      <c r="B3712" s="11">
        <v>44835</v>
      </c>
      <c r="C3712" s="5">
        <v>2022</v>
      </c>
      <c r="D3712" s="6" t="s">
        <v>177</v>
      </c>
      <c r="E3712" s="7" t="str">
        <f t="shared" si="181"/>
        <v>AB-Na</v>
      </c>
      <c r="F3712" s="8" t="str">
        <f t="shared" si="185"/>
        <v>Subclase</v>
      </c>
      <c r="G3712" s="10" t="str">
        <f t="shared" si="186"/>
        <v>Margarina</v>
      </c>
      <c r="H3712" s="9">
        <f t="shared" si="186"/>
        <v>0.16698428312130001</v>
      </c>
      <c r="I3712" s="9">
        <v>119.7808938642067</v>
      </c>
      <c r="J3712" s="9">
        <v>-0.16572051004970001</v>
      </c>
      <c r="K3712" s="9" t="str">
        <f t="shared" si="184"/>
        <v>Disminución</v>
      </c>
      <c r="L3712" s="9">
        <v>-2.9648377259999998E-4</v>
      </c>
      <c r="M3712" s="26">
        <v>6.0078626516791003</v>
      </c>
    </row>
    <row r="3713" spans="1:13" hidden="1" x14ac:dyDescent="0.25">
      <c r="A3713" s="24">
        <v>2318</v>
      </c>
      <c r="B3713" s="11">
        <v>44835</v>
      </c>
      <c r="C3713" s="5">
        <v>2022</v>
      </c>
      <c r="D3713" s="6" t="s">
        <v>177</v>
      </c>
      <c r="E3713" s="7" t="str">
        <f t="shared" si="181"/>
        <v>AB-Na</v>
      </c>
      <c r="F3713" s="8" t="str">
        <f t="shared" si="185"/>
        <v>Artículo</v>
      </c>
      <c r="G3713" s="10" t="str">
        <f t="shared" si="186"/>
        <v>Margarina</v>
      </c>
      <c r="H3713" s="9">
        <f t="shared" si="186"/>
        <v>0.16698428312130001</v>
      </c>
      <c r="I3713" s="9">
        <v>119.7808938642067</v>
      </c>
      <c r="J3713" s="9">
        <v>-0.16572051004970001</v>
      </c>
      <c r="K3713" s="9" t="str">
        <f t="shared" si="184"/>
        <v>Disminución</v>
      </c>
      <c r="L3713" s="9">
        <v>-2.9648377259999998E-4</v>
      </c>
      <c r="M3713" s="26">
        <v>6.0078626516791003</v>
      </c>
    </row>
    <row r="3714" spans="1:13" hidden="1" x14ac:dyDescent="0.25">
      <c r="A3714" s="24">
        <v>2319</v>
      </c>
      <c r="B3714" s="11">
        <v>44835</v>
      </c>
      <c r="C3714" s="5">
        <v>2022</v>
      </c>
      <c r="D3714" s="6" t="s">
        <v>177</v>
      </c>
      <c r="E3714" s="7" t="str">
        <f t="shared" si="181"/>
        <v>AB-Na</v>
      </c>
      <c r="F3714" s="8" t="str">
        <f t="shared" si="185"/>
        <v>Clase</v>
      </c>
      <c r="G3714" s="10" t="str">
        <f t="shared" si="186"/>
        <v>Frutas y semillas</v>
      </c>
      <c r="H3714" s="9">
        <f t="shared" si="186"/>
        <v>1.7040968377103001</v>
      </c>
      <c r="I3714" s="9">
        <v>106.5090089327808</v>
      </c>
      <c r="J3714" s="9">
        <v>0.84868456799390002</v>
      </c>
      <c r="K3714" s="9" t="str">
        <f t="shared" si="184"/>
        <v>Aumento</v>
      </c>
      <c r="L3714" s="9">
        <v>1.3639482416500001E-2</v>
      </c>
      <c r="M3714" s="26">
        <v>15.373311538552899</v>
      </c>
    </row>
    <row r="3715" spans="1:13" hidden="1" x14ac:dyDescent="0.25">
      <c r="A3715" s="24">
        <v>2320</v>
      </c>
      <c r="B3715" s="11">
        <v>44835</v>
      </c>
      <c r="C3715" s="5">
        <v>2022</v>
      </c>
      <c r="D3715" s="6" t="s">
        <v>177</v>
      </c>
      <c r="E3715" s="7" t="str">
        <f t="shared" si="181"/>
        <v>AB-Na</v>
      </c>
      <c r="F3715" s="8" t="str">
        <f t="shared" si="185"/>
        <v>Subclase</v>
      </c>
      <c r="G3715" s="10" t="str">
        <f t="shared" si="186"/>
        <v>Frutas tropicales</v>
      </c>
      <c r="H3715" s="9">
        <f t="shared" si="186"/>
        <v>0.68890044088899993</v>
      </c>
      <c r="I3715" s="9">
        <v>110.29595445414679</v>
      </c>
      <c r="J3715" s="9">
        <v>3.3966907905613999</v>
      </c>
      <c r="K3715" s="9" t="str">
        <f t="shared" si="184"/>
        <v>Aumento</v>
      </c>
      <c r="L3715" s="9">
        <v>2.2289823468699999E-2</v>
      </c>
      <c r="M3715" s="26">
        <v>15.013607737961401</v>
      </c>
    </row>
    <row r="3716" spans="1:13" hidden="1" x14ac:dyDescent="0.25">
      <c r="A3716" s="24">
        <v>2321</v>
      </c>
      <c r="B3716" s="11">
        <v>44835</v>
      </c>
      <c r="C3716" s="5">
        <v>2022</v>
      </c>
      <c r="D3716" s="6" t="s">
        <v>177</v>
      </c>
      <c r="E3716" s="7" t="str">
        <f t="shared" si="181"/>
        <v>AB-Na</v>
      </c>
      <c r="F3716" s="8" t="str">
        <f t="shared" si="185"/>
        <v>Artículo</v>
      </c>
      <c r="G3716" s="10" t="str">
        <f t="shared" si="186"/>
        <v>Papaya</v>
      </c>
      <c r="H3716" s="9">
        <f t="shared" si="186"/>
        <v>0.18205602486819999</v>
      </c>
      <c r="I3716" s="9">
        <v>139.5565897187189</v>
      </c>
      <c r="J3716" s="9">
        <v>11.6014569078664</v>
      </c>
      <c r="K3716" s="9" t="str">
        <f t="shared" si="184"/>
        <v>Aumento</v>
      </c>
      <c r="L3716" s="9">
        <v>2.3585184601900001E-2</v>
      </c>
      <c r="M3716" s="26">
        <v>44.036511358820199</v>
      </c>
    </row>
    <row r="3717" spans="1:13" hidden="1" x14ac:dyDescent="0.25">
      <c r="A3717" s="24">
        <v>2322</v>
      </c>
      <c r="B3717" s="11">
        <v>44835</v>
      </c>
      <c r="C3717" s="5">
        <v>2022</v>
      </c>
      <c r="D3717" s="6" t="s">
        <v>177</v>
      </c>
      <c r="E3717" s="7" t="str">
        <f t="shared" si="181"/>
        <v>AB-Na</v>
      </c>
      <c r="F3717" s="8" t="str">
        <f t="shared" si="185"/>
        <v>Artículo</v>
      </c>
      <c r="G3717" s="10" t="str">
        <f t="shared" si="186"/>
        <v>Aguacate</v>
      </c>
      <c r="H3717" s="9">
        <f t="shared" si="186"/>
        <v>0.2034534948183</v>
      </c>
      <c r="I3717" s="9">
        <v>97.017589110351906</v>
      </c>
      <c r="J3717" s="9">
        <v>-2.2906628087162999</v>
      </c>
      <c r="K3717" s="9" t="str">
        <f t="shared" si="184"/>
        <v>Disminución</v>
      </c>
      <c r="L3717" s="9">
        <v>-4.1322057587000003E-3</v>
      </c>
      <c r="M3717" s="26">
        <v>1.0163593143137</v>
      </c>
    </row>
    <row r="3718" spans="1:13" hidden="1" x14ac:dyDescent="0.25">
      <c r="A3718" s="24">
        <v>2323</v>
      </c>
      <c r="B3718" s="11">
        <v>44835</v>
      </c>
      <c r="C3718" s="5">
        <v>2022</v>
      </c>
      <c r="D3718" s="6" t="s">
        <v>177</v>
      </c>
      <c r="E3718" s="7" t="str">
        <f t="shared" si="181"/>
        <v>AB-Na</v>
      </c>
      <c r="F3718" s="8" t="str">
        <f t="shared" si="185"/>
        <v>Artículo</v>
      </c>
      <c r="G3718" s="10" t="str">
        <f t="shared" si="186"/>
        <v>Piña</v>
      </c>
      <c r="H3718" s="9">
        <f t="shared" si="186"/>
        <v>0.15780091205069999</v>
      </c>
      <c r="I3718" s="9">
        <v>105.02953451015129</v>
      </c>
      <c r="J3718" s="9">
        <v>1.0780129303073001</v>
      </c>
      <c r="K3718" s="9" t="str">
        <f t="shared" si="184"/>
        <v>Aumento</v>
      </c>
      <c r="L3718" s="9">
        <v>1.5784449238999999E-3</v>
      </c>
      <c r="M3718" s="26">
        <v>4.3786507749746004</v>
      </c>
    </row>
    <row r="3719" spans="1:13" hidden="1" x14ac:dyDescent="0.25">
      <c r="A3719" s="24">
        <v>2324</v>
      </c>
      <c r="B3719" s="11">
        <v>44835</v>
      </c>
      <c r="C3719" s="5">
        <v>2022</v>
      </c>
      <c r="D3719" s="6" t="s">
        <v>177</v>
      </c>
      <c r="E3719" s="7" t="str">
        <f t="shared" si="181"/>
        <v>AB-Na</v>
      </c>
      <c r="F3719" s="8" t="str">
        <f t="shared" si="185"/>
        <v>Artículo</v>
      </c>
      <c r="G3719" s="10" t="str">
        <f t="shared" si="186"/>
        <v>Banano</v>
      </c>
      <c r="H3719" s="9">
        <f t="shared" si="186"/>
        <v>0.14559000915180001</v>
      </c>
      <c r="I3719" s="9">
        <v>97.970251291085205</v>
      </c>
      <c r="J3719" s="9">
        <v>0.99784644901139996</v>
      </c>
      <c r="K3719" s="9" t="str">
        <f t="shared" si="184"/>
        <v>Aumento</v>
      </c>
      <c r="L3719" s="9">
        <v>1.2583997016E-3</v>
      </c>
      <c r="M3719" s="26">
        <v>9.6645398569581999</v>
      </c>
    </row>
    <row r="3720" spans="1:13" hidden="1" x14ac:dyDescent="0.25">
      <c r="A3720" s="24">
        <v>2325</v>
      </c>
      <c r="B3720" s="11">
        <v>44835</v>
      </c>
      <c r="C3720" s="5">
        <v>2022</v>
      </c>
      <c r="D3720" s="6" t="s">
        <v>177</v>
      </c>
      <c r="E3720" s="7" t="str">
        <f t="shared" si="181"/>
        <v>AB-Na</v>
      </c>
      <c r="F3720" s="8" t="str">
        <f t="shared" si="185"/>
        <v>Subclase</v>
      </c>
      <c r="G3720" s="10" t="str">
        <f t="shared" si="186"/>
        <v>Frutas cítricas</v>
      </c>
      <c r="H3720" s="9">
        <f t="shared" si="186"/>
        <v>0.21776597557249999</v>
      </c>
      <c r="I3720" s="9">
        <v>90.033321999462103</v>
      </c>
      <c r="J3720" s="9">
        <v>0.36920267833289999</v>
      </c>
      <c r="K3720" s="9" t="str">
        <f t="shared" si="184"/>
        <v>Aumento</v>
      </c>
      <c r="L3720" s="9">
        <v>6.4401929239999995E-4</v>
      </c>
      <c r="M3720" s="26">
        <v>10.178917237643599</v>
      </c>
    </row>
    <row r="3721" spans="1:13" hidden="1" x14ac:dyDescent="0.25">
      <c r="A3721" s="24">
        <v>2326</v>
      </c>
      <c r="B3721" s="11">
        <v>44835</v>
      </c>
      <c r="C3721" s="5">
        <v>2022</v>
      </c>
      <c r="D3721" s="6" t="s">
        <v>177</v>
      </c>
      <c r="E3721" s="7" t="str">
        <f t="shared" si="181"/>
        <v>AB-Na</v>
      </c>
      <c r="F3721" s="8" t="str">
        <f t="shared" si="185"/>
        <v>Artículo</v>
      </c>
      <c r="G3721" s="10" t="str">
        <f t="shared" si="186"/>
        <v>Limón ácido</v>
      </c>
      <c r="H3721" s="9">
        <f t="shared" si="186"/>
        <v>8.8832571525000001E-2</v>
      </c>
      <c r="I3721" s="9">
        <v>88.807587210517397</v>
      </c>
      <c r="J3721" s="9">
        <v>4.2438482127233002</v>
      </c>
      <c r="K3721" s="9" t="str">
        <f t="shared" si="184"/>
        <v>Aumento</v>
      </c>
      <c r="L3721" s="9">
        <v>2.8679588855E-3</v>
      </c>
      <c r="M3721" s="26">
        <v>21.610259926534798</v>
      </c>
    </row>
    <row r="3722" spans="1:13" hidden="1" x14ac:dyDescent="0.25">
      <c r="A3722" s="24">
        <v>2327</v>
      </c>
      <c r="B3722" s="11">
        <v>44835</v>
      </c>
      <c r="C3722" s="5">
        <v>2022</v>
      </c>
      <c r="D3722" s="6" t="s">
        <v>177</v>
      </c>
      <c r="E3722" s="7" t="str">
        <f t="shared" si="181"/>
        <v>AB-Na</v>
      </c>
      <c r="F3722" s="8" t="str">
        <f t="shared" si="185"/>
        <v>Artículo</v>
      </c>
      <c r="G3722" s="10" t="str">
        <f t="shared" ref="G3722:H3741" si="187">+G3557</f>
        <v>Naranja</v>
      </c>
      <c r="H3722" s="9">
        <f t="shared" si="187"/>
        <v>0.12893340404750001</v>
      </c>
      <c r="I3722" s="9">
        <v>90.877829085224803</v>
      </c>
      <c r="J3722" s="9">
        <v>-2.0812499770490001</v>
      </c>
      <c r="K3722" s="9" t="str">
        <f t="shared" si="184"/>
        <v>Disminución</v>
      </c>
      <c r="L3722" s="9">
        <v>-2.2239395930000001E-3</v>
      </c>
      <c r="M3722" s="26">
        <v>3.6208894044675999</v>
      </c>
    </row>
    <row r="3723" spans="1:13" hidden="1" x14ac:dyDescent="0.25">
      <c r="A3723" s="24">
        <v>2328</v>
      </c>
      <c r="B3723" s="11">
        <v>44835</v>
      </c>
      <c r="C3723" s="5">
        <v>2022</v>
      </c>
      <c r="D3723" s="6" t="s">
        <v>177</v>
      </c>
      <c r="E3723" s="7" t="str">
        <f t="shared" si="181"/>
        <v>AB-Na</v>
      </c>
      <c r="F3723" s="8" t="str">
        <f t="shared" si="185"/>
        <v>Subclase</v>
      </c>
      <c r="G3723" s="10" t="str">
        <f t="shared" si="187"/>
        <v>Frutas pomáceas</v>
      </c>
      <c r="H3723" s="9">
        <f t="shared" si="187"/>
        <v>0.2796545963182</v>
      </c>
      <c r="I3723" s="9">
        <v>127.3317519377714</v>
      </c>
      <c r="J3723" s="9">
        <v>-0.95945758088010002</v>
      </c>
      <c r="K3723" s="9" t="str">
        <f t="shared" si="184"/>
        <v>Disminución</v>
      </c>
      <c r="L3723" s="9">
        <v>-3.0804392847999999E-3</v>
      </c>
      <c r="M3723" s="26">
        <v>28.312231236113099</v>
      </c>
    </row>
    <row r="3724" spans="1:13" hidden="1" x14ac:dyDescent="0.25">
      <c r="A3724" s="24">
        <v>2329</v>
      </c>
      <c r="B3724" s="11">
        <v>44835</v>
      </c>
      <c r="C3724" s="5">
        <v>2022</v>
      </c>
      <c r="D3724" s="6" t="s">
        <v>177</v>
      </c>
      <c r="E3724" s="7" t="str">
        <f t="shared" si="181"/>
        <v>AB-Na</v>
      </c>
      <c r="F3724" s="8" t="str">
        <f t="shared" si="185"/>
        <v>Artículo</v>
      </c>
      <c r="G3724" s="10" t="str">
        <f t="shared" si="187"/>
        <v>Manzana</v>
      </c>
      <c r="H3724" s="9">
        <f t="shared" si="187"/>
        <v>0.2796545963182</v>
      </c>
      <c r="I3724" s="9">
        <v>127.3317519377714</v>
      </c>
      <c r="J3724" s="9">
        <v>-0.95945758088010002</v>
      </c>
      <c r="K3724" s="9" t="str">
        <f t="shared" si="184"/>
        <v>Disminución</v>
      </c>
      <c r="L3724" s="9">
        <v>-3.0804392847999999E-3</v>
      </c>
      <c r="M3724" s="26">
        <v>28.312231236113099</v>
      </c>
    </row>
    <row r="3725" spans="1:13" hidden="1" x14ac:dyDescent="0.25">
      <c r="A3725" s="24">
        <v>2330</v>
      </c>
      <c r="B3725" s="11">
        <v>44835</v>
      </c>
      <c r="C3725" s="5">
        <v>2022</v>
      </c>
      <c r="D3725" s="6" t="s">
        <v>177</v>
      </c>
      <c r="E3725" s="7" t="str">
        <f t="shared" si="181"/>
        <v>AB-Na</v>
      </c>
      <c r="F3725" s="8" t="str">
        <f t="shared" si="185"/>
        <v>Subclase</v>
      </c>
      <c r="G3725" s="10" t="str">
        <f t="shared" si="187"/>
        <v>Frutos rojos</v>
      </c>
      <c r="H3725" s="9">
        <f t="shared" si="187"/>
        <v>0.12949218509429999</v>
      </c>
      <c r="I3725" s="9">
        <v>79.756871003721301</v>
      </c>
      <c r="J3725" s="9">
        <v>0.49245660388279999</v>
      </c>
      <c r="K3725" s="9" t="str">
        <f t="shared" si="184"/>
        <v>Aumento</v>
      </c>
      <c r="L3725" s="9">
        <v>4.5194686520000002E-4</v>
      </c>
      <c r="M3725" s="26">
        <v>6.1661873509797003</v>
      </c>
    </row>
    <row r="3726" spans="1:13" hidden="1" x14ac:dyDescent="0.25">
      <c r="A3726" s="24">
        <v>2331</v>
      </c>
      <c r="B3726" s="11">
        <v>44835</v>
      </c>
      <c r="C3726" s="5">
        <v>2022</v>
      </c>
      <c r="D3726" s="6" t="s">
        <v>177</v>
      </c>
      <c r="E3726" s="7" t="str">
        <f t="shared" si="181"/>
        <v>AB-Na</v>
      </c>
      <c r="F3726" s="8" t="str">
        <f t="shared" si="185"/>
        <v>Artículo</v>
      </c>
      <c r="G3726" s="10" t="str">
        <f t="shared" si="187"/>
        <v>Fresas</v>
      </c>
      <c r="H3726" s="9">
        <f t="shared" si="187"/>
        <v>0.12949218509429999</v>
      </c>
      <c r="I3726" s="9">
        <v>79.756871003721301</v>
      </c>
      <c r="J3726" s="9">
        <v>0.49245660388279999</v>
      </c>
      <c r="K3726" s="9" t="str">
        <f t="shared" si="184"/>
        <v>Aumento</v>
      </c>
      <c r="L3726" s="9">
        <v>4.5194686520000002E-4</v>
      </c>
      <c r="M3726" s="26">
        <v>6.1661873509797003</v>
      </c>
    </row>
    <row r="3727" spans="1:13" hidden="1" x14ac:dyDescent="0.25">
      <c r="A3727" s="24">
        <v>2332</v>
      </c>
      <c r="B3727" s="11">
        <v>44835</v>
      </c>
      <c r="C3727" s="5">
        <v>2022</v>
      </c>
      <c r="D3727" s="6" t="s">
        <v>177</v>
      </c>
      <c r="E3727" s="7" t="str">
        <f t="shared" si="181"/>
        <v>AB-Na</v>
      </c>
      <c r="F3727" s="8" t="str">
        <f t="shared" si="185"/>
        <v>Subclase</v>
      </c>
      <c r="G3727" s="10" t="str">
        <f t="shared" si="187"/>
        <v>Otras frutas</v>
      </c>
      <c r="H3727" s="9">
        <f t="shared" si="187"/>
        <v>0.26358346560019996</v>
      </c>
      <c r="I3727" s="9">
        <v>103.4400534382001</v>
      </c>
      <c r="J3727" s="9">
        <v>-2.7839887680687001</v>
      </c>
      <c r="K3727" s="9" t="str">
        <f t="shared" si="184"/>
        <v>Disminución</v>
      </c>
      <c r="L3727" s="9">
        <v>-6.9723276789E-3</v>
      </c>
      <c r="M3727" s="26">
        <v>14.0320035612719</v>
      </c>
    </row>
    <row r="3728" spans="1:13" hidden="1" x14ac:dyDescent="0.25">
      <c r="A3728" s="24">
        <v>2333</v>
      </c>
      <c r="B3728" s="11">
        <v>44835</v>
      </c>
      <c r="C3728" s="5">
        <v>2022</v>
      </c>
      <c r="D3728" s="6" t="s">
        <v>177</v>
      </c>
      <c r="E3728" s="7" t="str">
        <f t="shared" si="181"/>
        <v>AB-Na</v>
      </c>
      <c r="F3728" s="8" t="str">
        <f t="shared" si="185"/>
        <v>Artículo</v>
      </c>
      <c r="G3728" s="10" t="str">
        <f t="shared" si="187"/>
        <v>Sandía</v>
      </c>
      <c r="H3728" s="9">
        <f t="shared" si="187"/>
        <v>0.16100487492609999</v>
      </c>
      <c r="I3728" s="9">
        <v>107.6641865345094</v>
      </c>
      <c r="J3728" s="9">
        <v>-4.7292318882120004</v>
      </c>
      <c r="K3728" s="9" t="str">
        <f t="shared" si="184"/>
        <v>Disminución</v>
      </c>
      <c r="L3728" s="9">
        <v>-7.6839130272999996E-3</v>
      </c>
      <c r="M3728" s="26">
        <v>22.665674934281999</v>
      </c>
    </row>
    <row r="3729" spans="1:13" hidden="1" x14ac:dyDescent="0.25">
      <c r="A3729" s="24">
        <v>2334</v>
      </c>
      <c r="B3729" s="11">
        <v>44835</v>
      </c>
      <c r="C3729" s="5">
        <v>2022</v>
      </c>
      <c r="D3729" s="6" t="s">
        <v>177</v>
      </c>
      <c r="E3729" s="7" t="str">
        <f t="shared" si="181"/>
        <v>AB-Na</v>
      </c>
      <c r="F3729" s="8" t="str">
        <f t="shared" si="185"/>
        <v>Artículo</v>
      </c>
      <c r="G3729" s="10" t="str">
        <f t="shared" si="187"/>
        <v>Uvas</v>
      </c>
      <c r="H3729" s="9">
        <f t="shared" si="187"/>
        <v>0.1025785906741</v>
      </c>
      <c r="I3729" s="9">
        <v>96.809956296358607</v>
      </c>
      <c r="J3729" s="9">
        <v>0.8089245541733</v>
      </c>
      <c r="K3729" s="9" t="str">
        <f t="shared" si="184"/>
        <v>Aumento</v>
      </c>
      <c r="L3729" s="9">
        <v>7.1158534839999997E-4</v>
      </c>
      <c r="M3729" s="26">
        <v>1.5550765073591</v>
      </c>
    </row>
    <row r="3730" spans="1:13" hidden="1" x14ac:dyDescent="0.25">
      <c r="A3730" s="24">
        <v>2335</v>
      </c>
      <c r="B3730" s="11">
        <v>44835</v>
      </c>
      <c r="C3730" s="5">
        <v>2022</v>
      </c>
      <c r="D3730" s="6" t="s">
        <v>177</v>
      </c>
      <c r="E3730" s="7" t="str">
        <f t="shared" ref="E3730:E3793" si="188">+E3565</f>
        <v>AB-Na</v>
      </c>
      <c r="F3730" s="8" t="str">
        <f t="shared" ref="F3730:F3761" si="189">+F3565</f>
        <v>Subclase</v>
      </c>
      <c r="G3730" s="10" t="str">
        <f t="shared" si="187"/>
        <v>Frutas y semillas procesadas y otras preparaciones</v>
      </c>
      <c r="H3730" s="9">
        <f t="shared" si="187"/>
        <v>0.1247001742361</v>
      </c>
      <c r="I3730" s="9">
        <v>101.9296932067642</v>
      </c>
      <c r="J3730" s="9">
        <v>0.27073141011669999</v>
      </c>
      <c r="K3730" s="9" t="str">
        <f t="shared" si="184"/>
        <v>Aumento</v>
      </c>
      <c r="L3730" s="9">
        <v>3.0645975390000002E-4</v>
      </c>
      <c r="M3730" s="26">
        <v>5.3265577704142997</v>
      </c>
    </row>
    <row r="3731" spans="1:13" hidden="1" x14ac:dyDescent="0.25">
      <c r="A3731" s="24">
        <v>2336</v>
      </c>
      <c r="B3731" s="11">
        <v>44835</v>
      </c>
      <c r="C3731" s="5">
        <v>2022</v>
      </c>
      <c r="D3731" s="6" t="s">
        <v>177</v>
      </c>
      <c r="E3731" s="7" t="str">
        <f t="shared" si="188"/>
        <v>AB-Na</v>
      </c>
      <c r="F3731" s="8" t="str">
        <f t="shared" si="189"/>
        <v>Artículo</v>
      </c>
      <c r="G3731" s="10" t="str">
        <f t="shared" si="187"/>
        <v>Semillas mixtas</v>
      </c>
      <c r="H3731" s="9">
        <f t="shared" si="187"/>
        <v>0.1247001742361</v>
      </c>
      <c r="I3731" s="9">
        <v>101.9296932067642</v>
      </c>
      <c r="J3731" s="9">
        <v>0.27073141011669999</v>
      </c>
      <c r="K3731" s="9" t="str">
        <f t="shared" si="184"/>
        <v>Aumento</v>
      </c>
      <c r="L3731" s="9">
        <v>3.0645975390000002E-4</v>
      </c>
      <c r="M3731" s="26">
        <v>5.3265577704142997</v>
      </c>
    </row>
    <row r="3732" spans="1:13" hidden="1" x14ac:dyDescent="0.25">
      <c r="A3732" s="24">
        <v>2337</v>
      </c>
      <c r="B3732" s="11">
        <v>44835</v>
      </c>
      <c r="C3732" s="5">
        <v>2022</v>
      </c>
      <c r="D3732" s="6" t="s">
        <v>177</v>
      </c>
      <c r="E3732" s="7" t="str">
        <f t="shared" si="188"/>
        <v>AB-Na</v>
      </c>
      <c r="F3732" s="8" t="str">
        <f t="shared" si="189"/>
        <v>Clase</v>
      </c>
      <c r="G3732" s="10" t="str">
        <f t="shared" si="187"/>
        <v>Vegetales, tubérculos, leguminosas y conservas</v>
      </c>
      <c r="H3732" s="9">
        <f t="shared" si="187"/>
        <v>3.9056444085678006</v>
      </c>
      <c r="I3732" s="9">
        <v>105.8259888935968</v>
      </c>
      <c r="J3732" s="9">
        <v>1.9435552070958999</v>
      </c>
      <c r="K3732" s="9" t="str">
        <f t="shared" si="184"/>
        <v>Aumento</v>
      </c>
      <c r="L3732" s="9">
        <v>7.03660788201E-2</v>
      </c>
      <c r="M3732" s="26">
        <v>38.7912064533189</v>
      </c>
    </row>
    <row r="3733" spans="1:13" hidden="1" x14ac:dyDescent="0.25">
      <c r="A3733" s="24">
        <v>2338</v>
      </c>
      <c r="B3733" s="11">
        <v>44835</v>
      </c>
      <c r="C3733" s="5">
        <v>2022</v>
      </c>
      <c r="D3733" s="6" t="s">
        <v>177</v>
      </c>
      <c r="E3733" s="7" t="str">
        <f t="shared" si="188"/>
        <v>AB-Na</v>
      </c>
      <c r="F3733" s="8" t="str">
        <f t="shared" si="189"/>
        <v>Subclase</v>
      </c>
      <c r="G3733" s="10" t="str">
        <f t="shared" si="187"/>
        <v>Vegetales de hoja o tallo</v>
      </c>
      <c r="H3733" s="9">
        <f t="shared" si="187"/>
        <v>0.37946593778779997</v>
      </c>
      <c r="I3733" s="9">
        <v>115.990005798452</v>
      </c>
      <c r="J3733" s="9">
        <v>9.3251007925543998</v>
      </c>
      <c r="K3733" s="9" t="str">
        <f t="shared" si="184"/>
        <v>Aumento</v>
      </c>
      <c r="L3733" s="9">
        <v>3.3524956673300001E-2</v>
      </c>
      <c r="M3733" s="26">
        <v>42.153222556411002</v>
      </c>
    </row>
    <row r="3734" spans="1:13" hidden="1" x14ac:dyDescent="0.25">
      <c r="A3734" s="24">
        <v>2339</v>
      </c>
      <c r="B3734" s="11">
        <v>44835</v>
      </c>
      <c r="C3734" s="5">
        <v>2022</v>
      </c>
      <c r="D3734" s="6" t="s">
        <v>177</v>
      </c>
      <c r="E3734" s="7" t="str">
        <f t="shared" si="188"/>
        <v>AB-Na</v>
      </c>
      <c r="F3734" s="8" t="str">
        <f t="shared" si="189"/>
        <v>Artículo</v>
      </c>
      <c r="G3734" s="10" t="str">
        <f t="shared" si="187"/>
        <v>Lechuga</v>
      </c>
      <c r="H3734" s="9">
        <f t="shared" si="187"/>
        <v>0.1152998753929</v>
      </c>
      <c r="I3734" s="9">
        <v>102.40641716869619</v>
      </c>
      <c r="J3734" s="9">
        <v>-1.4248235563992999</v>
      </c>
      <c r="K3734" s="9" t="str">
        <f t="shared" si="184"/>
        <v>Disminución</v>
      </c>
      <c r="L3734" s="9">
        <v>-1.5240202660000001E-3</v>
      </c>
      <c r="M3734" s="26">
        <v>26.144036001208701</v>
      </c>
    </row>
    <row r="3735" spans="1:13" hidden="1" x14ac:dyDescent="0.25">
      <c r="A3735" s="24">
        <v>2340</v>
      </c>
      <c r="B3735" s="11">
        <v>44835</v>
      </c>
      <c r="C3735" s="5">
        <v>2022</v>
      </c>
      <c r="D3735" s="6" t="s">
        <v>177</v>
      </c>
      <c r="E3735" s="7" t="str">
        <f t="shared" si="188"/>
        <v>AB-Na</v>
      </c>
      <c r="F3735" s="8" t="str">
        <f t="shared" si="189"/>
        <v>Artículo</v>
      </c>
      <c r="G3735" s="10" t="str">
        <f t="shared" si="187"/>
        <v>Repollo</v>
      </c>
      <c r="H3735" s="9">
        <f t="shared" si="187"/>
        <v>6.7919813353E-2</v>
      </c>
      <c r="I3735" s="9">
        <v>182.60984399471951</v>
      </c>
      <c r="J3735" s="9">
        <v>15.1814644946031</v>
      </c>
      <c r="K3735" s="9" t="str">
        <f t="shared" si="184"/>
        <v>Aumento</v>
      </c>
      <c r="L3735" s="9">
        <v>1.45979862411E-2</v>
      </c>
      <c r="M3735" s="26">
        <v>67.877460870904699</v>
      </c>
    </row>
    <row r="3736" spans="1:13" hidden="1" x14ac:dyDescent="0.25">
      <c r="A3736" s="24">
        <v>2341</v>
      </c>
      <c r="B3736" s="11">
        <v>44835</v>
      </c>
      <c r="C3736" s="5">
        <v>2022</v>
      </c>
      <c r="D3736" s="6" t="s">
        <v>177</v>
      </c>
      <c r="E3736" s="7" t="str">
        <f t="shared" si="188"/>
        <v>AB-Na</v>
      </c>
      <c r="F3736" s="8" t="str">
        <f t="shared" si="189"/>
        <v>Artículo</v>
      </c>
      <c r="G3736" s="10" t="str">
        <f t="shared" si="187"/>
        <v>Culantro</v>
      </c>
      <c r="H3736" s="9">
        <f t="shared" si="187"/>
        <v>0.13267626599749999</v>
      </c>
      <c r="I3736" s="9">
        <v>107.2237662946528</v>
      </c>
      <c r="J3736" s="9">
        <v>23.2494503948746</v>
      </c>
      <c r="K3736" s="9" t="str">
        <f t="shared" si="184"/>
        <v>Aumento</v>
      </c>
      <c r="L3736" s="9">
        <v>2.39636631699E-2</v>
      </c>
      <c r="M3736" s="26">
        <v>30.0781185997912</v>
      </c>
    </row>
    <row r="3737" spans="1:13" hidden="1" x14ac:dyDescent="0.25">
      <c r="A3737" s="24">
        <v>2342</v>
      </c>
      <c r="B3737" s="11">
        <v>44835</v>
      </c>
      <c r="C3737" s="5">
        <v>2022</v>
      </c>
      <c r="D3737" s="6" t="s">
        <v>177</v>
      </c>
      <c r="E3737" s="7" t="str">
        <f t="shared" si="188"/>
        <v>AB-Na</v>
      </c>
      <c r="F3737" s="8" t="str">
        <f t="shared" si="189"/>
        <v>Artículo</v>
      </c>
      <c r="G3737" s="10" t="str">
        <f t="shared" si="187"/>
        <v>Apio</v>
      </c>
      <c r="H3737" s="9">
        <f t="shared" si="187"/>
        <v>6.3569983044399994E-2</v>
      </c>
      <c r="I3737" s="9">
        <v>87.744772918016594</v>
      </c>
      <c r="J3737" s="9">
        <v>-6.5876057818877998</v>
      </c>
      <c r="K3737" s="9" t="str">
        <f t="shared" si="184"/>
        <v>Disminución</v>
      </c>
      <c r="L3737" s="9">
        <v>-3.5126724716999999E-3</v>
      </c>
      <c r="M3737" s="26">
        <v>70.178826682783907</v>
      </c>
    </row>
    <row r="3738" spans="1:13" hidden="1" x14ac:dyDescent="0.25">
      <c r="A3738" s="24">
        <v>2343</v>
      </c>
      <c r="B3738" s="11">
        <v>44835</v>
      </c>
      <c r="C3738" s="5">
        <v>2022</v>
      </c>
      <c r="D3738" s="6" t="s">
        <v>177</v>
      </c>
      <c r="E3738" s="7" t="str">
        <f t="shared" si="188"/>
        <v>AB-Na</v>
      </c>
      <c r="F3738" s="8" t="str">
        <f t="shared" si="189"/>
        <v>Subclase</v>
      </c>
      <c r="G3738" s="10" t="str">
        <f t="shared" si="187"/>
        <v>Vegetales de fruto</v>
      </c>
      <c r="H3738" s="9">
        <f t="shared" si="187"/>
        <v>1.0304032305385999</v>
      </c>
      <c r="I3738" s="9">
        <v>74.949510931292593</v>
      </c>
      <c r="J3738" s="9">
        <v>-8.2346849147029992</v>
      </c>
      <c r="K3738" s="9" t="str">
        <f t="shared" si="184"/>
        <v>Disminución</v>
      </c>
      <c r="L3738" s="9">
        <v>-6.18850362667E-2</v>
      </c>
      <c r="M3738" s="26">
        <v>16.446096560299299</v>
      </c>
    </row>
    <row r="3739" spans="1:13" hidden="1" x14ac:dyDescent="0.25">
      <c r="A3739" s="24">
        <v>2344</v>
      </c>
      <c r="B3739" s="11">
        <v>44835</v>
      </c>
      <c r="C3739" s="5">
        <v>2022</v>
      </c>
      <c r="D3739" s="6" t="s">
        <v>177</v>
      </c>
      <c r="E3739" s="7" t="str">
        <f t="shared" si="188"/>
        <v>AB-Na</v>
      </c>
      <c r="F3739" s="8" t="str">
        <f t="shared" si="189"/>
        <v>Artículo</v>
      </c>
      <c r="G3739" s="10" t="str">
        <f t="shared" si="187"/>
        <v>Tomate</v>
      </c>
      <c r="H3739" s="9">
        <f t="shared" si="187"/>
        <v>0.70415463637810005</v>
      </c>
      <c r="I3739" s="9">
        <v>50.5733859038844</v>
      </c>
      <c r="J3739" s="9">
        <v>-16.651423118128001</v>
      </c>
      <c r="K3739" s="9" t="str">
        <f t="shared" si="184"/>
        <v>Disminución</v>
      </c>
      <c r="L3739" s="9">
        <v>-6.3530818434800004E-2</v>
      </c>
      <c r="M3739" s="26">
        <v>-10.8150141728314</v>
      </c>
    </row>
    <row r="3740" spans="1:13" hidden="1" x14ac:dyDescent="0.25">
      <c r="A3740" s="24">
        <v>2345</v>
      </c>
      <c r="B3740" s="11">
        <v>44835</v>
      </c>
      <c r="C3740" s="5">
        <v>2022</v>
      </c>
      <c r="D3740" s="6" t="s">
        <v>177</v>
      </c>
      <c r="E3740" s="7" t="str">
        <f t="shared" si="188"/>
        <v>AB-Na</v>
      </c>
      <c r="F3740" s="8" t="str">
        <f t="shared" si="189"/>
        <v>Artículo</v>
      </c>
      <c r="G3740" s="10" t="str">
        <f t="shared" si="187"/>
        <v>Pepino</v>
      </c>
      <c r="H3740" s="9">
        <f t="shared" si="187"/>
        <v>5.6021875585399998E-2</v>
      </c>
      <c r="I3740" s="9">
        <v>97.343252544610607</v>
      </c>
      <c r="J3740" s="9">
        <v>-0.37027898769049999</v>
      </c>
      <c r="K3740" s="9" t="str">
        <f t="shared" si="184"/>
        <v>Disminución</v>
      </c>
      <c r="L3740" s="9">
        <v>-1.8098594940000001E-4</v>
      </c>
      <c r="M3740" s="26">
        <v>28.103317497634499</v>
      </c>
    </row>
    <row r="3741" spans="1:13" hidden="1" x14ac:dyDescent="0.25">
      <c r="A3741" s="24">
        <v>2346</v>
      </c>
      <c r="B3741" s="11">
        <v>44835</v>
      </c>
      <c r="C3741" s="5">
        <v>2022</v>
      </c>
      <c r="D3741" s="6" t="s">
        <v>177</v>
      </c>
      <c r="E3741" s="7" t="str">
        <f t="shared" si="188"/>
        <v>AB-Na</v>
      </c>
      <c r="F3741" s="8" t="str">
        <f t="shared" si="189"/>
        <v>Artículo</v>
      </c>
      <c r="G3741" s="10" t="str">
        <f t="shared" si="187"/>
        <v>Chile dulce</v>
      </c>
      <c r="H3741" s="9">
        <f t="shared" si="187"/>
        <v>0.17562211629060001</v>
      </c>
      <c r="I3741" s="9">
        <v>136.49822075167901</v>
      </c>
      <c r="J3741" s="9">
        <v>-0.44874595674579998</v>
      </c>
      <c r="K3741" s="9" t="str">
        <f t="shared" si="184"/>
        <v>Disminución</v>
      </c>
      <c r="L3741" s="9">
        <v>-9.6494201950000002E-4</v>
      </c>
      <c r="M3741" s="26">
        <v>81.1141590743363</v>
      </c>
    </row>
    <row r="3742" spans="1:13" hidden="1" x14ac:dyDescent="0.25">
      <c r="A3742" s="24">
        <v>2347</v>
      </c>
      <c r="B3742" s="11">
        <v>44835</v>
      </c>
      <c r="C3742" s="5">
        <v>2022</v>
      </c>
      <c r="D3742" s="6" t="s">
        <v>177</v>
      </c>
      <c r="E3742" s="7" t="str">
        <f t="shared" si="188"/>
        <v>AB-Na</v>
      </c>
      <c r="F3742" s="8" t="str">
        <f t="shared" si="189"/>
        <v>Artículo</v>
      </c>
      <c r="G3742" s="10" t="str">
        <f t="shared" ref="G3742:H3761" si="190">+G3577</f>
        <v>Chayote</v>
      </c>
      <c r="H3742" s="9">
        <f t="shared" si="190"/>
        <v>9.4604602284500003E-2</v>
      </c>
      <c r="I3742" s="9">
        <v>128.8655705271822</v>
      </c>
      <c r="J3742" s="9">
        <v>2.6318560559539002</v>
      </c>
      <c r="K3742" s="9" t="str">
        <f t="shared" si="184"/>
        <v>Aumento</v>
      </c>
      <c r="L3742" s="9">
        <v>2.7917101370000001E-3</v>
      </c>
      <c r="M3742" s="26">
        <v>37.008521442180502</v>
      </c>
    </row>
    <row r="3743" spans="1:13" hidden="1" x14ac:dyDescent="0.25">
      <c r="A3743" s="24">
        <v>2348</v>
      </c>
      <c r="B3743" s="11">
        <v>44835</v>
      </c>
      <c r="C3743" s="5">
        <v>2022</v>
      </c>
      <c r="D3743" s="6" t="s">
        <v>177</v>
      </c>
      <c r="E3743" s="7" t="str">
        <f t="shared" si="188"/>
        <v>AB-Na</v>
      </c>
      <c r="F3743" s="8" t="str">
        <f t="shared" si="189"/>
        <v>Subclase</v>
      </c>
      <c r="G3743" s="10" t="str">
        <f t="shared" si="190"/>
        <v>Leguminosas verdes</v>
      </c>
      <c r="H3743" s="9">
        <f t="shared" si="190"/>
        <v>5.5460241131899998E-2</v>
      </c>
      <c r="I3743" s="9">
        <v>101.52691344389321</v>
      </c>
      <c r="J3743" s="9">
        <v>0.9253724607164</v>
      </c>
      <c r="K3743" s="9" t="str">
        <f t="shared" si="184"/>
        <v>Aumento</v>
      </c>
      <c r="L3743" s="9">
        <v>4.610206251E-4</v>
      </c>
      <c r="M3743" s="26">
        <v>3.4668478185877998</v>
      </c>
    </row>
    <row r="3744" spans="1:13" hidden="1" x14ac:dyDescent="0.25">
      <c r="A3744" s="24">
        <v>2349</v>
      </c>
      <c r="B3744" s="11">
        <v>44835</v>
      </c>
      <c r="C3744" s="5">
        <v>2022</v>
      </c>
      <c r="D3744" s="6" t="s">
        <v>177</v>
      </c>
      <c r="E3744" s="7" t="str">
        <f t="shared" si="188"/>
        <v>AB-Na</v>
      </c>
      <c r="F3744" s="8" t="str">
        <f t="shared" si="189"/>
        <v>Artículo</v>
      </c>
      <c r="G3744" s="10" t="str">
        <f t="shared" si="190"/>
        <v>Vainica</v>
      </c>
      <c r="H3744" s="9">
        <f t="shared" si="190"/>
        <v>5.5460241131899998E-2</v>
      </c>
      <c r="I3744" s="9">
        <v>101.52691344389321</v>
      </c>
      <c r="J3744" s="9">
        <v>0.9253724607164</v>
      </c>
      <c r="K3744" s="9" t="str">
        <f t="shared" si="184"/>
        <v>Aumento</v>
      </c>
      <c r="L3744" s="9">
        <v>4.610206251E-4</v>
      </c>
      <c r="M3744" s="26">
        <v>3.4668478185877998</v>
      </c>
    </row>
    <row r="3745" spans="1:13" hidden="1" x14ac:dyDescent="0.25">
      <c r="A3745" s="24">
        <v>2350</v>
      </c>
      <c r="B3745" s="11">
        <v>44835</v>
      </c>
      <c r="C3745" s="5">
        <v>2022</v>
      </c>
      <c r="D3745" s="6" t="s">
        <v>177</v>
      </c>
      <c r="E3745" s="7" t="str">
        <f t="shared" si="188"/>
        <v>AB-Na</v>
      </c>
      <c r="F3745" s="8" t="str">
        <f t="shared" si="189"/>
        <v>Subclase</v>
      </c>
      <c r="G3745" s="10" t="str">
        <f t="shared" si="190"/>
        <v>Otros vegetales</v>
      </c>
      <c r="H3745" s="9">
        <f t="shared" si="190"/>
        <v>0.74279784308719998</v>
      </c>
      <c r="I3745" s="9">
        <v>75.011352952875399</v>
      </c>
      <c r="J3745" s="9">
        <v>-2.1530845465573001</v>
      </c>
      <c r="K3745" s="9" t="str">
        <f t="shared" si="184"/>
        <v>Disminución</v>
      </c>
      <c r="L3745" s="9">
        <v>-1.0948453693700001E-2</v>
      </c>
      <c r="M3745" s="26">
        <v>42.766041690098902</v>
      </c>
    </row>
    <row r="3746" spans="1:13" hidden="1" x14ac:dyDescent="0.25">
      <c r="A3746" s="24">
        <v>2351</v>
      </c>
      <c r="B3746" s="11">
        <v>44835</v>
      </c>
      <c r="C3746" s="5">
        <v>2022</v>
      </c>
      <c r="D3746" s="6" t="s">
        <v>177</v>
      </c>
      <c r="E3746" s="7" t="str">
        <f t="shared" si="188"/>
        <v>AB-Na</v>
      </c>
      <c r="F3746" s="8" t="str">
        <f t="shared" si="189"/>
        <v>Artículo</v>
      </c>
      <c r="G3746" s="10" t="str">
        <f t="shared" si="190"/>
        <v>Cebolla</v>
      </c>
      <c r="H3746" s="9">
        <f t="shared" si="190"/>
        <v>0.57458395819499997</v>
      </c>
      <c r="I3746" s="9">
        <v>63.721604622845398</v>
      </c>
      <c r="J3746" s="9">
        <v>-8.4879118579345008</v>
      </c>
      <c r="K3746" s="9" t="str">
        <f t="shared" si="184"/>
        <v>Disminución</v>
      </c>
      <c r="L3746" s="9">
        <v>-3.0325209143799998E-2</v>
      </c>
      <c r="M3746" s="26">
        <v>52.886211316898198</v>
      </c>
    </row>
    <row r="3747" spans="1:13" hidden="1" x14ac:dyDescent="0.25">
      <c r="A3747" s="24">
        <v>2352</v>
      </c>
      <c r="B3747" s="11">
        <v>44835</v>
      </c>
      <c r="C3747" s="5">
        <v>2022</v>
      </c>
      <c r="D3747" s="6" t="s">
        <v>177</v>
      </c>
      <c r="E3747" s="7" t="str">
        <f t="shared" si="188"/>
        <v>AB-Na</v>
      </c>
      <c r="F3747" s="8" t="str">
        <f t="shared" si="189"/>
        <v>Artículo</v>
      </c>
      <c r="G3747" s="10" t="str">
        <f t="shared" si="190"/>
        <v>Ajo</v>
      </c>
      <c r="H3747" s="9">
        <f t="shared" si="190"/>
        <v>6.0451632985800002E-2</v>
      </c>
      <c r="I3747" s="9">
        <v>104.8032289406186</v>
      </c>
      <c r="J3747" s="9">
        <v>-2.9981921412829</v>
      </c>
      <c r="K3747" s="9" t="str">
        <f t="shared" si="184"/>
        <v>Disminución</v>
      </c>
      <c r="L3747" s="9">
        <v>-1.7486526161999999E-3</v>
      </c>
      <c r="M3747" s="26">
        <v>-17.525769943815099</v>
      </c>
    </row>
    <row r="3748" spans="1:13" hidden="1" x14ac:dyDescent="0.25">
      <c r="A3748" s="24">
        <v>2353</v>
      </c>
      <c r="B3748" s="11">
        <v>44835</v>
      </c>
      <c r="C3748" s="5">
        <v>2022</v>
      </c>
      <c r="D3748" s="6" t="s">
        <v>177</v>
      </c>
      <c r="E3748" s="7" t="str">
        <f t="shared" si="188"/>
        <v>AB-Na</v>
      </c>
      <c r="F3748" s="8" t="str">
        <f t="shared" si="189"/>
        <v>Artículo</v>
      </c>
      <c r="G3748" s="10" t="str">
        <f t="shared" si="190"/>
        <v>Zanahoria</v>
      </c>
      <c r="H3748" s="9">
        <f t="shared" si="190"/>
        <v>0.1077622519064</v>
      </c>
      <c r="I3748" s="9">
        <v>118.49541760841591</v>
      </c>
      <c r="J3748" s="9">
        <v>22.7394436104045</v>
      </c>
      <c r="K3748" s="9" t="str">
        <f t="shared" si="184"/>
        <v>Aumento</v>
      </c>
      <c r="L3748" s="9">
        <v>2.1125408066299999E-2</v>
      </c>
      <c r="M3748" s="26">
        <v>72.612027795313793</v>
      </c>
    </row>
    <row r="3749" spans="1:13" hidden="1" x14ac:dyDescent="0.25">
      <c r="A3749" s="24">
        <v>2354</v>
      </c>
      <c r="B3749" s="11">
        <v>44835</v>
      </c>
      <c r="C3749" s="5">
        <v>2022</v>
      </c>
      <c r="D3749" s="6" t="s">
        <v>177</v>
      </c>
      <c r="E3749" s="7" t="str">
        <f t="shared" si="188"/>
        <v>AB-Na</v>
      </c>
      <c r="F3749" s="8" t="str">
        <f t="shared" si="189"/>
        <v>Subclase</v>
      </c>
      <c r="G3749" s="10" t="str">
        <f t="shared" si="190"/>
        <v>Tubérculos y plátanos</v>
      </c>
      <c r="H3749" s="9">
        <f t="shared" si="190"/>
        <v>0.7192082736144999</v>
      </c>
      <c r="I3749" s="9">
        <v>144.04761078772719</v>
      </c>
      <c r="J3749" s="9">
        <v>10.062571631995199</v>
      </c>
      <c r="K3749" s="9" t="str">
        <f t="shared" si="184"/>
        <v>Aumento</v>
      </c>
      <c r="L3749" s="9">
        <v>8.4580699364000006E-2</v>
      </c>
      <c r="M3749" s="26">
        <v>95.402372377388005</v>
      </c>
    </row>
    <row r="3750" spans="1:13" hidden="1" x14ac:dyDescent="0.25">
      <c r="A3750" s="24">
        <v>2355</v>
      </c>
      <c r="B3750" s="11">
        <v>44835</v>
      </c>
      <c r="C3750" s="5">
        <v>2022</v>
      </c>
      <c r="D3750" s="6" t="s">
        <v>177</v>
      </c>
      <c r="E3750" s="7" t="str">
        <f t="shared" si="188"/>
        <v>AB-Na</v>
      </c>
      <c r="F3750" s="8" t="str">
        <f t="shared" si="189"/>
        <v>Artículo</v>
      </c>
      <c r="G3750" s="10" t="str">
        <f t="shared" si="190"/>
        <v>Papa</v>
      </c>
      <c r="H3750" s="9">
        <f t="shared" si="190"/>
        <v>0.50244288063919995</v>
      </c>
      <c r="I3750" s="9">
        <v>156.1271523633373</v>
      </c>
      <c r="J3750" s="9">
        <v>14.0711955394206</v>
      </c>
      <c r="K3750" s="9" t="str">
        <f t="shared" si="184"/>
        <v>Aumento</v>
      </c>
      <c r="L3750" s="9">
        <v>8.6409471542699998E-2</v>
      </c>
      <c r="M3750" s="26">
        <v>134.3462103902508</v>
      </c>
    </row>
    <row r="3751" spans="1:13" hidden="1" x14ac:dyDescent="0.25">
      <c r="A3751" s="24">
        <v>2356</v>
      </c>
      <c r="B3751" s="11">
        <v>44835</v>
      </c>
      <c r="C3751" s="5">
        <v>2022</v>
      </c>
      <c r="D3751" s="6" t="s">
        <v>177</v>
      </c>
      <c r="E3751" s="7" t="str">
        <f t="shared" si="188"/>
        <v>AB-Na</v>
      </c>
      <c r="F3751" s="8" t="str">
        <f t="shared" si="189"/>
        <v>Artículo</v>
      </c>
      <c r="G3751" s="10" t="str">
        <f t="shared" si="190"/>
        <v>Yuca</v>
      </c>
      <c r="H3751" s="9">
        <f t="shared" si="190"/>
        <v>6.3964354986400004E-2</v>
      </c>
      <c r="I3751" s="9">
        <v>125.6688179551449</v>
      </c>
      <c r="J3751" s="9">
        <v>-1.0948265069678</v>
      </c>
      <c r="K3751" s="9" t="str">
        <f t="shared" si="184"/>
        <v>Disminución</v>
      </c>
      <c r="L3751" s="9">
        <v>-7.9457163650000005E-4</v>
      </c>
      <c r="M3751" s="26">
        <v>48.588162392587599</v>
      </c>
    </row>
    <row r="3752" spans="1:13" hidden="1" x14ac:dyDescent="0.25">
      <c r="A3752" s="24">
        <v>2357</v>
      </c>
      <c r="B3752" s="11">
        <v>44835</v>
      </c>
      <c r="C3752" s="5">
        <v>2022</v>
      </c>
      <c r="D3752" s="6" t="s">
        <v>177</v>
      </c>
      <c r="E3752" s="7" t="str">
        <f t="shared" si="188"/>
        <v>AB-Na</v>
      </c>
      <c r="F3752" s="8" t="str">
        <f t="shared" si="189"/>
        <v>Artículo</v>
      </c>
      <c r="G3752" s="10" t="str">
        <f t="shared" si="190"/>
        <v>Plátano</v>
      </c>
      <c r="H3752" s="9">
        <f t="shared" si="190"/>
        <v>0.15280103798889999</v>
      </c>
      <c r="I3752" s="9">
        <v>112.021048000626</v>
      </c>
      <c r="J3752" s="9">
        <v>-0.67206153343420005</v>
      </c>
      <c r="K3752" s="9" t="str">
        <f t="shared" ref="K3752:K3796" si="191">+IF(J3752=0,"Sin variación",(IF(J3752&gt;0,"Aumento","Disminución")))</f>
        <v>Disminución</v>
      </c>
      <c r="L3752" s="9">
        <v>-1.0342005422999999E-3</v>
      </c>
      <c r="M3752" s="26">
        <v>21.0947790457897</v>
      </c>
    </row>
    <row r="3753" spans="1:13" hidden="1" x14ac:dyDescent="0.25">
      <c r="A3753" s="24">
        <v>2358</v>
      </c>
      <c r="B3753" s="11">
        <v>44835</v>
      </c>
      <c r="C3753" s="5">
        <v>2022</v>
      </c>
      <c r="D3753" s="6" t="s">
        <v>177</v>
      </c>
      <c r="E3753" s="7" t="str">
        <f t="shared" si="188"/>
        <v>AB-Na</v>
      </c>
      <c r="F3753" s="8" t="str">
        <f t="shared" si="189"/>
        <v>Subclase</v>
      </c>
      <c r="G3753" s="10" t="str">
        <f t="shared" si="190"/>
        <v>Leguminosas secas</v>
      </c>
      <c r="H3753" s="9">
        <f t="shared" si="190"/>
        <v>0.53279153732710005</v>
      </c>
      <c r="I3753" s="9">
        <v>138.09736329413619</v>
      </c>
      <c r="J3753" s="9">
        <v>2.1491559651364001</v>
      </c>
      <c r="K3753" s="9" t="str">
        <f t="shared" si="191"/>
        <v>Aumento</v>
      </c>
      <c r="L3753" s="9">
        <v>1.3823469683599999E-2</v>
      </c>
      <c r="M3753" s="26">
        <v>30.0118408587287</v>
      </c>
    </row>
    <row r="3754" spans="1:13" hidden="1" x14ac:dyDescent="0.25">
      <c r="A3754" s="24">
        <v>2359</v>
      </c>
      <c r="B3754" s="11">
        <v>44835</v>
      </c>
      <c r="C3754" s="5">
        <v>2022</v>
      </c>
      <c r="D3754" s="6" t="s">
        <v>177</v>
      </c>
      <c r="E3754" s="7" t="str">
        <f t="shared" si="188"/>
        <v>AB-Na</v>
      </c>
      <c r="F3754" s="8" t="str">
        <f t="shared" si="189"/>
        <v>Artículo</v>
      </c>
      <c r="G3754" s="10" t="str">
        <f t="shared" si="190"/>
        <v>Frijoles</v>
      </c>
      <c r="H3754" s="9">
        <f t="shared" si="190"/>
        <v>0.53279153732710005</v>
      </c>
      <c r="I3754" s="9">
        <v>138.09736329413619</v>
      </c>
      <c r="J3754" s="9">
        <v>2.1491559651364001</v>
      </c>
      <c r="K3754" s="9" t="str">
        <f t="shared" si="191"/>
        <v>Aumento</v>
      </c>
      <c r="L3754" s="9">
        <v>1.3823469683599999E-2</v>
      </c>
      <c r="M3754" s="26">
        <v>30.0118408587287</v>
      </c>
    </row>
    <row r="3755" spans="1:13" hidden="1" x14ac:dyDescent="0.25">
      <c r="A3755" s="24">
        <v>2360</v>
      </c>
      <c r="B3755" s="11">
        <v>44835</v>
      </c>
      <c r="C3755" s="5">
        <v>2022</v>
      </c>
      <c r="D3755" s="6" t="s">
        <v>177</v>
      </c>
      <c r="E3755" s="7" t="str">
        <f t="shared" si="188"/>
        <v>AB-Na</v>
      </c>
      <c r="F3755" s="8" t="str">
        <f t="shared" si="189"/>
        <v>Subclase</v>
      </c>
      <c r="G3755" s="10" t="str">
        <f t="shared" si="190"/>
        <v>Preparaciones y conservas de vegetales</v>
      </c>
      <c r="H3755" s="9">
        <f t="shared" si="190"/>
        <v>0.44551734508069996</v>
      </c>
      <c r="I3755" s="9">
        <v>120.1970913923893</v>
      </c>
      <c r="J3755" s="9">
        <v>2.3127705616710998</v>
      </c>
      <c r="K3755" s="9" t="str">
        <f t="shared" si="191"/>
        <v>Aumento</v>
      </c>
      <c r="L3755" s="9">
        <v>1.0809422434399999E-2</v>
      </c>
      <c r="M3755" s="26">
        <v>15.3245184077232</v>
      </c>
    </row>
    <row r="3756" spans="1:13" hidden="1" x14ac:dyDescent="0.25">
      <c r="A3756" s="24">
        <v>2361</v>
      </c>
      <c r="B3756" s="11">
        <v>44835</v>
      </c>
      <c r="C3756" s="5">
        <v>2022</v>
      </c>
      <c r="D3756" s="6" t="s">
        <v>177</v>
      </c>
      <c r="E3756" s="7" t="str">
        <f t="shared" si="188"/>
        <v>AB-Na</v>
      </c>
      <c r="F3756" s="8" t="str">
        <f t="shared" si="189"/>
        <v>Artículo</v>
      </c>
      <c r="G3756" s="10" t="str">
        <f t="shared" si="190"/>
        <v>Maíz dulce</v>
      </c>
      <c r="H3756" s="9">
        <f t="shared" si="190"/>
        <v>0.12145633917280001</v>
      </c>
      <c r="I3756" s="9">
        <v>125.48436541366949</v>
      </c>
      <c r="J3756" s="9">
        <v>0.81558139846629996</v>
      </c>
      <c r="K3756" s="9" t="str">
        <f t="shared" si="191"/>
        <v>Aumento</v>
      </c>
      <c r="L3756" s="9">
        <v>1.1010084884E-3</v>
      </c>
      <c r="M3756" s="26">
        <v>19.246945593125702</v>
      </c>
    </row>
    <row r="3757" spans="1:13" hidden="1" x14ac:dyDescent="0.25">
      <c r="A3757" s="24">
        <v>2362</v>
      </c>
      <c r="B3757" s="11">
        <v>44835</v>
      </c>
      <c r="C3757" s="5">
        <v>2022</v>
      </c>
      <c r="D3757" s="6" t="s">
        <v>177</v>
      </c>
      <c r="E3757" s="7" t="str">
        <f t="shared" si="188"/>
        <v>AB-Na</v>
      </c>
      <c r="F3757" s="8" t="str">
        <f t="shared" si="189"/>
        <v>Artículo</v>
      </c>
      <c r="G3757" s="10" t="str">
        <f t="shared" si="190"/>
        <v>Frijoles molidos</v>
      </c>
      <c r="H3757" s="9">
        <f t="shared" si="190"/>
        <v>0.1341442937898</v>
      </c>
      <c r="I3757" s="9">
        <v>122.1351384397541</v>
      </c>
      <c r="J3757" s="9">
        <v>4.9200655800759998</v>
      </c>
      <c r="K3757" s="9" t="str">
        <f t="shared" si="191"/>
        <v>Aumento</v>
      </c>
      <c r="L3757" s="9">
        <v>6.8606676174999999E-3</v>
      </c>
      <c r="M3757" s="26">
        <v>17.103877723068901</v>
      </c>
    </row>
    <row r="3758" spans="1:13" hidden="1" x14ac:dyDescent="0.25">
      <c r="A3758" s="24">
        <v>2363</v>
      </c>
      <c r="B3758" s="11">
        <v>44835</v>
      </c>
      <c r="C3758" s="5">
        <v>2022</v>
      </c>
      <c r="D3758" s="6" t="s">
        <v>177</v>
      </c>
      <c r="E3758" s="7" t="str">
        <f t="shared" si="188"/>
        <v>AB-Na</v>
      </c>
      <c r="F3758" s="8" t="str">
        <f t="shared" si="189"/>
        <v>Artículo</v>
      </c>
      <c r="G3758" s="10" t="str">
        <f t="shared" si="190"/>
        <v>Papas tostadas</v>
      </c>
      <c r="H3758" s="9">
        <f t="shared" si="190"/>
        <v>0.18991671211809999</v>
      </c>
      <c r="I3758" s="9">
        <v>115.4468464599301</v>
      </c>
      <c r="J3758" s="9">
        <v>1.475971778641</v>
      </c>
      <c r="K3758" s="9" t="str">
        <f t="shared" si="191"/>
        <v>Aumento</v>
      </c>
      <c r="L3758" s="9">
        <v>2.8477463286E-3</v>
      </c>
      <c r="M3758" s="26">
        <v>11.508762129264399</v>
      </c>
    </row>
    <row r="3759" spans="1:13" hidden="1" x14ac:dyDescent="0.25">
      <c r="A3759" s="24">
        <v>2364</v>
      </c>
      <c r="B3759" s="11">
        <v>44835</v>
      </c>
      <c r="C3759" s="5">
        <v>2022</v>
      </c>
      <c r="D3759" s="6" t="s">
        <v>177</v>
      </c>
      <c r="E3759" s="7" t="str">
        <f t="shared" si="188"/>
        <v>AB-Na</v>
      </c>
      <c r="F3759" s="8" t="str">
        <f t="shared" si="189"/>
        <v>Clase</v>
      </c>
      <c r="G3759" s="10" t="str">
        <f t="shared" si="190"/>
        <v>Azúcar, sustitutos y golosinas</v>
      </c>
      <c r="H3759" s="9">
        <f t="shared" si="190"/>
        <v>1.2479278713816</v>
      </c>
      <c r="I3759" s="9">
        <v>111.7909251419796</v>
      </c>
      <c r="J3759" s="9">
        <v>0.80112203085339995</v>
      </c>
      <c r="K3759" s="9" t="str">
        <f t="shared" si="191"/>
        <v>Aumento</v>
      </c>
      <c r="L3759" s="9">
        <v>9.9008060256999993E-3</v>
      </c>
      <c r="M3759" s="26">
        <v>10.6909166906878</v>
      </c>
    </row>
    <row r="3760" spans="1:13" hidden="1" x14ac:dyDescent="0.25">
      <c r="A3760" s="24">
        <v>2365</v>
      </c>
      <c r="B3760" s="11">
        <v>44835</v>
      </c>
      <c r="C3760" s="5">
        <v>2022</v>
      </c>
      <c r="D3760" s="6" t="s">
        <v>177</v>
      </c>
      <c r="E3760" s="7" t="str">
        <f t="shared" si="188"/>
        <v>AB-Na</v>
      </c>
      <c r="F3760" s="8" t="str">
        <f t="shared" si="189"/>
        <v>Subclase</v>
      </c>
      <c r="G3760" s="10" t="str">
        <f t="shared" si="190"/>
        <v>Azúcar de caña</v>
      </c>
      <c r="H3760" s="9">
        <f t="shared" si="190"/>
        <v>0.52725599910359999</v>
      </c>
      <c r="I3760" s="9">
        <v>108.4058787091549</v>
      </c>
      <c r="J3760" s="9">
        <v>5.8153077318700001E-2</v>
      </c>
      <c r="K3760" s="9" t="str">
        <f t="shared" si="191"/>
        <v>Aumento</v>
      </c>
      <c r="L3760" s="9">
        <v>2.9664415249999997E-4</v>
      </c>
      <c r="M3760" s="26">
        <v>8.3963985632681002</v>
      </c>
    </row>
    <row r="3761" spans="1:13" hidden="1" x14ac:dyDescent="0.25">
      <c r="A3761" s="24">
        <v>2366</v>
      </c>
      <c r="B3761" s="11">
        <v>44835</v>
      </c>
      <c r="C3761" s="5">
        <v>2022</v>
      </c>
      <c r="D3761" s="6" t="s">
        <v>177</v>
      </c>
      <c r="E3761" s="7" t="str">
        <f t="shared" si="188"/>
        <v>AB-Na</v>
      </c>
      <c r="F3761" s="8" t="str">
        <f t="shared" si="189"/>
        <v>Artículo</v>
      </c>
      <c r="G3761" s="10" t="str">
        <f t="shared" si="190"/>
        <v>Azúcar</v>
      </c>
      <c r="H3761" s="9">
        <f t="shared" si="190"/>
        <v>0.52725599910359999</v>
      </c>
      <c r="I3761" s="9">
        <v>108.4058787091549</v>
      </c>
      <c r="J3761" s="9">
        <v>5.8153077318700001E-2</v>
      </c>
      <c r="K3761" s="9" t="str">
        <f t="shared" si="191"/>
        <v>Aumento</v>
      </c>
      <c r="L3761" s="9">
        <v>2.9664415249999997E-4</v>
      </c>
      <c r="M3761" s="26">
        <v>8.3963985632681002</v>
      </c>
    </row>
    <row r="3762" spans="1:13" hidden="1" x14ac:dyDescent="0.25">
      <c r="A3762" s="24">
        <v>2367</v>
      </c>
      <c r="B3762" s="11">
        <v>44835</v>
      </c>
      <c r="C3762" s="5">
        <v>2022</v>
      </c>
      <c r="D3762" s="6" t="s">
        <v>177</v>
      </c>
      <c r="E3762" s="7" t="str">
        <f t="shared" si="188"/>
        <v>AB-Na</v>
      </c>
      <c r="F3762" s="8" t="str">
        <f t="shared" ref="F3762:F3793" si="192">+F3597</f>
        <v>Subclase</v>
      </c>
      <c r="G3762" s="10" t="str">
        <f t="shared" ref="G3762:H3781" si="193">+G3597</f>
        <v>Otros azúcares y sustitutos de azúcar</v>
      </c>
      <c r="H3762" s="9">
        <f t="shared" si="193"/>
        <v>7.0902558539100005E-2</v>
      </c>
      <c r="I3762" s="9">
        <v>103.24149457799339</v>
      </c>
      <c r="J3762" s="9">
        <v>0.92195695550309997</v>
      </c>
      <c r="K3762" s="9" t="str">
        <f t="shared" si="191"/>
        <v>Aumento</v>
      </c>
      <c r="L3762" s="9">
        <v>5.9714854800000002E-4</v>
      </c>
      <c r="M3762" s="26">
        <v>1.1708630028447999</v>
      </c>
    </row>
    <row r="3763" spans="1:13" hidden="1" x14ac:dyDescent="0.25">
      <c r="A3763" s="24">
        <v>2368</v>
      </c>
      <c r="B3763" s="11">
        <v>44835</v>
      </c>
      <c r="C3763" s="5">
        <v>2022</v>
      </c>
      <c r="D3763" s="6" t="s">
        <v>177</v>
      </c>
      <c r="E3763" s="7" t="str">
        <f t="shared" si="188"/>
        <v>AB-Na</v>
      </c>
      <c r="F3763" s="8" t="str">
        <f t="shared" si="192"/>
        <v>Artículo</v>
      </c>
      <c r="G3763" s="10" t="str">
        <f t="shared" si="193"/>
        <v>Sustitutos de azúcar</v>
      </c>
      <c r="H3763" s="9">
        <f t="shared" si="193"/>
        <v>7.0902558539100005E-2</v>
      </c>
      <c r="I3763" s="9">
        <v>103.24149457799339</v>
      </c>
      <c r="J3763" s="9">
        <v>0.92195695550309997</v>
      </c>
      <c r="K3763" s="9" t="str">
        <f t="shared" si="191"/>
        <v>Aumento</v>
      </c>
      <c r="L3763" s="9">
        <v>5.9714854800000002E-4</v>
      </c>
      <c r="M3763" s="26">
        <v>1.1708630028447999</v>
      </c>
    </row>
    <row r="3764" spans="1:13" hidden="1" x14ac:dyDescent="0.25">
      <c r="A3764" s="24">
        <v>2369</v>
      </c>
      <c r="B3764" s="11">
        <v>44835</v>
      </c>
      <c r="C3764" s="5">
        <v>2022</v>
      </c>
      <c r="D3764" s="6" t="s">
        <v>177</v>
      </c>
      <c r="E3764" s="7" t="str">
        <f t="shared" si="188"/>
        <v>AB-Na</v>
      </c>
      <c r="F3764" s="8" t="str">
        <f t="shared" si="192"/>
        <v>Subclase</v>
      </c>
      <c r="G3764" s="10" t="str">
        <f t="shared" si="193"/>
        <v>Chocolates</v>
      </c>
      <c r="H3764" s="9">
        <f t="shared" si="193"/>
        <v>0.17920866054699999</v>
      </c>
      <c r="I3764" s="9">
        <v>121.398425096088</v>
      </c>
      <c r="J3764" s="9">
        <v>1.2247271666274</v>
      </c>
      <c r="K3764" s="9" t="str">
        <f t="shared" si="191"/>
        <v>Aumento</v>
      </c>
      <c r="L3764" s="9">
        <v>2.3505310454999999E-3</v>
      </c>
      <c r="M3764" s="26">
        <v>18.979522250778899</v>
      </c>
    </row>
    <row r="3765" spans="1:13" hidden="1" x14ac:dyDescent="0.25">
      <c r="A3765" s="24">
        <v>2370</v>
      </c>
      <c r="B3765" s="11">
        <v>44835</v>
      </c>
      <c r="C3765" s="5">
        <v>2022</v>
      </c>
      <c r="D3765" s="6" t="s">
        <v>177</v>
      </c>
      <c r="E3765" s="7" t="str">
        <f t="shared" si="188"/>
        <v>AB-Na</v>
      </c>
      <c r="F3765" s="8" t="str">
        <f t="shared" si="192"/>
        <v>Artículo</v>
      </c>
      <c r="G3765" s="10" t="str">
        <f t="shared" si="193"/>
        <v>Chocolates</v>
      </c>
      <c r="H3765" s="9">
        <f t="shared" si="193"/>
        <v>0.17920866054699999</v>
      </c>
      <c r="I3765" s="9">
        <v>121.398425096088</v>
      </c>
      <c r="J3765" s="9">
        <v>1.2247271666274</v>
      </c>
      <c r="K3765" s="9" t="str">
        <f t="shared" si="191"/>
        <v>Aumento</v>
      </c>
      <c r="L3765" s="9">
        <v>2.3505310454999999E-3</v>
      </c>
      <c r="M3765" s="26">
        <v>18.979522250778899</v>
      </c>
    </row>
    <row r="3766" spans="1:13" hidden="1" x14ac:dyDescent="0.25">
      <c r="A3766" s="24">
        <v>2371</v>
      </c>
      <c r="B3766" s="11">
        <v>44835</v>
      </c>
      <c r="C3766" s="5">
        <v>2022</v>
      </c>
      <c r="D3766" s="6" t="s">
        <v>177</v>
      </c>
      <c r="E3766" s="7" t="str">
        <f t="shared" si="188"/>
        <v>AB-Na</v>
      </c>
      <c r="F3766" s="8" t="str">
        <f t="shared" si="192"/>
        <v>Subclase</v>
      </c>
      <c r="G3766" s="10" t="str">
        <f t="shared" si="193"/>
        <v>Helados</v>
      </c>
      <c r="H3766" s="9">
        <f t="shared" si="193"/>
        <v>0.29268901841380002</v>
      </c>
      <c r="I3766" s="9">
        <v>117.37150907098339</v>
      </c>
      <c r="J3766" s="9">
        <v>1.2846967055920999</v>
      </c>
      <c r="K3766" s="9" t="str">
        <f t="shared" si="191"/>
        <v>Aumento</v>
      </c>
      <c r="L3766" s="9">
        <v>3.8910526183999999E-3</v>
      </c>
      <c r="M3766" s="26">
        <v>12.406927225818601</v>
      </c>
    </row>
    <row r="3767" spans="1:13" hidden="1" x14ac:dyDescent="0.25">
      <c r="A3767" s="24">
        <v>2372</v>
      </c>
      <c r="B3767" s="11">
        <v>44835</v>
      </c>
      <c r="C3767" s="5">
        <v>2022</v>
      </c>
      <c r="D3767" s="6" t="s">
        <v>177</v>
      </c>
      <c r="E3767" s="7" t="str">
        <f t="shared" si="188"/>
        <v>AB-Na</v>
      </c>
      <c r="F3767" s="8" t="str">
        <f t="shared" si="192"/>
        <v>Artículo</v>
      </c>
      <c r="G3767" s="10" t="str">
        <f t="shared" si="193"/>
        <v>Helados</v>
      </c>
      <c r="H3767" s="9">
        <f t="shared" si="193"/>
        <v>0.29268901841380002</v>
      </c>
      <c r="I3767" s="9">
        <v>117.37150907098339</v>
      </c>
      <c r="J3767" s="9">
        <v>1.2846967055920999</v>
      </c>
      <c r="K3767" s="9" t="str">
        <f t="shared" si="191"/>
        <v>Aumento</v>
      </c>
      <c r="L3767" s="9">
        <v>3.8910526183999999E-3</v>
      </c>
      <c r="M3767" s="26">
        <v>12.406927225818601</v>
      </c>
    </row>
    <row r="3768" spans="1:13" hidden="1" x14ac:dyDescent="0.25">
      <c r="A3768" s="24">
        <v>2373</v>
      </c>
      <c r="B3768" s="11">
        <v>44835</v>
      </c>
      <c r="C3768" s="5">
        <v>2022</v>
      </c>
      <c r="D3768" s="6" t="s">
        <v>177</v>
      </c>
      <c r="E3768" s="7" t="str">
        <f t="shared" si="188"/>
        <v>AB-Na</v>
      </c>
      <c r="F3768" s="8" t="str">
        <f t="shared" si="192"/>
        <v>Subclase</v>
      </c>
      <c r="G3768" s="10" t="str">
        <f t="shared" si="193"/>
        <v>Golosinas</v>
      </c>
      <c r="H3768" s="9">
        <f t="shared" si="193"/>
        <v>0.1778716347781</v>
      </c>
      <c r="I3768" s="9">
        <v>106.3703852591037</v>
      </c>
      <c r="J3768" s="9">
        <v>1.664030579601</v>
      </c>
      <c r="K3768" s="9" t="str">
        <f t="shared" si="191"/>
        <v>Aumento</v>
      </c>
      <c r="L3768" s="9">
        <v>2.7654296612999998E-3</v>
      </c>
      <c r="M3768" s="26">
        <v>9.8703079447844999</v>
      </c>
    </row>
    <row r="3769" spans="1:13" hidden="1" x14ac:dyDescent="0.25">
      <c r="A3769" s="24">
        <v>2374</v>
      </c>
      <c r="B3769" s="11">
        <v>44835</v>
      </c>
      <c r="C3769" s="5">
        <v>2022</v>
      </c>
      <c r="D3769" s="6" t="s">
        <v>177</v>
      </c>
      <c r="E3769" s="7" t="str">
        <f t="shared" si="188"/>
        <v>AB-Na</v>
      </c>
      <c r="F3769" s="8" t="str">
        <f t="shared" si="192"/>
        <v>Artículo</v>
      </c>
      <c r="G3769" s="10" t="str">
        <f t="shared" si="193"/>
        <v>Confites</v>
      </c>
      <c r="H3769" s="9">
        <f t="shared" si="193"/>
        <v>0.1778716347781</v>
      </c>
      <c r="I3769" s="9">
        <v>106.3703852591037</v>
      </c>
      <c r="J3769" s="9">
        <v>1.664030579601</v>
      </c>
      <c r="K3769" s="9" t="str">
        <f t="shared" si="191"/>
        <v>Aumento</v>
      </c>
      <c r="L3769" s="9">
        <v>2.7654296612999998E-3</v>
      </c>
      <c r="M3769" s="26">
        <v>9.8703079447844999</v>
      </c>
    </row>
    <row r="3770" spans="1:13" hidden="1" x14ac:dyDescent="0.25">
      <c r="A3770" s="24">
        <v>2375</v>
      </c>
      <c r="B3770" s="11">
        <v>44835</v>
      </c>
      <c r="C3770" s="5">
        <v>2022</v>
      </c>
      <c r="D3770" s="6" t="s">
        <v>177</v>
      </c>
      <c r="E3770" s="7" t="str">
        <f t="shared" si="188"/>
        <v>AB-Na</v>
      </c>
      <c r="F3770" s="8" t="str">
        <f t="shared" si="192"/>
        <v>Clase</v>
      </c>
      <c r="G3770" s="10" t="str">
        <f t="shared" si="193"/>
        <v>Alimentos preparados y otros productos alimenticios</v>
      </c>
      <c r="H3770" s="9">
        <f t="shared" si="193"/>
        <v>1.1569809565125999</v>
      </c>
      <c r="I3770" s="9">
        <v>114.50321980308949</v>
      </c>
      <c r="J3770" s="9">
        <v>1.4697758452370999</v>
      </c>
      <c r="K3770" s="9" t="str">
        <f t="shared" si="191"/>
        <v>Aumento</v>
      </c>
      <c r="L3770" s="9">
        <v>1.71356081862E-2</v>
      </c>
      <c r="M3770" s="26">
        <v>12.5008476724456</v>
      </c>
    </row>
    <row r="3771" spans="1:13" hidden="1" x14ac:dyDescent="0.25">
      <c r="A3771" s="24">
        <v>2376</v>
      </c>
      <c r="B3771" s="11">
        <v>44835</v>
      </c>
      <c r="C3771" s="5">
        <v>2022</v>
      </c>
      <c r="D3771" s="6" t="s">
        <v>177</v>
      </c>
      <c r="E3771" s="7" t="str">
        <f t="shared" si="188"/>
        <v>AB-Na</v>
      </c>
      <c r="F3771" s="8" t="str">
        <f t="shared" si="192"/>
        <v>Subclase</v>
      </c>
      <c r="G3771" s="10" t="str">
        <f t="shared" si="193"/>
        <v>Productos alimenticios para bebé</v>
      </c>
      <c r="H3771" s="9">
        <f t="shared" si="193"/>
        <v>0.19293445750929999</v>
      </c>
      <c r="I3771" s="9">
        <v>111.1888354615453</v>
      </c>
      <c r="J3771" s="9">
        <v>0.46468701933489998</v>
      </c>
      <c r="K3771" s="9" t="str">
        <f t="shared" si="191"/>
        <v>Aumento</v>
      </c>
      <c r="L3771" s="9">
        <v>8.8605217090000001E-4</v>
      </c>
      <c r="M3771" s="26">
        <v>10.716484550999301</v>
      </c>
    </row>
    <row r="3772" spans="1:13" hidden="1" x14ac:dyDescent="0.25">
      <c r="A3772" s="24">
        <v>2377</v>
      </c>
      <c r="B3772" s="11">
        <v>44835</v>
      </c>
      <c r="C3772" s="5">
        <v>2022</v>
      </c>
      <c r="D3772" s="6" t="s">
        <v>177</v>
      </c>
      <c r="E3772" s="7" t="str">
        <f t="shared" si="188"/>
        <v>AB-Na</v>
      </c>
      <c r="F3772" s="8" t="str">
        <f t="shared" si="192"/>
        <v>Artículo</v>
      </c>
      <c r="G3772" s="10" t="str">
        <f t="shared" si="193"/>
        <v>Leche de fórmula para bebé</v>
      </c>
      <c r="H3772" s="9">
        <f t="shared" si="193"/>
        <v>0.11725688983800001</v>
      </c>
      <c r="I3772" s="9">
        <v>110.87343454571911</v>
      </c>
      <c r="J3772" s="9">
        <v>0.78621968616219995</v>
      </c>
      <c r="K3772" s="9" t="str">
        <f t="shared" si="191"/>
        <v>Aumento</v>
      </c>
      <c r="L3772" s="9">
        <v>9.0562799339999995E-4</v>
      </c>
      <c r="M3772" s="26">
        <v>11.3986162073745</v>
      </c>
    </row>
    <row r="3773" spans="1:13" hidden="1" x14ac:dyDescent="0.25">
      <c r="A3773" s="24">
        <v>2378</v>
      </c>
      <c r="B3773" s="11">
        <v>44835</v>
      </c>
      <c r="C3773" s="5">
        <v>2022</v>
      </c>
      <c r="D3773" s="6" t="s">
        <v>177</v>
      </c>
      <c r="E3773" s="7" t="str">
        <f t="shared" si="188"/>
        <v>AB-Na</v>
      </c>
      <c r="F3773" s="8" t="str">
        <f t="shared" si="192"/>
        <v>Artículo</v>
      </c>
      <c r="G3773" s="10" t="str">
        <f t="shared" si="193"/>
        <v>Suplementos nutricionales para bebé</v>
      </c>
      <c r="H3773" s="9">
        <f t="shared" si="193"/>
        <v>7.5677567671300003E-2</v>
      </c>
      <c r="I3773" s="9">
        <v>111.6775262530155</v>
      </c>
      <c r="J3773" s="9">
        <v>-2.59318335034E-2</v>
      </c>
      <c r="K3773" s="9" t="str">
        <f t="shared" si="191"/>
        <v>Disminución</v>
      </c>
      <c r="L3773" s="9">
        <v>-1.9575822500000001E-5</v>
      </c>
      <c r="M3773" s="26">
        <v>9.6833378623037998</v>
      </c>
    </row>
    <row r="3774" spans="1:13" hidden="1" x14ac:dyDescent="0.25">
      <c r="A3774" s="24">
        <v>2379</v>
      </c>
      <c r="B3774" s="11">
        <v>44835</v>
      </c>
      <c r="C3774" s="5">
        <v>2022</v>
      </c>
      <c r="D3774" s="6" t="s">
        <v>177</v>
      </c>
      <c r="E3774" s="7" t="str">
        <f t="shared" si="188"/>
        <v>AB-Na</v>
      </c>
      <c r="F3774" s="8" t="str">
        <f t="shared" si="192"/>
        <v>Subclase</v>
      </c>
      <c r="G3774" s="10" t="str">
        <f t="shared" si="193"/>
        <v>Sal, condimentos y salsas</v>
      </c>
      <c r="H3774" s="9">
        <f t="shared" si="193"/>
        <v>0.85493417520309989</v>
      </c>
      <c r="I3774" s="9">
        <v>113.95929683082799</v>
      </c>
      <c r="J3774" s="9">
        <v>1.4421908548691</v>
      </c>
      <c r="K3774" s="9" t="str">
        <f t="shared" si="191"/>
        <v>Aumento</v>
      </c>
      <c r="L3774" s="9">
        <v>1.2368805624200001E-2</v>
      </c>
      <c r="M3774" s="26">
        <v>12.955065711296299</v>
      </c>
    </row>
    <row r="3775" spans="1:13" hidden="1" x14ac:dyDescent="0.25">
      <c r="A3775" s="24">
        <v>2380</v>
      </c>
      <c r="B3775" s="11">
        <v>44835</v>
      </c>
      <c r="C3775" s="5">
        <v>2022</v>
      </c>
      <c r="D3775" s="6" t="s">
        <v>177</v>
      </c>
      <c r="E3775" s="7" t="str">
        <f t="shared" si="188"/>
        <v>AB-Na</v>
      </c>
      <c r="F3775" s="8" t="str">
        <f t="shared" si="192"/>
        <v>Artículo</v>
      </c>
      <c r="G3775" s="10" t="str">
        <f t="shared" si="193"/>
        <v>Sal</v>
      </c>
      <c r="H3775" s="9">
        <f t="shared" si="193"/>
        <v>5.9873336430799999E-2</v>
      </c>
      <c r="I3775" s="9">
        <v>118.5229347532261</v>
      </c>
      <c r="J3775" s="9">
        <v>2.4189474165945</v>
      </c>
      <c r="K3775" s="9" t="str">
        <f t="shared" si="191"/>
        <v>Aumento</v>
      </c>
      <c r="L3775" s="9">
        <v>1.4966601129E-3</v>
      </c>
      <c r="M3775" s="26">
        <v>16.556995033222599</v>
      </c>
    </row>
    <row r="3776" spans="1:13" hidden="1" x14ac:dyDescent="0.25">
      <c r="A3776" s="24">
        <v>2381</v>
      </c>
      <c r="B3776" s="11">
        <v>44835</v>
      </c>
      <c r="C3776" s="5">
        <v>2022</v>
      </c>
      <c r="D3776" s="6" t="s">
        <v>177</v>
      </c>
      <c r="E3776" s="7" t="str">
        <f t="shared" si="188"/>
        <v>AB-Na</v>
      </c>
      <c r="F3776" s="8" t="str">
        <f t="shared" si="192"/>
        <v>Artículo</v>
      </c>
      <c r="G3776" s="10" t="str">
        <f t="shared" si="193"/>
        <v>Mayonesa</v>
      </c>
      <c r="H3776" s="9">
        <f t="shared" si="193"/>
        <v>0.1095376576153</v>
      </c>
      <c r="I3776" s="9">
        <v>107.8743763554897</v>
      </c>
      <c r="J3776" s="9">
        <v>5.4412325667142998</v>
      </c>
      <c r="K3776" s="9" t="str">
        <f t="shared" si="191"/>
        <v>Aumento</v>
      </c>
      <c r="L3776" s="9">
        <v>5.4451490349000002E-3</v>
      </c>
      <c r="M3776" s="26">
        <v>12.979858000008299</v>
      </c>
    </row>
    <row r="3777" spans="1:13" hidden="1" x14ac:dyDescent="0.25">
      <c r="A3777" s="24">
        <v>2382</v>
      </c>
      <c r="B3777" s="11">
        <v>44835</v>
      </c>
      <c r="C3777" s="5">
        <v>2022</v>
      </c>
      <c r="D3777" s="6" t="s">
        <v>177</v>
      </c>
      <c r="E3777" s="7" t="str">
        <f t="shared" si="188"/>
        <v>AB-Na</v>
      </c>
      <c r="F3777" s="8" t="str">
        <f t="shared" si="192"/>
        <v>Artículo</v>
      </c>
      <c r="G3777" s="10" t="str">
        <f t="shared" si="193"/>
        <v>Salsas preparadas a base de tomate</v>
      </c>
      <c r="H3777" s="9">
        <f t="shared" si="193"/>
        <v>0.1568454307977</v>
      </c>
      <c r="I3777" s="9">
        <v>101.3714321825525</v>
      </c>
      <c r="J3777" s="9">
        <v>2.4413932986928</v>
      </c>
      <c r="K3777" s="9" t="str">
        <f t="shared" si="191"/>
        <v>Aumento</v>
      </c>
      <c r="L3777" s="9">
        <v>3.3836928515000001E-3</v>
      </c>
      <c r="M3777" s="26">
        <v>9.8952707925877004</v>
      </c>
    </row>
    <row r="3778" spans="1:13" hidden="1" x14ac:dyDescent="0.25">
      <c r="A3778" s="24">
        <v>2383</v>
      </c>
      <c r="B3778" s="11">
        <v>44835</v>
      </c>
      <c r="C3778" s="5">
        <v>2022</v>
      </c>
      <c r="D3778" s="6" t="s">
        <v>177</v>
      </c>
      <c r="E3778" s="7" t="str">
        <f t="shared" si="188"/>
        <v>AB-Na</v>
      </c>
      <c r="F3778" s="8" t="str">
        <f t="shared" si="192"/>
        <v>Artículo</v>
      </c>
      <c r="G3778" s="10" t="str">
        <f t="shared" si="193"/>
        <v>Salsa de tomate</v>
      </c>
      <c r="H3778" s="9">
        <f t="shared" si="193"/>
        <v>0.14533312764010001</v>
      </c>
      <c r="I3778" s="9">
        <v>105.836181057448</v>
      </c>
      <c r="J3778" s="9">
        <v>-0.78110653558520005</v>
      </c>
      <c r="K3778" s="9" t="str">
        <f t="shared" si="191"/>
        <v>Disminución</v>
      </c>
      <c r="L3778" s="9">
        <v>-1.0813240976E-3</v>
      </c>
      <c r="M3778" s="26">
        <v>9.1151004563906</v>
      </c>
    </row>
    <row r="3779" spans="1:13" hidden="1" x14ac:dyDescent="0.25">
      <c r="A3779" s="24">
        <v>2384</v>
      </c>
      <c r="B3779" s="11">
        <v>44835</v>
      </c>
      <c r="C3779" s="5">
        <v>2022</v>
      </c>
      <c r="D3779" s="6" t="s">
        <v>177</v>
      </c>
      <c r="E3779" s="7" t="str">
        <f t="shared" si="188"/>
        <v>AB-Na</v>
      </c>
      <c r="F3779" s="8" t="str">
        <f t="shared" si="192"/>
        <v>Artículo</v>
      </c>
      <c r="G3779" s="10" t="str">
        <f t="shared" si="193"/>
        <v>Salsa inglesa</v>
      </c>
      <c r="H3779" s="9">
        <f t="shared" si="193"/>
        <v>0.15544741860520001</v>
      </c>
      <c r="I3779" s="9">
        <v>118.7202683040391</v>
      </c>
      <c r="J3779" s="9">
        <v>2.4336968613534</v>
      </c>
      <c r="K3779" s="9" t="str">
        <f t="shared" si="191"/>
        <v>Aumento</v>
      </c>
      <c r="L3779" s="9">
        <v>3.9153737762999997E-3</v>
      </c>
      <c r="M3779" s="26">
        <v>20.754400692294499</v>
      </c>
    </row>
    <row r="3780" spans="1:13" hidden="1" x14ac:dyDescent="0.25">
      <c r="A3780" s="24">
        <v>2385</v>
      </c>
      <c r="B3780" s="11">
        <v>44835</v>
      </c>
      <c r="C3780" s="5">
        <v>2022</v>
      </c>
      <c r="D3780" s="6" t="s">
        <v>177</v>
      </c>
      <c r="E3780" s="7" t="str">
        <f t="shared" si="188"/>
        <v>AB-Na</v>
      </c>
      <c r="F3780" s="8" t="str">
        <f t="shared" si="192"/>
        <v>Artículo</v>
      </c>
      <c r="G3780" s="10" t="str">
        <f t="shared" si="193"/>
        <v>Consomé</v>
      </c>
      <c r="H3780" s="9">
        <f t="shared" si="193"/>
        <v>0.227897204114</v>
      </c>
      <c r="I3780" s="9">
        <v>126.2811410914066</v>
      </c>
      <c r="J3780" s="9">
        <v>-0.30674965681139998</v>
      </c>
      <c r="K3780" s="9" t="str">
        <f t="shared" si="191"/>
        <v>Disminución</v>
      </c>
      <c r="L3780" s="9">
        <v>-7.9074605379999999E-4</v>
      </c>
      <c r="M3780" s="26">
        <v>11.292744719413401</v>
      </c>
    </row>
    <row r="3781" spans="1:13" hidden="1" x14ac:dyDescent="0.25">
      <c r="A3781" s="24">
        <v>2386</v>
      </c>
      <c r="B3781" s="11">
        <v>44835</v>
      </c>
      <c r="C3781" s="5">
        <v>2022</v>
      </c>
      <c r="D3781" s="6" t="s">
        <v>177</v>
      </c>
      <c r="E3781" s="7" t="str">
        <f t="shared" si="188"/>
        <v>AB-Na</v>
      </c>
      <c r="F3781" s="8" t="str">
        <f t="shared" si="192"/>
        <v>Subclase</v>
      </c>
      <c r="G3781" s="10" t="str">
        <f t="shared" si="193"/>
        <v>Otros productos alimenticios</v>
      </c>
      <c r="H3781" s="9">
        <f t="shared" si="193"/>
        <v>0.1091123238002</v>
      </c>
      <c r="I3781" s="9">
        <v>124.6256078534069</v>
      </c>
      <c r="J3781" s="9">
        <v>3.3014115192130999</v>
      </c>
      <c r="K3781" s="9" t="str">
        <f t="shared" si="191"/>
        <v>Aumento</v>
      </c>
      <c r="L3781" s="9">
        <v>3.8807503909999998E-3</v>
      </c>
      <c r="M3781" s="26">
        <v>12.1211920212387</v>
      </c>
    </row>
    <row r="3782" spans="1:13" hidden="1" x14ac:dyDescent="0.25">
      <c r="A3782" s="24">
        <v>2387</v>
      </c>
      <c r="B3782" s="11">
        <v>44835</v>
      </c>
      <c r="C3782" s="5">
        <v>2022</v>
      </c>
      <c r="D3782" s="6" t="s">
        <v>177</v>
      </c>
      <c r="E3782" s="7" t="str">
        <f t="shared" si="188"/>
        <v>AB-Na</v>
      </c>
      <c r="F3782" s="8" t="str">
        <f t="shared" si="192"/>
        <v>Artículo</v>
      </c>
      <c r="G3782" s="10" t="str">
        <f t="shared" ref="G3782:H3801" si="194">+G3617</f>
        <v>Sopas en polvo</v>
      </c>
      <c r="H3782" s="9">
        <f t="shared" si="194"/>
        <v>0.1091123238002</v>
      </c>
      <c r="I3782" s="9">
        <v>124.6256078534069</v>
      </c>
      <c r="J3782" s="9">
        <v>3.3014115192130999</v>
      </c>
      <c r="K3782" s="9" t="str">
        <f t="shared" si="191"/>
        <v>Aumento</v>
      </c>
      <c r="L3782" s="9">
        <v>3.8807503909999998E-3</v>
      </c>
      <c r="M3782" s="26">
        <v>12.1211920212387</v>
      </c>
    </row>
    <row r="3783" spans="1:13" hidden="1" x14ac:dyDescent="0.25">
      <c r="A3783" s="24">
        <v>2388</v>
      </c>
      <c r="B3783" s="11">
        <v>44835</v>
      </c>
      <c r="C3783" s="5">
        <v>2022</v>
      </c>
      <c r="D3783" s="6" t="s">
        <v>177</v>
      </c>
      <c r="E3783" s="7" t="str">
        <f t="shared" si="188"/>
        <v>AB-Na</v>
      </c>
      <c r="F3783" s="8" t="str">
        <f t="shared" si="192"/>
        <v>Grupo</v>
      </c>
      <c r="G3783" s="10" t="str">
        <f t="shared" si="194"/>
        <v>Bebidas no alcohólicas</v>
      </c>
      <c r="H3783" s="9">
        <f t="shared" si="194"/>
        <v>2.0343097819712002</v>
      </c>
      <c r="I3783" s="9">
        <v>127.88625027188711</v>
      </c>
      <c r="J3783" s="9">
        <v>0.54686848717080005</v>
      </c>
      <c r="K3783" s="9" t="str">
        <f t="shared" si="191"/>
        <v>Aumento</v>
      </c>
      <c r="L3783" s="9">
        <v>1.2635618321699999E-2</v>
      </c>
      <c r="M3783" s="26">
        <v>22.422814576943299</v>
      </c>
    </row>
    <row r="3784" spans="1:13" hidden="1" x14ac:dyDescent="0.25">
      <c r="A3784" s="24">
        <v>2389</v>
      </c>
      <c r="B3784" s="11">
        <v>44835</v>
      </c>
      <c r="C3784" s="5">
        <v>2022</v>
      </c>
      <c r="D3784" s="6" t="s">
        <v>177</v>
      </c>
      <c r="E3784" s="7" t="str">
        <f t="shared" si="188"/>
        <v>AB-Na</v>
      </c>
      <c r="F3784" s="8" t="str">
        <f t="shared" si="192"/>
        <v>Clase</v>
      </c>
      <c r="G3784" s="10" t="str">
        <f t="shared" si="194"/>
        <v>Jugos de frutas y vegetales</v>
      </c>
      <c r="H3784" s="9">
        <f t="shared" si="194"/>
        <v>0.75635486065659996</v>
      </c>
      <c r="I3784" s="9">
        <v>113.43529640569911</v>
      </c>
      <c r="J3784" s="9">
        <v>7.2196973923499996E-2</v>
      </c>
      <c r="K3784" s="9" t="str">
        <f t="shared" si="191"/>
        <v>Aumento</v>
      </c>
      <c r="L3784" s="9">
        <v>5.5273960209999997E-4</v>
      </c>
      <c r="M3784" s="26">
        <v>10.1757277121483</v>
      </c>
    </row>
    <row r="3785" spans="1:13" hidden="1" x14ac:dyDescent="0.25">
      <c r="A3785" s="24">
        <v>2390</v>
      </c>
      <c r="B3785" s="11">
        <v>44835</v>
      </c>
      <c r="C3785" s="5">
        <v>2022</v>
      </c>
      <c r="D3785" s="6" t="s">
        <v>177</v>
      </c>
      <c r="E3785" s="7" t="str">
        <f t="shared" si="188"/>
        <v>AB-Na</v>
      </c>
      <c r="F3785" s="8" t="str">
        <f t="shared" si="192"/>
        <v>Subclase</v>
      </c>
      <c r="G3785" s="10" t="str">
        <f t="shared" si="194"/>
        <v>Jugos de frutas y vegetales</v>
      </c>
      <c r="H3785" s="9">
        <f t="shared" si="194"/>
        <v>0.75635486065659996</v>
      </c>
      <c r="I3785" s="9">
        <v>113.43529640569911</v>
      </c>
      <c r="J3785" s="9">
        <v>7.2196973923499996E-2</v>
      </c>
      <c r="K3785" s="9" t="str">
        <f t="shared" si="191"/>
        <v>Aumento</v>
      </c>
      <c r="L3785" s="9">
        <v>5.5273960209999997E-4</v>
      </c>
      <c r="M3785" s="26">
        <v>10.1757277121483</v>
      </c>
    </row>
    <row r="3786" spans="1:13" hidden="1" x14ac:dyDescent="0.25">
      <c r="A3786" s="24">
        <v>2391</v>
      </c>
      <c r="B3786" s="11">
        <v>44835</v>
      </c>
      <c r="C3786" s="5">
        <v>2022</v>
      </c>
      <c r="D3786" s="6" t="s">
        <v>177</v>
      </c>
      <c r="E3786" s="7" t="str">
        <f t="shared" si="188"/>
        <v>AB-Na</v>
      </c>
      <c r="F3786" s="8" t="str">
        <f t="shared" si="192"/>
        <v>Artículo</v>
      </c>
      <c r="G3786" s="10" t="str">
        <f t="shared" si="194"/>
        <v>Jugos de frutas</v>
      </c>
      <c r="H3786" s="9">
        <f t="shared" si="194"/>
        <v>0.589171491923</v>
      </c>
      <c r="I3786" s="9">
        <v>114.02754360963699</v>
      </c>
      <c r="J3786" s="9">
        <v>-0.2364936193427</v>
      </c>
      <c r="K3786" s="9" t="str">
        <f t="shared" si="191"/>
        <v>Disminución</v>
      </c>
      <c r="L3786" s="9">
        <v>-1.4221336906999999E-3</v>
      </c>
      <c r="M3786" s="26">
        <v>11.193877559996301</v>
      </c>
    </row>
    <row r="3787" spans="1:13" hidden="1" x14ac:dyDescent="0.25">
      <c r="A3787" s="24">
        <v>2392</v>
      </c>
      <c r="B3787" s="11">
        <v>44835</v>
      </c>
      <c r="C3787" s="5">
        <v>2022</v>
      </c>
      <c r="D3787" s="6" t="s">
        <v>177</v>
      </c>
      <c r="E3787" s="7" t="str">
        <f t="shared" si="188"/>
        <v>AB-Na</v>
      </c>
      <c r="F3787" s="8" t="str">
        <f t="shared" si="192"/>
        <v>Artículo</v>
      </c>
      <c r="G3787" s="10" t="str">
        <f t="shared" si="194"/>
        <v>Mezclas para bebidas</v>
      </c>
      <c r="H3787" s="9">
        <f t="shared" si="194"/>
        <v>0.16718336873360001</v>
      </c>
      <c r="I3787" s="9">
        <v>111.3481559719678</v>
      </c>
      <c r="J3787" s="9">
        <v>1.202298494129</v>
      </c>
      <c r="K3787" s="9" t="str">
        <f t="shared" si="191"/>
        <v>Aumento</v>
      </c>
      <c r="L3787" s="9">
        <v>1.9748732929000001E-3</v>
      </c>
      <c r="M3787" s="26">
        <v>6.6514275434184</v>
      </c>
    </row>
    <row r="3788" spans="1:13" hidden="1" x14ac:dyDescent="0.25">
      <c r="A3788" s="24">
        <v>2393</v>
      </c>
      <c r="B3788" s="11">
        <v>44835</v>
      </c>
      <c r="C3788" s="5">
        <v>2022</v>
      </c>
      <c r="D3788" s="6" t="s">
        <v>177</v>
      </c>
      <c r="E3788" s="7" t="str">
        <f t="shared" si="188"/>
        <v>AB-Na</v>
      </c>
      <c r="F3788" s="8" t="str">
        <f t="shared" si="192"/>
        <v>Clase</v>
      </c>
      <c r="G3788" s="10" t="str">
        <f t="shared" si="194"/>
        <v>Café</v>
      </c>
      <c r="H3788" s="9">
        <f t="shared" si="194"/>
        <v>0.6835178707142</v>
      </c>
      <c r="I3788" s="9">
        <v>164.81249460017429</v>
      </c>
      <c r="J3788" s="9">
        <v>0.73147238191709996</v>
      </c>
      <c r="K3788" s="9" t="str">
        <f t="shared" si="191"/>
        <v>Aumento</v>
      </c>
      <c r="L3788" s="9">
        <v>7.3048948101000002E-3</v>
      </c>
      <c r="M3788" s="26">
        <v>48.355976012751498</v>
      </c>
    </row>
    <row r="3789" spans="1:13" hidden="1" x14ac:dyDescent="0.25">
      <c r="A3789" s="24">
        <v>2394</v>
      </c>
      <c r="B3789" s="11">
        <v>44835</v>
      </c>
      <c r="C3789" s="5">
        <v>2022</v>
      </c>
      <c r="D3789" s="6" t="s">
        <v>177</v>
      </c>
      <c r="E3789" s="7" t="str">
        <f t="shared" si="188"/>
        <v>AB-Na</v>
      </c>
      <c r="F3789" s="8" t="str">
        <f t="shared" si="192"/>
        <v>Subclase</v>
      </c>
      <c r="G3789" s="10" t="str">
        <f t="shared" si="194"/>
        <v>Café</v>
      </c>
      <c r="H3789" s="9">
        <f t="shared" si="194"/>
        <v>0.6835178707142</v>
      </c>
      <c r="I3789" s="9">
        <v>164.81249460017429</v>
      </c>
      <c r="J3789" s="9">
        <v>0.73147238191709996</v>
      </c>
      <c r="K3789" s="9" t="str">
        <f t="shared" si="191"/>
        <v>Aumento</v>
      </c>
      <c r="L3789" s="9">
        <v>7.3048948101000002E-3</v>
      </c>
      <c r="M3789" s="26">
        <v>48.355976012751498</v>
      </c>
    </row>
    <row r="3790" spans="1:13" hidden="1" x14ac:dyDescent="0.25">
      <c r="A3790" s="24">
        <v>2395</v>
      </c>
      <c r="B3790" s="11">
        <v>44835</v>
      </c>
      <c r="C3790" s="5">
        <v>2022</v>
      </c>
      <c r="D3790" s="6" t="s">
        <v>177</v>
      </c>
      <c r="E3790" s="7" t="str">
        <f t="shared" si="188"/>
        <v>AB-Na</v>
      </c>
      <c r="F3790" s="8" t="str">
        <f t="shared" si="192"/>
        <v>Artículo</v>
      </c>
      <c r="G3790" s="10" t="str">
        <f t="shared" si="194"/>
        <v>Café</v>
      </c>
      <c r="H3790" s="9">
        <f t="shared" si="194"/>
        <v>0.6835178707142</v>
      </c>
      <c r="I3790" s="9">
        <v>164.81249460017429</v>
      </c>
      <c r="J3790" s="9">
        <v>0.73147238191709996</v>
      </c>
      <c r="K3790" s="9" t="str">
        <f t="shared" si="191"/>
        <v>Aumento</v>
      </c>
      <c r="L3790" s="9">
        <v>7.3048948101000002E-3</v>
      </c>
      <c r="M3790" s="26">
        <v>48.355976012751498</v>
      </c>
    </row>
    <row r="3791" spans="1:13" hidden="1" x14ac:dyDescent="0.25">
      <c r="A3791" s="24">
        <v>2396</v>
      </c>
      <c r="B3791" s="11">
        <v>44835</v>
      </c>
      <c r="C3791" s="5">
        <v>2022</v>
      </c>
      <c r="D3791" s="6" t="s">
        <v>177</v>
      </c>
      <c r="E3791" s="7" t="str">
        <f t="shared" si="188"/>
        <v>AB-Na</v>
      </c>
      <c r="F3791" s="8" t="str">
        <f t="shared" si="192"/>
        <v>Clase</v>
      </c>
      <c r="G3791" s="10" t="str">
        <f t="shared" si="194"/>
        <v>Té</v>
      </c>
      <c r="H3791" s="9">
        <f t="shared" si="194"/>
        <v>7.5583316917699997E-2</v>
      </c>
      <c r="I3791" s="9">
        <v>98.867545876724293</v>
      </c>
      <c r="J3791" s="9">
        <v>0.34092599196500001</v>
      </c>
      <c r="K3791" s="9" t="str">
        <f t="shared" si="191"/>
        <v>Aumento</v>
      </c>
      <c r="L3791" s="9">
        <v>2.2672683089999999E-4</v>
      </c>
      <c r="M3791" s="26">
        <v>1.9285389154682999</v>
      </c>
    </row>
    <row r="3792" spans="1:13" hidden="1" x14ac:dyDescent="0.25">
      <c r="A3792" s="24">
        <v>2397</v>
      </c>
      <c r="B3792" s="11">
        <v>44835</v>
      </c>
      <c r="C3792" s="5">
        <v>2022</v>
      </c>
      <c r="D3792" s="6" t="s">
        <v>177</v>
      </c>
      <c r="E3792" s="7" t="str">
        <f t="shared" si="188"/>
        <v>AB-Na</v>
      </c>
      <c r="F3792" s="8" t="str">
        <f t="shared" si="192"/>
        <v>Subclase</v>
      </c>
      <c r="G3792" s="10" t="str">
        <f t="shared" si="194"/>
        <v>Té</v>
      </c>
      <c r="H3792" s="9">
        <f t="shared" si="194"/>
        <v>7.5583316917699997E-2</v>
      </c>
      <c r="I3792" s="9">
        <v>98.867545876724293</v>
      </c>
      <c r="J3792" s="9">
        <v>0.34092599196500001</v>
      </c>
      <c r="K3792" s="9" t="str">
        <f t="shared" si="191"/>
        <v>Aumento</v>
      </c>
      <c r="L3792" s="9">
        <v>2.2672683089999999E-4</v>
      </c>
      <c r="M3792" s="26">
        <v>1.9285389154682999</v>
      </c>
    </row>
    <row r="3793" spans="1:13" hidden="1" x14ac:dyDescent="0.25">
      <c r="A3793" s="24">
        <v>2398</v>
      </c>
      <c r="B3793" s="11">
        <v>44835</v>
      </c>
      <c r="C3793" s="5">
        <v>2022</v>
      </c>
      <c r="D3793" s="6" t="s">
        <v>177</v>
      </c>
      <c r="E3793" s="7" t="str">
        <f t="shared" si="188"/>
        <v>AB-Na</v>
      </c>
      <c r="F3793" s="8" t="str">
        <f t="shared" si="192"/>
        <v>Artículo</v>
      </c>
      <c r="G3793" s="10" t="str">
        <f t="shared" si="194"/>
        <v>Té</v>
      </c>
      <c r="H3793" s="9">
        <f t="shared" si="194"/>
        <v>7.5583316917699997E-2</v>
      </c>
      <c r="I3793" s="9">
        <v>98.867545876724293</v>
      </c>
      <c r="J3793" s="9">
        <v>0.34092599196500001</v>
      </c>
      <c r="K3793" s="9" t="str">
        <f t="shared" si="191"/>
        <v>Aumento</v>
      </c>
      <c r="L3793" s="9">
        <v>2.2672683089999999E-4</v>
      </c>
      <c r="M3793" s="26">
        <v>1.9285389154682999</v>
      </c>
    </row>
    <row r="3794" spans="1:13" hidden="1" x14ac:dyDescent="0.25">
      <c r="A3794" s="24">
        <v>2399</v>
      </c>
      <c r="B3794" s="11">
        <v>44835</v>
      </c>
      <c r="C3794" s="5">
        <v>2022</v>
      </c>
      <c r="D3794" s="6" t="s">
        <v>177</v>
      </c>
      <c r="E3794" s="7" t="str">
        <f t="shared" ref="E3794:E3857" si="195">+E3629</f>
        <v>AB-Na</v>
      </c>
      <c r="F3794" s="8" t="str">
        <f t="shared" ref="F3794:F3796" si="196">+F3629</f>
        <v>Clase</v>
      </c>
      <c r="G3794" s="10" t="str">
        <f t="shared" si="194"/>
        <v>Bebidas gaseosas</v>
      </c>
      <c r="H3794" s="9">
        <f t="shared" si="194"/>
        <v>0.51885373368270005</v>
      </c>
      <c r="I3794" s="9">
        <v>104.53406451794081</v>
      </c>
      <c r="J3794" s="9">
        <v>0.94861004448249997</v>
      </c>
      <c r="K3794" s="9" t="str">
        <f t="shared" si="191"/>
        <v>Aumento</v>
      </c>
      <c r="L3794" s="9">
        <v>4.5512570785000003E-3</v>
      </c>
      <c r="M3794" s="26">
        <v>5.5800996930037003</v>
      </c>
    </row>
    <row r="3795" spans="1:13" hidden="1" x14ac:dyDescent="0.25">
      <c r="A3795" s="24">
        <v>2400</v>
      </c>
      <c r="B3795" s="11">
        <v>44835</v>
      </c>
      <c r="C3795" s="5">
        <v>2022</v>
      </c>
      <c r="D3795" s="6" t="s">
        <v>177</v>
      </c>
      <c r="E3795" s="7" t="str">
        <f t="shared" si="195"/>
        <v>AB-Na</v>
      </c>
      <c r="F3795" s="8" t="str">
        <f t="shared" si="196"/>
        <v>Subclase</v>
      </c>
      <c r="G3795" s="10" t="str">
        <f t="shared" si="194"/>
        <v>Bebidas gaseosas</v>
      </c>
      <c r="H3795" s="9">
        <f t="shared" si="194"/>
        <v>0.51885373368270005</v>
      </c>
      <c r="I3795" s="9">
        <v>104.53406451794081</v>
      </c>
      <c r="J3795" s="9">
        <v>0.94861004448249997</v>
      </c>
      <c r="K3795" s="9" t="str">
        <f t="shared" si="191"/>
        <v>Aumento</v>
      </c>
      <c r="L3795" s="9">
        <v>4.5512570785000003E-3</v>
      </c>
      <c r="M3795" s="26">
        <v>5.5800996930037003</v>
      </c>
    </row>
    <row r="3796" spans="1:13" hidden="1" x14ac:dyDescent="0.25">
      <c r="A3796" s="24">
        <v>2401</v>
      </c>
      <c r="B3796" s="11">
        <v>44835</v>
      </c>
      <c r="C3796" s="5">
        <v>2022</v>
      </c>
      <c r="D3796" s="6" t="s">
        <v>177</v>
      </c>
      <c r="E3796" s="7" t="str">
        <f t="shared" si="195"/>
        <v>AB-Na</v>
      </c>
      <c r="F3796" s="8" t="str">
        <f t="shared" si="196"/>
        <v>Artículo</v>
      </c>
      <c r="G3796" s="10" t="str">
        <f t="shared" si="194"/>
        <v>Bebidas gaseosas</v>
      </c>
      <c r="H3796" s="9">
        <f t="shared" si="194"/>
        <v>0.51885373368270005</v>
      </c>
      <c r="I3796" s="9">
        <v>104.53406451794081</v>
      </c>
      <c r="J3796" s="9">
        <v>0.94861004448249997</v>
      </c>
      <c r="K3796" s="9" t="str">
        <f t="shared" si="191"/>
        <v>Aumento</v>
      </c>
      <c r="L3796" s="9">
        <v>4.5512570785000003E-3</v>
      </c>
      <c r="M3796" s="26">
        <v>5.5800996930037003</v>
      </c>
    </row>
    <row r="3797" spans="1:13" hidden="1" x14ac:dyDescent="0.25">
      <c r="A3797" s="24">
        <v>2796</v>
      </c>
      <c r="B3797" s="11">
        <v>44866</v>
      </c>
      <c r="C3797" s="5">
        <v>2022</v>
      </c>
      <c r="D3797" s="6" t="s">
        <v>178</v>
      </c>
      <c r="E3797" s="7" t="str">
        <f t="shared" si="195"/>
        <v>Gral</v>
      </c>
      <c r="F3797" s="8" t="s">
        <v>14</v>
      </c>
      <c r="G3797" s="10" t="str">
        <f t="shared" si="194"/>
        <v>IPC</v>
      </c>
      <c r="H3797" s="9">
        <f t="shared" si="194"/>
        <v>100.00000000000009</v>
      </c>
      <c r="I3797" s="9">
        <v>111.2887546210888</v>
      </c>
      <c r="J3797" s="9">
        <v>0.14149185108254247</v>
      </c>
      <c r="K3797" s="9" t="str">
        <f t="shared" ref="K3797:K3805" si="197">+IF(J3797=0,"Sin variación",(IF(J3797&gt;0,"Aumento","Disminución")))</f>
        <v>Aumento</v>
      </c>
      <c r="L3797" s="9"/>
      <c r="M3797" s="26">
        <v>8.2550374901272008</v>
      </c>
    </row>
    <row r="3798" spans="1:13" hidden="1" x14ac:dyDescent="0.25">
      <c r="A3798" s="24">
        <v>2797</v>
      </c>
      <c r="B3798" s="11">
        <v>44866</v>
      </c>
      <c r="C3798" s="5">
        <v>2022</v>
      </c>
      <c r="D3798" s="6" t="s">
        <v>178</v>
      </c>
      <c r="E3798" s="7" t="str">
        <f t="shared" si="195"/>
        <v>AB-Na</v>
      </c>
      <c r="F3798" s="7" t="s">
        <v>15</v>
      </c>
      <c r="G3798" s="10" t="str">
        <f t="shared" si="194"/>
        <v>Alimentos y bebidas no alcohólicas</v>
      </c>
      <c r="H3798" s="9">
        <f t="shared" si="194"/>
        <v>24.316261772934901</v>
      </c>
      <c r="I3798" s="9">
        <v>121.3900295118908</v>
      </c>
      <c r="J3798" s="9">
        <v>0.7974639421394647</v>
      </c>
      <c r="K3798" s="9" t="str">
        <f t="shared" si="197"/>
        <v>Aumento</v>
      </c>
      <c r="L3798" s="9">
        <v>0.2101377372213</v>
      </c>
      <c r="M3798" s="26">
        <v>19.954379889946299</v>
      </c>
    </row>
    <row r="3799" spans="1:13" hidden="1" x14ac:dyDescent="0.25">
      <c r="A3799" s="24">
        <v>2798</v>
      </c>
      <c r="B3799" s="11">
        <v>44866</v>
      </c>
      <c r="C3799" s="5">
        <v>2022</v>
      </c>
      <c r="D3799" s="6" t="s">
        <v>178</v>
      </c>
      <c r="E3799" s="7" t="str">
        <f t="shared" si="195"/>
        <v>AB-Na</v>
      </c>
      <c r="F3799" s="8" t="str">
        <f t="shared" ref="F3799:F3830" si="198">+F3634</f>
        <v>Grupo</v>
      </c>
      <c r="G3799" s="10" t="str">
        <f t="shared" si="194"/>
        <v>Alimentos</v>
      </c>
      <c r="H3799" s="9">
        <f t="shared" si="194"/>
        <v>22.281951990963702</v>
      </c>
      <c r="I3799" s="9">
        <v>120.774072361943</v>
      </c>
      <c r="J3799" s="9">
        <v>0.8561274365769922</v>
      </c>
      <c r="K3799" s="9" t="str">
        <f t="shared" si="197"/>
        <v>Aumento</v>
      </c>
      <c r="L3799" s="9">
        <v>0.20555395901240001</v>
      </c>
      <c r="M3799" s="26">
        <v>19.870686274522999</v>
      </c>
    </row>
    <row r="3800" spans="1:13" hidden="1" x14ac:dyDescent="0.25">
      <c r="A3800" s="24">
        <v>2799</v>
      </c>
      <c r="B3800" s="11">
        <v>44866</v>
      </c>
      <c r="C3800" s="5">
        <v>2022</v>
      </c>
      <c r="D3800" s="6" t="s">
        <v>178</v>
      </c>
      <c r="E3800" s="7" t="str">
        <f t="shared" si="195"/>
        <v>AB-Na</v>
      </c>
      <c r="F3800" s="8" t="str">
        <f t="shared" si="198"/>
        <v>Clase</v>
      </c>
      <c r="G3800" s="10" t="str">
        <f t="shared" si="194"/>
        <v>Cereales y productos de cereales</v>
      </c>
      <c r="H3800" s="9">
        <f t="shared" si="194"/>
        <v>4.9567959137008009</v>
      </c>
      <c r="I3800" s="9">
        <v>123.37646122518299</v>
      </c>
      <c r="J3800" s="9">
        <v>0.1509251712862314</v>
      </c>
      <c r="K3800" s="9" t="str">
        <f t="shared" si="197"/>
        <v>Aumento</v>
      </c>
      <c r="L3800" s="9">
        <v>8.2928313589000005E-3</v>
      </c>
      <c r="M3800" s="26">
        <v>15.7479544876958</v>
      </c>
    </row>
    <row r="3801" spans="1:13" hidden="1" x14ac:dyDescent="0.25">
      <c r="A3801" s="24">
        <v>2800</v>
      </c>
      <c r="B3801" s="11">
        <v>44866</v>
      </c>
      <c r="C3801" s="5">
        <v>2022</v>
      </c>
      <c r="D3801" s="6" t="s">
        <v>178</v>
      </c>
      <c r="E3801" s="7" t="str">
        <f t="shared" si="195"/>
        <v>AB-Na</v>
      </c>
      <c r="F3801" s="8" t="str">
        <f t="shared" si="198"/>
        <v>Subclase</v>
      </c>
      <c r="G3801" s="10" t="str">
        <f t="shared" si="194"/>
        <v>Cereales</v>
      </c>
      <c r="H3801" s="9">
        <f t="shared" si="194"/>
        <v>1.3698186887199002</v>
      </c>
      <c r="I3801" s="9">
        <v>112.7194259090838</v>
      </c>
      <c r="J3801" s="9">
        <v>-0.16415470384019137</v>
      </c>
      <c r="K3801" s="9" t="str">
        <f t="shared" si="197"/>
        <v>Disminución</v>
      </c>
      <c r="L3801" s="9">
        <v>-2.2845015778000001E-3</v>
      </c>
      <c r="M3801" s="26">
        <v>5.6382336334726002</v>
      </c>
    </row>
    <row r="3802" spans="1:13" hidden="1" x14ac:dyDescent="0.25">
      <c r="A3802" s="24">
        <v>2801</v>
      </c>
      <c r="B3802" s="11">
        <v>44866</v>
      </c>
      <c r="C3802" s="5">
        <v>2022</v>
      </c>
      <c r="D3802" s="6" t="s">
        <v>178</v>
      </c>
      <c r="E3802" s="7" t="str">
        <f t="shared" si="195"/>
        <v>AB-Na</v>
      </c>
      <c r="F3802" s="8" t="str">
        <f t="shared" si="198"/>
        <v>Artículo</v>
      </c>
      <c r="G3802" s="10" t="str">
        <f t="shared" ref="G3802:H3821" si="199">+G3637</f>
        <v>Arroz</v>
      </c>
      <c r="H3802" s="9">
        <f t="shared" si="199"/>
        <v>1.3115008663633001</v>
      </c>
      <c r="I3802" s="9">
        <v>112.10133977870581</v>
      </c>
      <c r="J3802" s="9">
        <v>-0.20364907585753711</v>
      </c>
      <c r="K3802" s="9" t="str">
        <f t="shared" si="197"/>
        <v>Disminución</v>
      </c>
      <c r="L3802" s="9">
        <v>-2.6996654067999999E-3</v>
      </c>
      <c r="M3802" s="26">
        <v>4.8194987390441</v>
      </c>
    </row>
    <row r="3803" spans="1:13" hidden="1" x14ac:dyDescent="0.25">
      <c r="A3803" s="24">
        <v>2802</v>
      </c>
      <c r="B3803" s="11">
        <v>44866</v>
      </c>
      <c r="C3803" s="5">
        <v>2022</v>
      </c>
      <c r="D3803" s="6" t="s">
        <v>178</v>
      </c>
      <c r="E3803" s="7" t="str">
        <f t="shared" si="195"/>
        <v>AB-Na</v>
      </c>
      <c r="F3803" s="8" t="str">
        <f t="shared" si="198"/>
        <v>Artículo</v>
      </c>
      <c r="G3803" s="10" t="str">
        <f t="shared" si="199"/>
        <v>Avena</v>
      </c>
      <c r="H3803" s="9">
        <f t="shared" si="199"/>
        <v>5.8317822356599998E-2</v>
      </c>
      <c r="I3803" s="9">
        <v>126.6194733169088</v>
      </c>
      <c r="J3803" s="9">
        <v>0.62874856174643945</v>
      </c>
      <c r="K3803" s="9" t="str">
        <f t="shared" si="197"/>
        <v>Aumento</v>
      </c>
      <c r="L3803" s="9">
        <v>4.1516382900000002E-4</v>
      </c>
      <c r="M3803" s="26">
        <v>25.092246427472901</v>
      </c>
    </row>
    <row r="3804" spans="1:13" hidden="1" x14ac:dyDescent="0.25">
      <c r="A3804" s="24">
        <v>2803</v>
      </c>
      <c r="B3804" s="11">
        <v>44866</v>
      </c>
      <c r="C3804" s="5">
        <v>2022</v>
      </c>
      <c r="D3804" s="6" t="s">
        <v>178</v>
      </c>
      <c r="E3804" s="7" t="str">
        <f t="shared" si="195"/>
        <v>AB-Na</v>
      </c>
      <c r="F3804" s="8" t="str">
        <f t="shared" si="198"/>
        <v>Subclase</v>
      </c>
      <c r="G3804" s="10" t="str">
        <f t="shared" si="199"/>
        <v>Harinas de cereales</v>
      </c>
      <c r="H3804" s="9">
        <f t="shared" si="199"/>
        <v>0.25567233562480002</v>
      </c>
      <c r="I3804" s="9">
        <v>145.19988802715</v>
      </c>
      <c r="J3804" s="9">
        <v>0.33965802352053931</v>
      </c>
      <c r="K3804" s="9" t="str">
        <f t="shared" si="197"/>
        <v>Aumento</v>
      </c>
      <c r="L3804" s="9">
        <v>1.1307902530000001E-3</v>
      </c>
      <c r="M3804" s="26">
        <v>25.303657524893499</v>
      </c>
    </row>
    <row r="3805" spans="1:13" hidden="1" x14ac:dyDescent="0.25">
      <c r="A3805" s="24">
        <v>2804</v>
      </c>
      <c r="B3805" s="11">
        <v>44866</v>
      </c>
      <c r="C3805" s="5">
        <v>2022</v>
      </c>
      <c r="D3805" s="6" t="s">
        <v>178</v>
      </c>
      <c r="E3805" s="7" t="str">
        <f t="shared" si="195"/>
        <v>AB-Na</v>
      </c>
      <c r="F3805" s="8" t="str">
        <f t="shared" si="198"/>
        <v>Artículo</v>
      </c>
      <c r="G3805" s="10" t="str">
        <f t="shared" si="199"/>
        <v>Harina de maíz</v>
      </c>
      <c r="H3805" s="9">
        <f t="shared" si="199"/>
        <v>0.18778954193790001</v>
      </c>
      <c r="I3805" s="9">
        <v>141.88834825988181</v>
      </c>
      <c r="J3805" s="9">
        <v>1.1207544932954727</v>
      </c>
      <c r="K3805" s="9" t="str">
        <f t="shared" si="197"/>
        <v>Aumento</v>
      </c>
      <c r="L3805" s="9">
        <v>2.6573643078999999E-3</v>
      </c>
      <c r="M3805" s="26">
        <v>24.092711447287499</v>
      </c>
    </row>
    <row r="3806" spans="1:13" hidden="1" x14ac:dyDescent="0.25">
      <c r="A3806" s="24">
        <v>2805</v>
      </c>
      <c r="B3806" s="11">
        <v>44866</v>
      </c>
      <c r="C3806" s="5">
        <v>2022</v>
      </c>
      <c r="D3806" s="6" t="s">
        <v>178</v>
      </c>
      <c r="E3806" s="7" t="str">
        <f t="shared" si="195"/>
        <v>AB-Na</v>
      </c>
      <c r="F3806" s="8" t="str">
        <f t="shared" si="198"/>
        <v>Artículo</v>
      </c>
      <c r="G3806" s="10" t="str">
        <f t="shared" si="199"/>
        <v>Harina de trigo</v>
      </c>
      <c r="H3806" s="9">
        <f t="shared" si="199"/>
        <v>6.7882793686900006E-2</v>
      </c>
      <c r="I3806" s="9">
        <v>154.3608624394985</v>
      </c>
      <c r="J3806" s="9">
        <v>-1.5932469699092455</v>
      </c>
      <c r="K3806" s="9" t="str">
        <f t="shared" ref="K3806:K3869" si="200">+IF(J3806=0,"Sin variación",(IF(J3806&gt;0,"Aumento","Disminución")))</f>
        <v>Disminución</v>
      </c>
      <c r="L3806" s="9">
        <v>-1.5265740549000001E-3</v>
      </c>
      <c r="M3806" s="26">
        <v>28.492081960645301</v>
      </c>
    </row>
    <row r="3807" spans="1:13" hidden="1" x14ac:dyDescent="0.25">
      <c r="A3807" s="24">
        <v>2806</v>
      </c>
      <c r="B3807" s="11">
        <v>44866</v>
      </c>
      <c r="C3807" s="5">
        <v>2022</v>
      </c>
      <c r="D3807" s="6" t="s">
        <v>178</v>
      </c>
      <c r="E3807" s="7" t="str">
        <f t="shared" si="195"/>
        <v>AB-Na</v>
      </c>
      <c r="F3807" s="8" t="str">
        <f t="shared" si="198"/>
        <v>Subclase</v>
      </c>
      <c r="G3807" s="10" t="str">
        <f t="shared" si="199"/>
        <v>Pan y productos de panadería</v>
      </c>
      <c r="H3807" s="9">
        <f t="shared" si="199"/>
        <v>2.5696803086997999</v>
      </c>
      <c r="I3807" s="9">
        <v>127.1132424083039</v>
      </c>
      <c r="J3807" s="9">
        <v>0.36933401025704971</v>
      </c>
      <c r="K3807" s="9" t="str">
        <f t="shared" si="200"/>
        <v>Aumento</v>
      </c>
      <c r="L3807" s="9">
        <v>1.08156077212E-2</v>
      </c>
      <c r="M3807" s="26">
        <v>21.4330256955704</v>
      </c>
    </row>
    <row r="3808" spans="1:13" hidden="1" x14ac:dyDescent="0.25">
      <c r="A3808" s="24">
        <v>2807</v>
      </c>
      <c r="B3808" s="11">
        <v>44866</v>
      </c>
      <c r="C3808" s="5">
        <v>2022</v>
      </c>
      <c r="D3808" s="6" t="s">
        <v>178</v>
      </c>
      <c r="E3808" s="7" t="str">
        <f t="shared" si="195"/>
        <v>AB-Na</v>
      </c>
      <c r="F3808" s="8" t="str">
        <f t="shared" si="198"/>
        <v>Artículo</v>
      </c>
      <c r="G3808" s="10" t="str">
        <f t="shared" si="199"/>
        <v>Pan salado</v>
      </c>
      <c r="H3808" s="9">
        <f t="shared" si="199"/>
        <v>0.81383726397970002</v>
      </c>
      <c r="I3808" s="9">
        <v>127.25480960336201</v>
      </c>
      <c r="J3808" s="9">
        <v>0.30064768100854788</v>
      </c>
      <c r="K3808" s="9" t="str">
        <f t="shared" si="200"/>
        <v>Aumento</v>
      </c>
      <c r="L3808" s="9">
        <v>2.7933713361999999E-3</v>
      </c>
      <c r="M3808" s="26">
        <v>18.849381114859199</v>
      </c>
    </row>
    <row r="3809" spans="1:13" hidden="1" x14ac:dyDescent="0.25">
      <c r="A3809" s="24">
        <v>2808</v>
      </c>
      <c r="B3809" s="11">
        <v>44866</v>
      </c>
      <c r="C3809" s="5">
        <v>2022</v>
      </c>
      <c r="D3809" s="6" t="s">
        <v>178</v>
      </c>
      <c r="E3809" s="7" t="str">
        <f t="shared" si="195"/>
        <v>AB-Na</v>
      </c>
      <c r="F3809" s="8" t="str">
        <f t="shared" si="198"/>
        <v>Artículo</v>
      </c>
      <c r="G3809" s="10" t="str">
        <f t="shared" si="199"/>
        <v>Pan cuadrado</v>
      </c>
      <c r="H3809" s="9">
        <f t="shared" si="199"/>
        <v>0.28417367158410001</v>
      </c>
      <c r="I3809" s="9">
        <v>131.29971687328879</v>
      </c>
      <c r="J3809" s="9">
        <v>3.7194966377686489</v>
      </c>
      <c r="K3809" s="9" t="str">
        <f t="shared" si="200"/>
        <v>Aumento</v>
      </c>
      <c r="L3809" s="9">
        <v>1.2040213074600001E-2</v>
      </c>
      <c r="M3809" s="26">
        <v>27.885500218422202</v>
      </c>
    </row>
    <row r="3810" spans="1:13" hidden="1" x14ac:dyDescent="0.25">
      <c r="A3810" s="24">
        <v>2809</v>
      </c>
      <c r="B3810" s="11">
        <v>44866</v>
      </c>
      <c r="C3810" s="5">
        <v>2022</v>
      </c>
      <c r="D3810" s="6" t="s">
        <v>178</v>
      </c>
      <c r="E3810" s="7" t="str">
        <f t="shared" si="195"/>
        <v>AB-Na</v>
      </c>
      <c r="F3810" s="8" t="str">
        <f t="shared" si="198"/>
        <v>Artículo</v>
      </c>
      <c r="G3810" s="10" t="str">
        <f t="shared" si="199"/>
        <v>Pan dulce</v>
      </c>
      <c r="H3810" s="9">
        <f t="shared" si="199"/>
        <v>0.13205032496960001</v>
      </c>
      <c r="I3810" s="9">
        <v>119.0508827011125</v>
      </c>
      <c r="J3810" s="9">
        <v>1.8347984725686217E-2</v>
      </c>
      <c r="K3810" s="9" t="str">
        <f t="shared" si="200"/>
        <v>Aumento</v>
      </c>
      <c r="L3810" s="9">
        <v>2.5950370399999999E-5</v>
      </c>
      <c r="M3810" s="26">
        <v>10.4527613466761</v>
      </c>
    </row>
    <row r="3811" spans="1:13" hidden="1" x14ac:dyDescent="0.25">
      <c r="A3811" s="24">
        <v>2810</v>
      </c>
      <c r="B3811" s="11">
        <v>44866</v>
      </c>
      <c r="C3811" s="5">
        <v>2022</v>
      </c>
      <c r="D3811" s="6" t="s">
        <v>178</v>
      </c>
      <c r="E3811" s="7" t="str">
        <f t="shared" si="195"/>
        <v>AB-Na</v>
      </c>
      <c r="F3811" s="8" t="str">
        <f t="shared" si="198"/>
        <v>Artículo</v>
      </c>
      <c r="G3811" s="10" t="str">
        <f t="shared" si="199"/>
        <v>Galletas dulces</v>
      </c>
      <c r="H3811" s="9">
        <f t="shared" si="199"/>
        <v>0.50134405983359998</v>
      </c>
      <c r="I3811" s="9">
        <v>131.08088911579691</v>
      </c>
      <c r="J3811" s="9">
        <v>-1.5098822594845074</v>
      </c>
      <c r="K3811" s="9" t="str">
        <f t="shared" si="200"/>
        <v>Disminución</v>
      </c>
      <c r="L3811" s="9">
        <v>-9.0654309094000008E-3</v>
      </c>
      <c r="M3811" s="26">
        <v>30.909164489474499</v>
      </c>
    </row>
    <row r="3812" spans="1:13" hidden="1" x14ac:dyDescent="0.25">
      <c r="A3812" s="24">
        <v>2811</v>
      </c>
      <c r="B3812" s="11">
        <v>44866</v>
      </c>
      <c r="C3812" s="5">
        <v>2022</v>
      </c>
      <c r="D3812" s="6" t="s">
        <v>178</v>
      </c>
      <c r="E3812" s="7" t="str">
        <f t="shared" si="195"/>
        <v>AB-Na</v>
      </c>
      <c r="F3812" s="8" t="str">
        <f t="shared" si="198"/>
        <v>Artículo</v>
      </c>
      <c r="G3812" s="10" t="str">
        <f t="shared" si="199"/>
        <v>Galletas saladas</v>
      </c>
      <c r="H3812" s="9">
        <f t="shared" si="199"/>
        <v>0.1712997497075</v>
      </c>
      <c r="I3812" s="9">
        <v>142.0388549313025</v>
      </c>
      <c r="J3812" s="9">
        <v>0.73640149190039583</v>
      </c>
      <c r="K3812" s="9" t="str">
        <f t="shared" si="200"/>
        <v>Aumento</v>
      </c>
      <c r="L3812" s="9">
        <v>1.6004971023000001E-3</v>
      </c>
      <c r="M3812" s="26">
        <v>42.012954901704703</v>
      </c>
    </row>
    <row r="3813" spans="1:13" hidden="1" x14ac:dyDescent="0.25">
      <c r="A3813" s="24">
        <v>2812</v>
      </c>
      <c r="B3813" s="11">
        <v>44866</v>
      </c>
      <c r="C3813" s="5">
        <v>2022</v>
      </c>
      <c r="D3813" s="6" t="s">
        <v>178</v>
      </c>
      <c r="E3813" s="7" t="str">
        <f t="shared" si="195"/>
        <v>AB-Na</v>
      </c>
      <c r="F3813" s="8" t="str">
        <f t="shared" si="198"/>
        <v>Artículo</v>
      </c>
      <c r="G3813" s="10" t="str">
        <f t="shared" si="199"/>
        <v>Repostería</v>
      </c>
      <c r="H3813" s="9">
        <f t="shared" si="199"/>
        <v>0.3311207263291</v>
      </c>
      <c r="I3813" s="9">
        <v>117.5519546373627</v>
      </c>
      <c r="J3813" s="9">
        <v>0.1973160589720413</v>
      </c>
      <c r="K3813" s="9" t="str">
        <f t="shared" si="200"/>
        <v>Aumento</v>
      </c>
      <c r="L3813" s="9">
        <v>6.8973988400000002E-4</v>
      </c>
      <c r="M3813" s="26">
        <v>9.4124706708046002</v>
      </c>
    </row>
    <row r="3814" spans="1:13" hidden="1" x14ac:dyDescent="0.25">
      <c r="A3814" s="24">
        <v>2813</v>
      </c>
      <c r="B3814" s="11">
        <v>44866</v>
      </c>
      <c r="C3814" s="5">
        <v>2022</v>
      </c>
      <c r="D3814" s="6" t="s">
        <v>178</v>
      </c>
      <c r="E3814" s="7" t="str">
        <f t="shared" si="195"/>
        <v>AB-Na</v>
      </c>
      <c r="F3814" s="8" t="str">
        <f t="shared" si="198"/>
        <v>Artículo</v>
      </c>
      <c r="G3814" s="10" t="str">
        <f t="shared" si="199"/>
        <v>Queque</v>
      </c>
      <c r="H3814" s="9">
        <f t="shared" si="199"/>
        <v>0.16158362893459999</v>
      </c>
      <c r="I3814" s="9">
        <v>117.6546073846976</v>
      </c>
      <c r="J3814" s="9">
        <v>0.54494758571030921</v>
      </c>
      <c r="K3814" s="9" t="str">
        <f t="shared" si="200"/>
        <v>Aumento</v>
      </c>
      <c r="L3814" s="9">
        <v>9.2717892570000002E-4</v>
      </c>
      <c r="M3814" s="26">
        <v>12.9274970732833</v>
      </c>
    </row>
    <row r="3815" spans="1:13" hidden="1" x14ac:dyDescent="0.25">
      <c r="A3815" s="24">
        <v>2814</v>
      </c>
      <c r="B3815" s="11">
        <v>44866</v>
      </c>
      <c r="C3815" s="5">
        <v>2022</v>
      </c>
      <c r="D3815" s="6" t="s">
        <v>178</v>
      </c>
      <c r="E3815" s="7" t="str">
        <f t="shared" si="195"/>
        <v>AB-Na</v>
      </c>
      <c r="F3815" s="8" t="str">
        <f t="shared" si="198"/>
        <v>Artículo</v>
      </c>
      <c r="G3815" s="10" t="str">
        <f t="shared" si="199"/>
        <v>Tortillas empacadas</v>
      </c>
      <c r="H3815" s="9">
        <f t="shared" si="199"/>
        <v>0.17427088336159999</v>
      </c>
      <c r="I3815" s="9">
        <v>126.5860749791979</v>
      </c>
      <c r="J3815" s="9">
        <v>0.91716868698590304</v>
      </c>
      <c r="K3815" s="9" t="str">
        <f t="shared" si="200"/>
        <v>Aumento</v>
      </c>
      <c r="L3815" s="9">
        <v>1.8040879373E-3</v>
      </c>
      <c r="M3815" s="26">
        <v>17.992969807285</v>
      </c>
    </row>
    <row r="3816" spans="1:13" hidden="1" x14ac:dyDescent="0.25">
      <c r="A3816" s="24">
        <v>2815</v>
      </c>
      <c r="B3816" s="11">
        <v>44866</v>
      </c>
      <c r="C3816" s="5">
        <v>2022</v>
      </c>
      <c r="D3816" s="6" t="s">
        <v>178</v>
      </c>
      <c r="E3816" s="7" t="str">
        <f t="shared" si="195"/>
        <v>AB-Na</v>
      </c>
      <c r="F3816" s="8" t="str">
        <f t="shared" si="198"/>
        <v>Subclase</v>
      </c>
      <c r="G3816" s="10" t="str">
        <f t="shared" si="199"/>
        <v>Cereales para el desayuno</v>
      </c>
      <c r="H3816" s="9">
        <f t="shared" si="199"/>
        <v>0.27126767697199999</v>
      </c>
      <c r="I3816" s="9">
        <v>110.00893771385719</v>
      </c>
      <c r="J3816" s="9">
        <v>-1.3194452080189878</v>
      </c>
      <c r="K3816" s="9" t="str">
        <f t="shared" si="200"/>
        <v>Disminución</v>
      </c>
      <c r="L3816" s="9">
        <v>-3.5904474233000002E-3</v>
      </c>
      <c r="M3816" s="26">
        <v>6.5729014914216002</v>
      </c>
    </row>
    <row r="3817" spans="1:13" hidden="1" x14ac:dyDescent="0.25">
      <c r="A3817" s="24">
        <v>2816</v>
      </c>
      <c r="B3817" s="11">
        <v>44866</v>
      </c>
      <c r="C3817" s="5">
        <v>2022</v>
      </c>
      <c r="D3817" s="6" t="s">
        <v>178</v>
      </c>
      <c r="E3817" s="7" t="str">
        <f t="shared" si="195"/>
        <v>AB-Na</v>
      </c>
      <c r="F3817" s="8" t="str">
        <f t="shared" si="198"/>
        <v>Artículo</v>
      </c>
      <c r="G3817" s="10" t="str">
        <f t="shared" si="199"/>
        <v>Cereales para el desayuno</v>
      </c>
      <c r="H3817" s="9">
        <f t="shared" si="199"/>
        <v>0.27126767697199999</v>
      </c>
      <c r="I3817" s="9">
        <v>110.00893771385719</v>
      </c>
      <c r="J3817" s="9">
        <v>-1.3194452080189878</v>
      </c>
      <c r="K3817" s="9" t="str">
        <f t="shared" si="200"/>
        <v>Disminución</v>
      </c>
      <c r="L3817" s="9">
        <v>-3.5904474233000002E-3</v>
      </c>
      <c r="M3817" s="26">
        <v>6.5729014914216002</v>
      </c>
    </row>
    <row r="3818" spans="1:13" hidden="1" x14ac:dyDescent="0.25">
      <c r="A3818" s="24">
        <v>2817</v>
      </c>
      <c r="B3818" s="11">
        <v>44866</v>
      </c>
      <c r="C3818" s="5">
        <v>2022</v>
      </c>
      <c r="D3818" s="6" t="s">
        <v>178</v>
      </c>
      <c r="E3818" s="7" t="str">
        <f t="shared" si="195"/>
        <v>AB-Na</v>
      </c>
      <c r="F3818" s="8" t="str">
        <f t="shared" si="198"/>
        <v>Subclase</v>
      </c>
      <c r="G3818" s="10" t="str">
        <f t="shared" si="199"/>
        <v>Pastas</v>
      </c>
      <c r="H3818" s="9">
        <f t="shared" si="199"/>
        <v>0.24383886296230001</v>
      </c>
      <c r="I3818" s="9">
        <v>136.52573110431791</v>
      </c>
      <c r="J3818" s="9">
        <v>1.2592424354828546</v>
      </c>
      <c r="K3818" s="9" t="str">
        <f t="shared" si="200"/>
        <v>Aumento</v>
      </c>
      <c r="L3818" s="9">
        <v>3.7252453960999999E-3</v>
      </c>
      <c r="M3818" s="26">
        <v>17.210385011600401</v>
      </c>
    </row>
    <row r="3819" spans="1:13" hidden="1" x14ac:dyDescent="0.25">
      <c r="A3819" s="24">
        <v>2818</v>
      </c>
      <c r="B3819" s="11">
        <v>44866</v>
      </c>
      <c r="C3819" s="5">
        <v>2022</v>
      </c>
      <c r="D3819" s="6" t="s">
        <v>178</v>
      </c>
      <c r="E3819" s="7" t="str">
        <f t="shared" si="195"/>
        <v>AB-Na</v>
      </c>
      <c r="F3819" s="8" t="str">
        <f t="shared" si="198"/>
        <v>Artículo</v>
      </c>
      <c r="G3819" s="10" t="str">
        <f t="shared" si="199"/>
        <v>Pastas</v>
      </c>
      <c r="H3819" s="9">
        <f t="shared" si="199"/>
        <v>0.24383886296230001</v>
      </c>
      <c r="I3819" s="9">
        <v>136.52573110431791</v>
      </c>
      <c r="J3819" s="9">
        <v>1.2592424354828546</v>
      </c>
      <c r="K3819" s="9" t="str">
        <f t="shared" si="200"/>
        <v>Aumento</v>
      </c>
      <c r="L3819" s="9">
        <v>3.7252453960999999E-3</v>
      </c>
      <c r="M3819" s="26">
        <v>17.210385011600401</v>
      </c>
    </row>
    <row r="3820" spans="1:13" hidden="1" x14ac:dyDescent="0.25">
      <c r="A3820" s="24">
        <v>2819</v>
      </c>
      <c r="B3820" s="11">
        <v>44866</v>
      </c>
      <c r="C3820" s="5">
        <v>2022</v>
      </c>
      <c r="D3820" s="6" t="s">
        <v>178</v>
      </c>
      <c r="E3820" s="7" t="str">
        <f t="shared" si="195"/>
        <v>AB-Na</v>
      </c>
      <c r="F3820" s="8" t="str">
        <f t="shared" si="198"/>
        <v>Subclase</v>
      </c>
      <c r="G3820" s="10" t="str">
        <f t="shared" si="199"/>
        <v>Productos a base de cereales y granos</v>
      </c>
      <c r="H3820" s="9">
        <f t="shared" si="199"/>
        <v>0.24651804072200001</v>
      </c>
      <c r="I3820" s="9">
        <v>122.7116037993847</v>
      </c>
      <c r="J3820" s="9">
        <v>-0.54943763806163393</v>
      </c>
      <c r="K3820" s="9" t="str">
        <f t="shared" si="200"/>
        <v>Disminución</v>
      </c>
      <c r="L3820" s="9">
        <v>-1.5038630103999999E-3</v>
      </c>
      <c r="M3820" s="26">
        <v>11.357563542704</v>
      </c>
    </row>
    <row r="3821" spans="1:13" hidden="1" x14ac:dyDescent="0.25">
      <c r="A3821" s="24">
        <v>2820</v>
      </c>
      <c r="B3821" s="11">
        <v>44866</v>
      </c>
      <c r="C3821" s="5">
        <v>2022</v>
      </c>
      <c r="D3821" s="6" t="s">
        <v>178</v>
      </c>
      <c r="E3821" s="7" t="str">
        <f t="shared" si="195"/>
        <v>AB-Na</v>
      </c>
      <c r="F3821" s="8" t="str">
        <f t="shared" si="198"/>
        <v>Artículo</v>
      </c>
      <c r="G3821" s="10" t="str">
        <f t="shared" si="199"/>
        <v>Snacks condimentados a base de maíz</v>
      </c>
      <c r="H3821" s="9">
        <f t="shared" si="199"/>
        <v>0.17387831055969999</v>
      </c>
      <c r="I3821" s="9">
        <v>124.5852378826737</v>
      </c>
      <c r="J3821" s="9">
        <v>-0.36913670129189446</v>
      </c>
      <c r="K3821" s="9" t="str">
        <f t="shared" si="200"/>
        <v>Disminución</v>
      </c>
      <c r="L3821" s="9">
        <v>-7.2221766299999999E-4</v>
      </c>
      <c r="M3821" s="26">
        <v>12.218105861004799</v>
      </c>
    </row>
    <row r="3822" spans="1:13" hidden="1" x14ac:dyDescent="0.25">
      <c r="A3822" s="24">
        <v>2821</v>
      </c>
      <c r="B3822" s="11">
        <v>44866</v>
      </c>
      <c r="C3822" s="5">
        <v>2022</v>
      </c>
      <c r="D3822" s="6" t="s">
        <v>178</v>
      </c>
      <c r="E3822" s="7" t="str">
        <f t="shared" si="195"/>
        <v>AB-Na</v>
      </c>
      <c r="F3822" s="8" t="str">
        <f t="shared" si="198"/>
        <v>Artículo</v>
      </c>
      <c r="G3822" s="10" t="str">
        <f t="shared" ref="G3822:H3841" si="201">+G3657</f>
        <v>Tortillas tostadas</v>
      </c>
      <c r="H3822" s="9">
        <f t="shared" si="201"/>
        <v>7.2639730162300006E-2</v>
      </c>
      <c r="I3822" s="9">
        <v>118.22667071549991</v>
      </c>
      <c r="J3822" s="9">
        <v>-1.0013515081433333</v>
      </c>
      <c r="K3822" s="9" t="str">
        <f t="shared" si="200"/>
        <v>Disminución</v>
      </c>
      <c r="L3822" s="9">
        <v>-7.816453475E-4</v>
      </c>
      <c r="M3822" s="26">
        <v>9.2444110359679996</v>
      </c>
    </row>
    <row r="3823" spans="1:13" hidden="1" x14ac:dyDescent="0.25">
      <c r="A3823" s="24">
        <v>2822</v>
      </c>
      <c r="B3823" s="11">
        <v>44866</v>
      </c>
      <c r="C3823" s="5">
        <v>2022</v>
      </c>
      <c r="D3823" s="6" t="s">
        <v>178</v>
      </c>
      <c r="E3823" s="7" t="str">
        <f t="shared" si="195"/>
        <v>AB-Na</v>
      </c>
      <c r="F3823" s="8" t="str">
        <f t="shared" si="198"/>
        <v>Clase</v>
      </c>
      <c r="G3823" s="10" t="str">
        <f t="shared" si="201"/>
        <v>Carnes</v>
      </c>
      <c r="H3823" s="9">
        <f t="shared" si="201"/>
        <v>4.1426688398169995</v>
      </c>
      <c r="I3823" s="9">
        <v>126.36237292969059</v>
      </c>
      <c r="J3823" s="9">
        <v>-0.16889102131442124</v>
      </c>
      <c r="K3823" s="9" t="str">
        <f t="shared" si="200"/>
        <v>Disminución</v>
      </c>
      <c r="L3823" s="9">
        <v>-7.9689560471000002E-3</v>
      </c>
      <c r="M3823" s="26">
        <v>14.718979079069699</v>
      </c>
    </row>
    <row r="3824" spans="1:13" hidden="1" x14ac:dyDescent="0.25">
      <c r="A3824" s="24">
        <v>2823</v>
      </c>
      <c r="B3824" s="11">
        <v>44866</v>
      </c>
      <c r="C3824" s="5">
        <v>2022</v>
      </c>
      <c r="D3824" s="6" t="s">
        <v>178</v>
      </c>
      <c r="E3824" s="7" t="str">
        <f t="shared" si="195"/>
        <v>AB-Na</v>
      </c>
      <c r="F3824" s="8" t="str">
        <f t="shared" si="198"/>
        <v>Subclase</v>
      </c>
      <c r="G3824" s="10" t="str">
        <f t="shared" si="201"/>
        <v>Carnes frescas, refrigeradas o congeladas</v>
      </c>
      <c r="H3824" s="9">
        <f t="shared" si="201"/>
        <v>3.1516038535791</v>
      </c>
      <c r="I3824" s="9">
        <v>129.07871551938459</v>
      </c>
      <c r="J3824" s="9">
        <v>-0.40099254559166075</v>
      </c>
      <c r="K3824" s="9" t="str">
        <f t="shared" si="200"/>
        <v>Disminución</v>
      </c>
      <c r="L3824" s="9">
        <v>-1.47377206757E-2</v>
      </c>
      <c r="M3824" s="26">
        <v>15.361944728699999</v>
      </c>
    </row>
    <row r="3825" spans="1:13" hidden="1" x14ac:dyDescent="0.25">
      <c r="A3825" s="24">
        <v>2824</v>
      </c>
      <c r="B3825" s="11">
        <v>44866</v>
      </c>
      <c r="C3825" s="5">
        <v>2022</v>
      </c>
      <c r="D3825" s="6" t="s">
        <v>178</v>
      </c>
      <c r="E3825" s="7" t="str">
        <f t="shared" si="195"/>
        <v>AB-Na</v>
      </c>
      <c r="F3825" s="8" t="str">
        <f t="shared" si="198"/>
        <v>Artículo</v>
      </c>
      <c r="G3825" s="10" t="str">
        <f t="shared" si="201"/>
        <v>Bistec de res</v>
      </c>
      <c r="H3825" s="9">
        <f t="shared" si="201"/>
        <v>0.71160970425869996</v>
      </c>
      <c r="I3825" s="9">
        <v>132.26073414971941</v>
      </c>
      <c r="J3825" s="9">
        <v>-1.0426939644299194</v>
      </c>
      <c r="K3825" s="9" t="str">
        <f t="shared" si="200"/>
        <v>Disminución</v>
      </c>
      <c r="L3825" s="9">
        <v>-8.9236917771999998E-3</v>
      </c>
      <c r="M3825" s="26">
        <v>16.158035812321401</v>
      </c>
    </row>
    <row r="3826" spans="1:13" hidden="1" x14ac:dyDescent="0.25">
      <c r="A3826" s="24">
        <v>2825</v>
      </c>
      <c r="B3826" s="11">
        <v>44866</v>
      </c>
      <c r="C3826" s="5">
        <v>2022</v>
      </c>
      <c r="D3826" s="6" t="s">
        <v>178</v>
      </c>
      <c r="E3826" s="7" t="str">
        <f t="shared" si="195"/>
        <v>AB-Na</v>
      </c>
      <c r="F3826" s="8" t="str">
        <f t="shared" si="198"/>
        <v>Artículo</v>
      </c>
      <c r="G3826" s="10" t="str">
        <f t="shared" si="201"/>
        <v>Carne molida de res</v>
      </c>
      <c r="H3826" s="9">
        <f t="shared" si="201"/>
        <v>0.36654191697209998</v>
      </c>
      <c r="I3826" s="9">
        <v>130.0200963675104</v>
      </c>
      <c r="J3826" s="9">
        <v>-0.69751056111421184</v>
      </c>
      <c r="K3826" s="9" t="str">
        <f t="shared" si="200"/>
        <v>Disminución</v>
      </c>
      <c r="L3826" s="9">
        <v>-3.0122260261999999E-3</v>
      </c>
      <c r="M3826" s="26">
        <v>15.342561229021999</v>
      </c>
    </row>
    <row r="3827" spans="1:13" hidden="1" x14ac:dyDescent="0.25">
      <c r="A3827" s="24">
        <v>2826</v>
      </c>
      <c r="B3827" s="11">
        <v>44866</v>
      </c>
      <c r="C3827" s="5">
        <v>2022</v>
      </c>
      <c r="D3827" s="6" t="s">
        <v>178</v>
      </c>
      <c r="E3827" s="7" t="str">
        <f t="shared" si="195"/>
        <v>AB-Na</v>
      </c>
      <c r="F3827" s="8" t="str">
        <f t="shared" si="198"/>
        <v>Artículo</v>
      </c>
      <c r="G3827" s="10" t="str">
        <f t="shared" si="201"/>
        <v>Posta de res</v>
      </c>
      <c r="H3827" s="9">
        <f t="shared" si="201"/>
        <v>0.20764307277300001</v>
      </c>
      <c r="I3827" s="9">
        <v>130.13119064212719</v>
      </c>
      <c r="J3827" s="9">
        <v>-0.76554849124241819</v>
      </c>
      <c r="K3827" s="9" t="str">
        <f t="shared" si="200"/>
        <v>Disminución</v>
      </c>
      <c r="L3827" s="9">
        <v>-1.8757366161999999E-3</v>
      </c>
      <c r="M3827" s="26">
        <v>14.6468654173636</v>
      </c>
    </row>
    <row r="3828" spans="1:13" hidden="1" x14ac:dyDescent="0.25">
      <c r="A3828" s="24">
        <v>2827</v>
      </c>
      <c r="B3828" s="11">
        <v>44866</v>
      </c>
      <c r="C3828" s="5">
        <v>2022</v>
      </c>
      <c r="D3828" s="6" t="s">
        <v>178</v>
      </c>
      <c r="E3828" s="7" t="str">
        <f t="shared" si="195"/>
        <v>AB-Na</v>
      </c>
      <c r="F3828" s="8" t="str">
        <f t="shared" si="198"/>
        <v>Artículo</v>
      </c>
      <c r="G3828" s="10" t="str">
        <f t="shared" si="201"/>
        <v>Costilla de res</v>
      </c>
      <c r="H3828" s="9">
        <f t="shared" si="201"/>
        <v>8.8910359409799994E-2</v>
      </c>
      <c r="I3828" s="9">
        <v>128.4949511247988</v>
      </c>
      <c r="J3828" s="9">
        <v>-3.9447081230089553</v>
      </c>
      <c r="K3828" s="9" t="str">
        <f t="shared" si="200"/>
        <v>Disminución</v>
      </c>
      <c r="L3828" s="9">
        <v>-4.2217720688999998E-3</v>
      </c>
      <c r="M3828" s="26">
        <v>13.9463031110574</v>
      </c>
    </row>
    <row r="3829" spans="1:13" hidden="1" x14ac:dyDescent="0.25">
      <c r="A3829" s="24">
        <v>2828</v>
      </c>
      <c r="B3829" s="11">
        <v>44866</v>
      </c>
      <c r="C3829" s="5">
        <v>2022</v>
      </c>
      <c r="D3829" s="6" t="s">
        <v>178</v>
      </c>
      <c r="E3829" s="7" t="str">
        <f t="shared" si="195"/>
        <v>AB-Na</v>
      </c>
      <c r="F3829" s="8" t="str">
        <f t="shared" si="198"/>
        <v>Artículo</v>
      </c>
      <c r="G3829" s="10" t="str">
        <f t="shared" si="201"/>
        <v>Hueso de res</v>
      </c>
      <c r="H3829" s="9">
        <f t="shared" si="201"/>
        <v>4.9351333637599998E-2</v>
      </c>
      <c r="I3829" s="9">
        <v>114.3794183303267</v>
      </c>
      <c r="J3829" s="9">
        <v>-0.6812512967207196</v>
      </c>
      <c r="K3829" s="9" t="str">
        <f t="shared" si="200"/>
        <v>Disminución</v>
      </c>
      <c r="L3829" s="9">
        <v>-3.4840602289999998E-4</v>
      </c>
      <c r="M3829" s="26">
        <v>0.84776740796200001</v>
      </c>
    </row>
    <row r="3830" spans="1:13" hidden="1" x14ac:dyDescent="0.25">
      <c r="A3830" s="24">
        <v>2829</v>
      </c>
      <c r="B3830" s="11">
        <v>44866</v>
      </c>
      <c r="C3830" s="5">
        <v>2022</v>
      </c>
      <c r="D3830" s="6" t="s">
        <v>178</v>
      </c>
      <c r="E3830" s="7" t="str">
        <f t="shared" si="195"/>
        <v>AB-Na</v>
      </c>
      <c r="F3830" s="8" t="str">
        <f t="shared" si="198"/>
        <v>Artículo</v>
      </c>
      <c r="G3830" s="10" t="str">
        <f t="shared" si="201"/>
        <v>Chuleta de cerdo</v>
      </c>
      <c r="H3830" s="9">
        <f t="shared" si="201"/>
        <v>0.24020985206959999</v>
      </c>
      <c r="I3830" s="9">
        <v>129.01389421224309</v>
      </c>
      <c r="J3830" s="9">
        <v>4.2544785825786358</v>
      </c>
      <c r="K3830" s="9" t="str">
        <f t="shared" si="200"/>
        <v>Aumento</v>
      </c>
      <c r="L3830" s="9">
        <v>1.1379985163099999E-2</v>
      </c>
      <c r="M3830" s="26">
        <v>16.897195214196199</v>
      </c>
    </row>
    <row r="3831" spans="1:13" hidden="1" x14ac:dyDescent="0.25">
      <c r="A3831" s="24">
        <v>2830</v>
      </c>
      <c r="B3831" s="11">
        <v>44866</v>
      </c>
      <c r="C3831" s="5">
        <v>2022</v>
      </c>
      <c r="D3831" s="6" t="s">
        <v>178</v>
      </c>
      <c r="E3831" s="7" t="str">
        <f t="shared" si="195"/>
        <v>AB-Na</v>
      </c>
      <c r="F3831" s="8" t="str">
        <f t="shared" ref="F3831:F3862" si="202">+F3666</f>
        <v>Artículo</v>
      </c>
      <c r="G3831" s="10" t="str">
        <f t="shared" si="201"/>
        <v>Posta de cerdo</v>
      </c>
      <c r="H3831" s="9">
        <f t="shared" si="201"/>
        <v>0.32496093974399998</v>
      </c>
      <c r="I3831" s="9">
        <v>124.4414971860831</v>
      </c>
      <c r="J3831" s="9">
        <v>4.1498951378185822</v>
      </c>
      <c r="K3831" s="9" t="str">
        <f t="shared" si="200"/>
        <v>Aumento</v>
      </c>
      <c r="L3831" s="9">
        <v>1.4498979969699999E-2</v>
      </c>
      <c r="M3831" s="26">
        <v>18.588269096241898</v>
      </c>
    </row>
    <row r="3832" spans="1:13" hidden="1" x14ac:dyDescent="0.25">
      <c r="A3832" s="24">
        <v>2831</v>
      </c>
      <c r="B3832" s="11">
        <v>44866</v>
      </c>
      <c r="C3832" s="5">
        <v>2022</v>
      </c>
      <c r="D3832" s="6" t="s">
        <v>178</v>
      </c>
      <c r="E3832" s="7" t="str">
        <f t="shared" si="195"/>
        <v>AB-Na</v>
      </c>
      <c r="F3832" s="8" t="str">
        <f t="shared" si="202"/>
        <v>Artículo</v>
      </c>
      <c r="G3832" s="10" t="str">
        <f t="shared" si="201"/>
        <v>Costilla de cerdo</v>
      </c>
      <c r="H3832" s="9">
        <f t="shared" si="201"/>
        <v>0.1045497217325</v>
      </c>
      <c r="I3832" s="9">
        <v>126.5426750227499</v>
      </c>
      <c r="J3832" s="9">
        <v>2.173941799512491</v>
      </c>
      <c r="K3832" s="9" t="str">
        <f t="shared" si="200"/>
        <v>Aumento</v>
      </c>
      <c r="L3832" s="9">
        <v>2.532972246E-3</v>
      </c>
      <c r="M3832" s="26">
        <v>15.5688570727397</v>
      </c>
    </row>
    <row r="3833" spans="1:13" hidden="1" x14ac:dyDescent="0.25">
      <c r="A3833" s="24">
        <v>2832</v>
      </c>
      <c r="B3833" s="11">
        <v>44866</v>
      </c>
      <c r="C3833" s="5">
        <v>2022</v>
      </c>
      <c r="D3833" s="6" t="s">
        <v>178</v>
      </c>
      <c r="E3833" s="7" t="str">
        <f t="shared" si="195"/>
        <v>AB-Na</v>
      </c>
      <c r="F3833" s="8" t="str">
        <f t="shared" si="202"/>
        <v>Artículo</v>
      </c>
      <c r="G3833" s="10" t="str">
        <f t="shared" si="201"/>
        <v>Pechuga de pollo</v>
      </c>
      <c r="H3833" s="9">
        <f t="shared" si="201"/>
        <v>0.51619458462839996</v>
      </c>
      <c r="I3833" s="9">
        <v>137.5132180528658</v>
      </c>
      <c r="J3833" s="9">
        <v>-2.3087083039201595</v>
      </c>
      <c r="K3833" s="9" t="str">
        <f t="shared" si="200"/>
        <v>Disminución</v>
      </c>
      <c r="L3833" s="9">
        <v>-1.50950264058E-2</v>
      </c>
      <c r="M3833" s="26">
        <v>18.0385468596854</v>
      </c>
    </row>
    <row r="3834" spans="1:13" hidden="1" x14ac:dyDescent="0.25">
      <c r="A3834" s="24">
        <v>2833</v>
      </c>
      <c r="B3834" s="11">
        <v>44866</v>
      </c>
      <c r="C3834" s="5">
        <v>2022</v>
      </c>
      <c r="D3834" s="6" t="s">
        <v>178</v>
      </c>
      <c r="E3834" s="7" t="str">
        <f t="shared" si="195"/>
        <v>AB-Na</v>
      </c>
      <c r="F3834" s="8" t="str">
        <f t="shared" si="202"/>
        <v>Artículo</v>
      </c>
      <c r="G3834" s="10" t="str">
        <f t="shared" si="201"/>
        <v>Muslo de pollo</v>
      </c>
      <c r="H3834" s="9">
        <f t="shared" si="201"/>
        <v>0.20611681197859999</v>
      </c>
      <c r="I3834" s="9">
        <v>110.660411107656</v>
      </c>
      <c r="J3834" s="9">
        <v>-3.0654373758583486</v>
      </c>
      <c r="K3834" s="9" t="str">
        <f t="shared" si="200"/>
        <v>Disminución</v>
      </c>
      <c r="L3834" s="9">
        <v>-6.4905614146999998E-3</v>
      </c>
      <c r="M3834" s="26">
        <v>6.5255152769164999</v>
      </c>
    </row>
    <row r="3835" spans="1:13" hidden="1" x14ac:dyDescent="0.25">
      <c r="A3835" s="24">
        <v>2834</v>
      </c>
      <c r="B3835" s="11">
        <v>44866</v>
      </c>
      <c r="C3835" s="5">
        <v>2022</v>
      </c>
      <c r="D3835" s="6" t="s">
        <v>178</v>
      </c>
      <c r="E3835" s="7" t="str">
        <f t="shared" si="195"/>
        <v>AB-Na</v>
      </c>
      <c r="F3835" s="8" t="str">
        <f t="shared" si="202"/>
        <v>Artículo</v>
      </c>
      <c r="G3835" s="10" t="str">
        <f t="shared" si="201"/>
        <v>Pollo entero</v>
      </c>
      <c r="H3835" s="9">
        <f t="shared" si="201"/>
        <v>0.15035551086109999</v>
      </c>
      <c r="I3835" s="9">
        <v>130.25878675443349</v>
      </c>
      <c r="J3835" s="9">
        <v>-1.3448305833847707</v>
      </c>
      <c r="K3835" s="9" t="str">
        <f t="shared" si="200"/>
        <v>Disminución</v>
      </c>
      <c r="L3835" s="9">
        <v>-2.4023533404000002E-3</v>
      </c>
      <c r="M3835" s="26">
        <v>14.823469635523599</v>
      </c>
    </row>
    <row r="3836" spans="1:13" hidden="1" x14ac:dyDescent="0.25">
      <c r="A3836" s="24">
        <v>2835</v>
      </c>
      <c r="B3836" s="11">
        <v>44866</v>
      </c>
      <c r="C3836" s="5">
        <v>2022</v>
      </c>
      <c r="D3836" s="6" t="s">
        <v>178</v>
      </c>
      <c r="E3836" s="7" t="str">
        <f t="shared" si="195"/>
        <v>AB-Na</v>
      </c>
      <c r="F3836" s="8" t="str">
        <f t="shared" si="202"/>
        <v>Artículo</v>
      </c>
      <c r="G3836" s="10" t="str">
        <f t="shared" si="201"/>
        <v>Alas de pollo</v>
      </c>
      <c r="H3836" s="9">
        <f t="shared" si="201"/>
        <v>6.9601408212800003E-2</v>
      </c>
      <c r="I3836" s="9">
        <v>117.32450293699959</v>
      </c>
      <c r="J3836" s="9">
        <v>-3.3209327278817757</v>
      </c>
      <c r="K3836" s="9" t="str">
        <f t="shared" si="200"/>
        <v>Disminución</v>
      </c>
      <c r="L3836" s="9">
        <v>-2.5240453308000002E-3</v>
      </c>
      <c r="M3836" s="26">
        <v>7.6581859557790004</v>
      </c>
    </row>
    <row r="3837" spans="1:13" hidden="1" x14ac:dyDescent="0.25">
      <c r="A3837" s="24">
        <v>2836</v>
      </c>
      <c r="B3837" s="11">
        <v>44866</v>
      </c>
      <c r="C3837" s="5">
        <v>2022</v>
      </c>
      <c r="D3837" s="6" t="s">
        <v>178</v>
      </c>
      <c r="E3837" s="7" t="str">
        <f t="shared" si="195"/>
        <v>AB-Na</v>
      </c>
      <c r="F3837" s="8" t="str">
        <f t="shared" si="202"/>
        <v>Artículo</v>
      </c>
      <c r="G3837" s="10" t="str">
        <f t="shared" si="201"/>
        <v>Tortas de pollo</v>
      </c>
      <c r="H3837" s="9">
        <f t="shared" si="201"/>
        <v>0.11555863730090001</v>
      </c>
      <c r="I3837" s="9">
        <v>127.5225154347735</v>
      </c>
      <c r="J3837" s="9">
        <v>1.332860830017113</v>
      </c>
      <c r="K3837" s="9" t="str">
        <f t="shared" si="200"/>
        <v>Aumento</v>
      </c>
      <c r="L3837" s="9">
        <v>1.7441609486E-3</v>
      </c>
      <c r="M3837" s="26">
        <v>14.689438891240499</v>
      </c>
    </row>
    <row r="3838" spans="1:13" hidden="1" x14ac:dyDescent="0.25">
      <c r="A3838" s="24">
        <v>2837</v>
      </c>
      <c r="B3838" s="11">
        <v>44866</v>
      </c>
      <c r="C3838" s="5">
        <v>2022</v>
      </c>
      <c r="D3838" s="6" t="s">
        <v>178</v>
      </c>
      <c r="E3838" s="7" t="str">
        <f t="shared" si="195"/>
        <v>AB-Na</v>
      </c>
      <c r="F3838" s="8" t="str">
        <f t="shared" si="202"/>
        <v>Subclase</v>
      </c>
      <c r="G3838" s="10" t="str">
        <f t="shared" si="201"/>
        <v>Carnes secas, saladas o ahumadas</v>
      </c>
      <c r="H3838" s="9">
        <f t="shared" si="201"/>
        <v>0.28123592510279999</v>
      </c>
      <c r="I3838" s="9">
        <v>116.7791848355604</v>
      </c>
      <c r="J3838" s="9">
        <v>0.94183482790042294</v>
      </c>
      <c r="K3838" s="9" t="str">
        <f t="shared" si="200"/>
        <v>Aumento</v>
      </c>
      <c r="L3838" s="9">
        <v>2.757417719E-3</v>
      </c>
      <c r="M3838" s="26">
        <v>11.987044022638299</v>
      </c>
    </row>
    <row r="3839" spans="1:13" hidden="1" x14ac:dyDescent="0.25">
      <c r="A3839" s="24">
        <v>2838</v>
      </c>
      <c r="B3839" s="11">
        <v>44866</v>
      </c>
      <c r="C3839" s="5">
        <v>2022</v>
      </c>
      <c r="D3839" s="6" t="s">
        <v>178</v>
      </c>
      <c r="E3839" s="7" t="str">
        <f t="shared" si="195"/>
        <v>AB-Na</v>
      </c>
      <c r="F3839" s="8" t="str">
        <f t="shared" si="202"/>
        <v>Artículo</v>
      </c>
      <c r="G3839" s="10" t="str">
        <f t="shared" si="201"/>
        <v>Chuleta de cerdo ahumada</v>
      </c>
      <c r="H3839" s="9">
        <f t="shared" si="201"/>
        <v>6.6386657723099998E-2</v>
      </c>
      <c r="I3839" s="9">
        <v>109.6764773450201</v>
      </c>
      <c r="J3839" s="9">
        <v>1.0854741089095787</v>
      </c>
      <c r="K3839" s="9" t="str">
        <f t="shared" si="200"/>
        <v>Aumento</v>
      </c>
      <c r="L3839" s="9">
        <v>7.0353837059999999E-4</v>
      </c>
      <c r="M3839" s="26">
        <v>5.9239504407397998</v>
      </c>
    </row>
    <row r="3840" spans="1:13" hidden="1" x14ac:dyDescent="0.25">
      <c r="A3840" s="24">
        <v>2839</v>
      </c>
      <c r="B3840" s="11">
        <v>44866</v>
      </c>
      <c r="C3840" s="5">
        <v>2022</v>
      </c>
      <c r="D3840" s="6" t="s">
        <v>178</v>
      </c>
      <c r="E3840" s="7" t="str">
        <f t="shared" si="195"/>
        <v>AB-Na</v>
      </c>
      <c r="F3840" s="8" t="str">
        <f t="shared" si="202"/>
        <v>Artículo</v>
      </c>
      <c r="G3840" s="10" t="str">
        <f t="shared" si="201"/>
        <v>Jamón</v>
      </c>
      <c r="H3840" s="9">
        <f t="shared" si="201"/>
        <v>0.2148492673797</v>
      </c>
      <c r="I3840" s="9">
        <v>118.9738630712953</v>
      </c>
      <c r="J3840" s="9">
        <v>0.90099454195284867</v>
      </c>
      <c r="K3840" s="9" t="str">
        <f t="shared" si="200"/>
        <v>Aumento</v>
      </c>
      <c r="L3840" s="9">
        <v>2.0538793484E-3</v>
      </c>
      <c r="M3840" s="26">
        <v>13.843206889003399</v>
      </c>
    </row>
    <row r="3841" spans="1:13" hidden="1" x14ac:dyDescent="0.25">
      <c r="A3841" s="24">
        <v>2840</v>
      </c>
      <c r="B3841" s="11">
        <v>44866</v>
      </c>
      <c r="C3841" s="5">
        <v>2022</v>
      </c>
      <c r="D3841" s="6" t="s">
        <v>178</v>
      </c>
      <c r="E3841" s="7" t="str">
        <f t="shared" si="195"/>
        <v>AB-Na</v>
      </c>
      <c r="F3841" s="8" t="str">
        <f t="shared" si="202"/>
        <v>Subclase</v>
      </c>
      <c r="G3841" s="10" t="str">
        <f t="shared" si="201"/>
        <v>Embutidos</v>
      </c>
      <c r="H3841" s="9">
        <f t="shared" si="201"/>
        <v>0.70982906113510003</v>
      </c>
      <c r="I3841" s="9">
        <v>118.09883551569079</v>
      </c>
      <c r="J3841" s="9">
        <v>0.53461813829027705</v>
      </c>
      <c r="K3841" s="9" t="str">
        <f t="shared" si="200"/>
        <v>Aumento</v>
      </c>
      <c r="L3841" s="9">
        <v>4.0113469096000002E-3</v>
      </c>
      <c r="M3841" s="26">
        <v>12.747125511984599</v>
      </c>
    </row>
    <row r="3842" spans="1:13" hidden="1" x14ac:dyDescent="0.25">
      <c r="A3842" s="24">
        <v>2841</v>
      </c>
      <c r="B3842" s="11">
        <v>44866</v>
      </c>
      <c r="C3842" s="5">
        <v>2022</v>
      </c>
      <c r="D3842" s="6" t="s">
        <v>178</v>
      </c>
      <c r="E3842" s="7" t="str">
        <f t="shared" si="195"/>
        <v>AB-Na</v>
      </c>
      <c r="F3842" s="8" t="str">
        <f t="shared" si="202"/>
        <v>Artículo</v>
      </c>
      <c r="G3842" s="10" t="str">
        <f t="shared" ref="G3842:H3861" si="203">+G3677</f>
        <v>Mortadela</v>
      </c>
      <c r="H3842" s="9">
        <f t="shared" si="203"/>
        <v>0.15498515272140001</v>
      </c>
      <c r="I3842" s="9">
        <v>113.7621969325338</v>
      </c>
      <c r="J3842" s="9">
        <v>0.77203929636437962</v>
      </c>
      <c r="K3842" s="9" t="str">
        <f t="shared" si="200"/>
        <v>Aumento</v>
      </c>
      <c r="L3842" s="9">
        <v>1.2154866673E-3</v>
      </c>
      <c r="M3842" s="26">
        <v>7.4786934467727999</v>
      </c>
    </row>
    <row r="3843" spans="1:13" hidden="1" x14ac:dyDescent="0.25">
      <c r="A3843" s="24">
        <v>2842</v>
      </c>
      <c r="B3843" s="11">
        <v>44866</v>
      </c>
      <c r="C3843" s="5">
        <v>2022</v>
      </c>
      <c r="D3843" s="6" t="s">
        <v>178</v>
      </c>
      <c r="E3843" s="7" t="str">
        <f t="shared" si="195"/>
        <v>AB-Na</v>
      </c>
      <c r="F3843" s="8" t="str">
        <f t="shared" si="202"/>
        <v>Artículo</v>
      </c>
      <c r="G3843" s="10" t="str">
        <f t="shared" si="203"/>
        <v>Salchichón</v>
      </c>
      <c r="H3843" s="9">
        <f t="shared" si="203"/>
        <v>0.28824278664179998</v>
      </c>
      <c r="I3843" s="9">
        <v>118.53817531780879</v>
      </c>
      <c r="J3843" s="9">
        <v>1.9043923929262796E-2</v>
      </c>
      <c r="K3843" s="9" t="str">
        <f t="shared" si="200"/>
        <v>Aumento</v>
      </c>
      <c r="L3843" s="9">
        <v>5.8540064899999998E-5</v>
      </c>
      <c r="M3843" s="26">
        <v>13.624247773294799</v>
      </c>
    </row>
    <row r="3844" spans="1:13" hidden="1" x14ac:dyDescent="0.25">
      <c r="A3844" s="24">
        <v>2843</v>
      </c>
      <c r="B3844" s="11">
        <v>44866</v>
      </c>
      <c r="C3844" s="5">
        <v>2022</v>
      </c>
      <c r="D3844" s="6" t="s">
        <v>178</v>
      </c>
      <c r="E3844" s="7" t="str">
        <f t="shared" si="195"/>
        <v>AB-Na</v>
      </c>
      <c r="F3844" s="8" t="str">
        <f t="shared" si="202"/>
        <v>Artículo</v>
      </c>
      <c r="G3844" s="10" t="str">
        <f t="shared" si="203"/>
        <v>Chorizo</v>
      </c>
      <c r="H3844" s="9">
        <f t="shared" si="203"/>
        <v>0.12801515894730001</v>
      </c>
      <c r="I3844" s="9">
        <v>122.5651908691746</v>
      </c>
      <c r="J3844" s="9">
        <v>2.0058279943586887</v>
      </c>
      <c r="K3844" s="9" t="str">
        <f t="shared" si="200"/>
        <v>Aumento</v>
      </c>
      <c r="L3844" s="9">
        <v>2.7762592785000001E-3</v>
      </c>
      <c r="M3844" s="26">
        <v>15.2286166092267</v>
      </c>
    </row>
    <row r="3845" spans="1:13" hidden="1" x14ac:dyDescent="0.25">
      <c r="A3845" s="24">
        <v>2844</v>
      </c>
      <c r="B3845" s="11">
        <v>44866</v>
      </c>
      <c r="C3845" s="5">
        <v>2022</v>
      </c>
      <c r="D3845" s="6" t="s">
        <v>178</v>
      </c>
      <c r="E3845" s="7" t="str">
        <f t="shared" si="195"/>
        <v>AB-Na</v>
      </c>
      <c r="F3845" s="8" t="str">
        <f t="shared" si="202"/>
        <v>Artículo</v>
      </c>
      <c r="G3845" s="10" t="str">
        <f t="shared" si="203"/>
        <v>Salchichas</v>
      </c>
      <c r="H3845" s="9">
        <f t="shared" si="203"/>
        <v>0.13858596282460001</v>
      </c>
      <c r="I3845" s="9">
        <v>117.9091833626681</v>
      </c>
      <c r="J3845" s="9">
        <v>-2.647532352250126E-2</v>
      </c>
      <c r="K3845" s="9" t="str">
        <f t="shared" si="200"/>
        <v>Disminución</v>
      </c>
      <c r="L3845" s="9">
        <v>-3.8939101100000002E-5</v>
      </c>
      <c r="M3845" s="26">
        <v>14.5887069258354</v>
      </c>
    </row>
    <row r="3846" spans="1:13" hidden="1" x14ac:dyDescent="0.25">
      <c r="A3846" s="24">
        <v>2845</v>
      </c>
      <c r="B3846" s="11">
        <v>44866</v>
      </c>
      <c r="C3846" s="5">
        <v>2022</v>
      </c>
      <c r="D3846" s="6" t="s">
        <v>178</v>
      </c>
      <c r="E3846" s="7" t="str">
        <f t="shared" si="195"/>
        <v>AB-Na</v>
      </c>
      <c r="F3846" s="8" t="str">
        <f t="shared" si="202"/>
        <v>Clase</v>
      </c>
      <c r="G3846" s="10" t="str">
        <f t="shared" si="203"/>
        <v>Pescado y otros mariscos</v>
      </c>
      <c r="H3846" s="9">
        <f t="shared" si="203"/>
        <v>1.0798141949035001</v>
      </c>
      <c r="I3846" s="9">
        <v>113.2224930439012</v>
      </c>
      <c r="J3846" s="9">
        <v>-0.62934305080905029</v>
      </c>
      <c r="K3846" s="9" t="str">
        <f t="shared" si="200"/>
        <v>Disminución</v>
      </c>
      <c r="L3846" s="9">
        <v>-6.9674490289000001E-3</v>
      </c>
      <c r="M3846" s="26">
        <v>13.2556432041786</v>
      </c>
    </row>
    <row r="3847" spans="1:13" hidden="1" x14ac:dyDescent="0.25">
      <c r="A3847" s="24">
        <v>2846</v>
      </c>
      <c r="B3847" s="11">
        <v>44866</v>
      </c>
      <c r="C3847" s="5">
        <v>2022</v>
      </c>
      <c r="D3847" s="6" t="s">
        <v>178</v>
      </c>
      <c r="E3847" s="7" t="str">
        <f t="shared" si="195"/>
        <v>AB-Na</v>
      </c>
      <c r="F3847" s="8" t="str">
        <f t="shared" si="202"/>
        <v>Subclase</v>
      </c>
      <c r="G3847" s="10" t="str">
        <f t="shared" si="203"/>
        <v>Pescado fresco, refrigerado o congelado</v>
      </c>
      <c r="H3847" s="9">
        <f t="shared" si="203"/>
        <v>0.31387435706920003</v>
      </c>
      <c r="I3847" s="9">
        <v>117.2418247564692</v>
      </c>
      <c r="J3847" s="9">
        <v>-7.2749587122844517E-2</v>
      </c>
      <c r="K3847" s="9" t="str">
        <f t="shared" si="200"/>
        <v>Disminución</v>
      </c>
      <c r="L3847" s="9">
        <v>-2.4107255739999999E-4</v>
      </c>
      <c r="M3847" s="26">
        <v>12.1495560476177</v>
      </c>
    </row>
    <row r="3848" spans="1:13" hidden="1" x14ac:dyDescent="0.25">
      <c r="A3848" s="24">
        <v>2847</v>
      </c>
      <c r="B3848" s="11">
        <v>44866</v>
      </c>
      <c r="C3848" s="5">
        <v>2022</v>
      </c>
      <c r="D3848" s="6" t="s">
        <v>178</v>
      </c>
      <c r="E3848" s="7" t="str">
        <f t="shared" si="195"/>
        <v>AB-Na</v>
      </c>
      <c r="F3848" s="8" t="str">
        <f t="shared" si="202"/>
        <v>Artículo</v>
      </c>
      <c r="G3848" s="10" t="str">
        <f t="shared" si="203"/>
        <v>Filete de pescado</v>
      </c>
      <c r="H3848" s="9">
        <f t="shared" si="203"/>
        <v>0.31387435706920003</v>
      </c>
      <c r="I3848" s="9">
        <v>117.2418247564692</v>
      </c>
      <c r="J3848" s="9">
        <v>-7.2749587122844517E-2</v>
      </c>
      <c r="K3848" s="9" t="str">
        <f t="shared" si="200"/>
        <v>Disminución</v>
      </c>
      <c r="L3848" s="9">
        <v>-2.4107255739999999E-4</v>
      </c>
      <c r="M3848" s="26">
        <v>12.1495560476177</v>
      </c>
    </row>
    <row r="3849" spans="1:13" hidden="1" x14ac:dyDescent="0.25">
      <c r="A3849" s="24">
        <v>2848</v>
      </c>
      <c r="B3849" s="11">
        <v>44866</v>
      </c>
      <c r="C3849" s="5">
        <v>2022</v>
      </c>
      <c r="D3849" s="6" t="s">
        <v>178</v>
      </c>
      <c r="E3849" s="7" t="str">
        <f t="shared" si="195"/>
        <v>AB-Na</v>
      </c>
      <c r="F3849" s="8" t="str">
        <f t="shared" si="202"/>
        <v>Subclase</v>
      </c>
      <c r="G3849" s="10" t="str">
        <f t="shared" si="203"/>
        <v>Preparaciones de pescado</v>
      </c>
      <c r="H3849" s="9">
        <f t="shared" si="203"/>
        <v>0.76593983783429997</v>
      </c>
      <c r="I3849" s="9">
        <v>111.5754117787496</v>
      </c>
      <c r="J3849" s="9">
        <v>-0.86710764862167888</v>
      </c>
      <c r="K3849" s="9" t="str">
        <f t="shared" si="200"/>
        <v>Disminución</v>
      </c>
      <c r="L3849" s="9">
        <v>-6.7263764714999997E-3</v>
      </c>
      <c r="M3849" s="26">
        <v>13.738674424247099</v>
      </c>
    </row>
    <row r="3850" spans="1:13" hidden="1" x14ac:dyDescent="0.25">
      <c r="A3850" s="24">
        <v>2849</v>
      </c>
      <c r="B3850" s="11">
        <v>44866</v>
      </c>
      <c r="C3850" s="5">
        <v>2022</v>
      </c>
      <c r="D3850" s="6" t="s">
        <v>178</v>
      </c>
      <c r="E3850" s="7" t="str">
        <f t="shared" si="195"/>
        <v>AB-Na</v>
      </c>
      <c r="F3850" s="8" t="str">
        <f t="shared" si="202"/>
        <v>Artículo</v>
      </c>
      <c r="G3850" s="10" t="str">
        <f t="shared" si="203"/>
        <v>Atún en conserva</v>
      </c>
      <c r="H3850" s="9">
        <f t="shared" si="203"/>
        <v>0.71577441957249999</v>
      </c>
      <c r="I3850" s="9">
        <v>112.09188159668319</v>
      </c>
      <c r="J3850" s="9">
        <v>-0.89323472899240919</v>
      </c>
      <c r="K3850" s="9" t="str">
        <f t="shared" si="200"/>
        <v>Disminución</v>
      </c>
      <c r="L3850" s="9">
        <v>-6.5069190814000004E-3</v>
      </c>
      <c r="M3850" s="26">
        <v>14.0967791344437</v>
      </c>
    </row>
    <row r="3851" spans="1:13" hidden="1" x14ac:dyDescent="0.25">
      <c r="A3851" s="24">
        <v>2850</v>
      </c>
      <c r="B3851" s="11">
        <v>44866</v>
      </c>
      <c r="C3851" s="5">
        <v>2022</v>
      </c>
      <c r="D3851" s="6" t="s">
        <v>178</v>
      </c>
      <c r="E3851" s="7" t="str">
        <f t="shared" si="195"/>
        <v>AB-Na</v>
      </c>
      <c r="F3851" s="8" t="str">
        <f t="shared" si="202"/>
        <v>Artículo</v>
      </c>
      <c r="G3851" s="10" t="str">
        <f t="shared" si="203"/>
        <v>Sardina enlatada</v>
      </c>
      <c r="H3851" s="9">
        <f t="shared" si="203"/>
        <v>5.0165418261800002E-2</v>
      </c>
      <c r="I3851" s="9">
        <v>104.2062738951803</v>
      </c>
      <c r="J3851" s="9">
        <v>-0.46437377340329267</v>
      </c>
      <c r="K3851" s="9" t="str">
        <f t="shared" si="200"/>
        <v>Disminución</v>
      </c>
      <c r="L3851" s="9">
        <v>-2.1945739009999999E-4</v>
      </c>
      <c r="M3851" s="26">
        <v>8.5115292640203002</v>
      </c>
    </row>
    <row r="3852" spans="1:13" hidden="1" x14ac:dyDescent="0.25">
      <c r="A3852" s="24">
        <v>2851</v>
      </c>
      <c r="B3852" s="11">
        <v>44866</v>
      </c>
      <c r="C3852" s="5">
        <v>2022</v>
      </c>
      <c r="D3852" s="6" t="s">
        <v>178</v>
      </c>
      <c r="E3852" s="7" t="str">
        <f t="shared" si="195"/>
        <v>AB-Na</v>
      </c>
      <c r="F3852" s="8" t="str">
        <f t="shared" si="202"/>
        <v>Clase</v>
      </c>
      <c r="G3852" s="10" t="str">
        <f t="shared" si="203"/>
        <v>Productos lácteos y huevos</v>
      </c>
      <c r="H3852" s="9">
        <f t="shared" si="203"/>
        <v>3.4294267498338997</v>
      </c>
      <c r="I3852" s="9">
        <v>122.1820866906418</v>
      </c>
      <c r="J3852" s="9">
        <v>1.3219695381422758</v>
      </c>
      <c r="K3852" s="9" t="str">
        <f t="shared" si="200"/>
        <v>Aumento</v>
      </c>
      <c r="L3852" s="9">
        <v>4.9193720383400003E-2</v>
      </c>
      <c r="M3852" s="26">
        <v>19.142333343757201</v>
      </c>
    </row>
    <row r="3853" spans="1:13" hidden="1" x14ac:dyDescent="0.25">
      <c r="A3853" s="24">
        <v>2852</v>
      </c>
      <c r="B3853" s="11">
        <v>44866</v>
      </c>
      <c r="C3853" s="5">
        <v>2022</v>
      </c>
      <c r="D3853" s="6" t="s">
        <v>178</v>
      </c>
      <c r="E3853" s="7" t="str">
        <f t="shared" si="195"/>
        <v>AB-Na</v>
      </c>
      <c r="F3853" s="8" t="str">
        <f t="shared" si="202"/>
        <v>Subclase</v>
      </c>
      <c r="G3853" s="10" t="str">
        <f t="shared" si="203"/>
        <v>Leche líquida</v>
      </c>
      <c r="H3853" s="9">
        <f t="shared" si="203"/>
        <v>0.86159499987739996</v>
      </c>
      <c r="I3853" s="9">
        <v>120.80998546726219</v>
      </c>
      <c r="J3853" s="9">
        <v>-0.42318046564772116</v>
      </c>
      <c r="K3853" s="9" t="str">
        <f t="shared" si="200"/>
        <v>Disminución</v>
      </c>
      <c r="L3853" s="9">
        <v>-3.9804863391999998E-3</v>
      </c>
      <c r="M3853" s="26">
        <v>16.4734535705593</v>
      </c>
    </row>
    <row r="3854" spans="1:13" hidden="1" x14ac:dyDescent="0.25">
      <c r="A3854" s="24">
        <v>2853</v>
      </c>
      <c r="B3854" s="11">
        <v>44866</v>
      </c>
      <c r="C3854" s="5">
        <v>2022</v>
      </c>
      <c r="D3854" s="6" t="s">
        <v>178</v>
      </c>
      <c r="E3854" s="7" t="str">
        <f t="shared" si="195"/>
        <v>AB-Na</v>
      </c>
      <c r="F3854" s="8" t="str">
        <f t="shared" si="202"/>
        <v>Artículo</v>
      </c>
      <c r="G3854" s="10" t="str">
        <f t="shared" si="203"/>
        <v>Leche líquida</v>
      </c>
      <c r="H3854" s="9">
        <f t="shared" si="203"/>
        <v>0.86159499987739996</v>
      </c>
      <c r="I3854" s="9">
        <v>120.80998546726219</v>
      </c>
      <c r="J3854" s="9">
        <v>-0.42318046564772116</v>
      </c>
      <c r="K3854" s="9" t="str">
        <f t="shared" si="200"/>
        <v>Disminución</v>
      </c>
      <c r="L3854" s="9">
        <v>-3.9804863391999998E-3</v>
      </c>
      <c r="M3854" s="26">
        <v>16.4734535705593</v>
      </c>
    </row>
    <row r="3855" spans="1:13" hidden="1" x14ac:dyDescent="0.25">
      <c r="A3855" s="24">
        <v>2854</v>
      </c>
      <c r="B3855" s="11">
        <v>44866</v>
      </c>
      <c r="C3855" s="5">
        <v>2022</v>
      </c>
      <c r="D3855" s="6" t="s">
        <v>178</v>
      </c>
      <c r="E3855" s="7" t="str">
        <f t="shared" si="195"/>
        <v>AB-Na</v>
      </c>
      <c r="F3855" s="8" t="str">
        <f t="shared" si="202"/>
        <v>Subclase</v>
      </c>
      <c r="G3855" s="10" t="str">
        <f t="shared" si="203"/>
        <v>Leches no líquidas</v>
      </c>
      <c r="H3855" s="9">
        <f t="shared" si="203"/>
        <v>0.33257486107350004</v>
      </c>
      <c r="I3855" s="9">
        <v>123.2412185498567</v>
      </c>
      <c r="J3855" s="9">
        <v>-0.12399562185448909</v>
      </c>
      <c r="K3855" s="9" t="str">
        <f t="shared" si="200"/>
        <v>Disminución</v>
      </c>
      <c r="L3855" s="9">
        <v>-4.578817857E-4</v>
      </c>
      <c r="M3855" s="26">
        <v>22.180236286660001</v>
      </c>
    </row>
    <row r="3856" spans="1:13" hidden="1" x14ac:dyDescent="0.25">
      <c r="A3856" s="24">
        <v>2855</v>
      </c>
      <c r="B3856" s="11">
        <v>44866</v>
      </c>
      <c r="C3856" s="5">
        <v>2022</v>
      </c>
      <c r="D3856" s="6" t="s">
        <v>178</v>
      </c>
      <c r="E3856" s="7" t="str">
        <f t="shared" si="195"/>
        <v>AB-Na</v>
      </c>
      <c r="F3856" s="8" t="str">
        <f t="shared" si="202"/>
        <v>Artículo</v>
      </c>
      <c r="G3856" s="10" t="str">
        <f t="shared" si="203"/>
        <v>Leche en polvo</v>
      </c>
      <c r="H3856" s="9">
        <f t="shared" si="203"/>
        <v>0.25565561600980002</v>
      </c>
      <c r="I3856" s="9">
        <v>118.5919498096347</v>
      </c>
      <c r="J3856" s="9">
        <v>-0.23999228117347338</v>
      </c>
      <c r="K3856" s="9" t="str">
        <f t="shared" si="200"/>
        <v>Disminución</v>
      </c>
      <c r="L3856" s="9">
        <v>-6.5631770659999999E-4</v>
      </c>
      <c r="M3856" s="26">
        <v>19.487278883487701</v>
      </c>
    </row>
    <row r="3857" spans="1:13" hidden="1" x14ac:dyDescent="0.25">
      <c r="A3857" s="24">
        <v>2856</v>
      </c>
      <c r="B3857" s="11">
        <v>44866</v>
      </c>
      <c r="C3857" s="5">
        <v>2022</v>
      </c>
      <c r="D3857" s="6" t="s">
        <v>178</v>
      </c>
      <c r="E3857" s="7" t="str">
        <f t="shared" si="195"/>
        <v>AB-Na</v>
      </c>
      <c r="F3857" s="8" t="str">
        <f t="shared" si="202"/>
        <v>Artículo</v>
      </c>
      <c r="G3857" s="10" t="str">
        <f t="shared" si="203"/>
        <v>Leche condensada</v>
      </c>
      <c r="H3857" s="9">
        <f t="shared" si="203"/>
        <v>7.6919245063700001E-2</v>
      </c>
      <c r="I3857" s="9">
        <v>138.69393994347161</v>
      </c>
      <c r="J3857" s="9">
        <v>0.2071398628087362</v>
      </c>
      <c r="K3857" s="9" t="str">
        <f t="shared" si="200"/>
        <v>Aumento</v>
      </c>
      <c r="L3857" s="9">
        <v>1.9843592090000001E-4</v>
      </c>
      <c r="M3857" s="26">
        <v>30.541552218164099</v>
      </c>
    </row>
    <row r="3858" spans="1:13" hidden="1" x14ac:dyDescent="0.25">
      <c r="A3858" s="24">
        <v>2857</v>
      </c>
      <c r="B3858" s="11">
        <v>44866</v>
      </c>
      <c r="C3858" s="5">
        <v>2022</v>
      </c>
      <c r="D3858" s="6" t="s">
        <v>178</v>
      </c>
      <c r="E3858" s="7" t="str">
        <f t="shared" ref="E3858:E3921" si="204">+E3693</f>
        <v>AB-Na</v>
      </c>
      <c r="F3858" s="8" t="str">
        <f t="shared" si="202"/>
        <v>Subclase</v>
      </c>
      <c r="G3858" s="10" t="str">
        <f t="shared" si="203"/>
        <v>Quesos</v>
      </c>
      <c r="H3858" s="9">
        <f t="shared" si="203"/>
        <v>0.85538278000989998</v>
      </c>
      <c r="I3858" s="9">
        <v>121.06900534980559</v>
      </c>
      <c r="J3858" s="9">
        <v>2.0228541414587742</v>
      </c>
      <c r="K3858" s="9" t="str">
        <f t="shared" si="200"/>
        <v>Aumento</v>
      </c>
      <c r="L3858" s="9">
        <v>1.8476655102E-2</v>
      </c>
      <c r="M3858" s="26">
        <v>19.621896251102399</v>
      </c>
    </row>
    <row r="3859" spans="1:13" hidden="1" x14ac:dyDescent="0.25">
      <c r="A3859" s="24">
        <v>2858</v>
      </c>
      <c r="B3859" s="11">
        <v>44866</v>
      </c>
      <c r="C3859" s="5">
        <v>2022</v>
      </c>
      <c r="D3859" s="6" t="s">
        <v>178</v>
      </c>
      <c r="E3859" s="7" t="str">
        <f t="shared" si="204"/>
        <v>AB-Na</v>
      </c>
      <c r="F3859" s="8" t="str">
        <f t="shared" si="202"/>
        <v>Artículo</v>
      </c>
      <c r="G3859" s="10" t="str">
        <f t="shared" si="203"/>
        <v>Queso fresco</v>
      </c>
      <c r="H3859" s="9">
        <f t="shared" si="203"/>
        <v>0.61042839211139999</v>
      </c>
      <c r="I3859" s="9">
        <v>122.6068414459409</v>
      </c>
      <c r="J3859" s="9">
        <v>1.7436081805064285</v>
      </c>
      <c r="K3859" s="9" t="str">
        <f t="shared" si="200"/>
        <v>Aumento</v>
      </c>
      <c r="L3859" s="9">
        <v>1.1541279721100001E-2</v>
      </c>
      <c r="M3859" s="26">
        <v>19.3248256493697</v>
      </c>
    </row>
    <row r="3860" spans="1:13" hidden="1" x14ac:dyDescent="0.25">
      <c r="A3860" s="24">
        <v>2859</v>
      </c>
      <c r="B3860" s="11">
        <v>44866</v>
      </c>
      <c r="C3860" s="5">
        <v>2022</v>
      </c>
      <c r="D3860" s="6" t="s">
        <v>178</v>
      </c>
      <c r="E3860" s="7" t="str">
        <f t="shared" si="204"/>
        <v>AB-Na</v>
      </c>
      <c r="F3860" s="8" t="str">
        <f t="shared" si="202"/>
        <v>Artículo</v>
      </c>
      <c r="G3860" s="10" t="str">
        <f t="shared" si="203"/>
        <v>Queso procesado</v>
      </c>
      <c r="H3860" s="9">
        <f t="shared" si="203"/>
        <v>6.4204870222500002E-2</v>
      </c>
      <c r="I3860" s="9">
        <v>113.0529310240789</v>
      </c>
      <c r="J3860" s="9">
        <v>4.6295296134094777</v>
      </c>
      <c r="K3860" s="9" t="str">
        <f t="shared" si="200"/>
        <v>Aumento</v>
      </c>
      <c r="L3860" s="9">
        <v>2.8899821944000001E-3</v>
      </c>
      <c r="M3860" s="26">
        <v>18.201169186414901</v>
      </c>
    </row>
    <row r="3861" spans="1:13" hidden="1" x14ac:dyDescent="0.25">
      <c r="A3861" s="24">
        <v>2860</v>
      </c>
      <c r="B3861" s="11">
        <v>44866</v>
      </c>
      <c r="C3861" s="5">
        <v>2022</v>
      </c>
      <c r="D3861" s="6" t="s">
        <v>178</v>
      </c>
      <c r="E3861" s="7" t="str">
        <f t="shared" si="204"/>
        <v>AB-Na</v>
      </c>
      <c r="F3861" s="8" t="str">
        <f t="shared" si="202"/>
        <v>Artículo</v>
      </c>
      <c r="G3861" s="10" t="str">
        <f t="shared" si="203"/>
        <v>Queso mozzarella</v>
      </c>
      <c r="H3861" s="9">
        <f t="shared" si="203"/>
        <v>8.9291851573600006E-2</v>
      </c>
      <c r="I3861" s="9">
        <v>116.98928085822121</v>
      </c>
      <c r="J3861" s="9">
        <v>4.0548823622935659</v>
      </c>
      <c r="K3861" s="9" t="str">
        <f t="shared" si="200"/>
        <v>Aumento</v>
      </c>
      <c r="L3861" s="9">
        <v>3.6629962260999998E-3</v>
      </c>
      <c r="M3861" s="26">
        <v>22.852519144702601</v>
      </c>
    </row>
    <row r="3862" spans="1:13" hidden="1" x14ac:dyDescent="0.25">
      <c r="A3862" s="24">
        <v>2861</v>
      </c>
      <c r="B3862" s="11">
        <v>44866</v>
      </c>
      <c r="C3862" s="5">
        <v>2022</v>
      </c>
      <c r="D3862" s="6" t="s">
        <v>178</v>
      </c>
      <c r="E3862" s="7" t="str">
        <f t="shared" si="204"/>
        <v>AB-Na</v>
      </c>
      <c r="F3862" s="8" t="str">
        <f t="shared" si="202"/>
        <v>Artículo</v>
      </c>
      <c r="G3862" s="10" t="str">
        <f t="shared" ref="G3862:H3881" si="205">+G3697</f>
        <v>Queso crema</v>
      </c>
      <c r="H3862" s="9">
        <f t="shared" si="205"/>
        <v>9.1457666102399998E-2</v>
      </c>
      <c r="I3862" s="9">
        <v>120.415351561102</v>
      </c>
      <c r="J3862" s="9">
        <v>0.38737248694642457</v>
      </c>
      <c r="K3862" s="9" t="str">
        <f t="shared" si="200"/>
        <v>Aumento</v>
      </c>
      <c r="L3862" s="9">
        <v>3.823969604E-4</v>
      </c>
      <c r="M3862" s="26">
        <v>19.609642906289999</v>
      </c>
    </row>
    <row r="3863" spans="1:13" hidden="1" x14ac:dyDescent="0.25">
      <c r="A3863" s="24">
        <v>2862</v>
      </c>
      <c r="B3863" s="11">
        <v>44866</v>
      </c>
      <c r="C3863" s="5">
        <v>2022</v>
      </c>
      <c r="D3863" s="6" t="s">
        <v>178</v>
      </c>
      <c r="E3863" s="7" t="str">
        <f t="shared" si="204"/>
        <v>AB-Na</v>
      </c>
      <c r="F3863" s="8" t="str">
        <f t="shared" ref="F3863:F3894" si="206">+F3698</f>
        <v>Subclase</v>
      </c>
      <c r="G3863" s="10" t="str">
        <f t="shared" si="205"/>
        <v>Yogur y natilla</v>
      </c>
      <c r="H3863" s="9">
        <f t="shared" si="205"/>
        <v>0.52218998393439997</v>
      </c>
      <c r="I3863" s="9">
        <v>117.9565291949619</v>
      </c>
      <c r="J3863" s="9">
        <v>0.97003848295180717</v>
      </c>
      <c r="K3863" s="9" t="str">
        <f t="shared" si="200"/>
        <v>Aumento</v>
      </c>
      <c r="L3863" s="9">
        <v>5.3248789457999999E-3</v>
      </c>
      <c r="M3863" s="26">
        <v>15.8684223681215</v>
      </c>
    </row>
    <row r="3864" spans="1:13" hidden="1" x14ac:dyDescent="0.25">
      <c r="A3864" s="24">
        <v>2863</v>
      </c>
      <c r="B3864" s="11">
        <v>44866</v>
      </c>
      <c r="C3864" s="5">
        <v>2022</v>
      </c>
      <c r="D3864" s="6" t="s">
        <v>178</v>
      </c>
      <c r="E3864" s="7" t="str">
        <f t="shared" si="204"/>
        <v>AB-Na</v>
      </c>
      <c r="F3864" s="8" t="str">
        <f t="shared" si="206"/>
        <v>Artículo</v>
      </c>
      <c r="G3864" s="10" t="str">
        <f t="shared" si="205"/>
        <v>Yogur</v>
      </c>
      <c r="H3864" s="9">
        <f t="shared" si="205"/>
        <v>0.26871198333739998</v>
      </c>
      <c r="I3864" s="9">
        <v>114.0928107735201</v>
      </c>
      <c r="J3864" s="9">
        <v>0.56190461836660432</v>
      </c>
      <c r="K3864" s="9" t="str">
        <f t="shared" si="200"/>
        <v>Aumento</v>
      </c>
      <c r="L3864" s="9">
        <v>1.5414775351E-3</v>
      </c>
      <c r="M3864" s="26">
        <v>13.9623229119914</v>
      </c>
    </row>
    <row r="3865" spans="1:13" hidden="1" x14ac:dyDescent="0.25">
      <c r="A3865" s="24">
        <v>2864</v>
      </c>
      <c r="B3865" s="11">
        <v>44866</v>
      </c>
      <c r="C3865" s="5">
        <v>2022</v>
      </c>
      <c r="D3865" s="6" t="s">
        <v>178</v>
      </c>
      <c r="E3865" s="7" t="str">
        <f t="shared" si="204"/>
        <v>AB-Na</v>
      </c>
      <c r="F3865" s="8" t="str">
        <f t="shared" si="206"/>
        <v>Artículo</v>
      </c>
      <c r="G3865" s="10" t="str">
        <f t="shared" si="205"/>
        <v>Natilla</v>
      </c>
      <c r="H3865" s="9">
        <f t="shared" si="205"/>
        <v>0.25347800059699999</v>
      </c>
      <c r="I3865" s="9">
        <v>122.0524564061502</v>
      </c>
      <c r="J3865" s="9">
        <v>1.3777663320817091</v>
      </c>
      <c r="K3865" s="9" t="str">
        <f t="shared" si="200"/>
        <v>Aumento</v>
      </c>
      <c r="L3865" s="9">
        <v>3.7834014107000001E-3</v>
      </c>
      <c r="M3865" s="26">
        <v>17.821261410831401</v>
      </c>
    </row>
    <row r="3866" spans="1:13" hidden="1" x14ac:dyDescent="0.25">
      <c r="A3866" s="24">
        <v>2865</v>
      </c>
      <c r="B3866" s="11">
        <v>44866</v>
      </c>
      <c r="C3866" s="5">
        <v>2022</v>
      </c>
      <c r="D3866" s="6" t="s">
        <v>178</v>
      </c>
      <c r="E3866" s="7" t="str">
        <f t="shared" si="204"/>
        <v>AB-Na</v>
      </c>
      <c r="F3866" s="8" t="str">
        <f t="shared" si="206"/>
        <v>Subclase</v>
      </c>
      <c r="G3866" s="10" t="str">
        <f t="shared" si="205"/>
        <v>Bebidas a base de leche</v>
      </c>
      <c r="H3866" s="9">
        <f t="shared" si="205"/>
        <v>5.7990640037200003E-2</v>
      </c>
      <c r="I3866" s="9">
        <v>125.26591940194351</v>
      </c>
      <c r="J3866" s="9">
        <v>8.1723360166585657E-2</v>
      </c>
      <c r="K3866" s="9" t="str">
        <f t="shared" si="200"/>
        <v>Aumento</v>
      </c>
      <c r="L3866" s="9">
        <v>5.33758798E-5</v>
      </c>
      <c r="M3866" s="26">
        <v>19.7003891905408</v>
      </c>
    </row>
    <row r="3867" spans="1:13" hidden="1" x14ac:dyDescent="0.25">
      <c r="A3867" s="24">
        <v>2866</v>
      </c>
      <c r="B3867" s="11">
        <v>44866</v>
      </c>
      <c r="C3867" s="5">
        <v>2022</v>
      </c>
      <c r="D3867" s="6" t="s">
        <v>178</v>
      </c>
      <c r="E3867" s="7" t="str">
        <f t="shared" si="204"/>
        <v>AB-Na</v>
      </c>
      <c r="F3867" s="8" t="str">
        <f t="shared" si="206"/>
        <v>Artículo</v>
      </c>
      <c r="G3867" s="10" t="str">
        <f t="shared" si="205"/>
        <v>Bebidas lácteas saborizadas</v>
      </c>
      <c r="H3867" s="9">
        <f t="shared" si="205"/>
        <v>5.7990640037200003E-2</v>
      </c>
      <c r="I3867" s="9">
        <v>125.26591940194351</v>
      </c>
      <c r="J3867" s="9">
        <v>8.1723360166585657E-2</v>
      </c>
      <c r="K3867" s="9" t="str">
        <f t="shared" si="200"/>
        <v>Aumento</v>
      </c>
      <c r="L3867" s="9">
        <v>5.33758798E-5</v>
      </c>
      <c r="M3867" s="26">
        <v>19.7003891905408</v>
      </c>
    </row>
    <row r="3868" spans="1:13" hidden="1" x14ac:dyDescent="0.25">
      <c r="A3868" s="24">
        <v>2867</v>
      </c>
      <c r="B3868" s="11">
        <v>44866</v>
      </c>
      <c r="C3868" s="5">
        <v>2022</v>
      </c>
      <c r="D3868" s="6" t="s">
        <v>178</v>
      </c>
      <c r="E3868" s="7" t="str">
        <f t="shared" si="204"/>
        <v>AB-Na</v>
      </c>
      <c r="F3868" s="8" t="str">
        <f t="shared" si="206"/>
        <v>Subclase</v>
      </c>
      <c r="G3868" s="10" t="str">
        <f t="shared" si="205"/>
        <v>Huevos</v>
      </c>
      <c r="H3868" s="9">
        <f t="shared" si="205"/>
        <v>0.64902722907739996</v>
      </c>
      <c r="I3868" s="9">
        <v>130.36262410005571</v>
      </c>
      <c r="J3868" s="9">
        <v>3.9462447527694788</v>
      </c>
      <c r="K3868" s="9" t="str">
        <f t="shared" si="200"/>
        <v>Aumento</v>
      </c>
      <c r="L3868" s="9">
        <v>2.8903737143199999E-2</v>
      </c>
      <c r="M3868" s="26">
        <v>23.975842323753099</v>
      </c>
    </row>
    <row r="3869" spans="1:13" hidden="1" x14ac:dyDescent="0.25">
      <c r="A3869" s="24">
        <v>2868</v>
      </c>
      <c r="B3869" s="11">
        <v>44866</v>
      </c>
      <c r="C3869" s="5">
        <v>2022</v>
      </c>
      <c r="D3869" s="6" t="s">
        <v>178</v>
      </c>
      <c r="E3869" s="7" t="str">
        <f t="shared" si="204"/>
        <v>AB-Na</v>
      </c>
      <c r="F3869" s="8" t="str">
        <f t="shared" si="206"/>
        <v>Artículo</v>
      </c>
      <c r="G3869" s="10" t="str">
        <f t="shared" si="205"/>
        <v>Huevos</v>
      </c>
      <c r="H3869" s="9">
        <f t="shared" si="205"/>
        <v>0.64902722907739996</v>
      </c>
      <c r="I3869" s="9">
        <v>130.36262410005571</v>
      </c>
      <c r="J3869" s="9">
        <v>3.9462447527694788</v>
      </c>
      <c r="K3869" s="9" t="str">
        <f t="shared" si="200"/>
        <v>Aumento</v>
      </c>
      <c r="L3869" s="9">
        <v>2.8903737143199999E-2</v>
      </c>
      <c r="M3869" s="26">
        <v>23.975842323753099</v>
      </c>
    </row>
    <row r="3870" spans="1:13" hidden="1" x14ac:dyDescent="0.25">
      <c r="A3870" s="24">
        <v>2869</v>
      </c>
      <c r="B3870" s="11">
        <v>44866</v>
      </c>
      <c r="C3870" s="5">
        <v>2022</v>
      </c>
      <c r="D3870" s="6" t="s">
        <v>178</v>
      </c>
      <c r="E3870" s="7" t="str">
        <f t="shared" si="204"/>
        <v>AB-Na</v>
      </c>
      <c r="F3870" s="8" t="str">
        <f t="shared" si="206"/>
        <v>Subclase</v>
      </c>
      <c r="G3870" s="10" t="str">
        <f t="shared" si="205"/>
        <v>Otros productos derivados lácteos</v>
      </c>
      <c r="H3870" s="9">
        <f t="shared" si="205"/>
        <v>0.15066625582410001</v>
      </c>
      <c r="I3870" s="9">
        <v>112.2288584992847</v>
      </c>
      <c r="J3870" s="9">
        <v>0.57736536885477641</v>
      </c>
      <c r="K3870" s="9" t="str">
        <f t="shared" ref="K3870:K3933" si="207">+IF(J3870=0,"Sin variación",(IF(J3870&gt;0,"Aumento","Disminución")))</f>
        <v>Aumento</v>
      </c>
      <c r="L3870" s="9">
        <v>8.7344143749999996E-4</v>
      </c>
      <c r="M3870" s="26">
        <v>14.7887413358413</v>
      </c>
    </row>
    <row r="3871" spans="1:13" hidden="1" x14ac:dyDescent="0.25">
      <c r="A3871" s="24">
        <v>2870</v>
      </c>
      <c r="B3871" s="11">
        <v>44866</v>
      </c>
      <c r="C3871" s="5">
        <v>2022</v>
      </c>
      <c r="D3871" s="6" t="s">
        <v>178</v>
      </c>
      <c r="E3871" s="7" t="str">
        <f t="shared" si="204"/>
        <v>AB-Na</v>
      </c>
      <c r="F3871" s="8" t="str">
        <f t="shared" si="206"/>
        <v>Artículo</v>
      </c>
      <c r="G3871" s="10" t="str">
        <f t="shared" si="205"/>
        <v>Suplementos nutricionales para adultos</v>
      </c>
      <c r="H3871" s="9">
        <f t="shared" si="205"/>
        <v>0.15066625582410001</v>
      </c>
      <c r="I3871" s="9">
        <v>112.2288584992847</v>
      </c>
      <c r="J3871" s="9">
        <v>0.57736536885477641</v>
      </c>
      <c r="K3871" s="9" t="str">
        <f t="shared" si="207"/>
        <v>Aumento</v>
      </c>
      <c r="L3871" s="9">
        <v>8.7344143749999996E-4</v>
      </c>
      <c r="M3871" s="26">
        <v>14.7887413358413</v>
      </c>
    </row>
    <row r="3872" spans="1:13" hidden="1" x14ac:dyDescent="0.25">
      <c r="A3872" s="24">
        <v>2871</v>
      </c>
      <c r="B3872" s="11">
        <v>44866</v>
      </c>
      <c r="C3872" s="5">
        <v>2022</v>
      </c>
      <c r="D3872" s="6" t="s">
        <v>178</v>
      </c>
      <c r="E3872" s="7" t="str">
        <f t="shared" si="204"/>
        <v>AB-Na</v>
      </c>
      <c r="F3872" s="8" t="str">
        <f t="shared" si="206"/>
        <v>Clase</v>
      </c>
      <c r="G3872" s="10" t="str">
        <f t="shared" si="205"/>
        <v>Aceites y grasas</v>
      </c>
      <c r="H3872" s="9">
        <f t="shared" si="205"/>
        <v>0.65859621853619998</v>
      </c>
      <c r="I3872" s="9">
        <v>196.898196445498</v>
      </c>
      <c r="J3872" s="9">
        <v>-0.1403339918942148</v>
      </c>
      <c r="K3872" s="9" t="str">
        <f t="shared" si="207"/>
        <v>Disminución</v>
      </c>
      <c r="L3872" s="9">
        <v>-1.6398212704E-3</v>
      </c>
      <c r="M3872" s="26">
        <v>40.903551350749098</v>
      </c>
    </row>
    <row r="3873" spans="1:13" hidden="1" x14ac:dyDescent="0.25">
      <c r="A3873" s="24">
        <v>2872</v>
      </c>
      <c r="B3873" s="11">
        <v>44866</v>
      </c>
      <c r="C3873" s="5">
        <v>2022</v>
      </c>
      <c r="D3873" s="6" t="s">
        <v>178</v>
      </c>
      <c r="E3873" s="7" t="str">
        <f t="shared" si="204"/>
        <v>AB-Na</v>
      </c>
      <c r="F3873" s="8" t="str">
        <f t="shared" si="206"/>
        <v>Subclase</v>
      </c>
      <c r="G3873" s="10" t="str">
        <f t="shared" si="205"/>
        <v>Aceites vegetales</v>
      </c>
      <c r="H3873" s="9">
        <f t="shared" si="205"/>
        <v>0.40807757931869998</v>
      </c>
      <c r="I3873" s="9">
        <v>241.37144920613571</v>
      </c>
      <c r="J3873" s="9">
        <v>-0.31106960279143614</v>
      </c>
      <c r="K3873" s="9" t="str">
        <f t="shared" si="207"/>
        <v>Disminución</v>
      </c>
      <c r="L3873" s="9">
        <v>-2.7656807390999999E-3</v>
      </c>
      <c r="M3873" s="26">
        <v>53.7560040743586</v>
      </c>
    </row>
    <row r="3874" spans="1:13" hidden="1" x14ac:dyDescent="0.25">
      <c r="A3874" s="24">
        <v>2873</v>
      </c>
      <c r="B3874" s="11">
        <v>44866</v>
      </c>
      <c r="C3874" s="5">
        <v>2022</v>
      </c>
      <c r="D3874" s="6" t="s">
        <v>178</v>
      </c>
      <c r="E3874" s="7" t="str">
        <f t="shared" si="204"/>
        <v>AB-Na</v>
      </c>
      <c r="F3874" s="8" t="str">
        <f t="shared" si="206"/>
        <v>Artículo</v>
      </c>
      <c r="G3874" s="10" t="str">
        <f t="shared" si="205"/>
        <v>Aceite</v>
      </c>
      <c r="H3874" s="9">
        <f t="shared" si="205"/>
        <v>0.40807757931869998</v>
      </c>
      <c r="I3874" s="9">
        <v>241.37144920613571</v>
      </c>
      <c r="J3874" s="9">
        <v>-0.31106960279143614</v>
      </c>
      <c r="K3874" s="9" t="str">
        <f t="shared" si="207"/>
        <v>Disminución</v>
      </c>
      <c r="L3874" s="9">
        <v>-2.7656807390999999E-3</v>
      </c>
      <c r="M3874" s="26">
        <v>53.7560040743586</v>
      </c>
    </row>
    <row r="3875" spans="1:13" hidden="1" x14ac:dyDescent="0.25">
      <c r="A3875" s="24">
        <v>2874</v>
      </c>
      <c r="B3875" s="11">
        <v>44866</v>
      </c>
      <c r="C3875" s="5">
        <v>2022</v>
      </c>
      <c r="D3875" s="6" t="s">
        <v>178</v>
      </c>
      <c r="E3875" s="7" t="str">
        <f t="shared" si="204"/>
        <v>AB-Na</v>
      </c>
      <c r="F3875" s="8" t="str">
        <f t="shared" si="206"/>
        <v>Subclase</v>
      </c>
      <c r="G3875" s="10" t="str">
        <f t="shared" si="205"/>
        <v>Mantequilla</v>
      </c>
      <c r="H3875" s="9">
        <f t="shared" si="205"/>
        <v>8.3534356096199996E-2</v>
      </c>
      <c r="I3875" s="9">
        <v>131.4092519706436</v>
      </c>
      <c r="J3875" s="9">
        <v>-0.67229421369177089</v>
      </c>
      <c r="K3875" s="9" t="str">
        <f t="shared" si="207"/>
        <v>Disminución</v>
      </c>
      <c r="L3875" s="9">
        <v>-6.685637357E-4</v>
      </c>
      <c r="M3875" s="26">
        <v>18.410537898426099</v>
      </c>
    </row>
    <row r="3876" spans="1:13" hidden="1" x14ac:dyDescent="0.25">
      <c r="A3876" s="24">
        <v>2875</v>
      </c>
      <c r="B3876" s="11">
        <v>44866</v>
      </c>
      <c r="C3876" s="5">
        <v>2022</v>
      </c>
      <c r="D3876" s="6" t="s">
        <v>178</v>
      </c>
      <c r="E3876" s="7" t="str">
        <f t="shared" si="204"/>
        <v>AB-Na</v>
      </c>
      <c r="F3876" s="8" t="str">
        <f t="shared" si="206"/>
        <v>Artículo</v>
      </c>
      <c r="G3876" s="10" t="str">
        <f t="shared" si="205"/>
        <v>Mantequilla</v>
      </c>
      <c r="H3876" s="9">
        <f t="shared" si="205"/>
        <v>8.3534356096199996E-2</v>
      </c>
      <c r="I3876" s="9">
        <v>131.4092519706436</v>
      </c>
      <c r="J3876" s="9">
        <v>-0.67229421369177089</v>
      </c>
      <c r="K3876" s="9" t="str">
        <f t="shared" si="207"/>
        <v>Disminución</v>
      </c>
      <c r="L3876" s="9">
        <v>-6.685637357E-4</v>
      </c>
      <c r="M3876" s="26">
        <v>18.410537898426099</v>
      </c>
    </row>
    <row r="3877" spans="1:13" hidden="1" x14ac:dyDescent="0.25">
      <c r="A3877" s="24">
        <v>2876</v>
      </c>
      <c r="B3877" s="11">
        <v>44866</v>
      </c>
      <c r="C3877" s="5">
        <v>2022</v>
      </c>
      <c r="D3877" s="6" t="s">
        <v>178</v>
      </c>
      <c r="E3877" s="7" t="str">
        <f t="shared" si="204"/>
        <v>AB-Na</v>
      </c>
      <c r="F3877" s="8" t="str">
        <f t="shared" si="206"/>
        <v>Subclase</v>
      </c>
      <c r="G3877" s="10" t="str">
        <f t="shared" si="205"/>
        <v>Margarina</v>
      </c>
      <c r="H3877" s="9">
        <f t="shared" si="205"/>
        <v>0.16698428312130001</v>
      </c>
      <c r="I3877" s="9">
        <v>120.9751198188582</v>
      </c>
      <c r="J3877" s="9">
        <v>0.99700871827301807</v>
      </c>
      <c r="K3877" s="9" t="str">
        <f t="shared" si="207"/>
        <v>Aumento</v>
      </c>
      <c r="L3877" s="9">
        <v>1.7944232044E-3</v>
      </c>
      <c r="M3877" s="26">
        <v>8.0254529686975999</v>
      </c>
    </row>
    <row r="3878" spans="1:13" hidden="1" x14ac:dyDescent="0.25">
      <c r="A3878" s="24">
        <v>2877</v>
      </c>
      <c r="B3878" s="11">
        <v>44866</v>
      </c>
      <c r="C3878" s="5">
        <v>2022</v>
      </c>
      <c r="D3878" s="6" t="s">
        <v>178</v>
      </c>
      <c r="E3878" s="7" t="str">
        <f t="shared" si="204"/>
        <v>AB-Na</v>
      </c>
      <c r="F3878" s="8" t="str">
        <f t="shared" si="206"/>
        <v>Artículo</v>
      </c>
      <c r="G3878" s="10" t="str">
        <f t="shared" si="205"/>
        <v>Margarina</v>
      </c>
      <c r="H3878" s="9">
        <f t="shared" si="205"/>
        <v>0.16698428312130001</v>
      </c>
      <c r="I3878" s="9">
        <v>120.9751198188582</v>
      </c>
      <c r="J3878" s="9">
        <v>0.99700871827301807</v>
      </c>
      <c r="K3878" s="9" t="str">
        <f t="shared" si="207"/>
        <v>Aumento</v>
      </c>
      <c r="L3878" s="9">
        <v>1.7944232044E-3</v>
      </c>
      <c r="M3878" s="26">
        <v>8.0254529686975999</v>
      </c>
    </row>
    <row r="3879" spans="1:13" hidden="1" x14ac:dyDescent="0.25">
      <c r="A3879" s="24">
        <v>2878</v>
      </c>
      <c r="B3879" s="11">
        <v>44866</v>
      </c>
      <c r="C3879" s="5">
        <v>2022</v>
      </c>
      <c r="D3879" s="6" t="s">
        <v>178</v>
      </c>
      <c r="E3879" s="7" t="str">
        <f t="shared" si="204"/>
        <v>AB-Na</v>
      </c>
      <c r="F3879" s="8" t="str">
        <f t="shared" si="206"/>
        <v>Clase</v>
      </c>
      <c r="G3879" s="10" t="str">
        <f t="shared" si="205"/>
        <v>Frutas y semillas</v>
      </c>
      <c r="H3879" s="9">
        <f t="shared" si="205"/>
        <v>1.7040968377103001</v>
      </c>
      <c r="I3879" s="9">
        <v>105.90789507560631</v>
      </c>
      <c r="J3879" s="9">
        <v>-0.56437841568299785</v>
      </c>
      <c r="K3879" s="9" t="str">
        <f t="shared" si="207"/>
        <v>Disminución</v>
      </c>
      <c r="L3879" s="9">
        <v>-9.2175135501000004E-3</v>
      </c>
      <c r="M3879" s="26">
        <v>12.9087841630085</v>
      </c>
    </row>
    <row r="3880" spans="1:13" hidden="1" x14ac:dyDescent="0.25">
      <c r="A3880" s="24">
        <v>2879</v>
      </c>
      <c r="B3880" s="11">
        <v>44866</v>
      </c>
      <c r="C3880" s="5">
        <v>2022</v>
      </c>
      <c r="D3880" s="6" t="s">
        <v>178</v>
      </c>
      <c r="E3880" s="7" t="str">
        <f t="shared" si="204"/>
        <v>AB-Na</v>
      </c>
      <c r="F3880" s="8" t="str">
        <f t="shared" si="206"/>
        <v>Subclase</v>
      </c>
      <c r="G3880" s="10" t="str">
        <f t="shared" si="205"/>
        <v>Frutas tropicales</v>
      </c>
      <c r="H3880" s="9">
        <f t="shared" si="205"/>
        <v>0.68890044088899993</v>
      </c>
      <c r="I3880" s="9">
        <v>109.6019099190715</v>
      </c>
      <c r="J3880" s="9">
        <v>-0.62925656567378585</v>
      </c>
      <c r="K3880" s="9" t="str">
        <f t="shared" si="207"/>
        <v>Disminución</v>
      </c>
      <c r="L3880" s="9">
        <v>-4.3023583058E-3</v>
      </c>
      <c r="M3880" s="26">
        <v>13.5076191556834</v>
      </c>
    </row>
    <row r="3881" spans="1:13" hidden="1" x14ac:dyDescent="0.25">
      <c r="A3881" s="24">
        <v>2880</v>
      </c>
      <c r="B3881" s="11">
        <v>44866</v>
      </c>
      <c r="C3881" s="5">
        <v>2022</v>
      </c>
      <c r="D3881" s="6" t="s">
        <v>178</v>
      </c>
      <c r="E3881" s="7" t="str">
        <f t="shared" si="204"/>
        <v>AB-Na</v>
      </c>
      <c r="F3881" s="8" t="str">
        <f t="shared" si="206"/>
        <v>Artículo</v>
      </c>
      <c r="G3881" s="10" t="str">
        <f t="shared" si="205"/>
        <v>Papaya</v>
      </c>
      <c r="H3881" s="9">
        <f t="shared" si="205"/>
        <v>0.18205602486819999</v>
      </c>
      <c r="I3881" s="9">
        <v>151.14726920716441</v>
      </c>
      <c r="J3881" s="9">
        <v>8.3053616542271058</v>
      </c>
      <c r="K3881" s="9" t="str">
        <f t="shared" si="207"/>
        <v>Aumento</v>
      </c>
      <c r="L3881" s="9">
        <v>1.89878908697E-2</v>
      </c>
      <c r="M3881" s="26">
        <v>50.864176206882497</v>
      </c>
    </row>
    <row r="3882" spans="1:13" hidden="1" x14ac:dyDescent="0.25">
      <c r="A3882" s="24">
        <v>2881</v>
      </c>
      <c r="B3882" s="11">
        <v>44866</v>
      </c>
      <c r="C3882" s="5">
        <v>2022</v>
      </c>
      <c r="D3882" s="6" t="s">
        <v>178</v>
      </c>
      <c r="E3882" s="7" t="str">
        <f t="shared" si="204"/>
        <v>AB-Na</v>
      </c>
      <c r="F3882" s="8" t="str">
        <f t="shared" si="206"/>
        <v>Artículo</v>
      </c>
      <c r="G3882" s="10" t="str">
        <f t="shared" ref="G3882:H3901" si="208">+G3717</f>
        <v>Aguacate</v>
      </c>
      <c r="H3882" s="9">
        <f t="shared" si="208"/>
        <v>0.2034534948183</v>
      </c>
      <c r="I3882" s="9">
        <v>88.795746120554995</v>
      </c>
      <c r="J3882" s="9">
        <v>-8.4745900874170772</v>
      </c>
      <c r="K3882" s="9" t="str">
        <f t="shared" si="207"/>
        <v>Disminución</v>
      </c>
      <c r="L3882" s="9">
        <v>-1.50521004455E-2</v>
      </c>
      <c r="M3882" s="26">
        <v>-6.7616977322457004</v>
      </c>
    </row>
    <row r="3883" spans="1:13" hidden="1" x14ac:dyDescent="0.25">
      <c r="A3883" s="24">
        <v>2882</v>
      </c>
      <c r="B3883" s="11">
        <v>44866</v>
      </c>
      <c r="C3883" s="5">
        <v>2022</v>
      </c>
      <c r="D3883" s="6" t="s">
        <v>178</v>
      </c>
      <c r="E3883" s="7" t="str">
        <f t="shared" si="204"/>
        <v>AB-Na</v>
      </c>
      <c r="F3883" s="8" t="str">
        <f t="shared" si="206"/>
        <v>Artículo</v>
      </c>
      <c r="G3883" s="10" t="str">
        <f t="shared" si="208"/>
        <v>Piña</v>
      </c>
      <c r="H3883" s="9">
        <f t="shared" si="208"/>
        <v>0.15780091205069999</v>
      </c>
      <c r="I3883" s="9">
        <v>100.33489997818219</v>
      </c>
      <c r="J3883" s="9">
        <v>-4.4698232300699692</v>
      </c>
      <c r="K3883" s="9" t="str">
        <f t="shared" si="207"/>
        <v>Disminución</v>
      </c>
      <c r="L3883" s="9">
        <v>-6.6661345071999997E-3</v>
      </c>
      <c r="M3883" s="26">
        <v>0.30524408106250001</v>
      </c>
    </row>
    <row r="3884" spans="1:13" hidden="1" x14ac:dyDescent="0.25">
      <c r="A3884" s="24">
        <v>2883</v>
      </c>
      <c r="B3884" s="11">
        <v>44866</v>
      </c>
      <c r="C3884" s="5">
        <v>2022</v>
      </c>
      <c r="D3884" s="6" t="s">
        <v>178</v>
      </c>
      <c r="E3884" s="7" t="str">
        <f t="shared" si="204"/>
        <v>AB-Na</v>
      </c>
      <c r="F3884" s="8" t="str">
        <f t="shared" si="206"/>
        <v>Artículo</v>
      </c>
      <c r="G3884" s="10" t="str">
        <f t="shared" si="208"/>
        <v>Banano</v>
      </c>
      <c r="H3884" s="9">
        <f t="shared" si="208"/>
        <v>0.14559000915180001</v>
      </c>
      <c r="I3884" s="9">
        <v>96.7703041284703</v>
      </c>
      <c r="J3884" s="9">
        <v>-1.2248076807006125</v>
      </c>
      <c r="K3884" s="9" t="str">
        <f t="shared" si="207"/>
        <v>Disminución</v>
      </c>
      <c r="L3884" s="9">
        <v>-1.5720142228000001E-3</v>
      </c>
      <c r="M3884" s="26">
        <v>7.3912561208719003</v>
      </c>
    </row>
    <row r="3885" spans="1:13" hidden="1" x14ac:dyDescent="0.25">
      <c r="A3885" s="24">
        <v>2884</v>
      </c>
      <c r="B3885" s="11">
        <v>44866</v>
      </c>
      <c r="C3885" s="5">
        <v>2022</v>
      </c>
      <c r="D3885" s="6" t="s">
        <v>178</v>
      </c>
      <c r="E3885" s="7" t="str">
        <f t="shared" si="204"/>
        <v>AB-Na</v>
      </c>
      <c r="F3885" s="8" t="str">
        <f t="shared" si="206"/>
        <v>Subclase</v>
      </c>
      <c r="G3885" s="10" t="str">
        <f t="shared" si="208"/>
        <v>Frutas cítricas</v>
      </c>
      <c r="H3885" s="9">
        <f t="shared" si="208"/>
        <v>0.21776597557249999</v>
      </c>
      <c r="I3885" s="9">
        <v>91.202186186885299</v>
      </c>
      <c r="J3885" s="9">
        <v>1.298257313475748</v>
      </c>
      <c r="K3885" s="9" t="str">
        <f t="shared" si="207"/>
        <v>Aumento</v>
      </c>
      <c r="L3885" s="9">
        <v>2.2904290976000002E-3</v>
      </c>
      <c r="M3885" s="26">
        <v>7.0216691537075002</v>
      </c>
    </row>
    <row r="3886" spans="1:13" hidden="1" x14ac:dyDescent="0.25">
      <c r="A3886" s="24">
        <v>2885</v>
      </c>
      <c r="B3886" s="11">
        <v>44866</v>
      </c>
      <c r="C3886" s="5">
        <v>2022</v>
      </c>
      <c r="D3886" s="6" t="s">
        <v>178</v>
      </c>
      <c r="E3886" s="7" t="str">
        <f t="shared" si="204"/>
        <v>AB-Na</v>
      </c>
      <c r="F3886" s="8" t="str">
        <f t="shared" si="206"/>
        <v>Artículo</v>
      </c>
      <c r="G3886" s="10" t="str">
        <f t="shared" si="208"/>
        <v>Limón ácido</v>
      </c>
      <c r="H3886" s="9">
        <f t="shared" si="208"/>
        <v>8.8832571525000001E-2</v>
      </c>
      <c r="I3886" s="9">
        <v>92.313469248289806</v>
      </c>
      <c r="J3886" s="9">
        <v>3.9477280578085638</v>
      </c>
      <c r="K3886" s="9" t="str">
        <f t="shared" si="207"/>
        <v>Aumento</v>
      </c>
      <c r="L3886" s="9">
        <v>2.8024140914999999E-3</v>
      </c>
      <c r="M3886" s="26">
        <v>19.080424848104698</v>
      </c>
    </row>
    <row r="3887" spans="1:13" hidden="1" x14ac:dyDescent="0.25">
      <c r="A3887" s="24">
        <v>2886</v>
      </c>
      <c r="B3887" s="11">
        <v>44866</v>
      </c>
      <c r="C3887" s="5">
        <v>2022</v>
      </c>
      <c r="D3887" s="6" t="s">
        <v>178</v>
      </c>
      <c r="E3887" s="7" t="str">
        <f t="shared" si="204"/>
        <v>AB-Na</v>
      </c>
      <c r="F3887" s="8" t="str">
        <f t="shared" si="206"/>
        <v>Artículo</v>
      </c>
      <c r="G3887" s="10" t="str">
        <f t="shared" si="208"/>
        <v>Naranja</v>
      </c>
      <c r="H3887" s="9">
        <f t="shared" si="208"/>
        <v>0.12893340404750001</v>
      </c>
      <c r="I3887" s="9">
        <v>90.436534083258493</v>
      </c>
      <c r="J3887" s="9">
        <v>-0.48559148739398816</v>
      </c>
      <c r="K3887" s="9" t="str">
        <f t="shared" si="207"/>
        <v>Disminución</v>
      </c>
      <c r="L3887" s="9">
        <v>-5.119849939E-4</v>
      </c>
      <c r="M3887" s="26">
        <v>-9.3478352001199999E-2</v>
      </c>
    </row>
    <row r="3888" spans="1:13" hidden="1" x14ac:dyDescent="0.25">
      <c r="A3888" s="24">
        <v>2887</v>
      </c>
      <c r="B3888" s="11">
        <v>44866</v>
      </c>
      <c r="C3888" s="5">
        <v>2022</v>
      </c>
      <c r="D3888" s="6" t="s">
        <v>178</v>
      </c>
      <c r="E3888" s="7" t="str">
        <f t="shared" si="204"/>
        <v>AB-Na</v>
      </c>
      <c r="F3888" s="8" t="str">
        <f t="shared" si="206"/>
        <v>Subclase</v>
      </c>
      <c r="G3888" s="10" t="str">
        <f t="shared" si="208"/>
        <v>Frutas pomáceas</v>
      </c>
      <c r="H3888" s="9">
        <f t="shared" si="208"/>
        <v>0.2796545963182</v>
      </c>
      <c r="I3888" s="9">
        <v>127.4497565863159</v>
      </c>
      <c r="J3888" s="9">
        <v>9.2674958718985678E-2</v>
      </c>
      <c r="K3888" s="9" t="str">
        <f t="shared" si="207"/>
        <v>Aumento</v>
      </c>
      <c r="L3888" s="9">
        <v>2.969503571E-4</v>
      </c>
      <c r="M3888" s="26">
        <v>23.757035567208</v>
      </c>
    </row>
    <row r="3889" spans="1:13" hidden="1" x14ac:dyDescent="0.25">
      <c r="A3889" s="24">
        <v>2888</v>
      </c>
      <c r="B3889" s="11">
        <v>44866</v>
      </c>
      <c r="C3889" s="5">
        <v>2022</v>
      </c>
      <c r="D3889" s="6" t="s">
        <v>178</v>
      </c>
      <c r="E3889" s="7" t="str">
        <f t="shared" si="204"/>
        <v>AB-Na</v>
      </c>
      <c r="F3889" s="8" t="str">
        <f t="shared" si="206"/>
        <v>Artículo</v>
      </c>
      <c r="G3889" s="10" t="str">
        <f t="shared" si="208"/>
        <v>Manzana</v>
      </c>
      <c r="H3889" s="9">
        <f t="shared" si="208"/>
        <v>0.2796545963182</v>
      </c>
      <c r="I3889" s="9">
        <v>127.4497565863159</v>
      </c>
      <c r="J3889" s="9">
        <v>9.2674958718985678E-2</v>
      </c>
      <c r="K3889" s="9" t="str">
        <f t="shared" si="207"/>
        <v>Aumento</v>
      </c>
      <c r="L3889" s="9">
        <v>2.969503571E-4</v>
      </c>
      <c r="M3889" s="26">
        <v>23.757035567208</v>
      </c>
    </row>
    <row r="3890" spans="1:13" hidden="1" x14ac:dyDescent="0.25">
      <c r="A3890" s="24">
        <v>2889</v>
      </c>
      <c r="B3890" s="11">
        <v>44866</v>
      </c>
      <c r="C3890" s="5">
        <v>2022</v>
      </c>
      <c r="D3890" s="6" t="s">
        <v>178</v>
      </c>
      <c r="E3890" s="7" t="str">
        <f t="shared" si="204"/>
        <v>AB-Na</v>
      </c>
      <c r="F3890" s="8" t="str">
        <f t="shared" si="206"/>
        <v>Subclase</v>
      </c>
      <c r="G3890" s="10" t="str">
        <f t="shared" si="208"/>
        <v>Frutos rojos</v>
      </c>
      <c r="H3890" s="9">
        <f t="shared" si="208"/>
        <v>0.12949218509429999</v>
      </c>
      <c r="I3890" s="9">
        <v>80.623311538440603</v>
      </c>
      <c r="J3890" s="9">
        <v>1.0863522149444416</v>
      </c>
      <c r="K3890" s="9" t="str">
        <f t="shared" si="207"/>
        <v>Aumento</v>
      </c>
      <c r="L3890" s="9">
        <v>1.0095901287E-3</v>
      </c>
      <c r="M3890" s="26">
        <v>3.6604976509607998</v>
      </c>
    </row>
    <row r="3891" spans="1:13" hidden="1" x14ac:dyDescent="0.25">
      <c r="A3891" s="24">
        <v>2890</v>
      </c>
      <c r="B3891" s="11">
        <v>44866</v>
      </c>
      <c r="C3891" s="5">
        <v>2022</v>
      </c>
      <c r="D3891" s="6" t="s">
        <v>178</v>
      </c>
      <c r="E3891" s="7" t="str">
        <f t="shared" si="204"/>
        <v>AB-Na</v>
      </c>
      <c r="F3891" s="8" t="str">
        <f t="shared" si="206"/>
        <v>Artículo</v>
      </c>
      <c r="G3891" s="10" t="str">
        <f t="shared" si="208"/>
        <v>Fresas</v>
      </c>
      <c r="H3891" s="9">
        <f t="shared" si="208"/>
        <v>0.12949218509429999</v>
      </c>
      <c r="I3891" s="9">
        <v>80.623311538440603</v>
      </c>
      <c r="J3891" s="9">
        <v>1.0863522149444416</v>
      </c>
      <c r="K3891" s="9" t="str">
        <f t="shared" si="207"/>
        <v>Aumento</v>
      </c>
      <c r="L3891" s="9">
        <v>1.0095901287E-3</v>
      </c>
      <c r="M3891" s="26">
        <v>3.6604976509607998</v>
      </c>
    </row>
    <row r="3892" spans="1:13" hidden="1" x14ac:dyDescent="0.25">
      <c r="A3892" s="24">
        <v>2891</v>
      </c>
      <c r="B3892" s="11">
        <v>44866</v>
      </c>
      <c r="C3892" s="5">
        <v>2022</v>
      </c>
      <c r="D3892" s="6" t="s">
        <v>178</v>
      </c>
      <c r="E3892" s="7" t="str">
        <f t="shared" si="204"/>
        <v>AB-Na</v>
      </c>
      <c r="F3892" s="8" t="str">
        <f t="shared" si="206"/>
        <v>Subclase</v>
      </c>
      <c r="G3892" s="10" t="str">
        <f t="shared" si="208"/>
        <v>Otras frutas</v>
      </c>
      <c r="H3892" s="9">
        <f t="shared" si="208"/>
        <v>0.26358346560019996</v>
      </c>
      <c r="I3892" s="9">
        <v>98.656143663372305</v>
      </c>
      <c r="J3892" s="9">
        <v>-4.624813711727171</v>
      </c>
      <c r="K3892" s="9" t="str">
        <f t="shared" si="207"/>
        <v>Disminución</v>
      </c>
      <c r="L3892" s="9">
        <v>-1.1346552280399999E-2</v>
      </c>
      <c r="M3892" s="26">
        <v>9.5464717475837997</v>
      </c>
    </row>
    <row r="3893" spans="1:13" hidden="1" x14ac:dyDescent="0.25">
      <c r="A3893" s="24">
        <v>2892</v>
      </c>
      <c r="B3893" s="11">
        <v>44866</v>
      </c>
      <c r="C3893" s="5">
        <v>2022</v>
      </c>
      <c r="D3893" s="6" t="s">
        <v>178</v>
      </c>
      <c r="E3893" s="7" t="str">
        <f t="shared" si="204"/>
        <v>AB-Na</v>
      </c>
      <c r="F3893" s="8" t="str">
        <f t="shared" si="206"/>
        <v>Artículo</v>
      </c>
      <c r="G3893" s="10" t="str">
        <f t="shared" si="208"/>
        <v>Sandía</v>
      </c>
      <c r="H3893" s="9">
        <f t="shared" si="208"/>
        <v>0.16100487492609999</v>
      </c>
      <c r="I3893" s="9">
        <v>103.5234022258006</v>
      </c>
      <c r="J3893" s="9">
        <v>-3.8460182926116859</v>
      </c>
      <c r="K3893" s="9" t="str">
        <f t="shared" si="207"/>
        <v>Disminución</v>
      </c>
      <c r="L3893" s="9">
        <v>-5.9990766273E-3</v>
      </c>
      <c r="M3893" s="26">
        <v>22.851847319585399</v>
      </c>
    </row>
    <row r="3894" spans="1:13" hidden="1" x14ac:dyDescent="0.25">
      <c r="A3894" s="24">
        <v>2893</v>
      </c>
      <c r="B3894" s="11">
        <v>44866</v>
      </c>
      <c r="C3894" s="5">
        <v>2022</v>
      </c>
      <c r="D3894" s="6" t="s">
        <v>178</v>
      </c>
      <c r="E3894" s="7" t="str">
        <f t="shared" si="204"/>
        <v>AB-Na</v>
      </c>
      <c r="F3894" s="8" t="str">
        <f t="shared" si="206"/>
        <v>Artículo</v>
      </c>
      <c r="G3894" s="10" t="str">
        <f t="shared" si="208"/>
        <v>Uvas</v>
      </c>
      <c r="H3894" s="9">
        <f t="shared" si="208"/>
        <v>0.1025785906741</v>
      </c>
      <c r="I3894" s="9">
        <v>91.016612344731996</v>
      </c>
      <c r="J3894" s="9">
        <v>-5.9842439489299899</v>
      </c>
      <c r="K3894" s="9" t="str">
        <f t="shared" si="207"/>
        <v>Disminución</v>
      </c>
      <c r="L3894" s="9">
        <v>-5.3474756531000003E-3</v>
      </c>
      <c r="M3894" s="26">
        <v>-8.2026119733495992</v>
      </c>
    </row>
    <row r="3895" spans="1:13" hidden="1" x14ac:dyDescent="0.25">
      <c r="A3895" s="24">
        <v>2894</v>
      </c>
      <c r="B3895" s="11">
        <v>44866</v>
      </c>
      <c r="C3895" s="5">
        <v>2022</v>
      </c>
      <c r="D3895" s="6" t="s">
        <v>178</v>
      </c>
      <c r="E3895" s="7" t="str">
        <f t="shared" si="204"/>
        <v>AB-Na</v>
      </c>
      <c r="F3895" s="8" t="str">
        <f t="shared" ref="F3895:F3926" si="209">+F3730</f>
        <v>Subclase</v>
      </c>
      <c r="G3895" s="10" t="str">
        <f t="shared" si="208"/>
        <v>Frutas y semillas procesadas y otras preparaciones</v>
      </c>
      <c r="H3895" s="9">
        <f t="shared" si="208"/>
        <v>0.1247001742361</v>
      </c>
      <c r="I3895" s="9">
        <v>104.4557057970369</v>
      </c>
      <c r="J3895" s="9">
        <v>2.4781911048713523</v>
      </c>
      <c r="K3895" s="9" t="str">
        <f t="shared" si="207"/>
        <v>Aumento</v>
      </c>
      <c r="L3895" s="9">
        <v>2.8344274526000001E-3</v>
      </c>
      <c r="M3895" s="26">
        <v>7.1463038017249998</v>
      </c>
    </row>
    <row r="3896" spans="1:13" hidden="1" x14ac:dyDescent="0.25">
      <c r="A3896" s="24">
        <v>2895</v>
      </c>
      <c r="B3896" s="11">
        <v>44866</v>
      </c>
      <c r="C3896" s="5">
        <v>2022</v>
      </c>
      <c r="D3896" s="6" t="s">
        <v>178</v>
      </c>
      <c r="E3896" s="7" t="str">
        <f t="shared" si="204"/>
        <v>AB-Na</v>
      </c>
      <c r="F3896" s="8" t="str">
        <f t="shared" si="209"/>
        <v>Artículo</v>
      </c>
      <c r="G3896" s="10" t="str">
        <f t="shared" si="208"/>
        <v>Semillas mixtas</v>
      </c>
      <c r="H3896" s="9">
        <f t="shared" si="208"/>
        <v>0.1247001742361</v>
      </c>
      <c r="I3896" s="9">
        <v>104.4557057970369</v>
      </c>
      <c r="J3896" s="9">
        <v>2.4781911048713523</v>
      </c>
      <c r="K3896" s="9" t="str">
        <f t="shared" si="207"/>
        <v>Aumento</v>
      </c>
      <c r="L3896" s="9">
        <v>2.8344274526000001E-3</v>
      </c>
      <c r="M3896" s="26">
        <v>7.1463038017249998</v>
      </c>
    </row>
    <row r="3897" spans="1:13" hidden="1" x14ac:dyDescent="0.25">
      <c r="A3897" s="24">
        <v>2896</v>
      </c>
      <c r="B3897" s="11">
        <v>44866</v>
      </c>
      <c r="C3897" s="5">
        <v>2022</v>
      </c>
      <c r="D3897" s="6" t="s">
        <v>178</v>
      </c>
      <c r="E3897" s="7" t="str">
        <f t="shared" si="204"/>
        <v>AB-Na</v>
      </c>
      <c r="F3897" s="8" t="str">
        <f t="shared" si="209"/>
        <v>Clase</v>
      </c>
      <c r="G3897" s="10" t="str">
        <f t="shared" si="208"/>
        <v>Vegetales, tubérculos, leguminosas y conservas</v>
      </c>
      <c r="H3897" s="9">
        <f t="shared" si="208"/>
        <v>3.9056444085678006</v>
      </c>
      <c r="I3897" s="9">
        <v>110.1045736718476</v>
      </c>
      <c r="J3897" s="9">
        <v>4.0430378425782676</v>
      </c>
      <c r="K3897" s="9" t="str">
        <f t="shared" si="207"/>
        <v>Aumento</v>
      </c>
      <c r="L3897" s="9">
        <v>0.15036806686769999</v>
      </c>
      <c r="M3897" s="26">
        <v>41.228220008345502</v>
      </c>
    </row>
    <row r="3898" spans="1:13" hidden="1" x14ac:dyDescent="0.25">
      <c r="A3898" s="24">
        <v>2897</v>
      </c>
      <c r="B3898" s="11">
        <v>44866</v>
      </c>
      <c r="C3898" s="5">
        <v>2022</v>
      </c>
      <c r="D3898" s="6" t="s">
        <v>178</v>
      </c>
      <c r="E3898" s="7" t="str">
        <f t="shared" si="204"/>
        <v>AB-Na</v>
      </c>
      <c r="F3898" s="8" t="str">
        <f t="shared" si="209"/>
        <v>Subclase</v>
      </c>
      <c r="G3898" s="10" t="str">
        <f t="shared" si="208"/>
        <v>Vegetales de hoja o tallo</v>
      </c>
      <c r="H3898" s="9">
        <f t="shared" si="208"/>
        <v>0.37946593778779997</v>
      </c>
      <c r="I3898" s="9">
        <v>116.09196373874239</v>
      </c>
      <c r="J3898" s="9">
        <v>8.7902349507218425E-2</v>
      </c>
      <c r="K3898" s="9" t="str">
        <f t="shared" si="207"/>
        <v>Aumento</v>
      </c>
      <c r="L3898" s="9">
        <v>3.4814216529999999E-4</v>
      </c>
      <c r="M3898" s="26">
        <v>39.3762414608195</v>
      </c>
    </row>
    <row r="3899" spans="1:13" hidden="1" x14ac:dyDescent="0.25">
      <c r="A3899" s="24">
        <v>2898</v>
      </c>
      <c r="B3899" s="11">
        <v>44866</v>
      </c>
      <c r="C3899" s="5">
        <v>2022</v>
      </c>
      <c r="D3899" s="6" t="s">
        <v>178</v>
      </c>
      <c r="E3899" s="7" t="str">
        <f t="shared" si="204"/>
        <v>AB-Na</v>
      </c>
      <c r="F3899" s="8" t="str">
        <f t="shared" si="209"/>
        <v>Artículo</v>
      </c>
      <c r="G3899" s="10" t="str">
        <f t="shared" si="208"/>
        <v>Lechuga</v>
      </c>
      <c r="H3899" s="9">
        <f t="shared" si="208"/>
        <v>0.1152998753929</v>
      </c>
      <c r="I3899" s="9">
        <v>100.3575374454753</v>
      </c>
      <c r="J3899" s="9">
        <v>-2.0007337234010714</v>
      </c>
      <c r="K3899" s="9" t="str">
        <f t="shared" si="207"/>
        <v>Disminución</v>
      </c>
      <c r="L3899" s="9">
        <v>-2.1257298788E-3</v>
      </c>
      <c r="M3899" s="26">
        <v>18.828290908542701</v>
      </c>
    </row>
    <row r="3900" spans="1:13" hidden="1" x14ac:dyDescent="0.25">
      <c r="A3900" s="24">
        <v>2899</v>
      </c>
      <c r="B3900" s="11">
        <v>44866</v>
      </c>
      <c r="C3900" s="5">
        <v>2022</v>
      </c>
      <c r="D3900" s="6" t="s">
        <v>178</v>
      </c>
      <c r="E3900" s="7" t="str">
        <f t="shared" si="204"/>
        <v>AB-Na</v>
      </c>
      <c r="F3900" s="8" t="str">
        <f t="shared" si="209"/>
        <v>Artículo</v>
      </c>
      <c r="G3900" s="10" t="str">
        <f t="shared" si="208"/>
        <v>Repollo</v>
      </c>
      <c r="H3900" s="9">
        <f t="shared" si="208"/>
        <v>6.7919813353E-2</v>
      </c>
      <c r="I3900" s="9">
        <v>194.76590149507689</v>
      </c>
      <c r="J3900" s="9">
        <v>6.6568467692841748</v>
      </c>
      <c r="K3900" s="9" t="str">
        <f t="shared" si="207"/>
        <v>Aumento</v>
      </c>
      <c r="L3900" s="9">
        <v>7.4293702777000004E-3</v>
      </c>
      <c r="M3900" s="26">
        <v>66.343779078779605</v>
      </c>
    </row>
    <row r="3901" spans="1:13" hidden="1" x14ac:dyDescent="0.25">
      <c r="A3901" s="24">
        <v>2900</v>
      </c>
      <c r="B3901" s="11">
        <v>44866</v>
      </c>
      <c r="C3901" s="5">
        <v>2022</v>
      </c>
      <c r="D3901" s="6" t="s">
        <v>178</v>
      </c>
      <c r="E3901" s="7" t="str">
        <f t="shared" si="204"/>
        <v>AB-Na</v>
      </c>
      <c r="F3901" s="8" t="str">
        <f t="shared" si="209"/>
        <v>Artículo</v>
      </c>
      <c r="G3901" s="10" t="str">
        <f t="shared" si="208"/>
        <v>Culantro</v>
      </c>
      <c r="H3901" s="9">
        <f t="shared" si="208"/>
        <v>0.13267626599749999</v>
      </c>
      <c r="I3901" s="9">
        <v>101.7885317093327</v>
      </c>
      <c r="J3901" s="9">
        <v>-5.0690577034796398</v>
      </c>
      <c r="K3901" s="9" t="str">
        <f t="shared" si="207"/>
        <v>Disminución</v>
      </c>
      <c r="L3901" s="9">
        <v>-6.4889482092999997E-3</v>
      </c>
      <c r="M3901" s="26">
        <v>29.557270316698599</v>
      </c>
    </row>
    <row r="3902" spans="1:13" hidden="1" x14ac:dyDescent="0.25">
      <c r="A3902" s="24">
        <v>2901</v>
      </c>
      <c r="B3902" s="11">
        <v>44866</v>
      </c>
      <c r="C3902" s="5">
        <v>2022</v>
      </c>
      <c r="D3902" s="6" t="s">
        <v>178</v>
      </c>
      <c r="E3902" s="7" t="str">
        <f t="shared" si="204"/>
        <v>AB-Na</v>
      </c>
      <c r="F3902" s="8" t="str">
        <f t="shared" si="209"/>
        <v>Artículo</v>
      </c>
      <c r="G3902" s="10" t="str">
        <f t="shared" ref="G3902:H3921" si="210">+G3737</f>
        <v>Apio</v>
      </c>
      <c r="H3902" s="9">
        <f t="shared" si="210"/>
        <v>6.3569983044399994E-2</v>
      </c>
      <c r="I3902" s="9">
        <v>90.425513215818498</v>
      </c>
      <c r="J3902" s="9">
        <v>3.0551566875745673</v>
      </c>
      <c r="K3902" s="9" t="str">
        <f t="shared" si="207"/>
        <v>Aumento</v>
      </c>
      <c r="L3902" s="9">
        <v>1.5334499757000001E-3</v>
      </c>
      <c r="M3902" s="26">
        <v>64.564416531640703</v>
      </c>
    </row>
    <row r="3903" spans="1:13" hidden="1" x14ac:dyDescent="0.25">
      <c r="A3903" s="24">
        <v>2902</v>
      </c>
      <c r="B3903" s="11">
        <v>44866</v>
      </c>
      <c r="C3903" s="5">
        <v>2022</v>
      </c>
      <c r="D3903" s="6" t="s">
        <v>178</v>
      </c>
      <c r="E3903" s="7" t="str">
        <f t="shared" si="204"/>
        <v>AB-Na</v>
      </c>
      <c r="F3903" s="8" t="str">
        <f t="shared" si="209"/>
        <v>Subclase</v>
      </c>
      <c r="G3903" s="10" t="str">
        <f t="shared" si="210"/>
        <v>Vegetales de fruto</v>
      </c>
      <c r="H3903" s="9">
        <f t="shared" si="210"/>
        <v>1.0304032305385999</v>
      </c>
      <c r="I3903" s="9">
        <v>86.553239111110202</v>
      </c>
      <c r="J3903" s="9">
        <v>15.482059903572853</v>
      </c>
      <c r="K3903" s="9" t="str">
        <f t="shared" si="207"/>
        <v>Aumento</v>
      </c>
      <c r="L3903" s="9">
        <v>0.1075889162711</v>
      </c>
      <c r="M3903" s="26">
        <v>31.557436662092002</v>
      </c>
    </row>
    <row r="3904" spans="1:13" hidden="1" x14ac:dyDescent="0.25">
      <c r="A3904" s="24">
        <v>2903</v>
      </c>
      <c r="B3904" s="11">
        <v>44866</v>
      </c>
      <c r="C3904" s="5">
        <v>2022</v>
      </c>
      <c r="D3904" s="6" t="s">
        <v>178</v>
      </c>
      <c r="E3904" s="7" t="str">
        <f t="shared" si="204"/>
        <v>AB-Na</v>
      </c>
      <c r="F3904" s="8" t="str">
        <f t="shared" si="209"/>
        <v>Artículo</v>
      </c>
      <c r="G3904" s="10" t="str">
        <f t="shared" si="210"/>
        <v>Tomate</v>
      </c>
      <c r="H3904" s="9">
        <f t="shared" si="210"/>
        <v>0.70415463637810005</v>
      </c>
      <c r="I3904" s="9">
        <v>67.062483336804803</v>
      </c>
      <c r="J3904" s="9">
        <v>32.604297968615789</v>
      </c>
      <c r="K3904" s="9" t="str">
        <f t="shared" si="207"/>
        <v>Aumento</v>
      </c>
      <c r="L3904" s="9">
        <v>0.10447868598939999</v>
      </c>
      <c r="M3904" s="26">
        <v>15.571668958962199</v>
      </c>
    </row>
    <row r="3905" spans="1:13" hidden="1" x14ac:dyDescent="0.25">
      <c r="A3905" s="24">
        <v>2904</v>
      </c>
      <c r="B3905" s="11">
        <v>44866</v>
      </c>
      <c r="C3905" s="5">
        <v>2022</v>
      </c>
      <c r="D3905" s="6" t="s">
        <v>178</v>
      </c>
      <c r="E3905" s="7" t="str">
        <f t="shared" si="204"/>
        <v>AB-Na</v>
      </c>
      <c r="F3905" s="8" t="str">
        <f t="shared" si="209"/>
        <v>Artículo</v>
      </c>
      <c r="G3905" s="10" t="str">
        <f t="shared" si="210"/>
        <v>Pepino</v>
      </c>
      <c r="H3905" s="9">
        <f t="shared" si="210"/>
        <v>5.6021875585399998E-2</v>
      </c>
      <c r="I3905" s="9">
        <v>110.0689907995837</v>
      </c>
      <c r="J3905" s="9">
        <v>13.073056346808553</v>
      </c>
      <c r="K3905" s="9" t="str">
        <f t="shared" si="207"/>
        <v>Aumento</v>
      </c>
      <c r="L3905" s="9">
        <v>6.4150996298E-3</v>
      </c>
      <c r="M3905" s="26">
        <v>44.359585273191001</v>
      </c>
    </row>
    <row r="3906" spans="1:13" hidden="1" x14ac:dyDescent="0.25">
      <c r="A3906" s="24">
        <v>2905</v>
      </c>
      <c r="B3906" s="11">
        <v>44866</v>
      </c>
      <c r="C3906" s="5">
        <v>2022</v>
      </c>
      <c r="D3906" s="6" t="s">
        <v>178</v>
      </c>
      <c r="E3906" s="7" t="str">
        <f t="shared" si="204"/>
        <v>AB-Na</v>
      </c>
      <c r="F3906" s="8" t="str">
        <f t="shared" si="209"/>
        <v>Artículo</v>
      </c>
      <c r="G3906" s="10" t="str">
        <f t="shared" si="210"/>
        <v>Chile dulce</v>
      </c>
      <c r="H3906" s="9">
        <f t="shared" si="210"/>
        <v>0.17562211629060001</v>
      </c>
      <c r="I3906" s="9">
        <v>139.03181434238141</v>
      </c>
      <c r="J3906" s="9">
        <v>1.8561367150063957</v>
      </c>
      <c r="K3906" s="9" t="str">
        <f t="shared" si="207"/>
        <v>Aumento</v>
      </c>
      <c r="L3906" s="9">
        <v>4.0038604519999996E-3</v>
      </c>
      <c r="M3906" s="26">
        <v>72.901940710855897</v>
      </c>
    </row>
    <row r="3907" spans="1:13" hidden="1" x14ac:dyDescent="0.25">
      <c r="A3907" s="24">
        <v>2906</v>
      </c>
      <c r="B3907" s="11">
        <v>44866</v>
      </c>
      <c r="C3907" s="5">
        <v>2022</v>
      </c>
      <c r="D3907" s="6" t="s">
        <v>178</v>
      </c>
      <c r="E3907" s="7" t="str">
        <f t="shared" si="204"/>
        <v>AB-Na</v>
      </c>
      <c r="F3907" s="8" t="str">
        <f t="shared" si="209"/>
        <v>Artículo</v>
      </c>
      <c r="G3907" s="10" t="str">
        <f t="shared" si="210"/>
        <v>Chayote</v>
      </c>
      <c r="H3907" s="9">
        <f t="shared" si="210"/>
        <v>9.4604602284500003E-2</v>
      </c>
      <c r="I3907" s="9">
        <v>120.28004531843369</v>
      </c>
      <c r="J3907" s="9">
        <v>-6.662388699809874</v>
      </c>
      <c r="K3907" s="9" t="str">
        <f t="shared" si="207"/>
        <v>Disminución</v>
      </c>
      <c r="L3907" s="9">
        <v>-7.3087298001000001E-3</v>
      </c>
      <c r="M3907" s="26">
        <v>33.270648873993402</v>
      </c>
    </row>
    <row r="3908" spans="1:13" hidden="1" x14ac:dyDescent="0.25">
      <c r="A3908" s="24">
        <v>2907</v>
      </c>
      <c r="B3908" s="11">
        <v>44866</v>
      </c>
      <c r="C3908" s="5">
        <v>2022</v>
      </c>
      <c r="D3908" s="6" t="s">
        <v>178</v>
      </c>
      <c r="E3908" s="7" t="str">
        <f t="shared" si="204"/>
        <v>AB-Na</v>
      </c>
      <c r="F3908" s="8" t="str">
        <f t="shared" si="209"/>
        <v>Subclase</v>
      </c>
      <c r="G3908" s="10" t="str">
        <f t="shared" si="210"/>
        <v>Leguminosas verdes</v>
      </c>
      <c r="H3908" s="9">
        <f t="shared" si="210"/>
        <v>5.5460241131899998E-2</v>
      </c>
      <c r="I3908" s="9">
        <v>106.789380509848</v>
      </c>
      <c r="J3908" s="9">
        <v>5.1833222221051578</v>
      </c>
      <c r="K3908" s="9" t="str">
        <f t="shared" si="207"/>
        <v>Aumento</v>
      </c>
      <c r="L3908" s="9">
        <v>2.6262370198000002E-3</v>
      </c>
      <c r="M3908" s="26">
        <v>55.9923547775483</v>
      </c>
    </row>
    <row r="3909" spans="1:13" hidden="1" x14ac:dyDescent="0.25">
      <c r="A3909" s="24">
        <v>2908</v>
      </c>
      <c r="B3909" s="11">
        <v>44866</v>
      </c>
      <c r="C3909" s="5">
        <v>2022</v>
      </c>
      <c r="D3909" s="6" t="s">
        <v>178</v>
      </c>
      <c r="E3909" s="7" t="str">
        <f t="shared" si="204"/>
        <v>AB-Na</v>
      </c>
      <c r="F3909" s="8" t="str">
        <f t="shared" si="209"/>
        <v>Artículo</v>
      </c>
      <c r="G3909" s="10" t="str">
        <f t="shared" si="210"/>
        <v>Vainica</v>
      </c>
      <c r="H3909" s="9">
        <f t="shared" si="210"/>
        <v>5.5460241131899998E-2</v>
      </c>
      <c r="I3909" s="9">
        <v>106.789380509848</v>
      </c>
      <c r="J3909" s="9">
        <v>5.1833222221051578</v>
      </c>
      <c r="K3909" s="9" t="str">
        <f t="shared" si="207"/>
        <v>Aumento</v>
      </c>
      <c r="L3909" s="9">
        <v>2.6262370198000002E-3</v>
      </c>
      <c r="M3909" s="26">
        <v>55.9923547775483</v>
      </c>
    </row>
    <row r="3910" spans="1:13" hidden="1" x14ac:dyDescent="0.25">
      <c r="A3910" s="24">
        <v>2909</v>
      </c>
      <c r="B3910" s="11">
        <v>44866</v>
      </c>
      <c r="C3910" s="5">
        <v>2022</v>
      </c>
      <c r="D3910" s="6" t="s">
        <v>178</v>
      </c>
      <c r="E3910" s="7" t="str">
        <f t="shared" si="204"/>
        <v>AB-Na</v>
      </c>
      <c r="F3910" s="8" t="str">
        <f t="shared" si="209"/>
        <v>Subclase</v>
      </c>
      <c r="G3910" s="10" t="str">
        <f t="shared" si="210"/>
        <v>Otros vegetales</v>
      </c>
      <c r="H3910" s="9">
        <f t="shared" si="210"/>
        <v>0.74279784308719998</v>
      </c>
      <c r="I3910" s="9">
        <v>82.572828923897902</v>
      </c>
      <c r="J3910" s="9">
        <v>10.080442057581429</v>
      </c>
      <c r="K3910" s="9" t="str">
        <f t="shared" si="207"/>
        <v>Aumento</v>
      </c>
      <c r="L3910" s="9">
        <v>5.0540552459799999E-2</v>
      </c>
      <c r="M3910" s="26">
        <v>50.703476267760699</v>
      </c>
    </row>
    <row r="3911" spans="1:13" hidden="1" x14ac:dyDescent="0.25">
      <c r="A3911" s="24">
        <v>2910</v>
      </c>
      <c r="B3911" s="11">
        <v>44866</v>
      </c>
      <c r="C3911" s="5">
        <v>2022</v>
      </c>
      <c r="D3911" s="6" t="s">
        <v>178</v>
      </c>
      <c r="E3911" s="7" t="str">
        <f t="shared" si="204"/>
        <v>AB-Na</v>
      </c>
      <c r="F3911" s="8" t="str">
        <f t="shared" si="209"/>
        <v>Artículo</v>
      </c>
      <c r="G3911" s="10" t="str">
        <f t="shared" si="210"/>
        <v>Cebolla</v>
      </c>
      <c r="H3911" s="9">
        <f t="shared" si="210"/>
        <v>0.57458395819499997</v>
      </c>
      <c r="I3911" s="9">
        <v>63.666622106747603</v>
      </c>
      <c r="J3911" s="9">
        <v>-8.6285517169926162E-2</v>
      </c>
      <c r="K3911" s="9" t="str">
        <f t="shared" si="207"/>
        <v>Disminución</v>
      </c>
      <c r="L3911" s="9">
        <v>-2.842764486E-4</v>
      </c>
      <c r="M3911" s="26">
        <v>42.6102165841736</v>
      </c>
    </row>
    <row r="3912" spans="1:13" hidden="1" x14ac:dyDescent="0.25">
      <c r="A3912" s="24">
        <v>2911</v>
      </c>
      <c r="B3912" s="11">
        <v>44866</v>
      </c>
      <c r="C3912" s="5">
        <v>2022</v>
      </c>
      <c r="D3912" s="6" t="s">
        <v>178</v>
      </c>
      <c r="E3912" s="7" t="str">
        <f t="shared" si="204"/>
        <v>AB-Na</v>
      </c>
      <c r="F3912" s="8" t="str">
        <f t="shared" si="209"/>
        <v>Artículo</v>
      </c>
      <c r="G3912" s="10" t="str">
        <f t="shared" si="210"/>
        <v>Ajo</v>
      </c>
      <c r="H3912" s="9">
        <f t="shared" si="210"/>
        <v>6.0451632985800002E-2</v>
      </c>
      <c r="I3912" s="9">
        <v>103.461565417204</v>
      </c>
      <c r="J3912" s="9">
        <v>-1.2801738429020881</v>
      </c>
      <c r="K3912" s="9" t="str">
        <f t="shared" si="207"/>
        <v>Disminución</v>
      </c>
      <c r="L3912" s="9">
        <v>-7.2981775390000005E-4</v>
      </c>
      <c r="M3912" s="26">
        <v>-13.084177415758599</v>
      </c>
    </row>
    <row r="3913" spans="1:13" hidden="1" x14ac:dyDescent="0.25">
      <c r="A3913" s="24">
        <v>2912</v>
      </c>
      <c r="B3913" s="11">
        <v>44866</v>
      </c>
      <c r="C3913" s="5">
        <v>2022</v>
      </c>
      <c r="D3913" s="6" t="s">
        <v>178</v>
      </c>
      <c r="E3913" s="7" t="str">
        <f t="shared" si="204"/>
        <v>AB-Na</v>
      </c>
      <c r="F3913" s="8" t="str">
        <f t="shared" si="209"/>
        <v>Artículo</v>
      </c>
      <c r="G3913" s="10" t="str">
        <f t="shared" si="210"/>
        <v>Zanahoria</v>
      </c>
      <c r="H3913" s="9">
        <f t="shared" si="210"/>
        <v>0.1077622519064</v>
      </c>
      <c r="I3913" s="9">
        <v>171.66195564110711</v>
      </c>
      <c r="J3913" s="9">
        <v>44.868011865561932</v>
      </c>
      <c r="K3913" s="9" t="str">
        <f t="shared" si="207"/>
        <v>Aumento</v>
      </c>
      <c r="L3913" s="9">
        <v>5.1554646662399999E-2</v>
      </c>
      <c r="M3913" s="26">
        <v>135.60663845749849</v>
      </c>
    </row>
    <row r="3914" spans="1:13" hidden="1" x14ac:dyDescent="0.25">
      <c r="A3914" s="24">
        <v>2913</v>
      </c>
      <c r="B3914" s="11">
        <v>44866</v>
      </c>
      <c r="C3914" s="5">
        <v>2022</v>
      </c>
      <c r="D3914" s="6" t="s">
        <v>178</v>
      </c>
      <c r="E3914" s="7" t="str">
        <f t="shared" si="204"/>
        <v>AB-Na</v>
      </c>
      <c r="F3914" s="8" t="str">
        <f t="shared" si="209"/>
        <v>Subclase</v>
      </c>
      <c r="G3914" s="10" t="str">
        <f t="shared" si="210"/>
        <v>Tubérculos y plátanos</v>
      </c>
      <c r="H3914" s="9">
        <f t="shared" si="210"/>
        <v>0.7192082736144999</v>
      </c>
      <c r="I3914" s="9">
        <v>140.86384000110149</v>
      </c>
      <c r="J3914" s="9">
        <v>-2.2102211686922058</v>
      </c>
      <c r="K3914" s="9" t="str">
        <f t="shared" si="207"/>
        <v>Disminución</v>
      </c>
      <c r="L3914" s="9">
        <v>-2.0604365384200001E-2</v>
      </c>
      <c r="M3914" s="26">
        <v>76.208491853869702</v>
      </c>
    </row>
    <row r="3915" spans="1:13" hidden="1" x14ac:dyDescent="0.25">
      <c r="A3915" s="24">
        <v>2914</v>
      </c>
      <c r="B3915" s="11">
        <v>44866</v>
      </c>
      <c r="C3915" s="5">
        <v>2022</v>
      </c>
      <c r="D3915" s="6" t="s">
        <v>178</v>
      </c>
      <c r="E3915" s="7" t="str">
        <f t="shared" si="204"/>
        <v>AB-Na</v>
      </c>
      <c r="F3915" s="8" t="str">
        <f t="shared" si="209"/>
        <v>Artículo</v>
      </c>
      <c r="G3915" s="10" t="str">
        <f t="shared" si="210"/>
        <v>Papa</v>
      </c>
      <c r="H3915" s="9">
        <f t="shared" si="210"/>
        <v>0.50244288063919995</v>
      </c>
      <c r="I3915" s="9">
        <v>148.42027094143009</v>
      </c>
      <c r="J3915" s="9">
        <v>-4.9362851401861469</v>
      </c>
      <c r="K3915" s="9" t="str">
        <f t="shared" si="207"/>
        <v>Disminución</v>
      </c>
      <c r="L3915" s="9">
        <v>-3.4844011498000003E-2</v>
      </c>
      <c r="M3915" s="26">
        <v>105.5639509534882</v>
      </c>
    </row>
    <row r="3916" spans="1:13" hidden="1" x14ac:dyDescent="0.25">
      <c r="A3916" s="24">
        <v>2915</v>
      </c>
      <c r="B3916" s="11">
        <v>44866</v>
      </c>
      <c r="C3916" s="5">
        <v>2022</v>
      </c>
      <c r="D3916" s="6" t="s">
        <v>178</v>
      </c>
      <c r="E3916" s="7" t="str">
        <f t="shared" si="204"/>
        <v>AB-Na</v>
      </c>
      <c r="F3916" s="8" t="str">
        <f t="shared" si="209"/>
        <v>Artículo</v>
      </c>
      <c r="G3916" s="10" t="str">
        <f t="shared" si="210"/>
        <v>Yuca</v>
      </c>
      <c r="H3916" s="9">
        <f t="shared" si="210"/>
        <v>6.3964354986400004E-2</v>
      </c>
      <c r="I3916" s="9">
        <v>118.9829509632154</v>
      </c>
      <c r="J3916" s="9">
        <v>-5.3202274842084503</v>
      </c>
      <c r="K3916" s="9" t="str">
        <f t="shared" si="207"/>
        <v>Disminución</v>
      </c>
      <c r="L3916" s="9">
        <v>-3.8482079449E-3</v>
      </c>
      <c r="M3916" s="26">
        <v>33.874404770778902</v>
      </c>
    </row>
    <row r="3917" spans="1:13" hidden="1" x14ac:dyDescent="0.25">
      <c r="A3917" s="24">
        <v>2916</v>
      </c>
      <c r="B3917" s="11">
        <v>44866</v>
      </c>
      <c r="C3917" s="5">
        <v>2022</v>
      </c>
      <c r="D3917" s="6" t="s">
        <v>178</v>
      </c>
      <c r="E3917" s="7" t="str">
        <f t="shared" si="204"/>
        <v>AB-Na</v>
      </c>
      <c r="F3917" s="8" t="str">
        <f t="shared" si="209"/>
        <v>Artículo</v>
      </c>
      <c r="G3917" s="10" t="str">
        <f t="shared" si="210"/>
        <v>Plátano</v>
      </c>
      <c r="H3917" s="9">
        <f t="shared" si="210"/>
        <v>0.15280103798889999</v>
      </c>
      <c r="I3917" s="9">
        <v>125.1762634851183</v>
      </c>
      <c r="J3917" s="9">
        <v>11.743521167931581</v>
      </c>
      <c r="K3917" s="9" t="str">
        <f t="shared" si="207"/>
        <v>Aumento</v>
      </c>
      <c r="L3917" s="9">
        <v>1.80878540588E-2</v>
      </c>
      <c r="M3917" s="26">
        <v>23.141600650807501</v>
      </c>
    </row>
    <row r="3918" spans="1:13" hidden="1" x14ac:dyDescent="0.25">
      <c r="A3918" s="24">
        <v>2917</v>
      </c>
      <c r="B3918" s="11">
        <v>44866</v>
      </c>
      <c r="C3918" s="5">
        <v>2022</v>
      </c>
      <c r="D3918" s="6" t="s">
        <v>178</v>
      </c>
      <c r="E3918" s="7" t="str">
        <f t="shared" si="204"/>
        <v>AB-Na</v>
      </c>
      <c r="F3918" s="8" t="str">
        <f t="shared" si="209"/>
        <v>Subclase</v>
      </c>
      <c r="G3918" s="10" t="str">
        <f t="shared" si="210"/>
        <v>Leguminosas secas</v>
      </c>
      <c r="H3918" s="9">
        <f t="shared" si="210"/>
        <v>0.53279153732710005</v>
      </c>
      <c r="I3918" s="9">
        <v>139.79431749578509</v>
      </c>
      <c r="J3918" s="9">
        <v>1.228809994029012</v>
      </c>
      <c r="K3918" s="9" t="str">
        <f t="shared" si="207"/>
        <v>Aumento</v>
      </c>
      <c r="L3918" s="9">
        <v>8.1356117344999999E-3</v>
      </c>
      <c r="M3918" s="26">
        <v>32.134569501904501</v>
      </c>
    </row>
    <row r="3919" spans="1:13" hidden="1" x14ac:dyDescent="0.25">
      <c r="A3919" s="24">
        <v>2918</v>
      </c>
      <c r="B3919" s="11">
        <v>44866</v>
      </c>
      <c r="C3919" s="5">
        <v>2022</v>
      </c>
      <c r="D3919" s="6" t="s">
        <v>178</v>
      </c>
      <c r="E3919" s="7" t="str">
        <f t="shared" si="204"/>
        <v>AB-Na</v>
      </c>
      <c r="F3919" s="8" t="str">
        <f t="shared" si="209"/>
        <v>Artículo</v>
      </c>
      <c r="G3919" s="10" t="str">
        <f t="shared" si="210"/>
        <v>Frijoles</v>
      </c>
      <c r="H3919" s="9">
        <f t="shared" si="210"/>
        <v>0.53279153732710005</v>
      </c>
      <c r="I3919" s="9">
        <v>139.79431749578509</v>
      </c>
      <c r="J3919" s="9">
        <v>1.228809994029012</v>
      </c>
      <c r="K3919" s="9" t="str">
        <f t="shared" si="207"/>
        <v>Aumento</v>
      </c>
      <c r="L3919" s="9">
        <v>8.1356117344999999E-3</v>
      </c>
      <c r="M3919" s="26">
        <v>32.134569501904501</v>
      </c>
    </row>
    <row r="3920" spans="1:13" hidden="1" x14ac:dyDescent="0.25">
      <c r="A3920" s="24">
        <v>2919</v>
      </c>
      <c r="B3920" s="11">
        <v>44866</v>
      </c>
      <c r="C3920" s="5">
        <v>2022</v>
      </c>
      <c r="D3920" s="6" t="s">
        <v>178</v>
      </c>
      <c r="E3920" s="7" t="str">
        <f t="shared" si="204"/>
        <v>AB-Na</v>
      </c>
      <c r="F3920" s="8" t="str">
        <f t="shared" si="209"/>
        <v>Subclase</v>
      </c>
      <c r="G3920" s="10" t="str">
        <f t="shared" si="210"/>
        <v>Preparaciones y conservas de vegetales</v>
      </c>
      <c r="H3920" s="9">
        <f t="shared" si="210"/>
        <v>0.44551734508069996</v>
      </c>
      <c r="I3920" s="9">
        <v>120.62937055859391</v>
      </c>
      <c r="J3920" s="9">
        <v>0.35964195239417407</v>
      </c>
      <c r="K3920" s="9" t="str">
        <f t="shared" si="207"/>
        <v>Aumento</v>
      </c>
      <c r="L3920" s="9">
        <v>1.7329726014000001E-3</v>
      </c>
      <c r="M3920" s="26">
        <v>14.992440947186999</v>
      </c>
    </row>
    <row r="3921" spans="1:13" hidden="1" x14ac:dyDescent="0.25">
      <c r="A3921" s="24">
        <v>2920</v>
      </c>
      <c r="B3921" s="11">
        <v>44866</v>
      </c>
      <c r="C3921" s="5">
        <v>2022</v>
      </c>
      <c r="D3921" s="6" t="s">
        <v>178</v>
      </c>
      <c r="E3921" s="7" t="str">
        <f t="shared" si="204"/>
        <v>AB-Na</v>
      </c>
      <c r="F3921" s="8" t="str">
        <f t="shared" si="209"/>
        <v>Artículo</v>
      </c>
      <c r="G3921" s="10" t="str">
        <f t="shared" si="210"/>
        <v>Maíz dulce</v>
      </c>
      <c r="H3921" s="9">
        <f t="shared" si="210"/>
        <v>0.12145633917280001</v>
      </c>
      <c r="I3921" s="9">
        <v>125.7430120247484</v>
      </c>
      <c r="J3921" s="9">
        <v>0.20611859511441288</v>
      </c>
      <c r="K3921" s="9" t="str">
        <f t="shared" si="207"/>
        <v>Aumento</v>
      </c>
      <c r="L3921" s="9">
        <v>2.8267653149999998E-4</v>
      </c>
      <c r="M3921" s="26">
        <v>16.356891577864101</v>
      </c>
    </row>
    <row r="3922" spans="1:13" hidden="1" x14ac:dyDescent="0.25">
      <c r="A3922" s="24">
        <v>2921</v>
      </c>
      <c r="B3922" s="11">
        <v>44866</v>
      </c>
      <c r="C3922" s="5">
        <v>2022</v>
      </c>
      <c r="D3922" s="6" t="s">
        <v>178</v>
      </c>
      <c r="E3922" s="7" t="str">
        <f t="shared" ref="E3922:E3985" si="211">+E3757</f>
        <v>AB-Na</v>
      </c>
      <c r="F3922" s="8" t="str">
        <f t="shared" si="209"/>
        <v>Artículo</v>
      </c>
      <c r="G3922" s="10" t="str">
        <f t="shared" ref="G3922:H3941" si="212">+G3757</f>
        <v>Frijoles molidos</v>
      </c>
      <c r="H3922" s="9">
        <f t="shared" si="212"/>
        <v>0.1341442937898</v>
      </c>
      <c r="I3922" s="9">
        <v>123.3265509404456</v>
      </c>
      <c r="J3922" s="9">
        <v>0.97548708415242658</v>
      </c>
      <c r="K3922" s="9" t="str">
        <f t="shared" si="207"/>
        <v>Aumento</v>
      </c>
      <c r="L3922" s="9">
        <v>1.4381266374999999E-3</v>
      </c>
      <c r="M3922" s="26">
        <v>18.248705849381501</v>
      </c>
    </row>
    <row r="3923" spans="1:13" hidden="1" x14ac:dyDescent="0.25">
      <c r="A3923" s="24">
        <v>2922</v>
      </c>
      <c r="B3923" s="11">
        <v>44866</v>
      </c>
      <c r="C3923" s="5">
        <v>2022</v>
      </c>
      <c r="D3923" s="6" t="s">
        <v>178</v>
      </c>
      <c r="E3923" s="7" t="str">
        <f t="shared" si="211"/>
        <v>AB-Na</v>
      </c>
      <c r="F3923" s="8" t="str">
        <f t="shared" si="209"/>
        <v>Artículo</v>
      </c>
      <c r="G3923" s="10" t="str">
        <f t="shared" si="212"/>
        <v>Papas tostadas</v>
      </c>
      <c r="H3923" s="9">
        <f t="shared" si="212"/>
        <v>0.18991671211809999</v>
      </c>
      <c r="I3923" s="9">
        <v>115.4539675152991</v>
      </c>
      <c r="J3923" s="9">
        <v>6.1682545581476234E-3</v>
      </c>
      <c r="K3923" s="9" t="str">
        <f t="shared" si="207"/>
        <v>Aumento</v>
      </c>
      <c r="L3923" s="9">
        <v>1.21694323E-5</v>
      </c>
      <c r="M3923" s="26">
        <v>11.757667885010401</v>
      </c>
    </row>
    <row r="3924" spans="1:13" hidden="1" x14ac:dyDescent="0.25">
      <c r="A3924" s="24">
        <v>2923</v>
      </c>
      <c r="B3924" s="11">
        <v>44866</v>
      </c>
      <c r="C3924" s="5">
        <v>2022</v>
      </c>
      <c r="D3924" s="6" t="s">
        <v>178</v>
      </c>
      <c r="E3924" s="7" t="str">
        <f t="shared" si="211"/>
        <v>AB-Na</v>
      </c>
      <c r="F3924" s="8" t="str">
        <f t="shared" si="209"/>
        <v>Clase</v>
      </c>
      <c r="G3924" s="10" t="str">
        <f t="shared" si="212"/>
        <v>Azúcar, sustitutos y golosinas</v>
      </c>
      <c r="H3924" s="9">
        <f t="shared" si="212"/>
        <v>1.2479278713816</v>
      </c>
      <c r="I3924" s="9">
        <v>111.57963436199999</v>
      </c>
      <c r="J3924" s="9">
        <v>-0.18900530585220787</v>
      </c>
      <c r="K3924" s="9" t="str">
        <f t="shared" si="207"/>
        <v>Disminución</v>
      </c>
      <c r="L3924" s="9">
        <v>-2.3726452305000002E-3</v>
      </c>
      <c r="M3924" s="26">
        <v>10.724024959132899</v>
      </c>
    </row>
    <row r="3925" spans="1:13" hidden="1" x14ac:dyDescent="0.25">
      <c r="A3925" s="24">
        <v>2924</v>
      </c>
      <c r="B3925" s="11">
        <v>44866</v>
      </c>
      <c r="C3925" s="5">
        <v>2022</v>
      </c>
      <c r="D3925" s="6" t="s">
        <v>178</v>
      </c>
      <c r="E3925" s="7" t="str">
        <f t="shared" si="211"/>
        <v>AB-Na</v>
      </c>
      <c r="F3925" s="8" t="str">
        <f t="shared" si="209"/>
        <v>Subclase</v>
      </c>
      <c r="G3925" s="10" t="str">
        <f t="shared" si="212"/>
        <v>Azúcar de caña</v>
      </c>
      <c r="H3925" s="9">
        <f t="shared" si="212"/>
        <v>0.52725599910359999</v>
      </c>
      <c r="I3925" s="9">
        <v>107.96299133258201</v>
      </c>
      <c r="J3925" s="9">
        <v>-0.40854553447339237</v>
      </c>
      <c r="K3925" s="9" t="str">
        <f t="shared" si="207"/>
        <v>Disminución</v>
      </c>
      <c r="L3925" s="9">
        <v>-2.1012494186999999E-3</v>
      </c>
      <c r="M3925" s="26">
        <v>9.3490226257044995</v>
      </c>
    </row>
    <row r="3926" spans="1:13" hidden="1" x14ac:dyDescent="0.25">
      <c r="A3926" s="24">
        <v>2925</v>
      </c>
      <c r="B3926" s="11">
        <v>44866</v>
      </c>
      <c r="C3926" s="5">
        <v>2022</v>
      </c>
      <c r="D3926" s="6" t="s">
        <v>178</v>
      </c>
      <c r="E3926" s="7" t="str">
        <f t="shared" si="211"/>
        <v>AB-Na</v>
      </c>
      <c r="F3926" s="8" t="str">
        <f t="shared" si="209"/>
        <v>Artículo</v>
      </c>
      <c r="G3926" s="10" t="str">
        <f t="shared" si="212"/>
        <v>Azúcar</v>
      </c>
      <c r="H3926" s="9">
        <f t="shared" si="212"/>
        <v>0.52725599910359999</v>
      </c>
      <c r="I3926" s="9">
        <v>107.96299133258201</v>
      </c>
      <c r="J3926" s="9">
        <v>-0.40854553447339237</v>
      </c>
      <c r="K3926" s="9" t="str">
        <f t="shared" si="207"/>
        <v>Disminución</v>
      </c>
      <c r="L3926" s="9">
        <v>-2.1012494186999999E-3</v>
      </c>
      <c r="M3926" s="26">
        <v>9.3490226257044995</v>
      </c>
    </row>
    <row r="3927" spans="1:13" hidden="1" x14ac:dyDescent="0.25">
      <c r="A3927" s="24">
        <v>2926</v>
      </c>
      <c r="B3927" s="11">
        <v>44866</v>
      </c>
      <c r="C3927" s="5">
        <v>2022</v>
      </c>
      <c r="D3927" s="6" t="s">
        <v>178</v>
      </c>
      <c r="E3927" s="7" t="str">
        <f t="shared" si="211"/>
        <v>AB-Na</v>
      </c>
      <c r="F3927" s="8" t="str">
        <f t="shared" ref="F3927:F3958" si="213">+F3762</f>
        <v>Subclase</v>
      </c>
      <c r="G3927" s="10" t="str">
        <f t="shared" si="212"/>
        <v>Otros azúcares y sustitutos de azúcar</v>
      </c>
      <c r="H3927" s="9">
        <f t="shared" si="212"/>
        <v>7.0902558539100005E-2</v>
      </c>
      <c r="I3927" s="9">
        <v>103.06346654536701</v>
      </c>
      <c r="J3927" s="9">
        <v>-0.17243844963121813</v>
      </c>
      <c r="K3927" s="9" t="str">
        <f t="shared" si="207"/>
        <v>Disminución</v>
      </c>
      <c r="L3927" s="9">
        <v>-1.135829317E-4</v>
      </c>
      <c r="M3927" s="26">
        <v>0.94287346365960001</v>
      </c>
    </row>
    <row r="3928" spans="1:13" hidden="1" x14ac:dyDescent="0.25">
      <c r="A3928" s="24">
        <v>2927</v>
      </c>
      <c r="B3928" s="11">
        <v>44866</v>
      </c>
      <c r="C3928" s="5">
        <v>2022</v>
      </c>
      <c r="D3928" s="6" t="s">
        <v>178</v>
      </c>
      <c r="E3928" s="7" t="str">
        <f t="shared" si="211"/>
        <v>AB-Na</v>
      </c>
      <c r="F3928" s="8" t="str">
        <f t="shared" si="213"/>
        <v>Artículo</v>
      </c>
      <c r="G3928" s="10" t="str">
        <f t="shared" si="212"/>
        <v>Sustitutos de azúcar</v>
      </c>
      <c r="H3928" s="9">
        <f t="shared" si="212"/>
        <v>7.0902558539100005E-2</v>
      </c>
      <c r="I3928" s="9">
        <v>103.06346654536701</v>
      </c>
      <c r="J3928" s="9">
        <v>-0.17243844963121813</v>
      </c>
      <c r="K3928" s="9" t="str">
        <f t="shared" si="207"/>
        <v>Disminución</v>
      </c>
      <c r="L3928" s="9">
        <v>-1.135829317E-4</v>
      </c>
      <c r="M3928" s="26">
        <v>0.94287346365960001</v>
      </c>
    </row>
    <row r="3929" spans="1:13" hidden="1" x14ac:dyDescent="0.25">
      <c r="A3929" s="24">
        <v>2928</v>
      </c>
      <c r="B3929" s="11">
        <v>44866</v>
      </c>
      <c r="C3929" s="5">
        <v>2022</v>
      </c>
      <c r="D3929" s="6" t="s">
        <v>178</v>
      </c>
      <c r="E3929" s="7" t="str">
        <f t="shared" si="211"/>
        <v>AB-Na</v>
      </c>
      <c r="F3929" s="8" t="str">
        <f t="shared" si="213"/>
        <v>Subclase</v>
      </c>
      <c r="G3929" s="10" t="str">
        <f t="shared" si="212"/>
        <v>Chocolates</v>
      </c>
      <c r="H3929" s="9">
        <f t="shared" si="212"/>
        <v>0.17920866054699999</v>
      </c>
      <c r="I3929" s="9">
        <v>121.5329500792414</v>
      </c>
      <c r="J3929" s="9">
        <v>0.11081279106126551</v>
      </c>
      <c r="K3929" s="9" t="str">
        <f t="shared" si="207"/>
        <v>Aumento</v>
      </c>
      <c r="L3929" s="9">
        <v>2.169325467E-4</v>
      </c>
      <c r="M3929" s="26">
        <v>18.935128784189502</v>
      </c>
    </row>
    <row r="3930" spans="1:13" hidden="1" x14ac:dyDescent="0.25">
      <c r="A3930" s="24">
        <v>2929</v>
      </c>
      <c r="B3930" s="11">
        <v>44866</v>
      </c>
      <c r="C3930" s="5">
        <v>2022</v>
      </c>
      <c r="D3930" s="6" t="s">
        <v>178</v>
      </c>
      <c r="E3930" s="7" t="str">
        <f t="shared" si="211"/>
        <v>AB-Na</v>
      </c>
      <c r="F3930" s="8" t="str">
        <f t="shared" si="213"/>
        <v>Artículo</v>
      </c>
      <c r="G3930" s="10" t="str">
        <f t="shared" si="212"/>
        <v>Chocolates</v>
      </c>
      <c r="H3930" s="9">
        <f t="shared" si="212"/>
        <v>0.17920866054699999</v>
      </c>
      <c r="I3930" s="9">
        <v>121.5329500792414</v>
      </c>
      <c r="J3930" s="9">
        <v>0.11081279106126551</v>
      </c>
      <c r="K3930" s="9" t="str">
        <f t="shared" si="207"/>
        <v>Aumento</v>
      </c>
      <c r="L3930" s="9">
        <v>2.169325467E-4</v>
      </c>
      <c r="M3930" s="26">
        <v>18.935128784189502</v>
      </c>
    </row>
    <row r="3931" spans="1:13" hidden="1" x14ac:dyDescent="0.25">
      <c r="A3931" s="24">
        <v>2930</v>
      </c>
      <c r="B3931" s="11">
        <v>44866</v>
      </c>
      <c r="C3931" s="5">
        <v>2022</v>
      </c>
      <c r="D3931" s="6" t="s">
        <v>178</v>
      </c>
      <c r="E3931" s="7" t="str">
        <f t="shared" si="211"/>
        <v>AB-Na</v>
      </c>
      <c r="F3931" s="8" t="str">
        <f t="shared" si="213"/>
        <v>Subclase</v>
      </c>
      <c r="G3931" s="10" t="str">
        <f t="shared" si="212"/>
        <v>Helados</v>
      </c>
      <c r="H3931" s="9">
        <f t="shared" si="212"/>
        <v>0.29268901841380002</v>
      </c>
      <c r="I3931" s="9">
        <v>117.1909198633453</v>
      </c>
      <c r="J3931" s="9">
        <v>-0.15386119601553672</v>
      </c>
      <c r="K3931" s="9" t="str">
        <f t="shared" si="207"/>
        <v>Disminución</v>
      </c>
      <c r="L3931" s="9">
        <v>-4.7562097100000003E-4</v>
      </c>
      <c r="M3931" s="26">
        <v>11.0881778170034</v>
      </c>
    </row>
    <row r="3932" spans="1:13" hidden="1" x14ac:dyDescent="0.25">
      <c r="A3932" s="24">
        <v>2931</v>
      </c>
      <c r="B3932" s="11">
        <v>44866</v>
      </c>
      <c r="C3932" s="5">
        <v>2022</v>
      </c>
      <c r="D3932" s="6" t="s">
        <v>178</v>
      </c>
      <c r="E3932" s="7" t="str">
        <f t="shared" si="211"/>
        <v>AB-Na</v>
      </c>
      <c r="F3932" s="8" t="str">
        <f t="shared" si="213"/>
        <v>Artículo</v>
      </c>
      <c r="G3932" s="10" t="str">
        <f t="shared" si="212"/>
        <v>Helados</v>
      </c>
      <c r="H3932" s="9">
        <f t="shared" si="212"/>
        <v>0.29268901841380002</v>
      </c>
      <c r="I3932" s="9">
        <v>117.1909198633453</v>
      </c>
      <c r="J3932" s="9">
        <v>-0.15386119601553672</v>
      </c>
      <c r="K3932" s="9" t="str">
        <f t="shared" si="207"/>
        <v>Disminución</v>
      </c>
      <c r="L3932" s="9">
        <v>-4.7562097100000003E-4</v>
      </c>
      <c r="M3932" s="26">
        <v>11.0881778170034</v>
      </c>
    </row>
    <row r="3933" spans="1:13" hidden="1" x14ac:dyDescent="0.25">
      <c r="A3933" s="24">
        <v>2932</v>
      </c>
      <c r="B3933" s="11">
        <v>44866</v>
      </c>
      <c r="C3933" s="5">
        <v>2022</v>
      </c>
      <c r="D3933" s="6" t="s">
        <v>178</v>
      </c>
      <c r="E3933" s="7" t="str">
        <f t="shared" si="211"/>
        <v>AB-Na</v>
      </c>
      <c r="F3933" s="8" t="str">
        <f t="shared" si="213"/>
        <v>Subclase</v>
      </c>
      <c r="G3933" s="10" t="str">
        <f t="shared" si="212"/>
        <v>Golosinas</v>
      </c>
      <c r="H3933" s="9">
        <f t="shared" si="212"/>
        <v>0.1778716347781</v>
      </c>
      <c r="I3933" s="9">
        <v>106.43341077646799</v>
      </c>
      <c r="J3933" s="9">
        <v>5.9251000370807994E-2</v>
      </c>
      <c r="K3933" s="9" t="str">
        <f t="shared" si="207"/>
        <v>Aumento</v>
      </c>
      <c r="L3933" s="9">
        <v>1.008755442E-4</v>
      </c>
      <c r="M3933" s="26">
        <v>9.6111276527893992</v>
      </c>
    </row>
    <row r="3934" spans="1:13" hidden="1" x14ac:dyDescent="0.25">
      <c r="A3934" s="24">
        <v>2933</v>
      </c>
      <c r="B3934" s="11">
        <v>44866</v>
      </c>
      <c r="C3934" s="5">
        <v>2022</v>
      </c>
      <c r="D3934" s="6" t="s">
        <v>178</v>
      </c>
      <c r="E3934" s="7" t="str">
        <f t="shared" si="211"/>
        <v>AB-Na</v>
      </c>
      <c r="F3934" s="8" t="str">
        <f t="shared" si="213"/>
        <v>Artículo</v>
      </c>
      <c r="G3934" s="10" t="str">
        <f t="shared" si="212"/>
        <v>Confites</v>
      </c>
      <c r="H3934" s="9">
        <f t="shared" si="212"/>
        <v>0.1778716347781</v>
      </c>
      <c r="I3934" s="9">
        <v>106.43341077646799</v>
      </c>
      <c r="J3934" s="9">
        <v>5.9251000370807994E-2</v>
      </c>
      <c r="K3934" s="9" t="str">
        <f t="shared" ref="K3934:K3961" si="214">+IF(J3934=0,"Sin variación",(IF(J3934&gt;0,"Aumento","Disminución")))</f>
        <v>Aumento</v>
      </c>
      <c r="L3934" s="9">
        <v>1.008755442E-4</v>
      </c>
      <c r="M3934" s="26">
        <v>9.6111276527893992</v>
      </c>
    </row>
    <row r="3935" spans="1:13" hidden="1" x14ac:dyDescent="0.25">
      <c r="A3935" s="24">
        <v>2934</v>
      </c>
      <c r="B3935" s="11">
        <v>44866</v>
      </c>
      <c r="C3935" s="5">
        <v>2022</v>
      </c>
      <c r="D3935" s="6" t="s">
        <v>178</v>
      </c>
      <c r="E3935" s="7" t="str">
        <f t="shared" si="211"/>
        <v>AB-Na</v>
      </c>
      <c r="F3935" s="8" t="str">
        <f t="shared" si="213"/>
        <v>Clase</v>
      </c>
      <c r="G3935" s="10" t="str">
        <f t="shared" si="212"/>
        <v>Alimentos preparados y otros productos alimenticios</v>
      </c>
      <c r="H3935" s="9">
        <f t="shared" si="212"/>
        <v>1.1569809565125999</v>
      </c>
      <c r="I3935" s="9">
        <v>116.9877008017303</v>
      </c>
      <c r="J3935" s="9">
        <v>2.1697913848303552</v>
      </c>
      <c r="K3935" s="9" t="str">
        <f t="shared" si="214"/>
        <v>Aumento</v>
      </c>
      <c r="L3935" s="9">
        <v>2.5865725529499999E-2</v>
      </c>
      <c r="M3935" s="26">
        <v>14.1642058424132</v>
      </c>
    </row>
    <row r="3936" spans="1:13" hidden="1" x14ac:dyDescent="0.25">
      <c r="A3936" s="24">
        <v>2935</v>
      </c>
      <c r="B3936" s="11">
        <v>44866</v>
      </c>
      <c r="C3936" s="5">
        <v>2022</v>
      </c>
      <c r="D3936" s="6" t="s">
        <v>178</v>
      </c>
      <c r="E3936" s="7" t="str">
        <f t="shared" si="211"/>
        <v>AB-Na</v>
      </c>
      <c r="F3936" s="8" t="str">
        <f t="shared" si="213"/>
        <v>Subclase</v>
      </c>
      <c r="G3936" s="10" t="str">
        <f t="shared" si="212"/>
        <v>Productos alimenticios para bebé</v>
      </c>
      <c r="H3936" s="9">
        <f t="shared" si="212"/>
        <v>0.19293445750929999</v>
      </c>
      <c r="I3936" s="9">
        <v>114.116626145119</v>
      </c>
      <c r="J3936" s="9">
        <v>2.633169662601853</v>
      </c>
      <c r="K3936" s="9" t="str">
        <f t="shared" si="214"/>
        <v>Aumento</v>
      </c>
      <c r="L3936" s="9">
        <v>5.0829120750000003E-3</v>
      </c>
      <c r="M3936" s="26">
        <v>13.959429979349199</v>
      </c>
    </row>
    <row r="3937" spans="1:13" hidden="1" x14ac:dyDescent="0.25">
      <c r="A3937" s="24">
        <v>2936</v>
      </c>
      <c r="B3937" s="11">
        <v>44866</v>
      </c>
      <c r="C3937" s="5">
        <v>2022</v>
      </c>
      <c r="D3937" s="6" t="s">
        <v>178</v>
      </c>
      <c r="E3937" s="7" t="str">
        <f t="shared" si="211"/>
        <v>AB-Na</v>
      </c>
      <c r="F3937" s="8" t="str">
        <f t="shared" si="213"/>
        <v>Artículo</v>
      </c>
      <c r="G3937" s="10" t="str">
        <f t="shared" si="212"/>
        <v>Leche de fórmula para bebé</v>
      </c>
      <c r="H3937" s="9">
        <f t="shared" si="212"/>
        <v>0.11725688983800001</v>
      </c>
      <c r="I3937" s="9">
        <v>114.0216455307595</v>
      </c>
      <c r="J3937" s="9">
        <v>2.8394637524665312</v>
      </c>
      <c r="K3937" s="9" t="str">
        <f t="shared" si="214"/>
        <v>Aumento</v>
      </c>
      <c r="L3937" s="9">
        <v>3.3217349433E-3</v>
      </c>
      <c r="M3937" s="26">
        <v>14.4903381706446</v>
      </c>
    </row>
    <row r="3938" spans="1:13" hidden="1" x14ac:dyDescent="0.25">
      <c r="A3938" s="24">
        <v>2937</v>
      </c>
      <c r="B3938" s="11">
        <v>44866</v>
      </c>
      <c r="C3938" s="5">
        <v>2022</v>
      </c>
      <c r="D3938" s="6" t="s">
        <v>178</v>
      </c>
      <c r="E3938" s="7" t="str">
        <f t="shared" si="211"/>
        <v>AB-Na</v>
      </c>
      <c r="F3938" s="8" t="str">
        <f t="shared" si="213"/>
        <v>Artículo</v>
      </c>
      <c r="G3938" s="10" t="str">
        <f t="shared" si="212"/>
        <v>Suplementos nutricionales para bebé</v>
      </c>
      <c r="H3938" s="9">
        <f t="shared" si="212"/>
        <v>7.5677567671300003E-2</v>
      </c>
      <c r="I3938" s="9">
        <v>114.26379170259401</v>
      </c>
      <c r="J3938" s="9">
        <v>2.3158333967024713</v>
      </c>
      <c r="K3938" s="9" t="str">
        <f t="shared" si="214"/>
        <v>Aumento</v>
      </c>
      <c r="L3938" s="9">
        <v>1.7611771316999999E-3</v>
      </c>
      <c r="M3938" s="26">
        <v>13.148192351663299</v>
      </c>
    </row>
    <row r="3939" spans="1:13" hidden="1" x14ac:dyDescent="0.25">
      <c r="A3939" s="24">
        <v>2938</v>
      </c>
      <c r="B3939" s="11">
        <v>44866</v>
      </c>
      <c r="C3939" s="5">
        <v>2022</v>
      </c>
      <c r="D3939" s="6" t="s">
        <v>178</v>
      </c>
      <c r="E3939" s="7" t="str">
        <f t="shared" si="211"/>
        <v>AB-Na</v>
      </c>
      <c r="F3939" s="8" t="str">
        <f t="shared" si="213"/>
        <v>Subclase</v>
      </c>
      <c r="G3939" s="10" t="str">
        <f t="shared" si="212"/>
        <v>Sal, condimentos y salsas</v>
      </c>
      <c r="H3939" s="9">
        <f t="shared" si="212"/>
        <v>0.85493417520309989</v>
      </c>
      <c r="I3939" s="9">
        <v>116.17950423302641</v>
      </c>
      <c r="J3939" s="9">
        <v>1.9482459649556194</v>
      </c>
      <c r="K3939" s="9" t="str">
        <f t="shared" si="214"/>
        <v>Aumento</v>
      </c>
      <c r="L3939" s="9">
        <v>1.7080044534599999E-2</v>
      </c>
      <c r="M3939" s="26">
        <v>13.8270876516982</v>
      </c>
    </row>
    <row r="3940" spans="1:13" hidden="1" x14ac:dyDescent="0.25">
      <c r="A3940" s="24">
        <v>2939</v>
      </c>
      <c r="B3940" s="11">
        <v>44866</v>
      </c>
      <c r="C3940" s="5">
        <v>2022</v>
      </c>
      <c r="D3940" s="6" t="s">
        <v>178</v>
      </c>
      <c r="E3940" s="7" t="str">
        <f t="shared" si="211"/>
        <v>AB-Na</v>
      </c>
      <c r="F3940" s="8" t="str">
        <f t="shared" si="213"/>
        <v>Artículo</v>
      </c>
      <c r="G3940" s="10" t="str">
        <f t="shared" si="212"/>
        <v>Sal</v>
      </c>
      <c r="H3940" s="9">
        <f t="shared" si="212"/>
        <v>5.9873336430799999E-2</v>
      </c>
      <c r="I3940" s="9">
        <v>115.53006050577331</v>
      </c>
      <c r="J3940" s="9">
        <v>-2.5251435544388023</v>
      </c>
      <c r="K3940" s="9" t="str">
        <f t="shared" si="214"/>
        <v>Disminución</v>
      </c>
      <c r="L3940" s="9">
        <v>-1.6124442342000001E-3</v>
      </c>
      <c r="M3940" s="26">
        <v>12.0725307173829</v>
      </c>
    </row>
    <row r="3941" spans="1:13" hidden="1" x14ac:dyDescent="0.25">
      <c r="A3941" s="24">
        <v>2940</v>
      </c>
      <c r="B3941" s="11">
        <v>44866</v>
      </c>
      <c r="C3941" s="5">
        <v>2022</v>
      </c>
      <c r="D3941" s="6" t="s">
        <v>178</v>
      </c>
      <c r="E3941" s="7" t="str">
        <f t="shared" si="211"/>
        <v>AB-Na</v>
      </c>
      <c r="F3941" s="8" t="str">
        <f t="shared" si="213"/>
        <v>Artículo</v>
      </c>
      <c r="G3941" s="10" t="str">
        <f t="shared" si="212"/>
        <v>Mayonesa</v>
      </c>
      <c r="H3941" s="9">
        <f t="shared" si="212"/>
        <v>0.1095376576153</v>
      </c>
      <c r="I3941" s="9">
        <v>111.3865809504866</v>
      </c>
      <c r="J3941" s="9">
        <v>3.2558284123217263</v>
      </c>
      <c r="K3941" s="9" t="str">
        <f t="shared" si="214"/>
        <v>Aumento</v>
      </c>
      <c r="L3941" s="9">
        <v>3.4618323411999999E-3</v>
      </c>
      <c r="M3941" s="26">
        <v>16.950265641461701</v>
      </c>
    </row>
    <row r="3942" spans="1:13" hidden="1" x14ac:dyDescent="0.25">
      <c r="A3942" s="24">
        <v>2941</v>
      </c>
      <c r="B3942" s="11">
        <v>44866</v>
      </c>
      <c r="C3942" s="5">
        <v>2022</v>
      </c>
      <c r="D3942" s="6" t="s">
        <v>178</v>
      </c>
      <c r="E3942" s="7" t="str">
        <f t="shared" si="211"/>
        <v>AB-Na</v>
      </c>
      <c r="F3942" s="8" t="str">
        <f t="shared" si="213"/>
        <v>Artículo</v>
      </c>
      <c r="G3942" s="10" t="str">
        <f t="shared" ref="G3942:H3961" si="215">+G3777</f>
        <v>Salsas preparadas a base de tomate</v>
      </c>
      <c r="H3942" s="9">
        <f t="shared" si="215"/>
        <v>0.1568454307977</v>
      </c>
      <c r="I3942" s="9">
        <v>102.7451765074705</v>
      </c>
      <c r="J3942" s="9">
        <v>1.3551592350437902</v>
      </c>
      <c r="K3942" s="9" t="str">
        <f t="shared" si="214"/>
        <v>Aumento</v>
      </c>
      <c r="L3942" s="9">
        <v>1.9388336884E-3</v>
      </c>
      <c r="M3942" s="26">
        <v>11.567467938664899</v>
      </c>
    </row>
    <row r="3943" spans="1:13" hidden="1" x14ac:dyDescent="0.25">
      <c r="A3943" s="24">
        <v>2942</v>
      </c>
      <c r="B3943" s="11">
        <v>44866</v>
      </c>
      <c r="C3943" s="5">
        <v>2022</v>
      </c>
      <c r="D3943" s="6" t="s">
        <v>178</v>
      </c>
      <c r="E3943" s="7" t="str">
        <f t="shared" si="211"/>
        <v>AB-Na</v>
      </c>
      <c r="F3943" s="8" t="str">
        <f t="shared" si="213"/>
        <v>Artículo</v>
      </c>
      <c r="G3943" s="10" t="str">
        <f t="shared" si="215"/>
        <v>Salsa de tomate</v>
      </c>
      <c r="H3943" s="9">
        <f t="shared" si="215"/>
        <v>0.14533312764010001</v>
      </c>
      <c r="I3943" s="9">
        <v>107.2242766000433</v>
      </c>
      <c r="J3943" s="9">
        <v>1.3115510487305304</v>
      </c>
      <c r="K3943" s="9" t="str">
        <f t="shared" si="214"/>
        <v>Aumento</v>
      </c>
      <c r="L3943" s="9">
        <v>1.8152930880999999E-3</v>
      </c>
      <c r="M3943" s="26">
        <v>11.0425983359168</v>
      </c>
    </row>
    <row r="3944" spans="1:13" hidden="1" x14ac:dyDescent="0.25">
      <c r="A3944" s="24">
        <v>2943</v>
      </c>
      <c r="B3944" s="11">
        <v>44866</v>
      </c>
      <c r="C3944" s="5">
        <v>2022</v>
      </c>
      <c r="D3944" s="6" t="s">
        <v>178</v>
      </c>
      <c r="E3944" s="7" t="str">
        <f t="shared" si="211"/>
        <v>AB-Na</v>
      </c>
      <c r="F3944" s="8" t="str">
        <f t="shared" si="213"/>
        <v>Artículo</v>
      </c>
      <c r="G3944" s="10" t="str">
        <f t="shared" si="215"/>
        <v>Salsa inglesa</v>
      </c>
      <c r="H3944" s="9">
        <f t="shared" si="215"/>
        <v>0.15544741860520001</v>
      </c>
      <c r="I3944" s="9">
        <v>121.8679206978162</v>
      </c>
      <c r="J3944" s="9">
        <v>2.6513184637656506</v>
      </c>
      <c r="K3944" s="9" t="str">
        <f t="shared" si="214"/>
        <v>Aumento</v>
      </c>
      <c r="L3944" s="9">
        <v>4.4028415332999999E-3</v>
      </c>
      <c r="M3944" s="26">
        <v>20.0754935088822</v>
      </c>
    </row>
    <row r="3945" spans="1:13" hidden="1" x14ac:dyDescent="0.25">
      <c r="A3945" s="24">
        <v>2944</v>
      </c>
      <c r="B3945" s="11">
        <v>44866</v>
      </c>
      <c r="C3945" s="5">
        <v>2022</v>
      </c>
      <c r="D3945" s="6" t="s">
        <v>178</v>
      </c>
      <c r="E3945" s="7" t="str">
        <f t="shared" si="211"/>
        <v>AB-Na</v>
      </c>
      <c r="F3945" s="8" t="str">
        <f t="shared" si="213"/>
        <v>Artículo</v>
      </c>
      <c r="G3945" s="10" t="str">
        <f t="shared" si="215"/>
        <v>Consomé</v>
      </c>
      <c r="H3945" s="9">
        <f t="shared" si="215"/>
        <v>0.227897204114</v>
      </c>
      <c r="I3945" s="9">
        <v>129.73054567339869</v>
      </c>
      <c r="J3945" s="9">
        <v>2.7315278846706814</v>
      </c>
      <c r="K3945" s="9" t="str">
        <f t="shared" si="214"/>
        <v>Aumento</v>
      </c>
      <c r="L3945" s="9">
        <v>7.0736881177999996E-3</v>
      </c>
      <c r="M3945" s="26">
        <v>11.985534678122701</v>
      </c>
    </row>
    <row r="3946" spans="1:13" hidden="1" x14ac:dyDescent="0.25">
      <c r="A3946" s="24">
        <v>2945</v>
      </c>
      <c r="B3946" s="11">
        <v>44866</v>
      </c>
      <c r="C3946" s="5">
        <v>2022</v>
      </c>
      <c r="D3946" s="6" t="s">
        <v>178</v>
      </c>
      <c r="E3946" s="7" t="str">
        <f t="shared" si="211"/>
        <v>AB-Na</v>
      </c>
      <c r="F3946" s="8" t="str">
        <f t="shared" si="213"/>
        <v>Subclase</v>
      </c>
      <c r="G3946" s="10" t="str">
        <f t="shared" si="215"/>
        <v>Otros productos alimenticios</v>
      </c>
      <c r="H3946" s="9">
        <f t="shared" si="215"/>
        <v>0.1091123238002</v>
      </c>
      <c r="I3946" s="9">
        <v>128.39689872595761</v>
      </c>
      <c r="J3946" s="9">
        <v>3.0260962714715456</v>
      </c>
      <c r="K3946" s="9" t="str">
        <f t="shared" si="214"/>
        <v>Aumento</v>
      </c>
      <c r="L3946" s="9">
        <v>3.7027689198999999E-3</v>
      </c>
      <c r="M3946" s="26">
        <v>16.950145315476</v>
      </c>
    </row>
    <row r="3947" spans="1:13" hidden="1" x14ac:dyDescent="0.25">
      <c r="A3947" s="24">
        <v>2946</v>
      </c>
      <c r="B3947" s="11">
        <v>44866</v>
      </c>
      <c r="C3947" s="5">
        <v>2022</v>
      </c>
      <c r="D3947" s="6" t="s">
        <v>178</v>
      </c>
      <c r="E3947" s="7" t="str">
        <f t="shared" si="211"/>
        <v>AB-Na</v>
      </c>
      <c r="F3947" s="8" t="str">
        <f t="shared" si="213"/>
        <v>Artículo</v>
      </c>
      <c r="G3947" s="10" t="str">
        <f t="shared" si="215"/>
        <v>Sopas en polvo</v>
      </c>
      <c r="H3947" s="9">
        <f t="shared" si="215"/>
        <v>0.1091123238002</v>
      </c>
      <c r="I3947" s="9">
        <v>128.39689872595761</v>
      </c>
      <c r="J3947" s="9">
        <v>3.0260962714715456</v>
      </c>
      <c r="K3947" s="9" t="str">
        <f t="shared" si="214"/>
        <v>Aumento</v>
      </c>
      <c r="L3947" s="9">
        <v>3.7027689198999999E-3</v>
      </c>
      <c r="M3947" s="26">
        <v>16.950145315476</v>
      </c>
    </row>
    <row r="3948" spans="1:13" hidden="1" x14ac:dyDescent="0.25">
      <c r="A3948" s="24">
        <v>2947</v>
      </c>
      <c r="B3948" s="11">
        <v>44866</v>
      </c>
      <c r="C3948" s="5">
        <v>2022</v>
      </c>
      <c r="D3948" s="6" t="s">
        <v>178</v>
      </c>
      <c r="E3948" s="7" t="str">
        <f t="shared" si="211"/>
        <v>AB-Na</v>
      </c>
      <c r="F3948" s="8" t="str">
        <f t="shared" si="213"/>
        <v>Grupo</v>
      </c>
      <c r="G3948" s="10" t="str">
        <f t="shared" si="215"/>
        <v>Bebidas no alcohólicas</v>
      </c>
      <c r="H3948" s="9">
        <f t="shared" si="215"/>
        <v>2.0343097819712002</v>
      </c>
      <c r="I3948" s="9">
        <v>128.13665569697949</v>
      </c>
      <c r="J3948" s="9">
        <v>0.19580324277239658</v>
      </c>
      <c r="K3948" s="9" t="str">
        <f t="shared" si="214"/>
        <v>Aumento</v>
      </c>
      <c r="L3948" s="9">
        <v>4.5837782089999998E-3</v>
      </c>
      <c r="M3948" s="26">
        <v>20.825290653755101</v>
      </c>
    </row>
    <row r="3949" spans="1:13" hidden="1" x14ac:dyDescent="0.25">
      <c r="A3949" s="24">
        <v>2948</v>
      </c>
      <c r="B3949" s="11">
        <v>44866</v>
      </c>
      <c r="C3949" s="5">
        <v>2022</v>
      </c>
      <c r="D3949" s="6" t="s">
        <v>178</v>
      </c>
      <c r="E3949" s="7" t="str">
        <f t="shared" si="211"/>
        <v>AB-Na</v>
      </c>
      <c r="F3949" s="8" t="str">
        <f t="shared" si="213"/>
        <v>Clase</v>
      </c>
      <c r="G3949" s="10" t="str">
        <f t="shared" si="215"/>
        <v>Jugos de frutas y vegetales</v>
      </c>
      <c r="H3949" s="9">
        <f t="shared" si="215"/>
        <v>0.75635486065659996</v>
      </c>
      <c r="I3949" s="9">
        <v>113.06522712911</v>
      </c>
      <c r="J3949" s="9">
        <v>-0.32623820655042213</v>
      </c>
      <c r="K3949" s="9" t="str">
        <f t="shared" si="214"/>
        <v>Disminución</v>
      </c>
      <c r="L3949" s="9">
        <v>-2.5186708037E-3</v>
      </c>
      <c r="M3949" s="26">
        <v>9.0182244371595992</v>
      </c>
    </row>
    <row r="3950" spans="1:13" hidden="1" x14ac:dyDescent="0.25">
      <c r="A3950" s="24">
        <v>2949</v>
      </c>
      <c r="B3950" s="11">
        <v>44866</v>
      </c>
      <c r="C3950" s="5">
        <v>2022</v>
      </c>
      <c r="D3950" s="6" t="s">
        <v>178</v>
      </c>
      <c r="E3950" s="7" t="str">
        <f t="shared" si="211"/>
        <v>AB-Na</v>
      </c>
      <c r="F3950" s="8" t="str">
        <f t="shared" si="213"/>
        <v>Subclase</v>
      </c>
      <c r="G3950" s="10" t="str">
        <f t="shared" si="215"/>
        <v>Jugos de frutas y vegetales</v>
      </c>
      <c r="H3950" s="9">
        <f t="shared" si="215"/>
        <v>0.75635486065659996</v>
      </c>
      <c r="I3950" s="9">
        <v>113.06522712911</v>
      </c>
      <c r="J3950" s="9">
        <v>-0.32623820655042213</v>
      </c>
      <c r="K3950" s="9" t="str">
        <f t="shared" si="214"/>
        <v>Disminución</v>
      </c>
      <c r="L3950" s="9">
        <v>-2.5186708037E-3</v>
      </c>
      <c r="M3950" s="26">
        <v>9.0182244371595992</v>
      </c>
    </row>
    <row r="3951" spans="1:13" hidden="1" x14ac:dyDescent="0.25">
      <c r="A3951" s="24">
        <v>2950</v>
      </c>
      <c r="B3951" s="11">
        <v>44866</v>
      </c>
      <c r="C3951" s="5">
        <v>2022</v>
      </c>
      <c r="D3951" s="6" t="s">
        <v>178</v>
      </c>
      <c r="E3951" s="7" t="str">
        <f t="shared" si="211"/>
        <v>AB-Na</v>
      </c>
      <c r="F3951" s="8" t="str">
        <f t="shared" si="213"/>
        <v>Artículo</v>
      </c>
      <c r="G3951" s="10" t="str">
        <f t="shared" si="215"/>
        <v>Jugos de frutas</v>
      </c>
      <c r="H3951" s="9">
        <f t="shared" si="215"/>
        <v>0.589171491923</v>
      </c>
      <c r="I3951" s="9">
        <v>113.2160989853719</v>
      </c>
      <c r="J3951" s="9">
        <v>-0.71162159472890618</v>
      </c>
      <c r="K3951" s="9" t="str">
        <f t="shared" si="214"/>
        <v>Disminución</v>
      </c>
      <c r="L3951" s="9">
        <v>-4.3019304675000003E-3</v>
      </c>
      <c r="M3951" s="26">
        <v>9.2952399146433002</v>
      </c>
    </row>
    <row r="3952" spans="1:13" hidden="1" x14ac:dyDescent="0.25">
      <c r="A3952" s="24">
        <v>2951</v>
      </c>
      <c r="B3952" s="11">
        <v>44866</v>
      </c>
      <c r="C3952" s="5">
        <v>2022</v>
      </c>
      <c r="D3952" s="6" t="s">
        <v>178</v>
      </c>
      <c r="E3952" s="7" t="str">
        <f t="shared" si="211"/>
        <v>AB-Na</v>
      </c>
      <c r="F3952" s="8" t="str">
        <f t="shared" si="213"/>
        <v>Artículo</v>
      </c>
      <c r="G3952" s="10" t="str">
        <f t="shared" si="215"/>
        <v>Mezclas para bebidas</v>
      </c>
      <c r="H3952" s="9">
        <f t="shared" si="215"/>
        <v>0.16718336873360001</v>
      </c>
      <c r="I3952" s="9">
        <v>112.5335390950888</v>
      </c>
      <c r="J3952" s="9">
        <v>1.0645736454040877</v>
      </c>
      <c r="K3952" s="9" t="str">
        <f t="shared" si="214"/>
        <v>Aumento</v>
      </c>
      <c r="L3952" s="9">
        <v>1.7832596637000001E-3</v>
      </c>
      <c r="M3952" s="26">
        <v>8.0472864048968997</v>
      </c>
    </row>
    <row r="3953" spans="1:13" hidden="1" x14ac:dyDescent="0.25">
      <c r="A3953" s="24">
        <v>2952</v>
      </c>
      <c r="B3953" s="11">
        <v>44866</v>
      </c>
      <c r="C3953" s="5">
        <v>2022</v>
      </c>
      <c r="D3953" s="6" t="s">
        <v>178</v>
      </c>
      <c r="E3953" s="7" t="str">
        <f t="shared" si="211"/>
        <v>AB-Na</v>
      </c>
      <c r="F3953" s="8" t="str">
        <f t="shared" si="213"/>
        <v>Clase</v>
      </c>
      <c r="G3953" s="10" t="str">
        <f t="shared" si="215"/>
        <v>Café</v>
      </c>
      <c r="H3953" s="9">
        <f t="shared" si="215"/>
        <v>0.6835178707142</v>
      </c>
      <c r="I3953" s="9">
        <v>164.66128756017369</v>
      </c>
      <c r="J3953" s="9">
        <v>-9.1744888861378104E-2</v>
      </c>
      <c r="K3953" s="9" t="str">
        <f t="shared" si="214"/>
        <v>Disminución</v>
      </c>
      <c r="L3953" s="9">
        <v>-9.3000366510000002E-4</v>
      </c>
      <c r="M3953" s="26">
        <v>43.177503765094102</v>
      </c>
    </row>
    <row r="3954" spans="1:13" hidden="1" x14ac:dyDescent="0.25">
      <c r="A3954" s="24">
        <v>2953</v>
      </c>
      <c r="B3954" s="11">
        <v>44866</v>
      </c>
      <c r="C3954" s="5">
        <v>2022</v>
      </c>
      <c r="D3954" s="6" t="s">
        <v>178</v>
      </c>
      <c r="E3954" s="7" t="str">
        <f t="shared" si="211"/>
        <v>AB-Na</v>
      </c>
      <c r="F3954" s="8" t="str">
        <f t="shared" si="213"/>
        <v>Subclase</v>
      </c>
      <c r="G3954" s="10" t="str">
        <f t="shared" si="215"/>
        <v>Café</v>
      </c>
      <c r="H3954" s="9">
        <f t="shared" si="215"/>
        <v>0.6835178707142</v>
      </c>
      <c r="I3954" s="9">
        <v>164.66128756017369</v>
      </c>
      <c r="J3954" s="9">
        <v>-9.1744888861378104E-2</v>
      </c>
      <c r="K3954" s="9" t="str">
        <f t="shared" si="214"/>
        <v>Disminución</v>
      </c>
      <c r="L3954" s="9">
        <v>-9.3000366510000002E-4</v>
      </c>
      <c r="M3954" s="26">
        <v>43.177503765094102</v>
      </c>
    </row>
    <row r="3955" spans="1:13" hidden="1" x14ac:dyDescent="0.25">
      <c r="A3955" s="24">
        <v>2954</v>
      </c>
      <c r="B3955" s="11">
        <v>44866</v>
      </c>
      <c r="C3955" s="5">
        <v>2022</v>
      </c>
      <c r="D3955" s="6" t="s">
        <v>178</v>
      </c>
      <c r="E3955" s="7" t="str">
        <f t="shared" si="211"/>
        <v>AB-Na</v>
      </c>
      <c r="F3955" s="8" t="str">
        <f t="shared" si="213"/>
        <v>Artículo</v>
      </c>
      <c r="G3955" s="10" t="str">
        <f t="shared" si="215"/>
        <v>Café</v>
      </c>
      <c r="H3955" s="9">
        <f t="shared" si="215"/>
        <v>0.6835178707142</v>
      </c>
      <c r="I3955" s="9">
        <v>164.66128756017369</v>
      </c>
      <c r="J3955" s="9">
        <v>-9.1744888861378104E-2</v>
      </c>
      <c r="K3955" s="9" t="str">
        <f t="shared" si="214"/>
        <v>Disminución</v>
      </c>
      <c r="L3955" s="9">
        <v>-9.3000366510000002E-4</v>
      </c>
      <c r="M3955" s="26">
        <v>43.177503765094102</v>
      </c>
    </row>
    <row r="3956" spans="1:13" hidden="1" x14ac:dyDescent="0.25">
      <c r="A3956" s="24">
        <v>2955</v>
      </c>
      <c r="B3956" s="11">
        <v>44866</v>
      </c>
      <c r="C3956" s="5">
        <v>2022</v>
      </c>
      <c r="D3956" s="6" t="s">
        <v>178</v>
      </c>
      <c r="E3956" s="7" t="str">
        <f t="shared" si="211"/>
        <v>AB-Na</v>
      </c>
      <c r="F3956" s="8" t="str">
        <f t="shared" si="213"/>
        <v>Clase</v>
      </c>
      <c r="G3956" s="10" t="str">
        <f t="shared" si="215"/>
        <v>Té</v>
      </c>
      <c r="H3956" s="9">
        <f t="shared" si="215"/>
        <v>7.5583316917699997E-2</v>
      </c>
      <c r="I3956" s="9">
        <v>99.008139222109094</v>
      </c>
      <c r="J3956" s="9">
        <v>0.14220373747326764</v>
      </c>
      <c r="K3956" s="9" t="str">
        <f t="shared" si="214"/>
        <v>Aumento</v>
      </c>
      <c r="L3956" s="9">
        <v>9.5621045099999999E-5</v>
      </c>
      <c r="M3956" s="26">
        <v>2.3389566311351002</v>
      </c>
    </row>
    <row r="3957" spans="1:13" hidden="1" x14ac:dyDescent="0.25">
      <c r="A3957" s="24">
        <v>2956</v>
      </c>
      <c r="B3957" s="11">
        <v>44866</v>
      </c>
      <c r="C3957" s="5">
        <v>2022</v>
      </c>
      <c r="D3957" s="6" t="s">
        <v>178</v>
      </c>
      <c r="E3957" s="7" t="str">
        <f t="shared" si="211"/>
        <v>AB-Na</v>
      </c>
      <c r="F3957" s="8" t="str">
        <f t="shared" si="213"/>
        <v>Subclase</v>
      </c>
      <c r="G3957" s="10" t="str">
        <f t="shared" si="215"/>
        <v>Té</v>
      </c>
      <c r="H3957" s="9">
        <f t="shared" si="215"/>
        <v>7.5583316917699997E-2</v>
      </c>
      <c r="I3957" s="9">
        <v>99.008139222109094</v>
      </c>
      <c r="J3957" s="9">
        <v>0.14220373747326764</v>
      </c>
      <c r="K3957" s="9" t="str">
        <f t="shared" si="214"/>
        <v>Aumento</v>
      </c>
      <c r="L3957" s="9">
        <v>9.5621045099999999E-5</v>
      </c>
      <c r="M3957" s="26">
        <v>2.3389566311351002</v>
      </c>
    </row>
    <row r="3958" spans="1:13" hidden="1" x14ac:dyDescent="0.25">
      <c r="A3958" s="24">
        <v>2957</v>
      </c>
      <c r="B3958" s="11">
        <v>44866</v>
      </c>
      <c r="C3958" s="5">
        <v>2022</v>
      </c>
      <c r="D3958" s="6" t="s">
        <v>178</v>
      </c>
      <c r="E3958" s="7" t="str">
        <f t="shared" si="211"/>
        <v>AB-Na</v>
      </c>
      <c r="F3958" s="8" t="str">
        <f t="shared" si="213"/>
        <v>Artículo</v>
      </c>
      <c r="G3958" s="10" t="str">
        <f t="shared" si="215"/>
        <v>Té</v>
      </c>
      <c r="H3958" s="9">
        <f t="shared" si="215"/>
        <v>7.5583316917699997E-2</v>
      </c>
      <c r="I3958" s="9">
        <v>99.008139222109094</v>
      </c>
      <c r="J3958" s="9">
        <v>0.14220373747326764</v>
      </c>
      <c r="K3958" s="9" t="str">
        <f t="shared" si="214"/>
        <v>Aumento</v>
      </c>
      <c r="L3958" s="9">
        <v>9.5621045099999999E-5</v>
      </c>
      <c r="M3958" s="26">
        <v>2.3389566311351002</v>
      </c>
    </row>
    <row r="3959" spans="1:13" hidden="1" x14ac:dyDescent="0.25">
      <c r="A3959" s="24">
        <v>2958</v>
      </c>
      <c r="B3959" s="11">
        <v>44866</v>
      </c>
      <c r="C3959" s="5">
        <v>2022</v>
      </c>
      <c r="D3959" s="6" t="s">
        <v>178</v>
      </c>
      <c r="E3959" s="7" t="str">
        <f t="shared" si="211"/>
        <v>AB-Na</v>
      </c>
      <c r="F3959" s="8" t="str">
        <f t="shared" ref="F3959:F3961" si="216">+F3794</f>
        <v>Clase</v>
      </c>
      <c r="G3959" s="10" t="str">
        <f t="shared" si="215"/>
        <v>Bebidas gaseosas</v>
      </c>
      <c r="H3959" s="9">
        <f t="shared" si="215"/>
        <v>0.51885373368270005</v>
      </c>
      <c r="I3959" s="9">
        <v>106.2340274308584</v>
      </c>
      <c r="J3959" s="9">
        <v>1.6262286564260098</v>
      </c>
      <c r="K3959" s="9" t="str">
        <f t="shared" si="214"/>
        <v>Aumento</v>
      </c>
      <c r="L3959" s="9">
        <v>7.9368316327000001E-3</v>
      </c>
      <c r="M3959" s="26">
        <v>7.2843348971181001</v>
      </c>
    </row>
    <row r="3960" spans="1:13" hidden="1" x14ac:dyDescent="0.25">
      <c r="A3960" s="24">
        <v>2959</v>
      </c>
      <c r="B3960" s="11">
        <v>44866</v>
      </c>
      <c r="C3960" s="5">
        <v>2022</v>
      </c>
      <c r="D3960" s="6" t="s">
        <v>178</v>
      </c>
      <c r="E3960" s="7" t="str">
        <f t="shared" si="211"/>
        <v>AB-Na</v>
      </c>
      <c r="F3960" s="8" t="str">
        <f t="shared" si="216"/>
        <v>Subclase</v>
      </c>
      <c r="G3960" s="10" t="str">
        <f t="shared" si="215"/>
        <v>Bebidas gaseosas</v>
      </c>
      <c r="H3960" s="9">
        <f t="shared" si="215"/>
        <v>0.51885373368270005</v>
      </c>
      <c r="I3960" s="9">
        <v>106.2340274308584</v>
      </c>
      <c r="J3960" s="9">
        <v>1.6262286564260098</v>
      </c>
      <c r="K3960" s="9" t="str">
        <f t="shared" si="214"/>
        <v>Aumento</v>
      </c>
      <c r="L3960" s="9">
        <v>7.9368316327000001E-3</v>
      </c>
      <c r="M3960" s="26">
        <v>7.2843348971181001</v>
      </c>
    </row>
    <row r="3961" spans="1:13" hidden="1" x14ac:dyDescent="0.25">
      <c r="A3961" s="24">
        <v>2960</v>
      </c>
      <c r="B3961" s="11">
        <v>44866</v>
      </c>
      <c r="C3961" s="5">
        <v>2022</v>
      </c>
      <c r="D3961" s="6" t="s">
        <v>178</v>
      </c>
      <c r="E3961" s="7" t="str">
        <f t="shared" si="211"/>
        <v>AB-Na</v>
      </c>
      <c r="F3961" s="8" t="str">
        <f t="shared" si="216"/>
        <v>Artículo</v>
      </c>
      <c r="G3961" s="10" t="str">
        <f t="shared" si="215"/>
        <v>Bebidas gaseosas</v>
      </c>
      <c r="H3961" s="9">
        <f t="shared" si="215"/>
        <v>0.51885373368270005</v>
      </c>
      <c r="I3961" s="9">
        <v>106.2340274308584</v>
      </c>
      <c r="J3961" s="9">
        <v>1.6262286564260098</v>
      </c>
      <c r="K3961" s="9" t="str">
        <f t="shared" si="214"/>
        <v>Aumento</v>
      </c>
      <c r="L3961" s="9">
        <v>7.9368316327000001E-3</v>
      </c>
      <c r="M3961" s="26">
        <v>7.2843348971181001</v>
      </c>
    </row>
    <row r="3962" spans="1:13" hidden="1" x14ac:dyDescent="0.25">
      <c r="A3962" s="24">
        <v>3355</v>
      </c>
      <c r="B3962" s="11">
        <v>44896</v>
      </c>
      <c r="C3962" s="5">
        <v>2022</v>
      </c>
      <c r="D3962" s="6" t="s">
        <v>180</v>
      </c>
      <c r="E3962" s="7" t="str">
        <f t="shared" si="211"/>
        <v>Gral</v>
      </c>
      <c r="F3962" s="8" t="s">
        <v>14</v>
      </c>
      <c r="G3962" s="10" t="str">
        <f t="shared" ref="G3962:H3981" si="217">+G3797</f>
        <v>IPC</v>
      </c>
      <c r="H3962" s="9">
        <f t="shared" si="217"/>
        <v>100.00000000000009</v>
      </c>
      <c r="I3962" s="9">
        <v>111.43592172240901</v>
      </c>
      <c r="J3962" s="9">
        <v>0.1322389686373</v>
      </c>
      <c r="K3962" s="9" t="str">
        <f t="shared" ref="K3962:K3987" si="218">+IF(J3962=0,"Sin variación",(IF(J3962&gt;0,"Aumento","Disminución")))</f>
        <v>Aumento</v>
      </c>
      <c r="L3962" s="9"/>
      <c r="M3962" s="26">
        <v>7.8771537622057002</v>
      </c>
    </row>
    <row r="3963" spans="1:13" hidden="1" x14ac:dyDescent="0.25">
      <c r="A3963" s="24">
        <v>3356</v>
      </c>
      <c r="B3963" s="11">
        <v>44896</v>
      </c>
      <c r="C3963" s="5">
        <v>2022</v>
      </c>
      <c r="D3963" s="6" t="s">
        <v>180</v>
      </c>
      <c r="E3963" s="7" t="str">
        <f t="shared" si="211"/>
        <v>AB-Na</v>
      </c>
      <c r="F3963" s="7" t="s">
        <v>15</v>
      </c>
      <c r="G3963" s="10" t="str">
        <f t="shared" si="217"/>
        <v>Alimentos y bebidas no alcohólicas</v>
      </c>
      <c r="H3963" s="9">
        <f t="shared" si="217"/>
        <v>24.316261772934901</v>
      </c>
      <c r="I3963" s="9">
        <v>122.77665735152149</v>
      </c>
      <c r="J3963" s="9">
        <v>1.1422913769823999</v>
      </c>
      <c r="K3963" s="9" t="str">
        <f t="shared" si="218"/>
        <v>Aumento</v>
      </c>
      <c r="L3963" s="9">
        <v>0.30297405739599997</v>
      </c>
      <c r="M3963" s="26">
        <v>19.1431455808533</v>
      </c>
    </row>
    <row r="3964" spans="1:13" hidden="1" x14ac:dyDescent="0.25">
      <c r="A3964" s="24">
        <v>3357</v>
      </c>
      <c r="B3964" s="11">
        <v>44896</v>
      </c>
      <c r="C3964" s="5">
        <v>2022</v>
      </c>
      <c r="D3964" s="6" t="s">
        <v>180</v>
      </c>
      <c r="E3964" s="7" t="str">
        <f t="shared" si="211"/>
        <v>AB-Na</v>
      </c>
      <c r="F3964" s="8" t="str">
        <f t="shared" ref="F3964:F3995" si="219">+F3799</f>
        <v>Grupo</v>
      </c>
      <c r="G3964" s="10" t="str">
        <f t="shared" si="217"/>
        <v>Alimentos</v>
      </c>
      <c r="H3964" s="9">
        <f t="shared" si="217"/>
        <v>22.281951990963702</v>
      </c>
      <c r="I3964" s="9">
        <v>122.21070074107089</v>
      </c>
      <c r="J3964" s="9">
        <v>1.1895172126204001</v>
      </c>
      <c r="K3964" s="9" t="str">
        <f t="shared" si="218"/>
        <v>Aumento</v>
      </c>
      <c r="L3964" s="9">
        <v>0.28763808779759997</v>
      </c>
      <c r="M3964" s="26">
        <v>19.0538842837944</v>
      </c>
    </row>
    <row r="3965" spans="1:13" hidden="1" x14ac:dyDescent="0.25">
      <c r="A3965" s="24">
        <v>3358</v>
      </c>
      <c r="B3965" s="11">
        <v>44896</v>
      </c>
      <c r="C3965" s="5">
        <v>2022</v>
      </c>
      <c r="D3965" s="6" t="s">
        <v>180</v>
      </c>
      <c r="E3965" s="7" t="str">
        <f t="shared" si="211"/>
        <v>AB-Na</v>
      </c>
      <c r="F3965" s="8" t="str">
        <f t="shared" si="219"/>
        <v>Clase</v>
      </c>
      <c r="G3965" s="10" t="str">
        <f t="shared" si="217"/>
        <v>Cereales y productos de cereales</v>
      </c>
      <c r="H3965" s="9">
        <f t="shared" si="217"/>
        <v>4.9567959137008009</v>
      </c>
      <c r="I3965" s="9">
        <v>124.036326133016</v>
      </c>
      <c r="J3965" s="9">
        <v>0.5348385755924</v>
      </c>
      <c r="K3965" s="9" t="str">
        <f t="shared" si="218"/>
        <v>Aumento</v>
      </c>
      <c r="L3965" s="9">
        <v>2.9390352061000002E-2</v>
      </c>
      <c r="M3965" s="26">
        <v>15.358019310743799</v>
      </c>
    </row>
    <row r="3966" spans="1:13" hidden="1" x14ac:dyDescent="0.25">
      <c r="A3966" s="24">
        <v>3359</v>
      </c>
      <c r="B3966" s="11">
        <v>44896</v>
      </c>
      <c r="C3966" s="5">
        <v>2022</v>
      </c>
      <c r="D3966" s="6" t="s">
        <v>180</v>
      </c>
      <c r="E3966" s="7" t="str">
        <f t="shared" si="211"/>
        <v>AB-Na</v>
      </c>
      <c r="F3966" s="8" t="str">
        <f t="shared" si="219"/>
        <v>Subclase</v>
      </c>
      <c r="G3966" s="10" t="str">
        <f t="shared" si="217"/>
        <v>Cereales</v>
      </c>
      <c r="H3966" s="9">
        <f t="shared" si="217"/>
        <v>1.3698186887199002</v>
      </c>
      <c r="I3966" s="9">
        <v>113.0008404707722</v>
      </c>
      <c r="J3966" s="9">
        <v>0.24965932838890001</v>
      </c>
      <c r="K3966" s="9" t="str">
        <f t="shared" si="218"/>
        <v>Aumento</v>
      </c>
      <c r="L3966" s="9">
        <v>3.4638443677E-3</v>
      </c>
      <c r="M3966" s="26">
        <v>5.7317308151221003</v>
      </c>
    </row>
    <row r="3967" spans="1:13" hidden="1" x14ac:dyDescent="0.25">
      <c r="A3967" s="24">
        <v>3360</v>
      </c>
      <c r="B3967" s="11">
        <v>44896</v>
      </c>
      <c r="C3967" s="5">
        <v>2022</v>
      </c>
      <c r="D3967" s="6" t="s">
        <v>180</v>
      </c>
      <c r="E3967" s="7" t="str">
        <f t="shared" si="211"/>
        <v>AB-Na</v>
      </c>
      <c r="F3967" s="8" t="str">
        <f t="shared" si="219"/>
        <v>Artículo</v>
      </c>
      <c r="G3967" s="10" t="str">
        <f t="shared" si="217"/>
        <v>Arroz</v>
      </c>
      <c r="H3967" s="9">
        <f t="shared" si="217"/>
        <v>1.3115008663633001</v>
      </c>
      <c r="I3967" s="9">
        <v>112.0651862683162</v>
      </c>
      <c r="J3967" s="9">
        <v>-3.2250738894799999E-2</v>
      </c>
      <c r="K3967" s="9" t="str">
        <f t="shared" si="218"/>
        <v>Disminución</v>
      </c>
      <c r="L3967" s="9">
        <v>-4.2605706529999998E-4</v>
      </c>
      <c r="M3967" s="26">
        <v>4.6697888935918996</v>
      </c>
    </row>
    <row r="3968" spans="1:13" hidden="1" x14ac:dyDescent="0.25">
      <c r="A3968" s="24">
        <v>3361</v>
      </c>
      <c r="B3968" s="11">
        <v>44896</v>
      </c>
      <c r="C3968" s="5">
        <v>2022</v>
      </c>
      <c r="D3968" s="6" t="s">
        <v>180</v>
      </c>
      <c r="E3968" s="7" t="str">
        <f t="shared" si="211"/>
        <v>AB-Na</v>
      </c>
      <c r="F3968" s="8" t="str">
        <f t="shared" si="219"/>
        <v>Artículo</v>
      </c>
      <c r="G3968" s="10" t="str">
        <f t="shared" si="217"/>
        <v>Avena</v>
      </c>
      <c r="H3968" s="9">
        <f t="shared" si="217"/>
        <v>5.8317822356599998E-2</v>
      </c>
      <c r="I3968" s="9">
        <v>134.04262919933669</v>
      </c>
      <c r="J3968" s="9">
        <v>5.8625704940730996</v>
      </c>
      <c r="K3968" s="9" t="str">
        <f t="shared" si="218"/>
        <v>Aumento</v>
      </c>
      <c r="L3968" s="9">
        <v>3.8899014329999999E-3</v>
      </c>
      <c r="M3968" s="26">
        <v>30.654681314979399</v>
      </c>
    </row>
    <row r="3969" spans="1:13" hidden="1" x14ac:dyDescent="0.25">
      <c r="A3969" s="24">
        <v>3362</v>
      </c>
      <c r="B3969" s="11">
        <v>44896</v>
      </c>
      <c r="C3969" s="5">
        <v>2022</v>
      </c>
      <c r="D3969" s="6" t="s">
        <v>180</v>
      </c>
      <c r="E3969" s="7" t="str">
        <f t="shared" si="211"/>
        <v>AB-Na</v>
      </c>
      <c r="F3969" s="8" t="str">
        <f t="shared" si="219"/>
        <v>Subclase</v>
      </c>
      <c r="G3969" s="10" t="str">
        <f t="shared" si="217"/>
        <v>Harinas de cereales</v>
      </c>
      <c r="H3969" s="9">
        <f t="shared" si="217"/>
        <v>0.25567233562480002</v>
      </c>
      <c r="I3969" s="9">
        <v>143.20748398920281</v>
      </c>
      <c r="J3969" s="9">
        <v>-1.3721801476697</v>
      </c>
      <c r="K3969" s="9" t="str">
        <f t="shared" si="218"/>
        <v>Disminución</v>
      </c>
      <c r="L3969" s="9">
        <v>-4.5773051880000004E-3</v>
      </c>
      <c r="M3969" s="26">
        <v>21.161925410006599</v>
      </c>
    </row>
    <row r="3970" spans="1:13" hidden="1" x14ac:dyDescent="0.25">
      <c r="A3970" s="24">
        <v>3363</v>
      </c>
      <c r="B3970" s="11">
        <v>44896</v>
      </c>
      <c r="C3970" s="5">
        <v>2022</v>
      </c>
      <c r="D3970" s="6" t="s">
        <v>180</v>
      </c>
      <c r="E3970" s="7" t="str">
        <f t="shared" si="211"/>
        <v>AB-Na</v>
      </c>
      <c r="F3970" s="8" t="str">
        <f t="shared" si="219"/>
        <v>Artículo</v>
      </c>
      <c r="G3970" s="10" t="str">
        <f t="shared" si="217"/>
        <v>Harina de maíz</v>
      </c>
      <c r="H3970" s="9">
        <f t="shared" si="217"/>
        <v>0.18778954193790001</v>
      </c>
      <c r="I3970" s="9">
        <v>140.17671316853631</v>
      </c>
      <c r="J3970" s="9">
        <v>-1.2063253342061</v>
      </c>
      <c r="K3970" s="9" t="str">
        <f t="shared" si="218"/>
        <v>Disminución</v>
      </c>
      <c r="L3970" s="9">
        <v>-2.8882268551000002E-3</v>
      </c>
      <c r="M3970" s="26">
        <v>20.046934316457499</v>
      </c>
    </row>
    <row r="3971" spans="1:13" hidden="1" x14ac:dyDescent="0.25">
      <c r="A3971" s="24">
        <v>3364</v>
      </c>
      <c r="B3971" s="11">
        <v>44896</v>
      </c>
      <c r="C3971" s="5">
        <v>2022</v>
      </c>
      <c r="D3971" s="6" t="s">
        <v>180</v>
      </c>
      <c r="E3971" s="7" t="str">
        <f t="shared" si="211"/>
        <v>AB-Na</v>
      </c>
      <c r="F3971" s="8" t="str">
        <f t="shared" si="219"/>
        <v>Artículo</v>
      </c>
      <c r="G3971" s="10" t="str">
        <f t="shared" si="217"/>
        <v>Harina de trigo</v>
      </c>
      <c r="H3971" s="9">
        <f t="shared" si="217"/>
        <v>6.7882793686900006E-2</v>
      </c>
      <c r="I3971" s="9">
        <v>151.5917450547804</v>
      </c>
      <c r="J3971" s="9">
        <v>-1.7939245356338001</v>
      </c>
      <c r="K3971" s="9" t="str">
        <f t="shared" si="218"/>
        <v>Disminución</v>
      </c>
      <c r="L3971" s="9">
        <v>-1.6890783329E-3</v>
      </c>
      <c r="M3971" s="26">
        <v>24.110699927736601</v>
      </c>
    </row>
    <row r="3972" spans="1:13" hidden="1" x14ac:dyDescent="0.25">
      <c r="A3972" s="24">
        <v>3365</v>
      </c>
      <c r="B3972" s="11">
        <v>44896</v>
      </c>
      <c r="C3972" s="5">
        <v>2022</v>
      </c>
      <c r="D3972" s="6" t="s">
        <v>180</v>
      </c>
      <c r="E3972" s="7" t="str">
        <f t="shared" si="211"/>
        <v>AB-Na</v>
      </c>
      <c r="F3972" s="8" t="str">
        <f t="shared" si="219"/>
        <v>Subclase</v>
      </c>
      <c r="G3972" s="10" t="str">
        <f t="shared" si="217"/>
        <v>Pan y productos de panadería</v>
      </c>
      <c r="H3972" s="9">
        <f t="shared" si="217"/>
        <v>2.5696803086997999</v>
      </c>
      <c r="I3972" s="9">
        <v>128.3056664224367</v>
      </c>
      <c r="J3972" s="9">
        <v>0.93808008633960005</v>
      </c>
      <c r="K3972" s="9" t="str">
        <f t="shared" si="218"/>
        <v>Aumento</v>
      </c>
      <c r="L3972" s="9">
        <v>2.75333165437E-2</v>
      </c>
      <c r="M3972" s="26">
        <v>20.820426259985901</v>
      </c>
    </row>
    <row r="3973" spans="1:13" hidden="1" x14ac:dyDescent="0.25">
      <c r="A3973" s="24">
        <v>3366</v>
      </c>
      <c r="B3973" s="11">
        <v>44896</v>
      </c>
      <c r="C3973" s="5">
        <v>2022</v>
      </c>
      <c r="D3973" s="6" t="s">
        <v>180</v>
      </c>
      <c r="E3973" s="7" t="str">
        <f t="shared" si="211"/>
        <v>AB-Na</v>
      </c>
      <c r="F3973" s="8" t="str">
        <f t="shared" si="219"/>
        <v>Artículo</v>
      </c>
      <c r="G3973" s="10" t="str">
        <f t="shared" si="217"/>
        <v>Pan salado</v>
      </c>
      <c r="H3973" s="9">
        <f t="shared" si="217"/>
        <v>0.81383726397970002</v>
      </c>
      <c r="I3973" s="9">
        <v>128.0219126317111</v>
      </c>
      <c r="J3973" s="9">
        <v>0.60280867241089997</v>
      </c>
      <c r="K3973" s="9" t="str">
        <f t="shared" si="218"/>
        <v>Aumento</v>
      </c>
      <c r="L3973" s="9">
        <v>5.6097045196000003E-3</v>
      </c>
      <c r="M3973" s="26">
        <v>19.2558358887546</v>
      </c>
    </row>
    <row r="3974" spans="1:13" hidden="1" x14ac:dyDescent="0.25">
      <c r="A3974" s="24">
        <v>3367</v>
      </c>
      <c r="B3974" s="11">
        <v>44896</v>
      </c>
      <c r="C3974" s="5">
        <v>2022</v>
      </c>
      <c r="D3974" s="6" t="s">
        <v>180</v>
      </c>
      <c r="E3974" s="7" t="str">
        <f t="shared" si="211"/>
        <v>AB-Na</v>
      </c>
      <c r="F3974" s="8" t="str">
        <f t="shared" si="219"/>
        <v>Artículo</v>
      </c>
      <c r="G3974" s="10" t="str">
        <f t="shared" si="217"/>
        <v>Pan cuadrado</v>
      </c>
      <c r="H3974" s="9">
        <f t="shared" si="217"/>
        <v>0.28417367158410001</v>
      </c>
      <c r="I3974" s="9">
        <v>132.86857039497349</v>
      </c>
      <c r="J3974" s="9">
        <v>1.1948643599885</v>
      </c>
      <c r="K3974" s="9" t="str">
        <f t="shared" si="218"/>
        <v>Aumento</v>
      </c>
      <c r="L3974" s="9">
        <v>4.0060369706999997E-3</v>
      </c>
      <c r="M3974" s="26">
        <v>29.9220103613692</v>
      </c>
    </row>
    <row r="3975" spans="1:13" hidden="1" x14ac:dyDescent="0.25">
      <c r="A3975" s="24">
        <v>3368</v>
      </c>
      <c r="B3975" s="11">
        <v>44896</v>
      </c>
      <c r="C3975" s="5">
        <v>2022</v>
      </c>
      <c r="D3975" s="6" t="s">
        <v>180</v>
      </c>
      <c r="E3975" s="7" t="str">
        <f t="shared" si="211"/>
        <v>AB-Na</v>
      </c>
      <c r="F3975" s="8" t="str">
        <f t="shared" si="219"/>
        <v>Artículo</v>
      </c>
      <c r="G3975" s="10" t="str">
        <f t="shared" si="217"/>
        <v>Pan dulce</v>
      </c>
      <c r="H3975" s="9">
        <f t="shared" si="217"/>
        <v>0.13205032496960001</v>
      </c>
      <c r="I3975" s="9">
        <v>119.44637942792551</v>
      </c>
      <c r="J3975" s="9">
        <v>0.33220814313989999</v>
      </c>
      <c r="K3975" s="9" t="str">
        <f t="shared" si="218"/>
        <v>Aumento</v>
      </c>
      <c r="L3975" s="9">
        <v>4.6927896240000003E-4</v>
      </c>
      <c r="M3975" s="26">
        <v>10.3488191551388</v>
      </c>
    </row>
    <row r="3976" spans="1:13" hidden="1" x14ac:dyDescent="0.25">
      <c r="A3976" s="24">
        <v>3369</v>
      </c>
      <c r="B3976" s="11">
        <v>44896</v>
      </c>
      <c r="C3976" s="5">
        <v>2022</v>
      </c>
      <c r="D3976" s="6" t="s">
        <v>180</v>
      </c>
      <c r="E3976" s="7" t="str">
        <f t="shared" si="211"/>
        <v>AB-Na</v>
      </c>
      <c r="F3976" s="8" t="str">
        <f t="shared" si="219"/>
        <v>Artículo</v>
      </c>
      <c r="G3976" s="10" t="str">
        <f t="shared" si="217"/>
        <v>Galletas dulces</v>
      </c>
      <c r="H3976" s="9">
        <f t="shared" si="217"/>
        <v>0.50134405983359998</v>
      </c>
      <c r="I3976" s="9">
        <v>133.1385306183019</v>
      </c>
      <c r="J3976" s="9">
        <v>1.5697494244850001</v>
      </c>
      <c r="K3976" s="9" t="str">
        <f t="shared" si="218"/>
        <v>Aumento</v>
      </c>
      <c r="L3976" s="9">
        <v>9.2694571707999992E-3</v>
      </c>
      <c r="M3976" s="26">
        <v>27.303377116326299</v>
      </c>
    </row>
    <row r="3977" spans="1:13" hidden="1" x14ac:dyDescent="0.25">
      <c r="A3977" s="24">
        <v>3370</v>
      </c>
      <c r="B3977" s="11">
        <v>44896</v>
      </c>
      <c r="C3977" s="5">
        <v>2022</v>
      </c>
      <c r="D3977" s="6" t="s">
        <v>180</v>
      </c>
      <c r="E3977" s="7" t="str">
        <f t="shared" si="211"/>
        <v>AB-Na</v>
      </c>
      <c r="F3977" s="8" t="str">
        <f t="shared" si="219"/>
        <v>Artículo</v>
      </c>
      <c r="G3977" s="10" t="str">
        <f t="shared" si="217"/>
        <v>Galletas saladas</v>
      </c>
      <c r="H3977" s="9">
        <f t="shared" si="217"/>
        <v>0.1712997497075</v>
      </c>
      <c r="I3977" s="9">
        <v>142.41411620502299</v>
      </c>
      <c r="J3977" s="9">
        <v>0.26419621159430001</v>
      </c>
      <c r="K3977" s="9" t="str">
        <f t="shared" si="218"/>
        <v>Aumento</v>
      </c>
      <c r="L3977" s="9">
        <v>5.7761597280000002E-4</v>
      </c>
      <c r="M3977" s="26">
        <v>35.518678508869797</v>
      </c>
    </row>
    <row r="3978" spans="1:13" hidden="1" x14ac:dyDescent="0.25">
      <c r="A3978" s="24">
        <v>3371</v>
      </c>
      <c r="B3978" s="11">
        <v>44896</v>
      </c>
      <c r="C3978" s="5">
        <v>2022</v>
      </c>
      <c r="D3978" s="6" t="s">
        <v>180</v>
      </c>
      <c r="E3978" s="7" t="str">
        <f t="shared" si="211"/>
        <v>AB-Na</v>
      </c>
      <c r="F3978" s="8" t="str">
        <f t="shared" si="219"/>
        <v>Artículo</v>
      </c>
      <c r="G3978" s="10" t="str">
        <f t="shared" si="217"/>
        <v>Repostería</v>
      </c>
      <c r="H3978" s="9">
        <f t="shared" si="217"/>
        <v>0.3311207263291</v>
      </c>
      <c r="I3978" s="9">
        <v>118.55580212263131</v>
      </c>
      <c r="J3978" s="9">
        <v>0.85396069198970004</v>
      </c>
      <c r="K3978" s="9" t="str">
        <f t="shared" si="218"/>
        <v>Aumento</v>
      </c>
      <c r="L3978" s="9">
        <v>2.9867771418E-3</v>
      </c>
      <c r="M3978" s="26">
        <v>9.7822366537359997</v>
      </c>
    </row>
    <row r="3979" spans="1:13" hidden="1" x14ac:dyDescent="0.25">
      <c r="A3979" s="24">
        <v>3372</v>
      </c>
      <c r="B3979" s="11">
        <v>44896</v>
      </c>
      <c r="C3979" s="5">
        <v>2022</v>
      </c>
      <c r="D3979" s="6" t="s">
        <v>180</v>
      </c>
      <c r="E3979" s="7" t="str">
        <f t="shared" si="211"/>
        <v>AB-Na</v>
      </c>
      <c r="F3979" s="8" t="str">
        <f t="shared" si="219"/>
        <v>Artículo</v>
      </c>
      <c r="G3979" s="10" t="str">
        <f t="shared" si="217"/>
        <v>Queque</v>
      </c>
      <c r="H3979" s="9">
        <f t="shared" si="217"/>
        <v>0.16158362893459999</v>
      </c>
      <c r="I3979" s="9">
        <v>120.07951871812099</v>
      </c>
      <c r="J3979" s="9">
        <v>2.0610423912211999</v>
      </c>
      <c r="K3979" s="9" t="str">
        <f t="shared" si="218"/>
        <v>Aumento</v>
      </c>
      <c r="L3979" s="9">
        <v>3.5208047249E-3</v>
      </c>
      <c r="M3979" s="26">
        <v>14.802689572307701</v>
      </c>
    </row>
    <row r="3980" spans="1:13" hidden="1" x14ac:dyDescent="0.25">
      <c r="A3980" s="24">
        <v>3373</v>
      </c>
      <c r="B3980" s="11">
        <v>44896</v>
      </c>
      <c r="C3980" s="5">
        <v>2022</v>
      </c>
      <c r="D3980" s="6" t="s">
        <v>180</v>
      </c>
      <c r="E3980" s="7" t="str">
        <f t="shared" si="211"/>
        <v>AB-Na</v>
      </c>
      <c r="F3980" s="8" t="str">
        <f t="shared" si="219"/>
        <v>Artículo</v>
      </c>
      <c r="G3980" s="10" t="str">
        <f t="shared" si="217"/>
        <v>Tortillas empacadas</v>
      </c>
      <c r="H3980" s="9">
        <f t="shared" si="217"/>
        <v>0.17427088336159999</v>
      </c>
      <c r="I3980" s="9">
        <v>127.28447021032871</v>
      </c>
      <c r="J3980" s="9">
        <v>0.5517156853513</v>
      </c>
      <c r="K3980" s="9" t="str">
        <f t="shared" si="218"/>
        <v>Aumento</v>
      </c>
      <c r="L3980" s="9">
        <v>1.0936410806E-3</v>
      </c>
      <c r="M3980" s="26">
        <v>16.299209948609199</v>
      </c>
    </row>
    <row r="3981" spans="1:13" hidden="1" x14ac:dyDescent="0.25">
      <c r="A3981" s="24">
        <v>3374</v>
      </c>
      <c r="B3981" s="11">
        <v>44896</v>
      </c>
      <c r="C3981" s="5">
        <v>2022</v>
      </c>
      <c r="D3981" s="6" t="s">
        <v>180</v>
      </c>
      <c r="E3981" s="7" t="str">
        <f t="shared" si="211"/>
        <v>AB-Na</v>
      </c>
      <c r="F3981" s="8" t="str">
        <f t="shared" si="219"/>
        <v>Subclase</v>
      </c>
      <c r="G3981" s="10" t="str">
        <f t="shared" si="217"/>
        <v>Cereales para el desayuno</v>
      </c>
      <c r="H3981" s="9">
        <f t="shared" si="217"/>
        <v>0.27126767697199999</v>
      </c>
      <c r="I3981" s="9">
        <v>111.84860392028379</v>
      </c>
      <c r="J3981" s="9">
        <v>1.6722879473773</v>
      </c>
      <c r="K3981" s="9" t="str">
        <f t="shared" si="218"/>
        <v>Aumento</v>
      </c>
      <c r="L3981" s="9">
        <v>4.4842084891999999E-3</v>
      </c>
      <c r="M3981" s="26">
        <v>8.5754696550073</v>
      </c>
    </row>
    <row r="3982" spans="1:13" hidden="1" x14ac:dyDescent="0.25">
      <c r="A3982" s="24">
        <v>3375</v>
      </c>
      <c r="B3982" s="11">
        <v>44896</v>
      </c>
      <c r="C3982" s="5">
        <v>2022</v>
      </c>
      <c r="D3982" s="6" t="s">
        <v>180</v>
      </c>
      <c r="E3982" s="7" t="str">
        <f t="shared" si="211"/>
        <v>AB-Na</v>
      </c>
      <c r="F3982" s="8" t="str">
        <f t="shared" si="219"/>
        <v>Artículo</v>
      </c>
      <c r="G3982" s="10" t="str">
        <f t="shared" ref="G3982:H4001" si="220">+G3817</f>
        <v>Cereales para el desayuno</v>
      </c>
      <c r="H3982" s="9">
        <f t="shared" si="220"/>
        <v>0.27126767697199999</v>
      </c>
      <c r="I3982" s="9">
        <v>111.84860392028379</v>
      </c>
      <c r="J3982" s="9">
        <v>1.6722879473773</v>
      </c>
      <c r="K3982" s="9" t="str">
        <f t="shared" si="218"/>
        <v>Aumento</v>
      </c>
      <c r="L3982" s="9">
        <v>4.4842084891999999E-3</v>
      </c>
      <c r="M3982" s="26">
        <v>8.5754696550073</v>
      </c>
    </row>
    <row r="3983" spans="1:13" hidden="1" x14ac:dyDescent="0.25">
      <c r="A3983" s="24">
        <v>3376</v>
      </c>
      <c r="B3983" s="11">
        <v>44896</v>
      </c>
      <c r="C3983" s="5">
        <v>2022</v>
      </c>
      <c r="D3983" s="6" t="s">
        <v>180</v>
      </c>
      <c r="E3983" s="7" t="str">
        <f t="shared" si="211"/>
        <v>AB-Na</v>
      </c>
      <c r="F3983" s="8" t="str">
        <f t="shared" si="219"/>
        <v>Subclase</v>
      </c>
      <c r="G3983" s="10" t="str">
        <f t="shared" si="220"/>
        <v>Pastas</v>
      </c>
      <c r="H3983" s="9">
        <f t="shared" si="220"/>
        <v>0.24383886296230001</v>
      </c>
      <c r="I3983" s="9">
        <v>135.74348066364729</v>
      </c>
      <c r="J3983" s="9">
        <v>-0.57296923762509999</v>
      </c>
      <c r="K3983" s="9" t="str">
        <f t="shared" si="218"/>
        <v>Disminución</v>
      </c>
      <c r="L3983" s="9">
        <v>-1.7139472776E-3</v>
      </c>
      <c r="M3983" s="26">
        <v>15.919148622185199</v>
      </c>
    </row>
    <row r="3984" spans="1:13" hidden="1" x14ac:dyDescent="0.25">
      <c r="A3984" s="24">
        <v>3377</v>
      </c>
      <c r="B3984" s="11">
        <v>44896</v>
      </c>
      <c r="C3984" s="5">
        <v>2022</v>
      </c>
      <c r="D3984" s="6" t="s">
        <v>180</v>
      </c>
      <c r="E3984" s="7" t="str">
        <f t="shared" si="211"/>
        <v>AB-Na</v>
      </c>
      <c r="F3984" s="8" t="str">
        <f t="shared" si="219"/>
        <v>Artículo</v>
      </c>
      <c r="G3984" s="10" t="str">
        <f t="shared" si="220"/>
        <v>Pastas</v>
      </c>
      <c r="H3984" s="9">
        <f t="shared" si="220"/>
        <v>0.24383886296230001</v>
      </c>
      <c r="I3984" s="9">
        <v>135.74348066364729</v>
      </c>
      <c r="J3984" s="9">
        <v>-0.57296923762509999</v>
      </c>
      <c r="K3984" s="9" t="str">
        <f t="shared" si="218"/>
        <v>Disminución</v>
      </c>
      <c r="L3984" s="9">
        <v>-1.7139472776E-3</v>
      </c>
      <c r="M3984" s="26">
        <v>15.919148622185199</v>
      </c>
    </row>
    <row r="3985" spans="1:13" hidden="1" x14ac:dyDescent="0.25">
      <c r="A3985" s="24">
        <v>3378</v>
      </c>
      <c r="B3985" s="11">
        <v>44896</v>
      </c>
      <c r="C3985" s="5">
        <v>2022</v>
      </c>
      <c r="D3985" s="6" t="s">
        <v>180</v>
      </c>
      <c r="E3985" s="7" t="str">
        <f t="shared" si="211"/>
        <v>AB-Na</v>
      </c>
      <c r="F3985" s="8" t="str">
        <f t="shared" si="219"/>
        <v>Subclase</v>
      </c>
      <c r="G3985" s="10" t="str">
        <f t="shared" si="220"/>
        <v>Productos a base de cereales y granos</v>
      </c>
      <c r="H3985" s="9">
        <f t="shared" si="220"/>
        <v>0.24651804072200001</v>
      </c>
      <c r="I3985" s="9">
        <v>122.80199847286571</v>
      </c>
      <c r="J3985" s="9">
        <v>7.3664324059199995E-2</v>
      </c>
      <c r="K3985" s="9" t="str">
        <f t="shared" si="218"/>
        <v>Aumento</v>
      </c>
      <c r="L3985" s="9">
        <v>2.002351259E-4</v>
      </c>
      <c r="M3985" s="26">
        <v>12.2717041496702</v>
      </c>
    </row>
    <row r="3986" spans="1:13" hidden="1" x14ac:dyDescent="0.25">
      <c r="A3986" s="24">
        <v>3379</v>
      </c>
      <c r="B3986" s="11">
        <v>44896</v>
      </c>
      <c r="C3986" s="5">
        <v>2022</v>
      </c>
      <c r="D3986" s="6" t="s">
        <v>180</v>
      </c>
      <c r="E3986" s="7" t="str">
        <f t="shared" ref="E3986:E4049" si="221">+E3821</f>
        <v>AB-Na</v>
      </c>
      <c r="F3986" s="8" t="str">
        <f t="shared" si="219"/>
        <v>Artículo</v>
      </c>
      <c r="G3986" s="10" t="str">
        <f t="shared" si="220"/>
        <v>Snacks condimentados a base de maíz</v>
      </c>
      <c r="H3986" s="9">
        <f t="shared" si="220"/>
        <v>0.17387831055969999</v>
      </c>
      <c r="I3986" s="9">
        <v>124.5924185221095</v>
      </c>
      <c r="J3986" s="9">
        <v>5.7636358511E-3</v>
      </c>
      <c r="K3986" s="9" t="str">
        <f t="shared" si="218"/>
        <v>Aumento</v>
      </c>
      <c r="L3986" s="9">
        <v>1.1219080099999999E-5</v>
      </c>
      <c r="M3986" s="26">
        <v>12.786986114005799</v>
      </c>
    </row>
    <row r="3987" spans="1:13" hidden="1" x14ac:dyDescent="0.25">
      <c r="A3987" s="24">
        <v>3380</v>
      </c>
      <c r="B3987" s="11">
        <v>44896</v>
      </c>
      <c r="C3987" s="5">
        <v>2022</v>
      </c>
      <c r="D3987" s="6" t="s">
        <v>180</v>
      </c>
      <c r="E3987" s="7" t="str">
        <f t="shared" si="221"/>
        <v>AB-Na</v>
      </c>
      <c r="F3987" s="8" t="str">
        <f t="shared" si="219"/>
        <v>Artículo</v>
      </c>
      <c r="G3987" s="10" t="str">
        <f t="shared" si="220"/>
        <v>Tortillas tostadas</v>
      </c>
      <c r="H3987" s="9">
        <f t="shared" si="220"/>
        <v>7.2639730162300006E-2</v>
      </c>
      <c r="I3987" s="9">
        <v>118.5162554964099</v>
      </c>
      <c r="J3987" s="9">
        <v>0.2449403160534</v>
      </c>
      <c r="K3987" s="9" t="str">
        <f t="shared" si="218"/>
        <v>Aumento</v>
      </c>
      <c r="L3987" s="9">
        <v>1.8901604579999999E-4</v>
      </c>
      <c r="M3987" s="26">
        <v>10.995627664512901</v>
      </c>
    </row>
    <row r="3988" spans="1:13" hidden="1" x14ac:dyDescent="0.25">
      <c r="A3988" s="24">
        <v>3381</v>
      </c>
      <c r="B3988" s="11">
        <v>44896</v>
      </c>
      <c r="C3988" s="5">
        <v>2022</v>
      </c>
      <c r="D3988" s="6" t="s">
        <v>180</v>
      </c>
      <c r="E3988" s="7" t="str">
        <f t="shared" si="221"/>
        <v>AB-Na</v>
      </c>
      <c r="F3988" s="8" t="str">
        <f t="shared" si="219"/>
        <v>Clase</v>
      </c>
      <c r="G3988" s="10" t="str">
        <f t="shared" si="220"/>
        <v>Carnes</v>
      </c>
      <c r="H3988" s="9">
        <f t="shared" si="220"/>
        <v>4.1426688398169995</v>
      </c>
      <c r="I3988" s="9">
        <v>125.9206803987841</v>
      </c>
      <c r="J3988" s="9">
        <v>-0.34954434668000001</v>
      </c>
      <c r="K3988" s="9" t="str">
        <f t="shared" ref="K3988:K4051" si="222">+IF(J3988=0,"Sin variación",(IF(J3988&gt;0,"Aumento","Disminución")))</f>
        <v>Disminución</v>
      </c>
      <c r="L3988" s="9">
        <v>-1.6441785971999998E-2</v>
      </c>
      <c r="M3988" s="26">
        <v>11.5867760654258</v>
      </c>
    </row>
    <row r="3989" spans="1:13" hidden="1" x14ac:dyDescent="0.25">
      <c r="A3989" s="24">
        <v>3382</v>
      </c>
      <c r="B3989" s="11">
        <v>44896</v>
      </c>
      <c r="C3989" s="5">
        <v>2022</v>
      </c>
      <c r="D3989" s="6" t="s">
        <v>180</v>
      </c>
      <c r="E3989" s="7" t="str">
        <f t="shared" si="221"/>
        <v>AB-Na</v>
      </c>
      <c r="F3989" s="8" t="str">
        <f t="shared" si="219"/>
        <v>Subclase</v>
      </c>
      <c r="G3989" s="10" t="str">
        <f t="shared" si="220"/>
        <v>Carnes frescas, refrigeradas o congeladas</v>
      </c>
      <c r="H3989" s="9">
        <f t="shared" si="220"/>
        <v>3.1516038535791</v>
      </c>
      <c r="I3989" s="9">
        <v>128.40422438071971</v>
      </c>
      <c r="J3989" s="9">
        <v>-0.52254249350939996</v>
      </c>
      <c r="K3989" s="9" t="str">
        <f t="shared" si="222"/>
        <v>Disminución</v>
      </c>
      <c r="L3989" s="9">
        <v>-1.91010212942E-2</v>
      </c>
      <c r="M3989" s="26">
        <v>11.400529582344801</v>
      </c>
    </row>
    <row r="3990" spans="1:13" hidden="1" x14ac:dyDescent="0.25">
      <c r="A3990" s="24">
        <v>3383</v>
      </c>
      <c r="B3990" s="11">
        <v>44896</v>
      </c>
      <c r="C3990" s="5">
        <v>2022</v>
      </c>
      <c r="D3990" s="6" t="s">
        <v>180</v>
      </c>
      <c r="E3990" s="7" t="str">
        <f t="shared" si="221"/>
        <v>AB-Na</v>
      </c>
      <c r="F3990" s="8" t="str">
        <f t="shared" si="219"/>
        <v>Artículo</v>
      </c>
      <c r="G3990" s="10" t="str">
        <f t="shared" si="220"/>
        <v>Bistec de res</v>
      </c>
      <c r="H3990" s="9">
        <f t="shared" si="220"/>
        <v>0.71160970425869996</v>
      </c>
      <c r="I3990" s="9">
        <v>129.77189955474179</v>
      </c>
      <c r="J3990" s="9">
        <v>-1.8817637834673999</v>
      </c>
      <c r="K3990" s="9" t="str">
        <f t="shared" si="222"/>
        <v>Disminución</v>
      </c>
      <c r="L3990" s="9">
        <v>-1.5914266056E-2</v>
      </c>
      <c r="M3990" s="26">
        <v>10.045578631624799</v>
      </c>
    </row>
    <row r="3991" spans="1:13" hidden="1" x14ac:dyDescent="0.25">
      <c r="A3991" s="24">
        <v>3384</v>
      </c>
      <c r="B3991" s="11">
        <v>44896</v>
      </c>
      <c r="C3991" s="5">
        <v>2022</v>
      </c>
      <c r="D3991" s="6" t="s">
        <v>180</v>
      </c>
      <c r="E3991" s="7" t="str">
        <f t="shared" si="221"/>
        <v>AB-Na</v>
      </c>
      <c r="F3991" s="8" t="str">
        <f t="shared" si="219"/>
        <v>Artículo</v>
      </c>
      <c r="G3991" s="10" t="str">
        <f t="shared" si="220"/>
        <v>Carne molida de res</v>
      </c>
      <c r="H3991" s="9">
        <f t="shared" si="220"/>
        <v>0.36654191697209998</v>
      </c>
      <c r="I3991" s="9">
        <v>128.2305526427709</v>
      </c>
      <c r="J3991" s="9">
        <v>-1.3763593280851001</v>
      </c>
      <c r="K3991" s="9" t="str">
        <f t="shared" si="222"/>
        <v>Disminución</v>
      </c>
      <c r="L3991" s="9">
        <v>-5.8940617101000004E-3</v>
      </c>
      <c r="M3991" s="26">
        <v>14.218356193446199</v>
      </c>
    </row>
    <row r="3992" spans="1:13" hidden="1" x14ac:dyDescent="0.25">
      <c r="A3992" s="24">
        <v>3385</v>
      </c>
      <c r="B3992" s="11">
        <v>44896</v>
      </c>
      <c r="C3992" s="5">
        <v>2022</v>
      </c>
      <c r="D3992" s="6" t="s">
        <v>180</v>
      </c>
      <c r="E3992" s="7" t="str">
        <f t="shared" si="221"/>
        <v>AB-Na</v>
      </c>
      <c r="F3992" s="8" t="str">
        <f t="shared" si="219"/>
        <v>Artículo</v>
      </c>
      <c r="G3992" s="10" t="str">
        <f t="shared" si="220"/>
        <v>Posta de res</v>
      </c>
      <c r="H3992" s="9">
        <f t="shared" si="220"/>
        <v>0.20764307277300001</v>
      </c>
      <c r="I3992" s="9">
        <v>128.66579606102991</v>
      </c>
      <c r="J3992" s="9">
        <v>-1.1260901970284001</v>
      </c>
      <c r="K3992" s="9" t="str">
        <f t="shared" si="222"/>
        <v>Disminución</v>
      </c>
      <c r="L3992" s="9">
        <v>-2.7341399827999998E-3</v>
      </c>
      <c r="M3992" s="26">
        <v>10.938338043246</v>
      </c>
    </row>
    <row r="3993" spans="1:13" hidden="1" x14ac:dyDescent="0.25">
      <c r="A3993" s="24">
        <v>3386</v>
      </c>
      <c r="B3993" s="11">
        <v>44896</v>
      </c>
      <c r="C3993" s="5">
        <v>2022</v>
      </c>
      <c r="D3993" s="6" t="s">
        <v>180</v>
      </c>
      <c r="E3993" s="7" t="str">
        <f t="shared" si="221"/>
        <v>AB-Na</v>
      </c>
      <c r="F3993" s="8" t="str">
        <f t="shared" si="219"/>
        <v>Artículo</v>
      </c>
      <c r="G3993" s="10" t="str">
        <f t="shared" si="220"/>
        <v>Costilla de res</v>
      </c>
      <c r="H3993" s="9">
        <f t="shared" si="220"/>
        <v>8.8910359409799994E-2</v>
      </c>
      <c r="I3993" s="9">
        <v>132.89801772307021</v>
      </c>
      <c r="J3993" s="9">
        <v>3.426645607262</v>
      </c>
      <c r="K3993" s="9" t="str">
        <f t="shared" si="222"/>
        <v>Aumento</v>
      </c>
      <c r="L3993" s="9">
        <v>3.5176800665E-3</v>
      </c>
      <c r="M3993" s="26">
        <v>15.8315590208885</v>
      </c>
    </row>
    <row r="3994" spans="1:13" hidden="1" x14ac:dyDescent="0.25">
      <c r="A3994" s="24">
        <v>3387</v>
      </c>
      <c r="B3994" s="11">
        <v>44896</v>
      </c>
      <c r="C3994" s="5">
        <v>2022</v>
      </c>
      <c r="D3994" s="6" t="s">
        <v>180</v>
      </c>
      <c r="E3994" s="7" t="str">
        <f t="shared" si="221"/>
        <v>AB-Na</v>
      </c>
      <c r="F3994" s="8" t="str">
        <f t="shared" si="219"/>
        <v>Artículo</v>
      </c>
      <c r="G3994" s="10" t="str">
        <f t="shared" si="220"/>
        <v>Hueso de res</v>
      </c>
      <c r="H3994" s="9">
        <f t="shared" si="220"/>
        <v>4.9351333637599998E-2</v>
      </c>
      <c r="I3994" s="9">
        <v>113.6572615307565</v>
      </c>
      <c r="J3994" s="9">
        <v>-0.63136953318349998</v>
      </c>
      <c r="K3994" s="9" t="str">
        <f t="shared" si="222"/>
        <v>Disminución</v>
      </c>
      <c r="L3994" s="9">
        <v>-3.202426092E-4</v>
      </c>
      <c r="M3994" s="26">
        <v>-2.4307823796285</v>
      </c>
    </row>
    <row r="3995" spans="1:13" hidden="1" x14ac:dyDescent="0.25">
      <c r="A3995" s="24">
        <v>3388</v>
      </c>
      <c r="B3995" s="11">
        <v>44896</v>
      </c>
      <c r="C3995" s="5">
        <v>2022</v>
      </c>
      <c r="D3995" s="6" t="s">
        <v>180</v>
      </c>
      <c r="E3995" s="7" t="str">
        <f t="shared" si="221"/>
        <v>AB-Na</v>
      </c>
      <c r="F3995" s="8" t="str">
        <f t="shared" si="219"/>
        <v>Artículo</v>
      </c>
      <c r="G3995" s="10" t="str">
        <f t="shared" si="220"/>
        <v>Chuleta de cerdo</v>
      </c>
      <c r="H3995" s="9">
        <f t="shared" si="220"/>
        <v>0.24020985206959999</v>
      </c>
      <c r="I3995" s="9">
        <v>131.1515194472903</v>
      </c>
      <c r="J3995" s="9">
        <v>1.6568953662699999</v>
      </c>
      <c r="K3995" s="9" t="str">
        <f t="shared" si="222"/>
        <v>Aumento</v>
      </c>
      <c r="L3995" s="9">
        <v>4.6139310591999999E-3</v>
      </c>
      <c r="M3995" s="26">
        <v>16.9271104874563</v>
      </c>
    </row>
    <row r="3996" spans="1:13" hidden="1" x14ac:dyDescent="0.25">
      <c r="A3996" s="24">
        <v>3389</v>
      </c>
      <c r="B3996" s="11">
        <v>44896</v>
      </c>
      <c r="C3996" s="5">
        <v>2022</v>
      </c>
      <c r="D3996" s="6" t="s">
        <v>180</v>
      </c>
      <c r="E3996" s="7" t="str">
        <f t="shared" si="221"/>
        <v>AB-Na</v>
      </c>
      <c r="F3996" s="8" t="str">
        <f t="shared" ref="F3996:F4027" si="223">+F3831</f>
        <v>Artículo</v>
      </c>
      <c r="G3996" s="10" t="str">
        <f t="shared" si="220"/>
        <v>Posta de cerdo</v>
      </c>
      <c r="H3996" s="9">
        <f t="shared" si="220"/>
        <v>0.32496093974399998</v>
      </c>
      <c r="I3996" s="9">
        <v>125.496925725176</v>
      </c>
      <c r="J3996" s="9">
        <v>0.84813230550789998</v>
      </c>
      <c r="K3996" s="9" t="str">
        <f t="shared" si="222"/>
        <v>Aumento</v>
      </c>
      <c r="L3996" s="9">
        <v>3.0818302448E-3</v>
      </c>
      <c r="M3996" s="26">
        <v>14.3942924824886</v>
      </c>
    </row>
    <row r="3997" spans="1:13" hidden="1" x14ac:dyDescent="0.25">
      <c r="A3997" s="24">
        <v>3390</v>
      </c>
      <c r="B3997" s="11">
        <v>44896</v>
      </c>
      <c r="C3997" s="5">
        <v>2022</v>
      </c>
      <c r="D3997" s="6" t="s">
        <v>180</v>
      </c>
      <c r="E3997" s="7" t="str">
        <f t="shared" si="221"/>
        <v>AB-Na</v>
      </c>
      <c r="F3997" s="8" t="str">
        <f t="shared" si="223"/>
        <v>Artículo</v>
      </c>
      <c r="G3997" s="10" t="str">
        <f t="shared" si="220"/>
        <v>Costilla de cerdo</v>
      </c>
      <c r="H3997" s="9">
        <f t="shared" si="220"/>
        <v>0.1045497217325</v>
      </c>
      <c r="I3997" s="9">
        <v>128.4022255495241</v>
      </c>
      <c r="J3997" s="9">
        <v>1.4695046761418</v>
      </c>
      <c r="K3997" s="9" t="str">
        <f t="shared" si="222"/>
        <v>Aumento</v>
      </c>
      <c r="L3997" s="9">
        <v>1.7469464079000001E-3</v>
      </c>
      <c r="M3997" s="26">
        <v>12.580304388433101</v>
      </c>
    </row>
    <row r="3998" spans="1:13" hidden="1" x14ac:dyDescent="0.25">
      <c r="A3998" s="24">
        <v>3391</v>
      </c>
      <c r="B3998" s="11">
        <v>44896</v>
      </c>
      <c r="C3998" s="5">
        <v>2022</v>
      </c>
      <c r="D3998" s="6" t="s">
        <v>180</v>
      </c>
      <c r="E3998" s="7" t="str">
        <f t="shared" si="221"/>
        <v>AB-Na</v>
      </c>
      <c r="F3998" s="8" t="str">
        <f t="shared" si="223"/>
        <v>Artículo</v>
      </c>
      <c r="G3998" s="10" t="str">
        <f t="shared" si="220"/>
        <v>Pechuga de pollo</v>
      </c>
      <c r="H3998" s="9">
        <f t="shared" si="220"/>
        <v>0.51619458462839996</v>
      </c>
      <c r="I3998" s="9">
        <v>137.2370978612314</v>
      </c>
      <c r="J3998" s="9">
        <v>-0.20079538210520001</v>
      </c>
      <c r="K3998" s="9" t="str">
        <f t="shared" si="222"/>
        <v>Disminución</v>
      </c>
      <c r="L3998" s="9">
        <v>-1.2807380954E-3</v>
      </c>
      <c r="M3998" s="26">
        <v>10.9137423012406</v>
      </c>
    </row>
    <row r="3999" spans="1:13" hidden="1" x14ac:dyDescent="0.25">
      <c r="A3999" s="24">
        <v>3392</v>
      </c>
      <c r="B3999" s="11">
        <v>44896</v>
      </c>
      <c r="C3999" s="5">
        <v>2022</v>
      </c>
      <c r="D3999" s="6" t="s">
        <v>180</v>
      </c>
      <c r="E3999" s="7" t="str">
        <f t="shared" si="221"/>
        <v>AB-Na</v>
      </c>
      <c r="F3999" s="8" t="str">
        <f t="shared" si="223"/>
        <v>Artículo</v>
      </c>
      <c r="G3999" s="10" t="str">
        <f t="shared" si="220"/>
        <v>Muslo de pollo</v>
      </c>
      <c r="H3999" s="9">
        <f t="shared" si="220"/>
        <v>0.20611681197859999</v>
      </c>
      <c r="I3999" s="9">
        <v>108.9915056515219</v>
      </c>
      <c r="J3999" s="9">
        <v>-1.5081323478099999</v>
      </c>
      <c r="K3999" s="9" t="str">
        <f t="shared" si="222"/>
        <v>Disminución</v>
      </c>
      <c r="L3999" s="9">
        <v>-3.0909634426999999E-3</v>
      </c>
      <c r="M3999" s="26">
        <v>5.6383651014350997</v>
      </c>
    </row>
    <row r="4000" spans="1:13" hidden="1" x14ac:dyDescent="0.25">
      <c r="A4000" s="24">
        <v>3393</v>
      </c>
      <c r="B4000" s="11">
        <v>44896</v>
      </c>
      <c r="C4000" s="5">
        <v>2022</v>
      </c>
      <c r="D4000" s="6" t="s">
        <v>180</v>
      </c>
      <c r="E4000" s="7" t="str">
        <f t="shared" si="221"/>
        <v>AB-Na</v>
      </c>
      <c r="F4000" s="8" t="str">
        <f t="shared" si="223"/>
        <v>Artículo</v>
      </c>
      <c r="G4000" s="10" t="str">
        <f t="shared" si="220"/>
        <v>Pollo entero</v>
      </c>
      <c r="H4000" s="9">
        <f t="shared" si="220"/>
        <v>0.15035551086109999</v>
      </c>
      <c r="I4000" s="9">
        <v>128.84375277329241</v>
      </c>
      <c r="J4000" s="9">
        <v>-1.0863251657708</v>
      </c>
      <c r="K4000" s="9" t="str">
        <f t="shared" si="222"/>
        <v>Disminución</v>
      </c>
      <c r="L4000" s="9">
        <v>-1.9117668971999999E-3</v>
      </c>
      <c r="M4000" s="26">
        <v>8.6627742661673999</v>
      </c>
    </row>
    <row r="4001" spans="1:13" hidden="1" x14ac:dyDescent="0.25">
      <c r="A4001" s="24">
        <v>3394</v>
      </c>
      <c r="B4001" s="11">
        <v>44896</v>
      </c>
      <c r="C4001" s="5">
        <v>2022</v>
      </c>
      <c r="D4001" s="6" t="s">
        <v>180</v>
      </c>
      <c r="E4001" s="7" t="str">
        <f t="shared" si="221"/>
        <v>AB-Na</v>
      </c>
      <c r="F4001" s="8" t="str">
        <f t="shared" si="223"/>
        <v>Artículo</v>
      </c>
      <c r="G4001" s="10" t="str">
        <f t="shared" si="220"/>
        <v>Alas de pollo</v>
      </c>
      <c r="H4001" s="9">
        <f t="shared" si="220"/>
        <v>6.9601408212800003E-2</v>
      </c>
      <c r="I4001" s="9">
        <v>114.9754488845504</v>
      </c>
      <c r="J4001" s="9">
        <v>-2.0021853863813002</v>
      </c>
      <c r="K4001" s="9" t="str">
        <f t="shared" si="222"/>
        <v>Disminución</v>
      </c>
      <c r="L4001" s="9">
        <v>-1.4691284E-3</v>
      </c>
      <c r="M4001" s="26">
        <v>1.7254027727723</v>
      </c>
    </row>
    <row r="4002" spans="1:13" hidden="1" x14ac:dyDescent="0.25">
      <c r="A4002" s="24">
        <v>3395</v>
      </c>
      <c r="B4002" s="11">
        <v>44896</v>
      </c>
      <c r="C4002" s="5">
        <v>2022</v>
      </c>
      <c r="D4002" s="6" t="s">
        <v>180</v>
      </c>
      <c r="E4002" s="7" t="str">
        <f t="shared" si="221"/>
        <v>AB-Na</v>
      </c>
      <c r="F4002" s="8" t="str">
        <f t="shared" si="223"/>
        <v>Artículo</v>
      </c>
      <c r="G4002" s="10" t="str">
        <f t="shared" ref="G4002:H4021" si="224">+G3837</f>
        <v>Tortas de pollo</v>
      </c>
      <c r="H4002" s="9">
        <f t="shared" si="224"/>
        <v>0.11555863730090001</v>
      </c>
      <c r="I4002" s="9">
        <v>128.05594706291731</v>
      </c>
      <c r="J4002" s="9">
        <v>0.41830387859360002</v>
      </c>
      <c r="K4002" s="9" t="str">
        <f t="shared" si="222"/>
        <v>Aumento</v>
      </c>
      <c r="L4002" s="9">
        <v>5.5389812069999995E-4</v>
      </c>
      <c r="M4002" s="26">
        <v>15.461048110700901</v>
      </c>
    </row>
    <row r="4003" spans="1:13" hidden="1" x14ac:dyDescent="0.25">
      <c r="A4003" s="24">
        <v>3396</v>
      </c>
      <c r="B4003" s="11">
        <v>44896</v>
      </c>
      <c r="C4003" s="5">
        <v>2022</v>
      </c>
      <c r="D4003" s="6" t="s">
        <v>180</v>
      </c>
      <c r="E4003" s="7" t="str">
        <f t="shared" si="221"/>
        <v>AB-Na</v>
      </c>
      <c r="F4003" s="8" t="str">
        <f t="shared" si="223"/>
        <v>Subclase</v>
      </c>
      <c r="G4003" s="10" t="str">
        <f t="shared" si="224"/>
        <v>Carnes secas, saladas o ahumadas</v>
      </c>
      <c r="H4003" s="9">
        <f t="shared" si="224"/>
        <v>0.28123592510279999</v>
      </c>
      <c r="I4003" s="9">
        <v>118.7551330554206</v>
      </c>
      <c r="J4003" s="9">
        <v>1.692038031129</v>
      </c>
      <c r="K4003" s="9" t="str">
        <f t="shared" si="222"/>
        <v>Aumento</v>
      </c>
      <c r="L4003" s="9">
        <v>4.9933852477999996E-3</v>
      </c>
      <c r="M4003" s="26">
        <v>12.786032186240501</v>
      </c>
    </row>
    <row r="4004" spans="1:13" hidden="1" x14ac:dyDescent="0.25">
      <c r="A4004" s="24">
        <v>3397</v>
      </c>
      <c r="B4004" s="11">
        <v>44896</v>
      </c>
      <c r="C4004" s="5">
        <v>2022</v>
      </c>
      <c r="D4004" s="6" t="s">
        <v>180</v>
      </c>
      <c r="E4004" s="7" t="str">
        <f t="shared" si="221"/>
        <v>AB-Na</v>
      </c>
      <c r="F4004" s="8" t="str">
        <f t="shared" si="223"/>
        <v>Artículo</v>
      </c>
      <c r="G4004" s="10" t="str">
        <f t="shared" si="224"/>
        <v>Chuleta de cerdo ahumada</v>
      </c>
      <c r="H4004" s="9">
        <f t="shared" si="224"/>
        <v>6.6386657723099998E-2</v>
      </c>
      <c r="I4004" s="9">
        <v>111.3390318855398</v>
      </c>
      <c r="J4004" s="9">
        <v>1.5158715713394</v>
      </c>
      <c r="K4004" s="9" t="str">
        <f t="shared" si="222"/>
        <v>Aumento</v>
      </c>
      <c r="L4004" s="9">
        <v>9.917573398E-4</v>
      </c>
      <c r="M4004" s="26">
        <v>6.8507817199989001</v>
      </c>
    </row>
    <row r="4005" spans="1:13" hidden="1" x14ac:dyDescent="0.25">
      <c r="A4005" s="24">
        <v>3398</v>
      </c>
      <c r="B4005" s="11">
        <v>44896</v>
      </c>
      <c r="C4005" s="5">
        <v>2022</v>
      </c>
      <c r="D4005" s="6" t="s">
        <v>180</v>
      </c>
      <c r="E4005" s="7" t="str">
        <f t="shared" si="221"/>
        <v>AB-Na</v>
      </c>
      <c r="F4005" s="8" t="str">
        <f t="shared" si="223"/>
        <v>Artículo</v>
      </c>
      <c r="G4005" s="10" t="str">
        <f t="shared" si="224"/>
        <v>Jamón</v>
      </c>
      <c r="H4005" s="9">
        <f t="shared" si="224"/>
        <v>0.2148492673797</v>
      </c>
      <c r="I4005" s="9">
        <v>121.0466473622144</v>
      </c>
      <c r="J4005" s="9">
        <v>1.7422181960058001</v>
      </c>
      <c r="K4005" s="9" t="str">
        <f t="shared" si="222"/>
        <v>Aumento</v>
      </c>
      <c r="L4005" s="9">
        <v>4.0016279079999996E-3</v>
      </c>
      <c r="M4005" s="26">
        <v>14.5951598918668</v>
      </c>
    </row>
    <row r="4006" spans="1:13" hidden="1" x14ac:dyDescent="0.25">
      <c r="A4006" s="24">
        <v>3399</v>
      </c>
      <c r="B4006" s="11">
        <v>44896</v>
      </c>
      <c r="C4006" s="5">
        <v>2022</v>
      </c>
      <c r="D4006" s="6" t="s">
        <v>180</v>
      </c>
      <c r="E4006" s="7" t="str">
        <f t="shared" si="221"/>
        <v>AB-Na</v>
      </c>
      <c r="F4006" s="8" t="str">
        <f t="shared" si="223"/>
        <v>Subclase</v>
      </c>
      <c r="G4006" s="10" t="str">
        <f t="shared" si="224"/>
        <v>Embutidos</v>
      </c>
      <c r="H4006" s="9">
        <f t="shared" si="224"/>
        <v>0.70982906113510003</v>
      </c>
      <c r="I4006" s="9">
        <v>117.7328817212707</v>
      </c>
      <c r="J4006" s="9">
        <v>-0.3098707898534</v>
      </c>
      <c r="K4006" s="9" t="str">
        <f t="shared" si="222"/>
        <v>Disminución</v>
      </c>
      <c r="L4006" s="9">
        <v>-2.3341499255000002E-3</v>
      </c>
      <c r="M4006" s="26">
        <v>12.0176409250984</v>
      </c>
    </row>
    <row r="4007" spans="1:13" hidden="1" x14ac:dyDescent="0.25">
      <c r="A4007" s="24">
        <v>3400</v>
      </c>
      <c r="B4007" s="11">
        <v>44896</v>
      </c>
      <c r="C4007" s="5">
        <v>2022</v>
      </c>
      <c r="D4007" s="6" t="s">
        <v>180</v>
      </c>
      <c r="E4007" s="7" t="str">
        <f t="shared" si="221"/>
        <v>AB-Na</v>
      </c>
      <c r="F4007" s="8" t="str">
        <f t="shared" si="223"/>
        <v>Artículo</v>
      </c>
      <c r="G4007" s="10" t="str">
        <f t="shared" si="224"/>
        <v>Mortadela</v>
      </c>
      <c r="H4007" s="9">
        <f t="shared" si="224"/>
        <v>0.15498515272140001</v>
      </c>
      <c r="I4007" s="9">
        <v>114.5589536120393</v>
      </c>
      <c r="J4007" s="9">
        <v>0.70037033477650001</v>
      </c>
      <c r="K4007" s="9" t="str">
        <f t="shared" si="222"/>
        <v>Aumento</v>
      </c>
      <c r="L4007" s="9">
        <v>1.1095950896000001E-3</v>
      </c>
      <c r="M4007" s="26">
        <v>8.3740360172551007</v>
      </c>
    </row>
    <row r="4008" spans="1:13" hidden="1" x14ac:dyDescent="0.25">
      <c r="A4008" s="24">
        <v>3401</v>
      </c>
      <c r="B4008" s="11">
        <v>44896</v>
      </c>
      <c r="C4008" s="5">
        <v>2022</v>
      </c>
      <c r="D4008" s="6" t="s">
        <v>180</v>
      </c>
      <c r="E4008" s="7" t="str">
        <f t="shared" si="221"/>
        <v>AB-Na</v>
      </c>
      <c r="F4008" s="8" t="str">
        <f t="shared" si="223"/>
        <v>Artículo</v>
      </c>
      <c r="G4008" s="10" t="str">
        <f t="shared" si="224"/>
        <v>Salchichón</v>
      </c>
      <c r="H4008" s="9">
        <f t="shared" si="224"/>
        <v>0.28824278664179998</v>
      </c>
      <c r="I4008" s="9">
        <v>118.80407523638461</v>
      </c>
      <c r="J4008" s="9">
        <v>0.22431585256219999</v>
      </c>
      <c r="K4008" s="9" t="str">
        <f t="shared" si="222"/>
        <v>Aumento</v>
      </c>
      <c r="L4008" s="9">
        <v>6.886925257E-4</v>
      </c>
      <c r="M4008" s="26">
        <v>14.6525870732575</v>
      </c>
    </row>
    <row r="4009" spans="1:13" hidden="1" x14ac:dyDescent="0.25">
      <c r="A4009" s="24">
        <v>3402</v>
      </c>
      <c r="B4009" s="11">
        <v>44896</v>
      </c>
      <c r="C4009" s="5">
        <v>2022</v>
      </c>
      <c r="D4009" s="6" t="s">
        <v>180</v>
      </c>
      <c r="E4009" s="7" t="str">
        <f t="shared" si="221"/>
        <v>AB-Na</v>
      </c>
      <c r="F4009" s="8" t="str">
        <f t="shared" si="223"/>
        <v>Artículo</v>
      </c>
      <c r="G4009" s="10" t="str">
        <f t="shared" si="224"/>
        <v>Chorizo</v>
      </c>
      <c r="H4009" s="9">
        <f t="shared" si="224"/>
        <v>0.12801515894730001</v>
      </c>
      <c r="I4009" s="9">
        <v>117.37291752841941</v>
      </c>
      <c r="J4009" s="9">
        <v>-4.2363360297765</v>
      </c>
      <c r="K4009" s="9" t="str">
        <f t="shared" si="222"/>
        <v>Disminución</v>
      </c>
      <c r="L4009" s="9">
        <v>-5.9726582374000003E-3</v>
      </c>
      <c r="M4009" s="26">
        <v>7.6016218347185003</v>
      </c>
    </row>
    <row r="4010" spans="1:13" hidden="1" x14ac:dyDescent="0.25">
      <c r="A4010" s="24">
        <v>3403</v>
      </c>
      <c r="B4010" s="11">
        <v>44896</v>
      </c>
      <c r="C4010" s="5">
        <v>2022</v>
      </c>
      <c r="D4010" s="6" t="s">
        <v>180</v>
      </c>
      <c r="E4010" s="7" t="str">
        <f t="shared" si="221"/>
        <v>AB-Na</v>
      </c>
      <c r="F4010" s="8" t="str">
        <f t="shared" si="223"/>
        <v>Artículo</v>
      </c>
      <c r="G4010" s="10" t="str">
        <f t="shared" si="224"/>
        <v>Salchichas</v>
      </c>
      <c r="H4010" s="9">
        <f t="shared" si="224"/>
        <v>0.13858596282460001</v>
      </c>
      <c r="I4010" s="9">
        <v>119.38693670344981</v>
      </c>
      <c r="J4010" s="9">
        <v>1.2532979184805</v>
      </c>
      <c r="K4010" s="9" t="str">
        <f t="shared" si="222"/>
        <v>Aumento</v>
      </c>
      <c r="L4010" s="9">
        <v>1.8402206966E-3</v>
      </c>
      <c r="M4010" s="26">
        <v>14.9821710558486</v>
      </c>
    </row>
    <row r="4011" spans="1:13" hidden="1" x14ac:dyDescent="0.25">
      <c r="A4011" s="24">
        <v>3404</v>
      </c>
      <c r="B4011" s="11">
        <v>44896</v>
      </c>
      <c r="C4011" s="5">
        <v>2022</v>
      </c>
      <c r="D4011" s="6" t="s">
        <v>180</v>
      </c>
      <c r="E4011" s="7" t="str">
        <f t="shared" si="221"/>
        <v>AB-Na</v>
      </c>
      <c r="F4011" s="8" t="str">
        <f t="shared" si="223"/>
        <v>Clase</v>
      </c>
      <c r="G4011" s="10" t="str">
        <f t="shared" si="224"/>
        <v>Pescado y otros mariscos</v>
      </c>
      <c r="H4011" s="9">
        <f t="shared" si="224"/>
        <v>1.0798141949035001</v>
      </c>
      <c r="I4011" s="9">
        <v>112.1134419936307</v>
      </c>
      <c r="J4011" s="9">
        <v>-0.97953244135020001</v>
      </c>
      <c r="K4011" s="9" t="str">
        <f t="shared" si="222"/>
        <v>Disminución</v>
      </c>
      <c r="L4011" s="9">
        <v>-1.0760917138799999E-2</v>
      </c>
      <c r="M4011" s="26">
        <v>9.8766185269198008</v>
      </c>
    </row>
    <row r="4012" spans="1:13" hidden="1" x14ac:dyDescent="0.25">
      <c r="A4012" s="24">
        <v>3405</v>
      </c>
      <c r="B4012" s="11">
        <v>44896</v>
      </c>
      <c r="C4012" s="5">
        <v>2022</v>
      </c>
      <c r="D4012" s="6" t="s">
        <v>180</v>
      </c>
      <c r="E4012" s="7" t="str">
        <f t="shared" si="221"/>
        <v>AB-Na</v>
      </c>
      <c r="F4012" s="8" t="str">
        <f t="shared" si="223"/>
        <v>Subclase</v>
      </c>
      <c r="G4012" s="10" t="str">
        <f t="shared" si="224"/>
        <v>Pescado fresco, refrigerado o congelado</v>
      </c>
      <c r="H4012" s="9">
        <f t="shared" si="224"/>
        <v>0.31387435706920003</v>
      </c>
      <c r="I4012" s="9">
        <v>114.2190844568444</v>
      </c>
      <c r="J4012" s="9">
        <v>-2.5782098716934998</v>
      </c>
      <c r="K4012" s="9" t="str">
        <f t="shared" si="222"/>
        <v>Disminución</v>
      </c>
      <c r="L4012" s="9">
        <v>-8.5252159696000002E-3</v>
      </c>
      <c r="M4012" s="26">
        <v>5.9797731506284002</v>
      </c>
    </row>
    <row r="4013" spans="1:13" hidden="1" x14ac:dyDescent="0.25">
      <c r="A4013" s="24">
        <v>3406</v>
      </c>
      <c r="B4013" s="11">
        <v>44896</v>
      </c>
      <c r="C4013" s="5">
        <v>2022</v>
      </c>
      <c r="D4013" s="6" t="s">
        <v>180</v>
      </c>
      <c r="E4013" s="7" t="str">
        <f t="shared" si="221"/>
        <v>AB-Na</v>
      </c>
      <c r="F4013" s="8" t="str">
        <f t="shared" si="223"/>
        <v>Artículo</v>
      </c>
      <c r="G4013" s="10" t="str">
        <f t="shared" si="224"/>
        <v>Filete de pescado</v>
      </c>
      <c r="H4013" s="9">
        <f t="shared" si="224"/>
        <v>0.31387435706920003</v>
      </c>
      <c r="I4013" s="9">
        <v>114.2190844568444</v>
      </c>
      <c r="J4013" s="9">
        <v>-2.5782098716934998</v>
      </c>
      <c r="K4013" s="9" t="str">
        <f t="shared" si="222"/>
        <v>Disminución</v>
      </c>
      <c r="L4013" s="9">
        <v>-8.5252159696000002E-3</v>
      </c>
      <c r="M4013" s="26">
        <v>5.9797731506284002</v>
      </c>
    </row>
    <row r="4014" spans="1:13" hidden="1" x14ac:dyDescent="0.25">
      <c r="A4014" s="24">
        <v>3407</v>
      </c>
      <c r="B4014" s="11">
        <v>44896</v>
      </c>
      <c r="C4014" s="5">
        <v>2022</v>
      </c>
      <c r="D4014" s="6" t="s">
        <v>180</v>
      </c>
      <c r="E4014" s="7" t="str">
        <f t="shared" si="221"/>
        <v>AB-Na</v>
      </c>
      <c r="F4014" s="8" t="str">
        <f t="shared" si="223"/>
        <v>Subclase</v>
      </c>
      <c r="G4014" s="10" t="str">
        <f t="shared" si="224"/>
        <v>Preparaciones de pescado</v>
      </c>
      <c r="H4014" s="9">
        <f t="shared" si="224"/>
        <v>0.76593983783429997</v>
      </c>
      <c r="I4014" s="9">
        <v>111.2505711234752</v>
      </c>
      <c r="J4014" s="9">
        <v>-0.29114000127419998</v>
      </c>
      <c r="K4014" s="9" t="str">
        <f t="shared" si="222"/>
        <v>Disminución</v>
      </c>
      <c r="L4014" s="9">
        <v>-2.2357011692E-3</v>
      </c>
      <c r="M4014" s="26">
        <v>11.6031085889207</v>
      </c>
    </row>
    <row r="4015" spans="1:13" hidden="1" x14ac:dyDescent="0.25">
      <c r="A4015" s="24">
        <v>3408</v>
      </c>
      <c r="B4015" s="11">
        <v>44896</v>
      </c>
      <c r="C4015" s="5">
        <v>2022</v>
      </c>
      <c r="D4015" s="6" t="s">
        <v>180</v>
      </c>
      <c r="E4015" s="7" t="str">
        <f t="shared" si="221"/>
        <v>AB-Na</v>
      </c>
      <c r="F4015" s="8" t="str">
        <f t="shared" si="223"/>
        <v>Artículo</v>
      </c>
      <c r="G4015" s="10" t="str">
        <f t="shared" si="224"/>
        <v>Atún en conserva</v>
      </c>
      <c r="H4015" s="9">
        <f t="shared" si="224"/>
        <v>0.71577441957249999</v>
      </c>
      <c r="I4015" s="9">
        <v>111.5572850451066</v>
      </c>
      <c r="J4015" s="9">
        <v>-0.47692709227609997</v>
      </c>
      <c r="K4015" s="9" t="str">
        <f t="shared" si="222"/>
        <v>Disminución</v>
      </c>
      <c r="L4015" s="9">
        <v>-3.4383576104999999E-3</v>
      </c>
      <c r="M4015" s="26">
        <v>11.4503700858976</v>
      </c>
    </row>
    <row r="4016" spans="1:13" hidden="1" x14ac:dyDescent="0.25">
      <c r="A4016" s="24">
        <v>3409</v>
      </c>
      <c r="B4016" s="11">
        <v>44896</v>
      </c>
      <c r="C4016" s="5">
        <v>2022</v>
      </c>
      <c r="D4016" s="6" t="s">
        <v>180</v>
      </c>
      <c r="E4016" s="7" t="str">
        <f t="shared" si="221"/>
        <v>AB-Na</v>
      </c>
      <c r="F4016" s="8" t="str">
        <f t="shared" si="223"/>
        <v>Artículo</v>
      </c>
      <c r="G4016" s="10" t="str">
        <f t="shared" si="224"/>
        <v>Sardina enlatada</v>
      </c>
      <c r="H4016" s="9">
        <f t="shared" si="224"/>
        <v>5.0165418261800002E-2</v>
      </c>
      <c r="I4016" s="9">
        <v>106.87428987560909</v>
      </c>
      <c r="J4016" s="9">
        <v>2.5603218315938001</v>
      </c>
      <c r="K4016" s="9" t="str">
        <f t="shared" si="222"/>
        <v>Aumento</v>
      </c>
      <c r="L4016" s="9">
        <v>1.2026564413000001E-3</v>
      </c>
      <c r="M4016" s="26">
        <v>13.9284986902257</v>
      </c>
    </row>
    <row r="4017" spans="1:13" hidden="1" x14ac:dyDescent="0.25">
      <c r="A4017" s="24">
        <v>3410</v>
      </c>
      <c r="B4017" s="11">
        <v>44896</v>
      </c>
      <c r="C4017" s="5">
        <v>2022</v>
      </c>
      <c r="D4017" s="6" t="s">
        <v>180</v>
      </c>
      <c r="E4017" s="7" t="str">
        <f t="shared" si="221"/>
        <v>AB-Na</v>
      </c>
      <c r="F4017" s="8" t="str">
        <f t="shared" si="223"/>
        <v>Clase</v>
      </c>
      <c r="G4017" s="10" t="str">
        <f t="shared" si="224"/>
        <v>Productos lácteos y huevos</v>
      </c>
      <c r="H4017" s="9">
        <f t="shared" si="224"/>
        <v>3.4294267498338997</v>
      </c>
      <c r="I4017" s="9">
        <v>124.43173236637131</v>
      </c>
      <c r="J4017" s="9">
        <v>1.8412238132954999</v>
      </c>
      <c r="K4017" s="9" t="str">
        <f t="shared" si="222"/>
        <v>Aumento</v>
      </c>
      <c r="L4017" s="9">
        <v>6.9324120700800004E-2</v>
      </c>
      <c r="M4017" s="26">
        <v>19.773564380203702</v>
      </c>
    </row>
    <row r="4018" spans="1:13" hidden="1" x14ac:dyDescent="0.25">
      <c r="A4018" s="24">
        <v>3411</v>
      </c>
      <c r="B4018" s="11">
        <v>44896</v>
      </c>
      <c r="C4018" s="5">
        <v>2022</v>
      </c>
      <c r="D4018" s="6" t="s">
        <v>180</v>
      </c>
      <c r="E4018" s="7" t="str">
        <f t="shared" si="221"/>
        <v>AB-Na</v>
      </c>
      <c r="F4018" s="8" t="str">
        <f t="shared" si="223"/>
        <v>Subclase</v>
      </c>
      <c r="G4018" s="10" t="str">
        <f t="shared" si="224"/>
        <v>Leche líquida</v>
      </c>
      <c r="H4018" s="9">
        <f t="shared" si="224"/>
        <v>0.86159499987739996</v>
      </c>
      <c r="I4018" s="9">
        <v>120.8486400797141</v>
      </c>
      <c r="J4018" s="9">
        <v>3.1996206524099999E-2</v>
      </c>
      <c r="K4018" s="9" t="str">
        <f t="shared" si="222"/>
        <v>Aumento</v>
      </c>
      <c r="L4018" s="9">
        <v>2.9926312790000002E-4</v>
      </c>
      <c r="M4018" s="26">
        <v>15.759524935371401</v>
      </c>
    </row>
    <row r="4019" spans="1:13" hidden="1" x14ac:dyDescent="0.25">
      <c r="A4019" s="24">
        <v>3412</v>
      </c>
      <c r="B4019" s="11">
        <v>44896</v>
      </c>
      <c r="C4019" s="5">
        <v>2022</v>
      </c>
      <c r="D4019" s="6" t="s">
        <v>180</v>
      </c>
      <c r="E4019" s="7" t="str">
        <f t="shared" si="221"/>
        <v>AB-Na</v>
      </c>
      <c r="F4019" s="8" t="str">
        <f t="shared" si="223"/>
        <v>Artículo</v>
      </c>
      <c r="G4019" s="10" t="str">
        <f t="shared" si="224"/>
        <v>Leche líquida</v>
      </c>
      <c r="H4019" s="9">
        <f t="shared" si="224"/>
        <v>0.86159499987739996</v>
      </c>
      <c r="I4019" s="9">
        <v>120.848640079714</v>
      </c>
      <c r="J4019" s="9">
        <v>3.1996206524099999E-2</v>
      </c>
      <c r="K4019" s="9" t="str">
        <f t="shared" si="222"/>
        <v>Aumento</v>
      </c>
      <c r="L4019" s="9">
        <v>2.9926312790000002E-4</v>
      </c>
      <c r="M4019" s="26">
        <v>15.759524935371401</v>
      </c>
    </row>
    <row r="4020" spans="1:13" hidden="1" x14ac:dyDescent="0.25">
      <c r="A4020" s="24">
        <v>3413</v>
      </c>
      <c r="B4020" s="11">
        <v>44896</v>
      </c>
      <c r="C4020" s="5">
        <v>2022</v>
      </c>
      <c r="D4020" s="6" t="s">
        <v>180</v>
      </c>
      <c r="E4020" s="7" t="str">
        <f t="shared" si="221"/>
        <v>AB-Na</v>
      </c>
      <c r="F4020" s="8" t="str">
        <f t="shared" si="223"/>
        <v>Subclase</v>
      </c>
      <c r="G4020" s="10" t="str">
        <f t="shared" si="224"/>
        <v>Leches no líquidas</v>
      </c>
      <c r="H4020" s="9">
        <f t="shared" si="224"/>
        <v>0.33257486107350004</v>
      </c>
      <c r="I4020" s="9">
        <v>124.3881885798057</v>
      </c>
      <c r="J4020" s="9">
        <v>0.93067079621990001</v>
      </c>
      <c r="K4020" s="9" t="str">
        <f t="shared" si="222"/>
        <v>Aumento</v>
      </c>
      <c r="L4020" s="9">
        <v>3.4276005663000002E-3</v>
      </c>
      <c r="M4020" s="26">
        <v>23.447205084513701</v>
      </c>
    </row>
    <row r="4021" spans="1:13" hidden="1" x14ac:dyDescent="0.25">
      <c r="A4021" s="24">
        <v>3414</v>
      </c>
      <c r="B4021" s="11">
        <v>44896</v>
      </c>
      <c r="C4021" s="5">
        <v>2022</v>
      </c>
      <c r="D4021" s="6" t="s">
        <v>180</v>
      </c>
      <c r="E4021" s="7" t="str">
        <f t="shared" si="221"/>
        <v>AB-Na</v>
      </c>
      <c r="F4021" s="8" t="str">
        <f t="shared" si="223"/>
        <v>Artículo</v>
      </c>
      <c r="G4021" s="10" t="str">
        <f t="shared" si="224"/>
        <v>Leche en polvo</v>
      </c>
      <c r="H4021" s="9">
        <f t="shared" si="224"/>
        <v>0.25565561600980002</v>
      </c>
      <c r="I4021" s="9">
        <v>119.6237085034841</v>
      </c>
      <c r="J4021" s="9">
        <v>0.87000736180280003</v>
      </c>
      <c r="K4021" s="9" t="str">
        <f t="shared" si="222"/>
        <v>Aumento</v>
      </c>
      <c r="L4021" s="9">
        <v>2.3701847087000002E-3</v>
      </c>
      <c r="M4021" s="26">
        <v>20.727117668740998</v>
      </c>
    </row>
    <row r="4022" spans="1:13" hidden="1" x14ac:dyDescent="0.25">
      <c r="A4022" s="24">
        <v>3415</v>
      </c>
      <c r="B4022" s="11">
        <v>44896</v>
      </c>
      <c r="C4022" s="5">
        <v>2022</v>
      </c>
      <c r="D4022" s="6" t="s">
        <v>180</v>
      </c>
      <c r="E4022" s="7" t="str">
        <f t="shared" si="221"/>
        <v>AB-Na</v>
      </c>
      <c r="F4022" s="8" t="str">
        <f t="shared" si="223"/>
        <v>Artículo</v>
      </c>
      <c r="G4022" s="10" t="str">
        <f t="shared" ref="G4022:H4041" si="225">+G3857</f>
        <v>Leche condensada</v>
      </c>
      <c r="H4022" s="9">
        <f t="shared" si="225"/>
        <v>7.6919245063700001E-2</v>
      </c>
      <c r="I4022" s="9">
        <v>140.22383657491659</v>
      </c>
      <c r="J4022" s="9">
        <v>1.1030738848926001</v>
      </c>
      <c r="K4022" s="9" t="str">
        <f t="shared" si="222"/>
        <v>Aumento</v>
      </c>
      <c r="L4022" s="9">
        <v>1.0574158576999999E-3</v>
      </c>
      <c r="M4022" s="26">
        <v>31.871731131546699</v>
      </c>
    </row>
    <row r="4023" spans="1:13" hidden="1" x14ac:dyDescent="0.25">
      <c r="A4023" s="24">
        <v>3416</v>
      </c>
      <c r="B4023" s="11">
        <v>44896</v>
      </c>
      <c r="C4023" s="5">
        <v>2022</v>
      </c>
      <c r="D4023" s="6" t="s">
        <v>180</v>
      </c>
      <c r="E4023" s="7" t="str">
        <f t="shared" si="221"/>
        <v>AB-Na</v>
      </c>
      <c r="F4023" s="8" t="str">
        <f t="shared" si="223"/>
        <v>Subclase</v>
      </c>
      <c r="G4023" s="10" t="str">
        <f t="shared" si="225"/>
        <v>Quesos</v>
      </c>
      <c r="H4023" s="9">
        <f t="shared" si="225"/>
        <v>0.85538278000989998</v>
      </c>
      <c r="I4023" s="9">
        <v>119.7748666772835</v>
      </c>
      <c r="J4023" s="9">
        <v>-1.0689264926088</v>
      </c>
      <c r="K4023" s="9" t="str">
        <f t="shared" si="222"/>
        <v>Disminución</v>
      </c>
      <c r="L4023" s="9">
        <v>-9.9469523151000001E-3</v>
      </c>
      <c r="M4023" s="26">
        <v>18.4621573485806</v>
      </c>
    </row>
    <row r="4024" spans="1:13" hidden="1" x14ac:dyDescent="0.25">
      <c r="A4024" s="24">
        <v>3417</v>
      </c>
      <c r="B4024" s="11">
        <v>44896</v>
      </c>
      <c r="C4024" s="5">
        <v>2022</v>
      </c>
      <c r="D4024" s="6" t="s">
        <v>180</v>
      </c>
      <c r="E4024" s="7" t="str">
        <f t="shared" si="221"/>
        <v>AB-Na</v>
      </c>
      <c r="F4024" s="8" t="str">
        <f t="shared" si="223"/>
        <v>Artículo</v>
      </c>
      <c r="G4024" s="10" t="str">
        <f t="shared" si="225"/>
        <v>Queso fresco</v>
      </c>
      <c r="H4024" s="9">
        <f t="shared" si="225"/>
        <v>0.61042839211139999</v>
      </c>
      <c r="I4024" s="9">
        <v>120.302755631571</v>
      </c>
      <c r="J4024" s="9">
        <v>-1.8792473463935999</v>
      </c>
      <c r="K4024" s="9" t="str">
        <f t="shared" si="222"/>
        <v>Disminución</v>
      </c>
      <c r="L4024" s="9">
        <v>-1.26381088884E-2</v>
      </c>
      <c r="M4024" s="26">
        <v>17.187638689606</v>
      </c>
    </row>
    <row r="4025" spans="1:13" hidden="1" x14ac:dyDescent="0.25">
      <c r="A4025" s="24">
        <v>3418</v>
      </c>
      <c r="B4025" s="11">
        <v>44896</v>
      </c>
      <c r="C4025" s="5">
        <v>2022</v>
      </c>
      <c r="D4025" s="6" t="s">
        <v>180</v>
      </c>
      <c r="E4025" s="7" t="str">
        <f t="shared" si="221"/>
        <v>AB-Na</v>
      </c>
      <c r="F4025" s="8" t="str">
        <f t="shared" si="223"/>
        <v>Artículo</v>
      </c>
      <c r="G4025" s="10" t="str">
        <f t="shared" si="225"/>
        <v>Queso procesado</v>
      </c>
      <c r="H4025" s="9">
        <f t="shared" si="225"/>
        <v>6.4204870222500002E-2</v>
      </c>
      <c r="I4025" s="9">
        <v>115.5558244360318</v>
      </c>
      <c r="J4025" s="9">
        <v>2.2139128895472</v>
      </c>
      <c r="K4025" s="9" t="str">
        <f t="shared" si="222"/>
        <v>Aumento</v>
      </c>
      <c r="L4025" s="9">
        <v>1.4439729085E-3</v>
      </c>
      <c r="M4025" s="26">
        <v>19.361279530418798</v>
      </c>
    </row>
    <row r="4026" spans="1:13" hidden="1" x14ac:dyDescent="0.25">
      <c r="A4026" s="24">
        <v>3419</v>
      </c>
      <c r="B4026" s="11">
        <v>44896</v>
      </c>
      <c r="C4026" s="5">
        <v>2022</v>
      </c>
      <c r="D4026" s="6" t="s">
        <v>180</v>
      </c>
      <c r="E4026" s="7" t="str">
        <f t="shared" si="221"/>
        <v>AB-Na</v>
      </c>
      <c r="F4026" s="8" t="str">
        <f t="shared" si="223"/>
        <v>Artículo</v>
      </c>
      <c r="G4026" s="10" t="str">
        <f t="shared" si="225"/>
        <v>Queso mozzarella</v>
      </c>
      <c r="H4026" s="9">
        <f t="shared" si="225"/>
        <v>8.9291851573600006E-2</v>
      </c>
      <c r="I4026" s="9">
        <v>117.90671169292639</v>
      </c>
      <c r="J4026" s="9">
        <v>0.78420076435639996</v>
      </c>
      <c r="K4026" s="9" t="str">
        <f t="shared" si="222"/>
        <v>Aumento</v>
      </c>
      <c r="L4026" s="9">
        <v>7.3609501879999995E-4</v>
      </c>
      <c r="M4026" s="26">
        <v>25.7617829473221</v>
      </c>
    </row>
    <row r="4027" spans="1:13" hidden="1" x14ac:dyDescent="0.25">
      <c r="A4027" s="24">
        <v>3420</v>
      </c>
      <c r="B4027" s="11">
        <v>44896</v>
      </c>
      <c r="C4027" s="5">
        <v>2022</v>
      </c>
      <c r="D4027" s="6" t="s">
        <v>180</v>
      </c>
      <c r="E4027" s="7" t="str">
        <f t="shared" si="221"/>
        <v>AB-Na</v>
      </c>
      <c r="F4027" s="8" t="str">
        <f t="shared" si="223"/>
        <v>Artículo</v>
      </c>
      <c r="G4027" s="10" t="str">
        <f t="shared" si="225"/>
        <v>Queso crema</v>
      </c>
      <c r="H4027" s="9">
        <f t="shared" si="225"/>
        <v>9.1457666102399998E-2</v>
      </c>
      <c r="I4027" s="9">
        <v>121.0372613619904</v>
      </c>
      <c r="J4027" s="9">
        <v>0.51647052707630003</v>
      </c>
      <c r="K4027" s="9" t="str">
        <f t="shared" si="222"/>
        <v>Aumento</v>
      </c>
      <c r="L4027" s="9">
        <v>5.1108864599999995E-4</v>
      </c>
      <c r="M4027" s="26">
        <v>19.8886106957697</v>
      </c>
    </row>
    <row r="4028" spans="1:13" hidden="1" x14ac:dyDescent="0.25">
      <c r="A4028" s="24">
        <v>3421</v>
      </c>
      <c r="B4028" s="11">
        <v>44896</v>
      </c>
      <c r="C4028" s="5">
        <v>2022</v>
      </c>
      <c r="D4028" s="6" t="s">
        <v>180</v>
      </c>
      <c r="E4028" s="7" t="str">
        <f t="shared" si="221"/>
        <v>AB-Na</v>
      </c>
      <c r="F4028" s="8" t="str">
        <f t="shared" ref="F4028:F4059" si="226">+F3863</f>
        <v>Subclase</v>
      </c>
      <c r="G4028" s="10" t="str">
        <f t="shared" si="225"/>
        <v>Yogur y natilla</v>
      </c>
      <c r="H4028" s="9">
        <f t="shared" si="225"/>
        <v>0.52218998393439997</v>
      </c>
      <c r="I4028" s="9">
        <v>118.1913509882566</v>
      </c>
      <c r="J4028" s="9">
        <v>0.19907485825269999</v>
      </c>
      <c r="K4028" s="9" t="str">
        <f t="shared" si="222"/>
        <v>Aumento</v>
      </c>
      <c r="L4028" s="9">
        <v>1.1018326954E-3</v>
      </c>
      <c r="M4028" s="26">
        <v>16.044449996857701</v>
      </c>
    </row>
    <row r="4029" spans="1:13" hidden="1" x14ac:dyDescent="0.25">
      <c r="A4029" s="24">
        <v>3422</v>
      </c>
      <c r="B4029" s="11">
        <v>44896</v>
      </c>
      <c r="C4029" s="5">
        <v>2022</v>
      </c>
      <c r="D4029" s="6" t="s">
        <v>180</v>
      </c>
      <c r="E4029" s="7" t="str">
        <f t="shared" si="221"/>
        <v>AB-Na</v>
      </c>
      <c r="F4029" s="8" t="str">
        <f t="shared" si="226"/>
        <v>Artículo</v>
      </c>
      <c r="G4029" s="10" t="str">
        <f t="shared" si="225"/>
        <v>Yogur</v>
      </c>
      <c r="H4029" s="9">
        <f t="shared" si="225"/>
        <v>0.26871198333739998</v>
      </c>
      <c r="I4029" s="9">
        <v>113.4025735613068</v>
      </c>
      <c r="J4029" s="9">
        <v>-0.60497870771499995</v>
      </c>
      <c r="K4029" s="9" t="str">
        <f t="shared" si="222"/>
        <v>Disminución</v>
      </c>
      <c r="L4029" s="9">
        <v>-1.6666105295000001E-3</v>
      </c>
      <c r="M4029" s="26">
        <v>13.315157540645799</v>
      </c>
    </row>
    <row r="4030" spans="1:13" hidden="1" x14ac:dyDescent="0.25">
      <c r="A4030" s="24">
        <v>3423</v>
      </c>
      <c r="B4030" s="11">
        <v>44896</v>
      </c>
      <c r="C4030" s="5">
        <v>2022</v>
      </c>
      <c r="D4030" s="6" t="s">
        <v>180</v>
      </c>
      <c r="E4030" s="7" t="str">
        <f t="shared" si="221"/>
        <v>AB-Na</v>
      </c>
      <c r="F4030" s="8" t="str">
        <f t="shared" si="226"/>
        <v>Artículo</v>
      </c>
      <c r="G4030" s="10" t="str">
        <f t="shared" si="225"/>
        <v>Natilla</v>
      </c>
      <c r="H4030" s="9">
        <f t="shared" si="225"/>
        <v>0.25347800059699999</v>
      </c>
      <c r="I4030" s="9">
        <v>123.2679330866096</v>
      </c>
      <c r="J4030" s="9">
        <v>0.99586416877570005</v>
      </c>
      <c r="K4030" s="9" t="str">
        <f t="shared" si="222"/>
        <v>Aumento</v>
      </c>
      <c r="L4030" s="9">
        <v>2.7684432248999999E-3</v>
      </c>
      <c r="M4030" s="26">
        <v>18.835896261622</v>
      </c>
    </row>
    <row r="4031" spans="1:13" hidden="1" x14ac:dyDescent="0.25">
      <c r="A4031" s="24">
        <v>3424</v>
      </c>
      <c r="B4031" s="11">
        <v>44896</v>
      </c>
      <c r="C4031" s="5">
        <v>2022</v>
      </c>
      <c r="D4031" s="6" t="s">
        <v>180</v>
      </c>
      <c r="E4031" s="7" t="str">
        <f t="shared" si="221"/>
        <v>AB-Na</v>
      </c>
      <c r="F4031" s="8" t="str">
        <f t="shared" si="226"/>
        <v>Subclase</v>
      </c>
      <c r="G4031" s="10" t="str">
        <f t="shared" si="225"/>
        <v>Bebidas a base de leche</v>
      </c>
      <c r="H4031" s="9">
        <f t="shared" si="225"/>
        <v>5.7990640037200003E-2</v>
      </c>
      <c r="I4031" s="9">
        <v>125.0669195161459</v>
      </c>
      <c r="J4031" s="9">
        <v>-0.15886195283419999</v>
      </c>
      <c r="K4031" s="9" t="str">
        <f t="shared" si="222"/>
        <v>Disminución</v>
      </c>
      <c r="L4031" s="9">
        <v>-1.036953894E-4</v>
      </c>
      <c r="M4031" s="26">
        <v>19.093279695798898</v>
      </c>
    </row>
    <row r="4032" spans="1:13" hidden="1" x14ac:dyDescent="0.25">
      <c r="A4032" s="24">
        <v>3425</v>
      </c>
      <c r="B4032" s="11">
        <v>44896</v>
      </c>
      <c r="C4032" s="5">
        <v>2022</v>
      </c>
      <c r="D4032" s="6" t="s">
        <v>180</v>
      </c>
      <c r="E4032" s="7" t="str">
        <f t="shared" si="221"/>
        <v>AB-Na</v>
      </c>
      <c r="F4032" s="8" t="str">
        <f t="shared" si="226"/>
        <v>Artículo</v>
      </c>
      <c r="G4032" s="10" t="str">
        <f t="shared" si="225"/>
        <v>Bebidas lácteas saborizadas</v>
      </c>
      <c r="H4032" s="9">
        <f t="shared" si="225"/>
        <v>5.7990640037200003E-2</v>
      </c>
      <c r="I4032" s="9">
        <v>125.0669195161459</v>
      </c>
      <c r="J4032" s="9">
        <v>-0.15886195283419999</v>
      </c>
      <c r="K4032" s="9" t="str">
        <f t="shared" si="222"/>
        <v>Disminución</v>
      </c>
      <c r="L4032" s="9">
        <v>-1.036953894E-4</v>
      </c>
      <c r="M4032" s="26">
        <v>19.093279695798898</v>
      </c>
    </row>
    <row r="4033" spans="1:13" hidden="1" x14ac:dyDescent="0.25">
      <c r="A4033" s="24">
        <v>3426</v>
      </c>
      <c r="B4033" s="11">
        <v>44896</v>
      </c>
      <c r="C4033" s="5">
        <v>2022</v>
      </c>
      <c r="D4033" s="6" t="s">
        <v>180</v>
      </c>
      <c r="E4033" s="7" t="str">
        <f t="shared" si="221"/>
        <v>AB-Na</v>
      </c>
      <c r="F4033" s="8" t="str">
        <f t="shared" si="226"/>
        <v>Subclase</v>
      </c>
      <c r="G4033" s="10" t="str">
        <f t="shared" si="225"/>
        <v>Huevos</v>
      </c>
      <c r="H4033" s="9">
        <f t="shared" si="225"/>
        <v>0.64902722907739996</v>
      </c>
      <c r="I4033" s="9">
        <v>142.9285734613768</v>
      </c>
      <c r="J4033" s="9">
        <v>9.6392270775989992</v>
      </c>
      <c r="K4033" s="9" t="str">
        <f t="shared" si="222"/>
        <v>Aumento</v>
      </c>
      <c r="L4033" s="9">
        <v>7.3283624409999998E-2</v>
      </c>
      <c r="M4033" s="26">
        <v>28.128788613587901</v>
      </c>
    </row>
    <row r="4034" spans="1:13" hidden="1" x14ac:dyDescent="0.25">
      <c r="A4034" s="24">
        <v>3427</v>
      </c>
      <c r="B4034" s="11">
        <v>44896</v>
      </c>
      <c r="C4034" s="5">
        <v>2022</v>
      </c>
      <c r="D4034" s="6" t="s">
        <v>180</v>
      </c>
      <c r="E4034" s="7" t="str">
        <f t="shared" si="221"/>
        <v>AB-Na</v>
      </c>
      <c r="F4034" s="8" t="str">
        <f t="shared" si="226"/>
        <v>Artículo</v>
      </c>
      <c r="G4034" s="10" t="str">
        <f t="shared" si="225"/>
        <v>Huevos</v>
      </c>
      <c r="H4034" s="9">
        <f t="shared" si="225"/>
        <v>0.64902722907739996</v>
      </c>
      <c r="I4034" s="9">
        <v>142.9285734613768</v>
      </c>
      <c r="J4034" s="9">
        <v>9.6392270775989992</v>
      </c>
      <c r="K4034" s="9" t="str">
        <f t="shared" si="222"/>
        <v>Aumento</v>
      </c>
      <c r="L4034" s="9">
        <v>7.3283624409999998E-2</v>
      </c>
      <c r="M4034" s="26">
        <v>28.128788613587901</v>
      </c>
    </row>
    <row r="4035" spans="1:13" hidden="1" x14ac:dyDescent="0.25">
      <c r="A4035" s="24">
        <v>3428</v>
      </c>
      <c r="B4035" s="11">
        <v>44896</v>
      </c>
      <c r="C4035" s="5">
        <v>2022</v>
      </c>
      <c r="D4035" s="6" t="s">
        <v>180</v>
      </c>
      <c r="E4035" s="7" t="str">
        <f t="shared" si="221"/>
        <v>AB-Na</v>
      </c>
      <c r="F4035" s="8" t="str">
        <f t="shared" si="226"/>
        <v>Subclase</v>
      </c>
      <c r="G4035" s="10" t="str">
        <f t="shared" si="225"/>
        <v>Otros productos derivados lácteos</v>
      </c>
      <c r="H4035" s="9">
        <f t="shared" si="225"/>
        <v>0.15066625582410001</v>
      </c>
      <c r="I4035" s="9">
        <v>113.16135808946611</v>
      </c>
      <c r="J4035" s="9">
        <v>0.8308910940116</v>
      </c>
      <c r="K4035" s="9" t="str">
        <f t="shared" si="222"/>
        <v>Aumento</v>
      </c>
      <c r="L4035" s="9">
        <v>1.2624476057E-3</v>
      </c>
      <c r="M4035" s="26">
        <v>16.289953629477299</v>
      </c>
    </row>
    <row r="4036" spans="1:13" hidden="1" x14ac:dyDescent="0.25">
      <c r="A4036" s="24">
        <v>3429</v>
      </c>
      <c r="B4036" s="11">
        <v>44896</v>
      </c>
      <c r="C4036" s="5">
        <v>2022</v>
      </c>
      <c r="D4036" s="6" t="s">
        <v>180</v>
      </c>
      <c r="E4036" s="7" t="str">
        <f t="shared" si="221"/>
        <v>AB-Na</v>
      </c>
      <c r="F4036" s="8" t="str">
        <f t="shared" si="226"/>
        <v>Artículo</v>
      </c>
      <c r="G4036" s="10" t="str">
        <f t="shared" si="225"/>
        <v>Suplementos nutricionales para adultos</v>
      </c>
      <c r="H4036" s="9">
        <f t="shared" si="225"/>
        <v>0.15066625582410001</v>
      </c>
      <c r="I4036" s="9">
        <v>113.16135808946611</v>
      </c>
      <c r="J4036" s="9">
        <v>0.8308910940116</v>
      </c>
      <c r="K4036" s="9" t="str">
        <f t="shared" si="222"/>
        <v>Aumento</v>
      </c>
      <c r="L4036" s="9">
        <v>1.2624476057E-3</v>
      </c>
      <c r="M4036" s="26">
        <v>16.289953629477299</v>
      </c>
    </row>
    <row r="4037" spans="1:13" hidden="1" x14ac:dyDescent="0.25">
      <c r="A4037" s="24">
        <v>3430</v>
      </c>
      <c r="B4037" s="11">
        <v>44896</v>
      </c>
      <c r="C4037" s="5">
        <v>2022</v>
      </c>
      <c r="D4037" s="6" t="s">
        <v>180</v>
      </c>
      <c r="E4037" s="7" t="str">
        <f t="shared" si="221"/>
        <v>AB-Na</v>
      </c>
      <c r="F4037" s="8" t="str">
        <f t="shared" si="226"/>
        <v>Clase</v>
      </c>
      <c r="G4037" s="10" t="str">
        <f t="shared" si="225"/>
        <v>Aceites y grasas</v>
      </c>
      <c r="H4037" s="9">
        <f t="shared" si="225"/>
        <v>0.65859621853619998</v>
      </c>
      <c r="I4037" s="9">
        <v>194.64458511717879</v>
      </c>
      <c r="J4037" s="9">
        <v>-1.1445566130124001</v>
      </c>
      <c r="K4037" s="9" t="str">
        <f t="shared" si="222"/>
        <v>Disminución</v>
      </c>
      <c r="L4037" s="9">
        <v>-1.3336656555600001E-2</v>
      </c>
      <c r="M4037" s="26">
        <v>36.796042298118401</v>
      </c>
    </row>
    <row r="4038" spans="1:13" hidden="1" x14ac:dyDescent="0.25">
      <c r="A4038" s="24">
        <v>3431</v>
      </c>
      <c r="B4038" s="11">
        <v>44896</v>
      </c>
      <c r="C4038" s="5">
        <v>2022</v>
      </c>
      <c r="D4038" s="6" t="s">
        <v>180</v>
      </c>
      <c r="E4038" s="7" t="str">
        <f t="shared" si="221"/>
        <v>AB-Na</v>
      </c>
      <c r="F4038" s="8" t="str">
        <f t="shared" si="226"/>
        <v>Subclase</v>
      </c>
      <c r="G4038" s="10" t="str">
        <f t="shared" si="225"/>
        <v>Aceites vegetales</v>
      </c>
      <c r="H4038" s="9">
        <f t="shared" si="225"/>
        <v>0.40807757931869998</v>
      </c>
      <c r="I4038" s="9">
        <v>237.789299929386</v>
      </c>
      <c r="J4038" s="9">
        <v>-1.4840816047345999</v>
      </c>
      <c r="K4038" s="9" t="str">
        <f t="shared" si="222"/>
        <v>Disminución</v>
      </c>
      <c r="L4038" s="9">
        <v>-1.3135152878600001E-2</v>
      </c>
      <c r="M4038" s="26">
        <v>47.634712396278502</v>
      </c>
    </row>
    <row r="4039" spans="1:13" hidden="1" x14ac:dyDescent="0.25">
      <c r="A4039" s="24">
        <v>3432</v>
      </c>
      <c r="B4039" s="11">
        <v>44896</v>
      </c>
      <c r="C4039" s="5">
        <v>2022</v>
      </c>
      <c r="D4039" s="6" t="s">
        <v>180</v>
      </c>
      <c r="E4039" s="7" t="str">
        <f t="shared" si="221"/>
        <v>AB-Na</v>
      </c>
      <c r="F4039" s="8" t="str">
        <f t="shared" si="226"/>
        <v>Artículo</v>
      </c>
      <c r="G4039" s="10" t="str">
        <f t="shared" si="225"/>
        <v>Aceite</v>
      </c>
      <c r="H4039" s="9">
        <f t="shared" si="225"/>
        <v>0.40807757931869998</v>
      </c>
      <c r="I4039" s="9">
        <v>237.789299929386</v>
      </c>
      <c r="J4039" s="9">
        <v>-1.4840816047345999</v>
      </c>
      <c r="K4039" s="9" t="str">
        <f t="shared" si="222"/>
        <v>Disminución</v>
      </c>
      <c r="L4039" s="9">
        <v>-1.3135152878600001E-2</v>
      </c>
      <c r="M4039" s="26">
        <v>47.634712396278502</v>
      </c>
    </row>
    <row r="4040" spans="1:13" hidden="1" x14ac:dyDescent="0.25">
      <c r="A4040" s="24">
        <v>3433</v>
      </c>
      <c r="B4040" s="11">
        <v>44896</v>
      </c>
      <c r="C4040" s="5">
        <v>2022</v>
      </c>
      <c r="D4040" s="6" t="s">
        <v>180</v>
      </c>
      <c r="E4040" s="7" t="str">
        <f t="shared" si="221"/>
        <v>AB-Na</v>
      </c>
      <c r="F4040" s="8" t="str">
        <f t="shared" si="226"/>
        <v>Subclase</v>
      </c>
      <c r="G4040" s="10" t="str">
        <f t="shared" si="225"/>
        <v>Mantequilla</v>
      </c>
      <c r="H4040" s="9">
        <f t="shared" si="225"/>
        <v>8.3534356096199996E-2</v>
      </c>
      <c r="I4040" s="9">
        <v>130.94173879632959</v>
      </c>
      <c r="J4040" s="9">
        <v>-0.3557688422261</v>
      </c>
      <c r="K4040" s="9" t="str">
        <f t="shared" si="222"/>
        <v>Disminución</v>
      </c>
      <c r="L4040" s="9">
        <v>-3.5091966039999998E-4</v>
      </c>
      <c r="M4040" s="26">
        <v>18.609428089206101</v>
      </c>
    </row>
    <row r="4041" spans="1:13" hidden="1" x14ac:dyDescent="0.25">
      <c r="A4041" s="24">
        <v>3434</v>
      </c>
      <c r="B4041" s="11">
        <v>44896</v>
      </c>
      <c r="C4041" s="5">
        <v>2022</v>
      </c>
      <c r="D4041" s="6" t="s">
        <v>180</v>
      </c>
      <c r="E4041" s="7" t="str">
        <f t="shared" si="221"/>
        <v>AB-Na</v>
      </c>
      <c r="F4041" s="8" t="str">
        <f t="shared" si="226"/>
        <v>Artículo</v>
      </c>
      <c r="G4041" s="10" t="str">
        <f t="shared" si="225"/>
        <v>Mantequilla</v>
      </c>
      <c r="H4041" s="9">
        <f t="shared" si="225"/>
        <v>8.3534356096199996E-2</v>
      </c>
      <c r="I4041" s="9">
        <v>130.94173879632959</v>
      </c>
      <c r="J4041" s="9">
        <v>-0.3557688422261</v>
      </c>
      <c r="K4041" s="9" t="str">
        <f t="shared" si="222"/>
        <v>Disminución</v>
      </c>
      <c r="L4041" s="9">
        <v>-3.5091966039999998E-4</v>
      </c>
      <c r="M4041" s="26">
        <v>18.609428089206101</v>
      </c>
    </row>
    <row r="4042" spans="1:13" hidden="1" x14ac:dyDescent="0.25">
      <c r="A4042" s="24">
        <v>3435</v>
      </c>
      <c r="B4042" s="11">
        <v>44896</v>
      </c>
      <c r="C4042" s="5">
        <v>2022</v>
      </c>
      <c r="D4042" s="6" t="s">
        <v>180</v>
      </c>
      <c r="E4042" s="7" t="str">
        <f t="shared" si="221"/>
        <v>AB-Na</v>
      </c>
      <c r="F4042" s="8" t="str">
        <f t="shared" si="226"/>
        <v>Subclase</v>
      </c>
      <c r="G4042" s="10" t="str">
        <f t="shared" ref="G4042:H4061" si="227">+G3877</f>
        <v>Margarina</v>
      </c>
      <c r="H4042" s="9">
        <f t="shared" si="227"/>
        <v>0.16698428312130001</v>
      </c>
      <c r="I4042" s="9">
        <v>121.07469996140139</v>
      </c>
      <c r="J4042" s="9">
        <v>8.23145640958E-2</v>
      </c>
      <c r="K4042" s="9" t="str">
        <f t="shared" si="222"/>
        <v>Aumento</v>
      </c>
      <c r="L4042" s="9">
        <v>1.4941598339999999E-4</v>
      </c>
      <c r="M4042" s="26">
        <v>7.7634975364981997</v>
      </c>
    </row>
    <row r="4043" spans="1:13" hidden="1" x14ac:dyDescent="0.25">
      <c r="A4043" s="24">
        <v>3436</v>
      </c>
      <c r="B4043" s="11">
        <v>44896</v>
      </c>
      <c r="C4043" s="5">
        <v>2022</v>
      </c>
      <c r="D4043" s="6" t="s">
        <v>180</v>
      </c>
      <c r="E4043" s="7" t="str">
        <f t="shared" si="221"/>
        <v>AB-Na</v>
      </c>
      <c r="F4043" s="8" t="str">
        <f t="shared" si="226"/>
        <v>Artículo</v>
      </c>
      <c r="G4043" s="10" t="str">
        <f t="shared" si="227"/>
        <v>Margarina</v>
      </c>
      <c r="H4043" s="9">
        <f t="shared" si="227"/>
        <v>0.16698428312130001</v>
      </c>
      <c r="I4043" s="9">
        <v>121.07469996140139</v>
      </c>
      <c r="J4043" s="9">
        <v>8.23145640958E-2</v>
      </c>
      <c r="K4043" s="9" t="str">
        <f t="shared" si="222"/>
        <v>Aumento</v>
      </c>
      <c r="L4043" s="9">
        <v>1.4941598339999999E-4</v>
      </c>
      <c r="M4043" s="26">
        <v>7.7634975364981997</v>
      </c>
    </row>
    <row r="4044" spans="1:13" hidden="1" x14ac:dyDescent="0.25">
      <c r="A4044" s="24">
        <v>3437</v>
      </c>
      <c r="B4044" s="11">
        <v>44896</v>
      </c>
      <c r="C4044" s="5">
        <v>2022</v>
      </c>
      <c r="D4044" s="6" t="s">
        <v>180</v>
      </c>
      <c r="E4044" s="7" t="str">
        <f t="shared" si="221"/>
        <v>AB-Na</v>
      </c>
      <c r="F4044" s="8" t="str">
        <f t="shared" si="226"/>
        <v>Clase</v>
      </c>
      <c r="G4044" s="10" t="str">
        <f t="shared" si="227"/>
        <v>Frutas y semillas</v>
      </c>
      <c r="H4044" s="9">
        <f t="shared" si="227"/>
        <v>1.7040968377103001</v>
      </c>
      <c r="I4044" s="9">
        <v>107.1912114946043</v>
      </c>
      <c r="J4044" s="9">
        <v>1.2117287555208001</v>
      </c>
      <c r="K4044" s="9" t="str">
        <f t="shared" si="222"/>
        <v>Aumento</v>
      </c>
      <c r="L4044" s="9">
        <v>1.96506417818E-2</v>
      </c>
      <c r="M4044" s="26">
        <v>12.7377034813841</v>
      </c>
    </row>
    <row r="4045" spans="1:13" hidden="1" x14ac:dyDescent="0.25">
      <c r="A4045" s="24">
        <v>3438</v>
      </c>
      <c r="B4045" s="11">
        <v>44896</v>
      </c>
      <c r="C4045" s="5">
        <v>2022</v>
      </c>
      <c r="D4045" s="6" t="s">
        <v>180</v>
      </c>
      <c r="E4045" s="7" t="str">
        <f t="shared" si="221"/>
        <v>AB-Na</v>
      </c>
      <c r="F4045" s="8" t="str">
        <f t="shared" si="226"/>
        <v>Subclase</v>
      </c>
      <c r="G4045" s="10" t="str">
        <f t="shared" si="227"/>
        <v>Frutas tropicales</v>
      </c>
      <c r="H4045" s="9">
        <f t="shared" si="227"/>
        <v>0.68890044088899993</v>
      </c>
      <c r="I4045" s="9">
        <v>114.61306227197321</v>
      </c>
      <c r="J4045" s="9">
        <v>4.5721396247583002</v>
      </c>
      <c r="K4045" s="9" t="str">
        <f t="shared" si="222"/>
        <v>Aumento</v>
      </c>
      <c r="L4045" s="9">
        <v>3.1020070958900001E-2</v>
      </c>
      <c r="M4045" s="26">
        <v>17.771846997332101</v>
      </c>
    </row>
    <row r="4046" spans="1:13" hidden="1" x14ac:dyDescent="0.25">
      <c r="A4046" s="24">
        <v>3439</v>
      </c>
      <c r="B4046" s="11">
        <v>44896</v>
      </c>
      <c r="C4046" s="5">
        <v>2022</v>
      </c>
      <c r="D4046" s="6" t="s">
        <v>180</v>
      </c>
      <c r="E4046" s="7" t="str">
        <f t="shared" si="221"/>
        <v>AB-Na</v>
      </c>
      <c r="F4046" s="8" t="str">
        <f t="shared" si="226"/>
        <v>Artículo</v>
      </c>
      <c r="G4046" s="10" t="str">
        <f t="shared" si="227"/>
        <v>Papaya</v>
      </c>
      <c r="H4046" s="9">
        <f t="shared" si="227"/>
        <v>0.18205602486819999</v>
      </c>
      <c r="I4046" s="9">
        <v>170.03901188301359</v>
      </c>
      <c r="J4046" s="9">
        <v>12.4988977802543</v>
      </c>
      <c r="K4046" s="9" t="str">
        <f t="shared" si="222"/>
        <v>Aumento</v>
      </c>
      <c r="L4046" s="9">
        <v>3.0904789851500001E-2</v>
      </c>
      <c r="M4046" s="26">
        <v>62.8954889144918</v>
      </c>
    </row>
    <row r="4047" spans="1:13" hidden="1" x14ac:dyDescent="0.25">
      <c r="A4047" s="24">
        <v>3440</v>
      </c>
      <c r="B4047" s="11">
        <v>44896</v>
      </c>
      <c r="C4047" s="5">
        <v>2022</v>
      </c>
      <c r="D4047" s="6" t="s">
        <v>180</v>
      </c>
      <c r="E4047" s="7" t="str">
        <f t="shared" si="221"/>
        <v>AB-Na</v>
      </c>
      <c r="F4047" s="8" t="str">
        <f t="shared" si="226"/>
        <v>Artículo</v>
      </c>
      <c r="G4047" s="10" t="str">
        <f t="shared" si="227"/>
        <v>Aguacate</v>
      </c>
      <c r="H4047" s="9">
        <f t="shared" si="227"/>
        <v>0.2034534948183</v>
      </c>
      <c r="I4047" s="9">
        <v>88.769009674350301</v>
      </c>
      <c r="J4047" s="9">
        <v>-3.0110052984200001E-2</v>
      </c>
      <c r="K4047" s="9" t="str">
        <f t="shared" si="222"/>
        <v>Disminución</v>
      </c>
      <c r="L4047" s="9">
        <v>-4.8878464299999999E-5</v>
      </c>
      <c r="M4047" s="26">
        <v>-7.3077830633402003</v>
      </c>
    </row>
    <row r="4048" spans="1:13" hidden="1" x14ac:dyDescent="0.25">
      <c r="A4048" s="24">
        <v>3441</v>
      </c>
      <c r="B4048" s="11">
        <v>44896</v>
      </c>
      <c r="C4048" s="5">
        <v>2022</v>
      </c>
      <c r="D4048" s="6" t="s">
        <v>180</v>
      </c>
      <c r="E4048" s="7" t="str">
        <f t="shared" si="221"/>
        <v>AB-Na</v>
      </c>
      <c r="F4048" s="8" t="str">
        <f t="shared" si="226"/>
        <v>Artículo</v>
      </c>
      <c r="G4048" s="10" t="str">
        <f t="shared" si="227"/>
        <v>Piña</v>
      </c>
      <c r="H4048" s="9">
        <f t="shared" si="227"/>
        <v>0.15780091205069999</v>
      </c>
      <c r="I4048" s="9">
        <v>98.751644806002901</v>
      </c>
      <c r="J4048" s="9">
        <v>-1.5779705491545</v>
      </c>
      <c r="K4048" s="9" t="str">
        <f t="shared" si="222"/>
        <v>Disminución</v>
      </c>
      <c r="L4048" s="9">
        <v>-2.2449627640000001E-3</v>
      </c>
      <c r="M4048" s="26">
        <v>-1.2074070810374999</v>
      </c>
    </row>
    <row r="4049" spans="1:13" hidden="1" x14ac:dyDescent="0.25">
      <c r="A4049" s="24">
        <v>3442</v>
      </c>
      <c r="B4049" s="11">
        <v>44896</v>
      </c>
      <c r="C4049" s="5">
        <v>2022</v>
      </c>
      <c r="D4049" s="6" t="s">
        <v>180</v>
      </c>
      <c r="E4049" s="7" t="str">
        <f t="shared" si="221"/>
        <v>AB-Na</v>
      </c>
      <c r="F4049" s="8" t="str">
        <f t="shared" si="226"/>
        <v>Artículo</v>
      </c>
      <c r="G4049" s="10" t="str">
        <f t="shared" si="227"/>
        <v>Banano</v>
      </c>
      <c r="H4049" s="9">
        <f t="shared" si="227"/>
        <v>0.14559000915180001</v>
      </c>
      <c r="I4049" s="9">
        <v>98.611833131992697</v>
      </c>
      <c r="J4049" s="9">
        <v>1.9029897860789</v>
      </c>
      <c r="K4049" s="9" t="str">
        <f t="shared" si="222"/>
        <v>Aumento</v>
      </c>
      <c r="L4049" s="9">
        <v>2.4091223357999999E-3</v>
      </c>
      <c r="M4049" s="26">
        <v>12.333803514746601</v>
      </c>
    </row>
    <row r="4050" spans="1:13" hidden="1" x14ac:dyDescent="0.25">
      <c r="A4050" s="24">
        <v>3443</v>
      </c>
      <c r="B4050" s="11">
        <v>44896</v>
      </c>
      <c r="C4050" s="5">
        <v>2022</v>
      </c>
      <c r="D4050" s="6" t="s">
        <v>180</v>
      </c>
      <c r="E4050" s="7" t="str">
        <f t="shared" ref="E4050:E4113" si="228">+E3885</f>
        <v>AB-Na</v>
      </c>
      <c r="F4050" s="8" t="str">
        <f t="shared" si="226"/>
        <v>Subclase</v>
      </c>
      <c r="G4050" s="10" t="str">
        <f t="shared" si="227"/>
        <v>Frutas cítricas</v>
      </c>
      <c r="H4050" s="9">
        <f t="shared" si="227"/>
        <v>0.21776597557249999</v>
      </c>
      <c r="I4050" s="9">
        <v>92.469488404215497</v>
      </c>
      <c r="J4050" s="9">
        <v>1.3895524551717</v>
      </c>
      <c r="K4050" s="9" t="str">
        <f t="shared" si="222"/>
        <v>Aumento</v>
      </c>
      <c r="L4050" s="9">
        <v>2.4798130291000002E-3</v>
      </c>
      <c r="M4050" s="26">
        <v>4.3051256292584004</v>
      </c>
    </row>
    <row r="4051" spans="1:13" hidden="1" x14ac:dyDescent="0.25">
      <c r="A4051" s="24">
        <v>3444</v>
      </c>
      <c r="B4051" s="11">
        <v>44896</v>
      </c>
      <c r="C4051" s="5">
        <v>2022</v>
      </c>
      <c r="D4051" s="6" t="s">
        <v>180</v>
      </c>
      <c r="E4051" s="7" t="str">
        <f t="shared" si="228"/>
        <v>AB-Na</v>
      </c>
      <c r="F4051" s="8" t="str">
        <f t="shared" si="226"/>
        <v>Artículo</v>
      </c>
      <c r="G4051" s="10" t="str">
        <f t="shared" si="227"/>
        <v>Limón ácido</v>
      </c>
      <c r="H4051" s="9">
        <f t="shared" si="227"/>
        <v>8.8832571525000001E-2</v>
      </c>
      <c r="I4051" s="9">
        <v>95.223732809752505</v>
      </c>
      <c r="J4051" s="9">
        <v>3.1525882248399002</v>
      </c>
      <c r="K4051" s="9" t="str">
        <f t="shared" si="222"/>
        <v>Aumento</v>
      </c>
      <c r="L4051" s="9">
        <v>2.3230217362E-3</v>
      </c>
      <c r="M4051" s="26">
        <v>15.2747956082139</v>
      </c>
    </row>
    <row r="4052" spans="1:13" hidden="1" x14ac:dyDescent="0.25">
      <c r="A4052" s="24">
        <v>3445</v>
      </c>
      <c r="B4052" s="11">
        <v>44896</v>
      </c>
      <c r="C4052" s="5">
        <v>2022</v>
      </c>
      <c r="D4052" s="6" t="s">
        <v>180</v>
      </c>
      <c r="E4052" s="7" t="str">
        <f t="shared" si="228"/>
        <v>AB-Na</v>
      </c>
      <c r="F4052" s="8" t="str">
        <f t="shared" si="226"/>
        <v>Artículo</v>
      </c>
      <c r="G4052" s="10" t="str">
        <f t="shared" si="227"/>
        <v>Naranja</v>
      </c>
      <c r="H4052" s="9">
        <f t="shared" si="227"/>
        <v>0.12893340404750001</v>
      </c>
      <c r="I4052" s="9">
        <v>90.571868350206302</v>
      </c>
      <c r="J4052" s="9">
        <v>0.1496455700339</v>
      </c>
      <c r="K4052" s="9" t="str">
        <f t="shared" ref="K4052:K4115" si="229">+IF(J4052=0,"Sin variación",(IF(J4052&gt;0,"Aumento","Disminución")))</f>
        <v>Aumento</v>
      </c>
      <c r="L4052" s="9">
        <v>1.567912929E-4</v>
      </c>
      <c r="M4052" s="26">
        <v>-2.4211340273299</v>
      </c>
    </row>
    <row r="4053" spans="1:13" hidden="1" x14ac:dyDescent="0.25">
      <c r="A4053" s="24">
        <v>3446</v>
      </c>
      <c r="B4053" s="11">
        <v>44896</v>
      </c>
      <c r="C4053" s="5">
        <v>2022</v>
      </c>
      <c r="D4053" s="6" t="s">
        <v>180</v>
      </c>
      <c r="E4053" s="7" t="str">
        <f t="shared" si="228"/>
        <v>AB-Na</v>
      </c>
      <c r="F4053" s="8" t="str">
        <f t="shared" si="226"/>
        <v>Subclase</v>
      </c>
      <c r="G4053" s="10" t="str">
        <f t="shared" si="227"/>
        <v>Frutas pomáceas</v>
      </c>
      <c r="H4053" s="9">
        <f t="shared" si="227"/>
        <v>0.2796545963182</v>
      </c>
      <c r="I4053" s="9">
        <v>122.3959948664077</v>
      </c>
      <c r="J4053" s="9">
        <v>-3.9652972710743999</v>
      </c>
      <c r="K4053" s="9" t="str">
        <f t="shared" si="229"/>
        <v>Disminución</v>
      </c>
      <c r="L4053" s="9">
        <v>-1.2699465444499999E-2</v>
      </c>
      <c r="M4053" s="26">
        <v>14.5927215586504</v>
      </c>
    </row>
    <row r="4054" spans="1:13" hidden="1" x14ac:dyDescent="0.25">
      <c r="A4054" s="24">
        <v>3447</v>
      </c>
      <c r="B4054" s="11">
        <v>44896</v>
      </c>
      <c r="C4054" s="5">
        <v>2022</v>
      </c>
      <c r="D4054" s="6" t="s">
        <v>180</v>
      </c>
      <c r="E4054" s="7" t="str">
        <f t="shared" si="228"/>
        <v>AB-Na</v>
      </c>
      <c r="F4054" s="8" t="str">
        <f t="shared" si="226"/>
        <v>Artículo</v>
      </c>
      <c r="G4054" s="10" t="str">
        <f t="shared" si="227"/>
        <v>Manzana</v>
      </c>
      <c r="H4054" s="9">
        <f t="shared" si="227"/>
        <v>0.2796545963182</v>
      </c>
      <c r="I4054" s="9">
        <v>122.3959948664077</v>
      </c>
      <c r="J4054" s="9">
        <v>-3.9652972710743999</v>
      </c>
      <c r="K4054" s="9" t="str">
        <f t="shared" si="229"/>
        <v>Disminución</v>
      </c>
      <c r="L4054" s="9">
        <v>-1.2699465444499999E-2</v>
      </c>
      <c r="M4054" s="26">
        <v>14.5927215586504</v>
      </c>
    </row>
    <row r="4055" spans="1:13" hidden="1" x14ac:dyDescent="0.25">
      <c r="A4055" s="24">
        <v>3448</v>
      </c>
      <c r="B4055" s="11">
        <v>44896</v>
      </c>
      <c r="C4055" s="5">
        <v>2022</v>
      </c>
      <c r="D4055" s="6" t="s">
        <v>180</v>
      </c>
      <c r="E4055" s="7" t="str">
        <f t="shared" si="228"/>
        <v>AB-Na</v>
      </c>
      <c r="F4055" s="8" t="str">
        <f t="shared" si="226"/>
        <v>Subclase</v>
      </c>
      <c r="G4055" s="10" t="str">
        <f t="shared" si="227"/>
        <v>Frutos rojos</v>
      </c>
      <c r="H4055" s="9">
        <f t="shared" si="227"/>
        <v>0.12949218509429999</v>
      </c>
      <c r="I4055" s="9">
        <v>72.820804391116894</v>
      </c>
      <c r="J4055" s="9">
        <v>-9.677730917321</v>
      </c>
      <c r="K4055" s="9" t="str">
        <f t="shared" si="229"/>
        <v>Disminución</v>
      </c>
      <c r="L4055" s="9">
        <v>-9.0787582550999994E-3</v>
      </c>
      <c r="M4055" s="26">
        <v>-7.9109575152731999</v>
      </c>
    </row>
    <row r="4056" spans="1:13" hidden="1" x14ac:dyDescent="0.25">
      <c r="A4056" s="24">
        <v>3449</v>
      </c>
      <c r="B4056" s="11">
        <v>44896</v>
      </c>
      <c r="C4056" s="5">
        <v>2022</v>
      </c>
      <c r="D4056" s="6" t="s">
        <v>180</v>
      </c>
      <c r="E4056" s="7" t="str">
        <f t="shared" si="228"/>
        <v>AB-Na</v>
      </c>
      <c r="F4056" s="8" t="str">
        <f t="shared" si="226"/>
        <v>Artículo</v>
      </c>
      <c r="G4056" s="10" t="str">
        <f t="shared" si="227"/>
        <v>Fresas</v>
      </c>
      <c r="H4056" s="9">
        <f t="shared" si="227"/>
        <v>0.12949218509429999</v>
      </c>
      <c r="I4056" s="9">
        <v>72.820804391116894</v>
      </c>
      <c r="J4056" s="9">
        <v>-9.677730917321</v>
      </c>
      <c r="K4056" s="9" t="str">
        <f t="shared" si="229"/>
        <v>Disminución</v>
      </c>
      <c r="L4056" s="9">
        <v>-9.0787582550999994E-3</v>
      </c>
      <c r="M4056" s="26">
        <v>-7.9109575152731999</v>
      </c>
    </row>
    <row r="4057" spans="1:13" hidden="1" x14ac:dyDescent="0.25">
      <c r="A4057" s="24">
        <v>3450</v>
      </c>
      <c r="B4057" s="11">
        <v>44896</v>
      </c>
      <c r="C4057" s="5">
        <v>2022</v>
      </c>
      <c r="D4057" s="6" t="s">
        <v>180</v>
      </c>
      <c r="E4057" s="7" t="str">
        <f t="shared" si="228"/>
        <v>AB-Na</v>
      </c>
      <c r="F4057" s="8" t="str">
        <f t="shared" si="226"/>
        <v>Subclase</v>
      </c>
      <c r="G4057" s="10" t="str">
        <f t="shared" si="227"/>
        <v>Otras frutas</v>
      </c>
      <c r="H4057" s="9">
        <f t="shared" si="227"/>
        <v>0.26358346560019996</v>
      </c>
      <c r="I4057" s="9">
        <v>101.3154055987777</v>
      </c>
      <c r="J4057" s="9">
        <v>2.6954853865757999</v>
      </c>
      <c r="K4057" s="9" t="str">
        <f t="shared" si="229"/>
        <v>Aumento</v>
      </c>
      <c r="L4057" s="9">
        <v>6.2983675148000004E-3</v>
      </c>
      <c r="M4057" s="26">
        <v>15.1460281842889</v>
      </c>
    </row>
    <row r="4058" spans="1:13" hidden="1" x14ac:dyDescent="0.25">
      <c r="A4058" s="24">
        <v>3451</v>
      </c>
      <c r="B4058" s="11">
        <v>44896</v>
      </c>
      <c r="C4058" s="5">
        <v>2022</v>
      </c>
      <c r="D4058" s="6" t="s">
        <v>180</v>
      </c>
      <c r="E4058" s="7" t="str">
        <f t="shared" si="228"/>
        <v>AB-Na</v>
      </c>
      <c r="F4058" s="8" t="str">
        <f t="shared" si="226"/>
        <v>Artículo</v>
      </c>
      <c r="G4058" s="10" t="str">
        <f t="shared" si="227"/>
        <v>Sandía</v>
      </c>
      <c r="H4058" s="9">
        <f t="shared" si="227"/>
        <v>0.16100487492609999</v>
      </c>
      <c r="I4058" s="9">
        <v>108.1378416153381</v>
      </c>
      <c r="J4058" s="9">
        <v>4.4573876923719</v>
      </c>
      <c r="K4058" s="9" t="str">
        <f t="shared" si="229"/>
        <v>Aumento</v>
      </c>
      <c r="L4058" s="9">
        <v>6.6758518350999996E-3</v>
      </c>
      <c r="M4058" s="26">
        <v>33.209485386721099</v>
      </c>
    </row>
    <row r="4059" spans="1:13" hidden="1" x14ac:dyDescent="0.25">
      <c r="A4059" s="24">
        <v>3452</v>
      </c>
      <c r="B4059" s="11">
        <v>44896</v>
      </c>
      <c r="C4059" s="5">
        <v>2022</v>
      </c>
      <c r="D4059" s="6" t="s">
        <v>180</v>
      </c>
      <c r="E4059" s="7" t="str">
        <f t="shared" si="228"/>
        <v>AB-Na</v>
      </c>
      <c r="F4059" s="8" t="str">
        <f t="shared" si="226"/>
        <v>Artículo</v>
      </c>
      <c r="G4059" s="10" t="str">
        <f t="shared" si="227"/>
        <v>Uvas</v>
      </c>
      <c r="H4059" s="9">
        <f t="shared" si="227"/>
        <v>0.1025785906741</v>
      </c>
      <c r="I4059" s="9">
        <v>90.6070750366287</v>
      </c>
      <c r="J4059" s="9">
        <v>-0.44995885646919997</v>
      </c>
      <c r="K4059" s="9" t="str">
        <f t="shared" si="229"/>
        <v>Disminución</v>
      </c>
      <c r="L4059" s="9">
        <v>-3.7748432029999999E-4</v>
      </c>
      <c r="M4059" s="26">
        <v>-8.1782911571593999</v>
      </c>
    </row>
    <row r="4060" spans="1:13" hidden="1" x14ac:dyDescent="0.25">
      <c r="A4060" s="24">
        <v>3453</v>
      </c>
      <c r="B4060" s="11">
        <v>44896</v>
      </c>
      <c r="C4060" s="5">
        <v>2022</v>
      </c>
      <c r="D4060" s="6" t="s">
        <v>180</v>
      </c>
      <c r="E4060" s="7" t="str">
        <f t="shared" si="228"/>
        <v>AB-Na</v>
      </c>
      <c r="F4060" s="8" t="str">
        <f t="shared" ref="F4060:F4091" si="230">+F3895</f>
        <v>Subclase</v>
      </c>
      <c r="G4060" s="10" t="str">
        <f t="shared" si="227"/>
        <v>Frutas y semillas procesadas y otras preparaciones</v>
      </c>
      <c r="H4060" s="9">
        <f t="shared" si="227"/>
        <v>0.1247001742361</v>
      </c>
      <c r="I4060" s="9">
        <v>105.9109483421818</v>
      </c>
      <c r="J4060" s="9">
        <v>1.3931671171439</v>
      </c>
      <c r="K4060" s="9" t="str">
        <f t="shared" si="229"/>
        <v>Aumento</v>
      </c>
      <c r="L4060" s="9">
        <v>1.6306139784999999E-3</v>
      </c>
      <c r="M4060" s="26">
        <v>6.7155128785024001</v>
      </c>
    </row>
    <row r="4061" spans="1:13" hidden="1" x14ac:dyDescent="0.25">
      <c r="A4061" s="24">
        <v>3454</v>
      </c>
      <c r="B4061" s="11">
        <v>44896</v>
      </c>
      <c r="C4061" s="5">
        <v>2022</v>
      </c>
      <c r="D4061" s="6" t="s">
        <v>180</v>
      </c>
      <c r="E4061" s="7" t="str">
        <f t="shared" si="228"/>
        <v>AB-Na</v>
      </c>
      <c r="F4061" s="8" t="str">
        <f t="shared" si="230"/>
        <v>Artículo</v>
      </c>
      <c r="G4061" s="10" t="str">
        <f t="shared" si="227"/>
        <v>Semillas mixtas</v>
      </c>
      <c r="H4061" s="9">
        <f t="shared" si="227"/>
        <v>0.1247001742361</v>
      </c>
      <c r="I4061" s="9">
        <v>105.9109483421818</v>
      </c>
      <c r="J4061" s="9">
        <v>1.3931671171439</v>
      </c>
      <c r="K4061" s="9" t="str">
        <f t="shared" si="229"/>
        <v>Aumento</v>
      </c>
      <c r="L4061" s="9">
        <v>1.6306139784999999E-3</v>
      </c>
      <c r="M4061" s="26">
        <v>6.7155128785024001</v>
      </c>
    </row>
    <row r="4062" spans="1:13" hidden="1" x14ac:dyDescent="0.25">
      <c r="A4062" s="24">
        <v>3455</v>
      </c>
      <c r="B4062" s="11">
        <v>44896</v>
      </c>
      <c r="C4062" s="5">
        <v>2022</v>
      </c>
      <c r="D4062" s="6" t="s">
        <v>180</v>
      </c>
      <c r="E4062" s="7" t="str">
        <f t="shared" si="228"/>
        <v>AB-Na</v>
      </c>
      <c r="F4062" s="8" t="str">
        <f t="shared" si="230"/>
        <v>Clase</v>
      </c>
      <c r="G4062" s="10" t="str">
        <f t="shared" ref="G4062:H4081" si="231">+G3897</f>
        <v>Vegetales, tubérculos, leguminosas y conservas</v>
      </c>
      <c r="H4062" s="9">
        <f t="shared" si="231"/>
        <v>3.9056444085678006</v>
      </c>
      <c r="I4062" s="9">
        <v>115.6367474527522</v>
      </c>
      <c r="J4062" s="9">
        <v>5.0244722779568001</v>
      </c>
      <c r="K4062" s="9" t="str">
        <f t="shared" si="229"/>
        <v>Aumento</v>
      </c>
      <c r="L4062" s="9">
        <v>0.19414992708100001</v>
      </c>
      <c r="M4062" s="26">
        <v>41.659828021803897</v>
      </c>
    </row>
    <row r="4063" spans="1:13" hidden="1" x14ac:dyDescent="0.25">
      <c r="A4063" s="24">
        <v>3456</v>
      </c>
      <c r="B4063" s="11">
        <v>44896</v>
      </c>
      <c r="C4063" s="5">
        <v>2022</v>
      </c>
      <c r="D4063" s="6" t="s">
        <v>180</v>
      </c>
      <c r="E4063" s="7" t="str">
        <f t="shared" si="228"/>
        <v>AB-Na</v>
      </c>
      <c r="F4063" s="8" t="str">
        <f t="shared" si="230"/>
        <v>Subclase</v>
      </c>
      <c r="G4063" s="10" t="str">
        <f t="shared" si="231"/>
        <v>Vegetales de hoja o tallo</v>
      </c>
      <c r="H4063" s="9">
        <f t="shared" si="231"/>
        <v>0.37946593778779997</v>
      </c>
      <c r="I4063" s="9">
        <v>109.6715914572617</v>
      </c>
      <c r="J4063" s="9">
        <v>-5.5304192251664999</v>
      </c>
      <c r="K4063" s="9" t="str">
        <f t="shared" si="229"/>
        <v>Disminución</v>
      </c>
      <c r="L4063" s="9">
        <v>-2.1891812852400001E-2</v>
      </c>
      <c r="M4063" s="26">
        <v>24.409680608709099</v>
      </c>
    </row>
    <row r="4064" spans="1:13" hidden="1" x14ac:dyDescent="0.25">
      <c r="A4064" s="24">
        <v>3457</v>
      </c>
      <c r="B4064" s="11">
        <v>44896</v>
      </c>
      <c r="C4064" s="5">
        <v>2022</v>
      </c>
      <c r="D4064" s="6" t="s">
        <v>180</v>
      </c>
      <c r="E4064" s="7" t="str">
        <f t="shared" si="228"/>
        <v>AB-Na</v>
      </c>
      <c r="F4064" s="8" t="str">
        <f t="shared" si="230"/>
        <v>Artículo</v>
      </c>
      <c r="G4064" s="10" t="str">
        <f t="shared" si="231"/>
        <v>Lechuga</v>
      </c>
      <c r="H4064" s="9">
        <f t="shared" si="231"/>
        <v>0.1152998753929</v>
      </c>
      <c r="I4064" s="9">
        <v>104.3950410676632</v>
      </c>
      <c r="J4064" s="9">
        <v>4.0231194636292003</v>
      </c>
      <c r="K4064" s="9" t="str">
        <f t="shared" si="229"/>
        <v>Aumento</v>
      </c>
      <c r="L4064" s="9">
        <v>4.1830251953000001E-3</v>
      </c>
      <c r="M4064" s="26">
        <v>17.5656690876772</v>
      </c>
    </row>
    <row r="4065" spans="1:13" hidden="1" x14ac:dyDescent="0.25">
      <c r="A4065" s="24">
        <v>3458</v>
      </c>
      <c r="B4065" s="11">
        <v>44896</v>
      </c>
      <c r="C4065" s="5">
        <v>2022</v>
      </c>
      <c r="D4065" s="6" t="s">
        <v>180</v>
      </c>
      <c r="E4065" s="7" t="str">
        <f t="shared" si="228"/>
        <v>AB-Na</v>
      </c>
      <c r="F4065" s="8" t="str">
        <f t="shared" si="230"/>
        <v>Artículo</v>
      </c>
      <c r="G4065" s="10" t="str">
        <f t="shared" si="231"/>
        <v>Repollo</v>
      </c>
      <c r="H4065" s="9">
        <f t="shared" si="231"/>
        <v>6.7919813353E-2</v>
      </c>
      <c r="I4065" s="9">
        <v>162.47782629987151</v>
      </c>
      <c r="J4065" s="9">
        <v>-16.577889120915501</v>
      </c>
      <c r="K4065" s="9" t="str">
        <f t="shared" si="229"/>
        <v>Disminución</v>
      </c>
      <c r="L4065" s="9">
        <v>-1.9705495386800002E-2</v>
      </c>
      <c r="M4065" s="26">
        <v>26.7670548085901</v>
      </c>
    </row>
    <row r="4066" spans="1:13" hidden="1" x14ac:dyDescent="0.25">
      <c r="A4066" s="24">
        <v>3459</v>
      </c>
      <c r="B4066" s="11">
        <v>44896</v>
      </c>
      <c r="C4066" s="5">
        <v>2022</v>
      </c>
      <c r="D4066" s="6" t="s">
        <v>180</v>
      </c>
      <c r="E4066" s="7" t="str">
        <f t="shared" si="228"/>
        <v>AB-Na</v>
      </c>
      <c r="F4066" s="8" t="str">
        <f t="shared" si="230"/>
        <v>Artículo</v>
      </c>
      <c r="G4066" s="10" t="str">
        <f t="shared" si="231"/>
        <v>Culantro</v>
      </c>
      <c r="H4066" s="9">
        <f t="shared" si="231"/>
        <v>0.13267626599749999</v>
      </c>
      <c r="I4066" s="9">
        <v>97.138400039309104</v>
      </c>
      <c r="J4066" s="9">
        <v>-4.5684239589019002</v>
      </c>
      <c r="K4066" s="9" t="str">
        <f t="shared" si="229"/>
        <v>Disminución</v>
      </c>
      <c r="L4066" s="9">
        <v>-5.5437955835999997E-3</v>
      </c>
      <c r="M4066" s="26">
        <v>20.223330283756699</v>
      </c>
    </row>
    <row r="4067" spans="1:13" hidden="1" x14ac:dyDescent="0.25">
      <c r="A4067" s="24">
        <v>3460</v>
      </c>
      <c r="B4067" s="11">
        <v>44896</v>
      </c>
      <c r="C4067" s="5">
        <v>2022</v>
      </c>
      <c r="D4067" s="6" t="s">
        <v>180</v>
      </c>
      <c r="E4067" s="7" t="str">
        <f t="shared" si="228"/>
        <v>AB-Na</v>
      </c>
      <c r="F4067" s="8" t="str">
        <f t="shared" si="230"/>
        <v>Artículo</v>
      </c>
      <c r="G4067" s="10" t="str">
        <f t="shared" si="231"/>
        <v>Apio</v>
      </c>
      <c r="H4067" s="9">
        <f t="shared" si="231"/>
        <v>6.3569983044399994E-2</v>
      </c>
      <c r="I4067" s="9">
        <v>88.980269694990099</v>
      </c>
      <c r="J4067" s="9">
        <v>-1.5982696358926001</v>
      </c>
      <c r="K4067" s="9" t="str">
        <f t="shared" si="229"/>
        <v>Disminución</v>
      </c>
      <c r="L4067" s="9">
        <v>-8.2554707729999999E-4</v>
      </c>
      <c r="M4067" s="26">
        <v>49.339962930787202</v>
      </c>
    </row>
    <row r="4068" spans="1:13" hidden="1" x14ac:dyDescent="0.25">
      <c r="A4068" s="24">
        <v>3461</v>
      </c>
      <c r="B4068" s="11">
        <v>44896</v>
      </c>
      <c r="C4068" s="5">
        <v>2022</v>
      </c>
      <c r="D4068" s="6" t="s">
        <v>180</v>
      </c>
      <c r="E4068" s="7" t="str">
        <f t="shared" si="228"/>
        <v>AB-Na</v>
      </c>
      <c r="F4068" s="8" t="str">
        <f t="shared" si="230"/>
        <v>Subclase</v>
      </c>
      <c r="G4068" s="10" t="str">
        <f t="shared" si="231"/>
        <v>Vegetales de fruto</v>
      </c>
      <c r="H4068" s="9">
        <f t="shared" si="231"/>
        <v>1.0304032305385999</v>
      </c>
      <c r="I4068" s="9">
        <v>101.58962690296811</v>
      </c>
      <c r="J4068" s="9">
        <v>17.3724148816145</v>
      </c>
      <c r="K4068" s="9" t="str">
        <f t="shared" si="229"/>
        <v>Aumento</v>
      </c>
      <c r="L4068" s="9">
        <v>0.13921930036069999</v>
      </c>
      <c r="M4068" s="26">
        <v>57.862577351437302</v>
      </c>
    </row>
    <row r="4069" spans="1:13" hidden="1" x14ac:dyDescent="0.25">
      <c r="A4069" s="24">
        <v>3462</v>
      </c>
      <c r="B4069" s="11">
        <v>44896</v>
      </c>
      <c r="C4069" s="5">
        <v>2022</v>
      </c>
      <c r="D4069" s="6" t="s">
        <v>180</v>
      </c>
      <c r="E4069" s="7" t="str">
        <f t="shared" si="228"/>
        <v>AB-Na</v>
      </c>
      <c r="F4069" s="8" t="str">
        <f t="shared" si="230"/>
        <v>Artículo</v>
      </c>
      <c r="G4069" s="10" t="str">
        <f t="shared" si="231"/>
        <v>Tomate</v>
      </c>
      <c r="H4069" s="9">
        <f t="shared" si="231"/>
        <v>0.70415463637810005</v>
      </c>
      <c r="I4069" s="9">
        <v>89.968203908941206</v>
      </c>
      <c r="J4069" s="9">
        <v>34.155789395835697</v>
      </c>
      <c r="K4069" s="9" t="str">
        <f t="shared" si="229"/>
        <v>Aumento</v>
      </c>
      <c r="L4069" s="9">
        <v>0.14493080990410001</v>
      </c>
      <c r="M4069" s="26">
        <v>59.636617710509697</v>
      </c>
    </row>
    <row r="4070" spans="1:13" hidden="1" x14ac:dyDescent="0.25">
      <c r="A4070" s="24">
        <v>3463</v>
      </c>
      <c r="B4070" s="11">
        <v>44896</v>
      </c>
      <c r="C4070" s="5">
        <v>2022</v>
      </c>
      <c r="D4070" s="6" t="s">
        <v>180</v>
      </c>
      <c r="E4070" s="7" t="str">
        <f t="shared" si="228"/>
        <v>AB-Na</v>
      </c>
      <c r="F4070" s="8" t="str">
        <f t="shared" si="230"/>
        <v>Artículo</v>
      </c>
      <c r="G4070" s="10" t="str">
        <f t="shared" si="231"/>
        <v>Pepino</v>
      </c>
      <c r="H4070" s="9">
        <f t="shared" si="231"/>
        <v>5.6021875585399998E-2</v>
      </c>
      <c r="I4070" s="9">
        <v>101.17160163061691</v>
      </c>
      <c r="J4070" s="9">
        <v>-8.0834657466491002</v>
      </c>
      <c r="K4070" s="9" t="str">
        <f t="shared" si="229"/>
        <v>Disminución</v>
      </c>
      <c r="L4070" s="9">
        <v>-4.4788750737000003E-3</v>
      </c>
      <c r="M4070" s="26">
        <v>20.020889165416602</v>
      </c>
    </row>
    <row r="4071" spans="1:13" hidden="1" x14ac:dyDescent="0.25">
      <c r="A4071" s="24">
        <v>3464</v>
      </c>
      <c r="B4071" s="11">
        <v>44896</v>
      </c>
      <c r="C4071" s="5">
        <v>2022</v>
      </c>
      <c r="D4071" s="6" t="s">
        <v>180</v>
      </c>
      <c r="E4071" s="7" t="str">
        <f t="shared" si="228"/>
        <v>AB-Na</v>
      </c>
      <c r="F4071" s="8" t="str">
        <f t="shared" si="230"/>
        <v>Artículo</v>
      </c>
      <c r="G4071" s="10" t="str">
        <f t="shared" si="231"/>
        <v>Chile dulce</v>
      </c>
      <c r="H4071" s="9">
        <f t="shared" si="231"/>
        <v>0.17562211629060001</v>
      </c>
      <c r="I4071" s="9">
        <v>139.1619659372414</v>
      </c>
      <c r="J4071" s="9">
        <v>9.3612814790399998E-2</v>
      </c>
      <c r="K4071" s="9" t="str">
        <f t="shared" si="229"/>
        <v>Aumento</v>
      </c>
      <c r="L4071" s="9">
        <v>2.053891124E-4</v>
      </c>
      <c r="M4071" s="26">
        <v>89.7040042029776</v>
      </c>
    </row>
    <row r="4072" spans="1:13" hidden="1" x14ac:dyDescent="0.25">
      <c r="A4072" s="24">
        <v>3465</v>
      </c>
      <c r="B4072" s="11">
        <v>44896</v>
      </c>
      <c r="C4072" s="5">
        <v>2022</v>
      </c>
      <c r="D4072" s="6" t="s">
        <v>180</v>
      </c>
      <c r="E4072" s="7" t="str">
        <f t="shared" si="228"/>
        <v>AB-Na</v>
      </c>
      <c r="F4072" s="8" t="str">
        <f t="shared" si="230"/>
        <v>Artículo</v>
      </c>
      <c r="G4072" s="10" t="str">
        <f t="shared" si="231"/>
        <v>Chayote</v>
      </c>
      <c r="H4072" s="9">
        <f t="shared" si="231"/>
        <v>9.4604602284500003E-2</v>
      </c>
      <c r="I4072" s="9">
        <v>118.5884166905</v>
      </c>
      <c r="J4072" s="9">
        <v>-1.4064083726069001</v>
      </c>
      <c r="K4072" s="9" t="str">
        <f t="shared" si="229"/>
        <v>Disminución</v>
      </c>
      <c r="L4072" s="9">
        <v>-1.4380235819999999E-3</v>
      </c>
      <c r="M4072" s="26">
        <v>24.3880170811751</v>
      </c>
    </row>
    <row r="4073" spans="1:13" hidden="1" x14ac:dyDescent="0.25">
      <c r="A4073" s="24">
        <v>3466</v>
      </c>
      <c r="B4073" s="11">
        <v>44896</v>
      </c>
      <c r="C4073" s="5">
        <v>2022</v>
      </c>
      <c r="D4073" s="6" t="s">
        <v>180</v>
      </c>
      <c r="E4073" s="7" t="str">
        <f t="shared" si="228"/>
        <v>AB-Na</v>
      </c>
      <c r="F4073" s="8" t="str">
        <f t="shared" si="230"/>
        <v>Subclase</v>
      </c>
      <c r="G4073" s="10" t="str">
        <f t="shared" si="231"/>
        <v>Leguminosas verdes</v>
      </c>
      <c r="H4073" s="9">
        <f t="shared" si="231"/>
        <v>5.5460241131899998E-2</v>
      </c>
      <c r="I4073" s="9">
        <v>111.1399823440163</v>
      </c>
      <c r="J4073" s="9">
        <v>4.0740023150214997</v>
      </c>
      <c r="K4073" s="9" t="str">
        <f t="shared" si="229"/>
        <v>Aumento</v>
      </c>
      <c r="L4073" s="9">
        <v>2.1681024970999999E-3</v>
      </c>
      <c r="M4073" s="26">
        <v>62.317326387219403</v>
      </c>
    </row>
    <row r="4074" spans="1:13" hidden="1" x14ac:dyDescent="0.25">
      <c r="A4074" s="24">
        <v>3467</v>
      </c>
      <c r="B4074" s="11">
        <v>44896</v>
      </c>
      <c r="C4074" s="5">
        <v>2022</v>
      </c>
      <c r="D4074" s="6" t="s">
        <v>180</v>
      </c>
      <c r="E4074" s="7" t="str">
        <f t="shared" si="228"/>
        <v>AB-Na</v>
      </c>
      <c r="F4074" s="8" t="str">
        <f t="shared" si="230"/>
        <v>Artículo</v>
      </c>
      <c r="G4074" s="10" t="str">
        <f t="shared" si="231"/>
        <v>Vainica</v>
      </c>
      <c r="H4074" s="9">
        <f t="shared" si="231"/>
        <v>5.5460241131899998E-2</v>
      </c>
      <c r="I4074" s="9">
        <v>111.1399823440163</v>
      </c>
      <c r="J4074" s="9">
        <v>4.0740023150214997</v>
      </c>
      <c r="K4074" s="9" t="str">
        <f t="shared" si="229"/>
        <v>Aumento</v>
      </c>
      <c r="L4074" s="9">
        <v>2.1681024970999999E-3</v>
      </c>
      <c r="M4074" s="26">
        <v>62.317326387219403</v>
      </c>
    </row>
    <row r="4075" spans="1:13" hidden="1" x14ac:dyDescent="0.25">
      <c r="A4075" s="24">
        <v>3468</v>
      </c>
      <c r="B4075" s="11">
        <v>44896</v>
      </c>
      <c r="C4075" s="5">
        <v>2022</v>
      </c>
      <c r="D4075" s="6" t="s">
        <v>180</v>
      </c>
      <c r="E4075" s="7" t="str">
        <f t="shared" si="228"/>
        <v>AB-Na</v>
      </c>
      <c r="F4075" s="8" t="str">
        <f t="shared" si="230"/>
        <v>Subclase</v>
      </c>
      <c r="G4075" s="10" t="str">
        <f t="shared" si="231"/>
        <v>Otros vegetales</v>
      </c>
      <c r="H4075" s="9">
        <f t="shared" si="231"/>
        <v>0.74279784308719998</v>
      </c>
      <c r="I4075" s="9">
        <v>99.062892503325898</v>
      </c>
      <c r="J4075" s="9">
        <v>19.9703265521227</v>
      </c>
      <c r="K4075" s="9" t="str">
        <f t="shared" si="229"/>
        <v>Aumento</v>
      </c>
      <c r="L4075" s="9">
        <v>0.1100630849979</v>
      </c>
      <c r="M4075" s="26">
        <v>59.081100669629002</v>
      </c>
    </row>
    <row r="4076" spans="1:13" hidden="1" x14ac:dyDescent="0.25">
      <c r="A4076" s="24">
        <v>3469</v>
      </c>
      <c r="B4076" s="11">
        <v>44896</v>
      </c>
      <c r="C4076" s="5">
        <v>2022</v>
      </c>
      <c r="D4076" s="6" t="s">
        <v>180</v>
      </c>
      <c r="E4076" s="7" t="str">
        <f t="shared" si="228"/>
        <v>AB-Na</v>
      </c>
      <c r="F4076" s="8" t="str">
        <f t="shared" si="230"/>
        <v>Artículo</v>
      </c>
      <c r="G4076" s="10" t="str">
        <f t="shared" si="231"/>
        <v>Cebolla</v>
      </c>
      <c r="H4076" s="9">
        <f t="shared" si="231"/>
        <v>0.57458395819499997</v>
      </c>
      <c r="I4076" s="9">
        <v>83.058692633671598</v>
      </c>
      <c r="J4076" s="9">
        <v>30.458770836640301</v>
      </c>
      <c r="K4076" s="9" t="str">
        <f t="shared" si="229"/>
        <v>Aumento</v>
      </c>
      <c r="L4076" s="9">
        <v>0.1001212807071</v>
      </c>
      <c r="M4076" s="26">
        <v>62.256939156217697</v>
      </c>
    </row>
    <row r="4077" spans="1:13" hidden="1" x14ac:dyDescent="0.25">
      <c r="A4077" s="24">
        <v>3470</v>
      </c>
      <c r="B4077" s="11">
        <v>44896</v>
      </c>
      <c r="C4077" s="5">
        <v>2022</v>
      </c>
      <c r="D4077" s="6" t="s">
        <v>180</v>
      </c>
      <c r="E4077" s="7" t="str">
        <f t="shared" si="228"/>
        <v>AB-Na</v>
      </c>
      <c r="F4077" s="8" t="str">
        <f t="shared" si="230"/>
        <v>Artículo</v>
      </c>
      <c r="G4077" s="10" t="str">
        <f t="shared" si="231"/>
        <v>Ajo</v>
      </c>
      <c r="H4077" s="9">
        <f t="shared" si="231"/>
        <v>6.0451632985800002E-2</v>
      </c>
      <c r="I4077" s="9">
        <v>103.0486032342873</v>
      </c>
      <c r="J4077" s="9">
        <v>-0.39914550031349999</v>
      </c>
      <c r="K4077" s="9" t="str">
        <f t="shared" si="229"/>
        <v>Disminución</v>
      </c>
      <c r="L4077" s="9">
        <v>-2.243195047E-4</v>
      </c>
      <c r="M4077" s="26">
        <v>-8.3499684537771</v>
      </c>
    </row>
    <row r="4078" spans="1:13" hidden="1" x14ac:dyDescent="0.25">
      <c r="A4078" s="24">
        <v>3471</v>
      </c>
      <c r="B4078" s="11">
        <v>44896</v>
      </c>
      <c r="C4078" s="5">
        <v>2022</v>
      </c>
      <c r="D4078" s="6" t="s">
        <v>180</v>
      </c>
      <c r="E4078" s="7" t="str">
        <f t="shared" si="228"/>
        <v>AB-Na</v>
      </c>
      <c r="F4078" s="8" t="str">
        <f t="shared" si="230"/>
        <v>Artículo</v>
      </c>
      <c r="G4078" s="10" t="str">
        <f t="shared" si="231"/>
        <v>Zanahoria</v>
      </c>
      <c r="H4078" s="9">
        <f t="shared" si="231"/>
        <v>0.1077622519064</v>
      </c>
      <c r="I4078" s="9">
        <v>182.16076423611219</v>
      </c>
      <c r="J4078" s="9">
        <v>6.1159786720331004</v>
      </c>
      <c r="K4078" s="9" t="str">
        <f t="shared" si="229"/>
        <v>Aumento</v>
      </c>
      <c r="L4078" s="9">
        <v>1.01661237956E-2</v>
      </c>
      <c r="M4078" s="26">
        <v>95.406889920085504</v>
      </c>
    </row>
    <row r="4079" spans="1:13" hidden="1" x14ac:dyDescent="0.25">
      <c r="A4079" s="24">
        <v>3472</v>
      </c>
      <c r="B4079" s="11">
        <v>44896</v>
      </c>
      <c r="C4079" s="5">
        <v>2022</v>
      </c>
      <c r="D4079" s="6" t="s">
        <v>180</v>
      </c>
      <c r="E4079" s="7" t="str">
        <f t="shared" si="228"/>
        <v>AB-Na</v>
      </c>
      <c r="F4079" s="8" t="str">
        <f t="shared" si="230"/>
        <v>Subclase</v>
      </c>
      <c r="G4079" s="10" t="str">
        <f t="shared" si="231"/>
        <v>Tubérculos y plátanos</v>
      </c>
      <c r="H4079" s="9">
        <f t="shared" si="231"/>
        <v>0.7192082736144999</v>
      </c>
      <c r="I4079" s="9">
        <v>133.4085086828704</v>
      </c>
      <c r="J4079" s="9">
        <v>-5.2925799255315003</v>
      </c>
      <c r="K4079" s="9" t="str">
        <f t="shared" si="229"/>
        <v>Disminución</v>
      </c>
      <c r="L4079" s="9">
        <v>-4.8180393291899999E-2</v>
      </c>
      <c r="M4079" s="26">
        <v>50.283964499059699</v>
      </c>
    </row>
    <row r="4080" spans="1:13" hidden="1" x14ac:dyDescent="0.25">
      <c r="A4080" s="24">
        <v>3473</v>
      </c>
      <c r="B4080" s="11">
        <v>44896</v>
      </c>
      <c r="C4080" s="5">
        <v>2022</v>
      </c>
      <c r="D4080" s="6" t="s">
        <v>180</v>
      </c>
      <c r="E4080" s="7" t="str">
        <f t="shared" si="228"/>
        <v>AB-Na</v>
      </c>
      <c r="F4080" s="8" t="str">
        <f t="shared" si="230"/>
        <v>Artículo</v>
      </c>
      <c r="G4080" s="10" t="str">
        <f t="shared" si="231"/>
        <v>Papa</v>
      </c>
      <c r="H4080" s="9">
        <f t="shared" si="231"/>
        <v>0.50244288063919995</v>
      </c>
      <c r="I4080" s="9">
        <v>135.39082195598419</v>
      </c>
      <c r="J4080" s="9">
        <v>-8.7787529983606998</v>
      </c>
      <c r="K4080" s="9" t="str">
        <f t="shared" si="229"/>
        <v>Disminución</v>
      </c>
      <c r="L4080" s="9">
        <v>-5.8824936119399998E-2</v>
      </c>
      <c r="M4080" s="26">
        <v>71.373470504636003</v>
      </c>
    </row>
    <row r="4081" spans="1:13" hidden="1" x14ac:dyDescent="0.25">
      <c r="A4081" s="24">
        <v>3474</v>
      </c>
      <c r="B4081" s="11">
        <v>44896</v>
      </c>
      <c r="C4081" s="5">
        <v>2022</v>
      </c>
      <c r="D4081" s="6" t="s">
        <v>180</v>
      </c>
      <c r="E4081" s="7" t="str">
        <f t="shared" si="228"/>
        <v>AB-Na</v>
      </c>
      <c r="F4081" s="8" t="str">
        <f t="shared" si="230"/>
        <v>Artículo</v>
      </c>
      <c r="G4081" s="10" t="str">
        <f t="shared" si="231"/>
        <v>Yuca</v>
      </c>
      <c r="H4081" s="9">
        <f t="shared" si="231"/>
        <v>6.3964354986400004E-2</v>
      </c>
      <c r="I4081" s="9">
        <v>120.71896367421721</v>
      </c>
      <c r="J4081" s="9">
        <v>1.459043246909</v>
      </c>
      <c r="K4081" s="9" t="str">
        <f t="shared" si="229"/>
        <v>Aumento</v>
      </c>
      <c r="L4081" s="9">
        <v>9.9779113970000009E-4</v>
      </c>
      <c r="M4081" s="26">
        <v>15.849068177145501</v>
      </c>
    </row>
    <row r="4082" spans="1:13" hidden="1" x14ac:dyDescent="0.25">
      <c r="A4082" s="24">
        <v>3475</v>
      </c>
      <c r="B4082" s="11">
        <v>44896</v>
      </c>
      <c r="C4082" s="5">
        <v>2022</v>
      </c>
      <c r="D4082" s="6" t="s">
        <v>180</v>
      </c>
      <c r="E4082" s="7" t="str">
        <f t="shared" si="228"/>
        <v>AB-Na</v>
      </c>
      <c r="F4082" s="8" t="str">
        <f t="shared" si="230"/>
        <v>Artículo</v>
      </c>
      <c r="G4082" s="10" t="str">
        <f t="shared" ref="G4082:H4101" si="232">+G3917</f>
        <v>Plátano</v>
      </c>
      <c r="H4082" s="9">
        <f t="shared" si="232"/>
        <v>0.15280103798889999</v>
      </c>
      <c r="I4082" s="9">
        <v>132.20223003352891</v>
      </c>
      <c r="J4082" s="9">
        <v>5.6128585027191997</v>
      </c>
      <c r="K4082" s="9" t="str">
        <f t="shared" si="229"/>
        <v>Aumento</v>
      </c>
      <c r="L4082" s="9">
        <v>9.6467516877999995E-3</v>
      </c>
      <c r="M4082" s="26">
        <v>15.5325483287337</v>
      </c>
    </row>
    <row r="4083" spans="1:13" hidden="1" x14ac:dyDescent="0.25">
      <c r="A4083" s="24">
        <v>3476</v>
      </c>
      <c r="B4083" s="11">
        <v>44896</v>
      </c>
      <c r="C4083" s="5">
        <v>2022</v>
      </c>
      <c r="D4083" s="6" t="s">
        <v>180</v>
      </c>
      <c r="E4083" s="7" t="str">
        <f t="shared" si="228"/>
        <v>AB-Na</v>
      </c>
      <c r="F4083" s="8" t="str">
        <f t="shared" si="230"/>
        <v>Subclase</v>
      </c>
      <c r="G4083" s="10" t="str">
        <f t="shared" si="232"/>
        <v>Leguminosas secas</v>
      </c>
      <c r="H4083" s="9">
        <f t="shared" si="232"/>
        <v>0.53279153732710005</v>
      </c>
      <c r="I4083" s="9">
        <v>140.92422486193931</v>
      </c>
      <c r="J4083" s="9">
        <v>0.80826416008519997</v>
      </c>
      <c r="K4083" s="9" t="str">
        <f t="shared" si="229"/>
        <v>Aumento</v>
      </c>
      <c r="L4083" s="9">
        <v>5.4093972450000001E-3</v>
      </c>
      <c r="M4083" s="26">
        <v>29.905013998563899</v>
      </c>
    </row>
    <row r="4084" spans="1:13" hidden="1" x14ac:dyDescent="0.25">
      <c r="A4084" s="24">
        <v>3477</v>
      </c>
      <c r="B4084" s="11">
        <v>44896</v>
      </c>
      <c r="C4084" s="5">
        <v>2022</v>
      </c>
      <c r="D4084" s="6" t="s">
        <v>180</v>
      </c>
      <c r="E4084" s="7" t="str">
        <f t="shared" si="228"/>
        <v>AB-Na</v>
      </c>
      <c r="F4084" s="8" t="str">
        <f t="shared" si="230"/>
        <v>Artículo</v>
      </c>
      <c r="G4084" s="10" t="str">
        <f t="shared" si="232"/>
        <v>Frijoles</v>
      </c>
      <c r="H4084" s="9">
        <f t="shared" si="232"/>
        <v>0.53279153732710005</v>
      </c>
      <c r="I4084" s="9">
        <v>140.92422486193931</v>
      </c>
      <c r="J4084" s="9">
        <v>0.80826416008519997</v>
      </c>
      <c r="K4084" s="9" t="str">
        <f t="shared" si="229"/>
        <v>Aumento</v>
      </c>
      <c r="L4084" s="9">
        <v>5.4093972450000001E-3</v>
      </c>
      <c r="M4084" s="26">
        <v>29.905013998563899</v>
      </c>
    </row>
    <row r="4085" spans="1:13" hidden="1" x14ac:dyDescent="0.25">
      <c r="A4085" s="24">
        <v>3478</v>
      </c>
      <c r="B4085" s="11">
        <v>44896</v>
      </c>
      <c r="C4085" s="5">
        <v>2022</v>
      </c>
      <c r="D4085" s="6" t="s">
        <v>180</v>
      </c>
      <c r="E4085" s="7" t="str">
        <f t="shared" si="228"/>
        <v>AB-Na</v>
      </c>
      <c r="F4085" s="8" t="str">
        <f t="shared" si="230"/>
        <v>Subclase</v>
      </c>
      <c r="G4085" s="10" t="str">
        <f t="shared" si="232"/>
        <v>Preparaciones y conservas de vegetales</v>
      </c>
      <c r="H4085" s="9">
        <f t="shared" si="232"/>
        <v>0.44551734508069996</v>
      </c>
      <c r="I4085" s="9">
        <v>122.4684357129279</v>
      </c>
      <c r="J4085" s="9">
        <v>1.5245583607191999</v>
      </c>
      <c r="K4085" s="9" t="str">
        <f t="shared" si="229"/>
        <v>Aumento</v>
      </c>
      <c r="L4085" s="9">
        <v>7.3622481244999998E-3</v>
      </c>
      <c r="M4085" s="26">
        <v>15.206505272088201</v>
      </c>
    </row>
    <row r="4086" spans="1:13" hidden="1" x14ac:dyDescent="0.25">
      <c r="A4086" s="24">
        <v>3479</v>
      </c>
      <c r="B4086" s="11">
        <v>44896</v>
      </c>
      <c r="C4086" s="5">
        <v>2022</v>
      </c>
      <c r="D4086" s="6" t="s">
        <v>180</v>
      </c>
      <c r="E4086" s="7" t="str">
        <f t="shared" si="228"/>
        <v>AB-Na</v>
      </c>
      <c r="F4086" s="8" t="str">
        <f t="shared" si="230"/>
        <v>Artículo</v>
      </c>
      <c r="G4086" s="10" t="str">
        <f t="shared" si="232"/>
        <v>Maíz dulce</v>
      </c>
      <c r="H4086" s="9">
        <f t="shared" si="232"/>
        <v>0.12145633917280001</v>
      </c>
      <c r="I4086" s="9">
        <v>129.18727583540891</v>
      </c>
      <c r="J4086" s="9">
        <v>2.7391293998766999</v>
      </c>
      <c r="K4086" s="9" t="str">
        <f t="shared" si="229"/>
        <v>Aumento</v>
      </c>
      <c r="L4086" s="9">
        <v>3.7589393018000001E-3</v>
      </c>
      <c r="M4086" s="26">
        <v>18.031503847005599</v>
      </c>
    </row>
    <row r="4087" spans="1:13" hidden="1" x14ac:dyDescent="0.25">
      <c r="A4087" s="24">
        <v>3480</v>
      </c>
      <c r="B4087" s="11">
        <v>44896</v>
      </c>
      <c r="C4087" s="5">
        <v>2022</v>
      </c>
      <c r="D4087" s="6" t="s">
        <v>180</v>
      </c>
      <c r="E4087" s="7" t="str">
        <f t="shared" si="228"/>
        <v>AB-Na</v>
      </c>
      <c r="F4087" s="8" t="str">
        <f t="shared" si="230"/>
        <v>Artículo</v>
      </c>
      <c r="G4087" s="10" t="str">
        <f t="shared" si="232"/>
        <v>Frijoles molidos</v>
      </c>
      <c r="H4087" s="9">
        <f t="shared" si="232"/>
        <v>0.1341442937898</v>
      </c>
      <c r="I4087" s="9">
        <v>123.80769046570749</v>
      </c>
      <c r="J4087" s="9">
        <v>0.39013458301800003</v>
      </c>
      <c r="K4087" s="9" t="str">
        <f t="shared" si="229"/>
        <v>Aumento</v>
      </c>
      <c r="L4087" s="9">
        <v>5.7995187430000001E-4</v>
      </c>
      <c r="M4087" s="26">
        <v>18.245763311843401</v>
      </c>
    </row>
    <row r="4088" spans="1:13" hidden="1" x14ac:dyDescent="0.25">
      <c r="A4088" s="24">
        <v>3481</v>
      </c>
      <c r="B4088" s="11">
        <v>44896</v>
      </c>
      <c r="C4088" s="5">
        <v>2022</v>
      </c>
      <c r="D4088" s="6" t="s">
        <v>180</v>
      </c>
      <c r="E4088" s="7" t="str">
        <f t="shared" si="228"/>
        <v>AB-Na</v>
      </c>
      <c r="F4088" s="8" t="str">
        <f t="shared" si="230"/>
        <v>Artículo</v>
      </c>
      <c r="G4088" s="10" t="str">
        <f t="shared" si="232"/>
        <v>Papas tostadas</v>
      </c>
      <c r="H4088" s="9">
        <f t="shared" si="232"/>
        <v>0.18991671211809999</v>
      </c>
      <c r="I4088" s="9">
        <v>117.2256158648202</v>
      </c>
      <c r="J4088" s="9">
        <v>1.5345062518413</v>
      </c>
      <c r="K4088" s="9" t="str">
        <f t="shared" si="229"/>
        <v>Aumento</v>
      </c>
      <c r="L4088" s="9">
        <v>3.0233569484999999E-3</v>
      </c>
      <c r="M4088" s="26">
        <v>11.198620809764</v>
      </c>
    </row>
    <row r="4089" spans="1:13" hidden="1" x14ac:dyDescent="0.25">
      <c r="A4089" s="24">
        <v>3482</v>
      </c>
      <c r="B4089" s="11">
        <v>44896</v>
      </c>
      <c r="C4089" s="5">
        <v>2022</v>
      </c>
      <c r="D4089" s="6" t="s">
        <v>180</v>
      </c>
      <c r="E4089" s="7" t="str">
        <f t="shared" si="228"/>
        <v>AB-Na</v>
      </c>
      <c r="F4089" s="8" t="str">
        <f t="shared" si="230"/>
        <v>Clase</v>
      </c>
      <c r="G4089" s="10" t="str">
        <f t="shared" si="232"/>
        <v>Azúcar, sustitutos y golosinas</v>
      </c>
      <c r="H4089" s="9">
        <f t="shared" si="232"/>
        <v>1.2479278713816</v>
      </c>
      <c r="I4089" s="9">
        <v>111.81878888128389</v>
      </c>
      <c r="J4089" s="9">
        <v>0.21433527780530001</v>
      </c>
      <c r="K4089" s="9" t="str">
        <f t="shared" si="229"/>
        <v>Aumento</v>
      </c>
      <c r="L4089" s="9">
        <v>2.6817407670000001E-3</v>
      </c>
      <c r="M4089" s="26">
        <v>9.9619178765307002</v>
      </c>
    </row>
    <row r="4090" spans="1:13" hidden="1" x14ac:dyDescent="0.25">
      <c r="A4090" s="24">
        <v>3483</v>
      </c>
      <c r="B4090" s="11">
        <v>44896</v>
      </c>
      <c r="C4090" s="5">
        <v>2022</v>
      </c>
      <c r="D4090" s="6" t="s">
        <v>180</v>
      </c>
      <c r="E4090" s="7" t="str">
        <f t="shared" si="228"/>
        <v>AB-Na</v>
      </c>
      <c r="F4090" s="8" t="str">
        <f t="shared" si="230"/>
        <v>Subclase</v>
      </c>
      <c r="G4090" s="10" t="str">
        <f t="shared" si="232"/>
        <v>Azúcar de caña</v>
      </c>
      <c r="H4090" s="9">
        <f t="shared" si="232"/>
        <v>0.52725599910359999</v>
      </c>
      <c r="I4090" s="9">
        <v>108.0092510038488</v>
      </c>
      <c r="J4090" s="9">
        <v>4.2847711698099998E-2</v>
      </c>
      <c r="K4090" s="9" t="str">
        <f t="shared" si="229"/>
        <v>Aumento</v>
      </c>
      <c r="L4090" s="9">
        <v>2.1916580229999999E-4</v>
      </c>
      <c r="M4090" s="26">
        <v>8.8266774894793993</v>
      </c>
    </row>
    <row r="4091" spans="1:13" hidden="1" x14ac:dyDescent="0.25">
      <c r="A4091" s="24">
        <v>3484</v>
      </c>
      <c r="B4091" s="11">
        <v>44896</v>
      </c>
      <c r="C4091" s="5">
        <v>2022</v>
      </c>
      <c r="D4091" s="6" t="s">
        <v>180</v>
      </c>
      <c r="E4091" s="7" t="str">
        <f t="shared" si="228"/>
        <v>AB-Na</v>
      </c>
      <c r="F4091" s="8" t="str">
        <f t="shared" si="230"/>
        <v>Artículo</v>
      </c>
      <c r="G4091" s="10" t="str">
        <f t="shared" si="232"/>
        <v>Azúcar</v>
      </c>
      <c r="H4091" s="9">
        <f t="shared" si="232"/>
        <v>0.52725599910359999</v>
      </c>
      <c r="I4091" s="9">
        <v>108.0092510038488</v>
      </c>
      <c r="J4091" s="9">
        <v>4.2847711698099998E-2</v>
      </c>
      <c r="K4091" s="9" t="str">
        <f t="shared" si="229"/>
        <v>Aumento</v>
      </c>
      <c r="L4091" s="9">
        <v>2.1916580229999999E-4</v>
      </c>
      <c r="M4091" s="26">
        <v>8.8266774894793993</v>
      </c>
    </row>
    <row r="4092" spans="1:13" hidden="1" x14ac:dyDescent="0.25">
      <c r="A4092" s="24">
        <v>3485</v>
      </c>
      <c r="B4092" s="11">
        <v>44896</v>
      </c>
      <c r="C4092" s="5">
        <v>2022</v>
      </c>
      <c r="D4092" s="6" t="s">
        <v>180</v>
      </c>
      <c r="E4092" s="7" t="str">
        <f t="shared" si="228"/>
        <v>AB-Na</v>
      </c>
      <c r="F4092" s="8" t="str">
        <f t="shared" ref="F4092:F4123" si="233">+F3927</f>
        <v>Subclase</v>
      </c>
      <c r="G4092" s="10" t="str">
        <f t="shared" si="232"/>
        <v>Otros azúcares y sustitutos de azúcar</v>
      </c>
      <c r="H4092" s="9">
        <f t="shared" si="232"/>
        <v>7.0902558539100005E-2</v>
      </c>
      <c r="I4092" s="9">
        <v>105.6015035339888</v>
      </c>
      <c r="J4092" s="9">
        <v>2.4625961785446</v>
      </c>
      <c r="K4092" s="9" t="str">
        <f t="shared" si="229"/>
        <v>Aumento</v>
      </c>
      <c r="L4092" s="9">
        <v>1.6169946080999999E-3</v>
      </c>
      <c r="M4092" s="26">
        <v>3.4200624999636999</v>
      </c>
    </row>
    <row r="4093" spans="1:13" hidden="1" x14ac:dyDescent="0.25">
      <c r="A4093" s="24">
        <v>3486</v>
      </c>
      <c r="B4093" s="11">
        <v>44896</v>
      </c>
      <c r="C4093" s="5">
        <v>2022</v>
      </c>
      <c r="D4093" s="6" t="s">
        <v>180</v>
      </c>
      <c r="E4093" s="7" t="str">
        <f t="shared" si="228"/>
        <v>AB-Na</v>
      </c>
      <c r="F4093" s="8" t="str">
        <f t="shared" si="233"/>
        <v>Artículo</v>
      </c>
      <c r="G4093" s="10" t="str">
        <f t="shared" si="232"/>
        <v>Sustitutos de azúcar</v>
      </c>
      <c r="H4093" s="9">
        <f t="shared" si="232"/>
        <v>7.0902558539100005E-2</v>
      </c>
      <c r="I4093" s="9">
        <v>105.6015035339888</v>
      </c>
      <c r="J4093" s="9">
        <v>2.4625961785446</v>
      </c>
      <c r="K4093" s="9" t="str">
        <f t="shared" si="229"/>
        <v>Aumento</v>
      </c>
      <c r="L4093" s="9">
        <v>1.6169946080999999E-3</v>
      </c>
      <c r="M4093" s="26">
        <v>3.4200624999636999</v>
      </c>
    </row>
    <row r="4094" spans="1:13" hidden="1" x14ac:dyDescent="0.25">
      <c r="A4094" s="24">
        <v>3487</v>
      </c>
      <c r="B4094" s="11">
        <v>44896</v>
      </c>
      <c r="C4094" s="5">
        <v>2022</v>
      </c>
      <c r="D4094" s="6" t="s">
        <v>180</v>
      </c>
      <c r="E4094" s="7" t="str">
        <f t="shared" si="228"/>
        <v>AB-Na</v>
      </c>
      <c r="F4094" s="8" t="str">
        <f t="shared" si="233"/>
        <v>Subclase</v>
      </c>
      <c r="G4094" s="10" t="str">
        <f t="shared" si="232"/>
        <v>Chocolates</v>
      </c>
      <c r="H4094" s="9">
        <f t="shared" si="232"/>
        <v>0.17920866054699999</v>
      </c>
      <c r="I4094" s="9">
        <v>119.1742322995395</v>
      </c>
      <c r="J4094" s="9">
        <v>-1.9408051710783001</v>
      </c>
      <c r="K4094" s="9" t="str">
        <f t="shared" si="229"/>
        <v>Disminución</v>
      </c>
      <c r="L4094" s="9">
        <v>-3.7982512730000001E-3</v>
      </c>
      <c r="M4094" s="26">
        <v>12.0839433775632</v>
      </c>
    </row>
    <row r="4095" spans="1:13" hidden="1" x14ac:dyDescent="0.25">
      <c r="A4095" s="24">
        <v>3488</v>
      </c>
      <c r="B4095" s="11">
        <v>44896</v>
      </c>
      <c r="C4095" s="5">
        <v>2022</v>
      </c>
      <c r="D4095" s="6" t="s">
        <v>180</v>
      </c>
      <c r="E4095" s="7" t="str">
        <f t="shared" si="228"/>
        <v>AB-Na</v>
      </c>
      <c r="F4095" s="8" t="str">
        <f t="shared" si="233"/>
        <v>Artículo</v>
      </c>
      <c r="G4095" s="10" t="str">
        <f t="shared" si="232"/>
        <v>Chocolates</v>
      </c>
      <c r="H4095" s="9">
        <f t="shared" si="232"/>
        <v>0.17920866054699999</v>
      </c>
      <c r="I4095" s="9">
        <v>119.1742322995395</v>
      </c>
      <c r="J4095" s="9">
        <v>-1.9408051710783001</v>
      </c>
      <c r="K4095" s="9" t="str">
        <f t="shared" si="229"/>
        <v>Disminución</v>
      </c>
      <c r="L4095" s="9">
        <v>-3.7982512730000001E-3</v>
      </c>
      <c r="M4095" s="26">
        <v>12.0839433775632</v>
      </c>
    </row>
    <row r="4096" spans="1:13" hidden="1" x14ac:dyDescent="0.25">
      <c r="A4096" s="24">
        <v>3489</v>
      </c>
      <c r="B4096" s="11">
        <v>44896</v>
      </c>
      <c r="C4096" s="5">
        <v>2022</v>
      </c>
      <c r="D4096" s="6" t="s">
        <v>180</v>
      </c>
      <c r="E4096" s="7" t="str">
        <f t="shared" si="228"/>
        <v>AB-Na</v>
      </c>
      <c r="F4096" s="8" t="str">
        <f t="shared" si="233"/>
        <v>Subclase</v>
      </c>
      <c r="G4096" s="10" t="str">
        <f t="shared" si="232"/>
        <v>Helados</v>
      </c>
      <c r="H4096" s="9">
        <f t="shared" si="232"/>
        <v>0.29268901841380002</v>
      </c>
      <c r="I4096" s="9">
        <v>118.3433256582675</v>
      </c>
      <c r="J4096" s="9">
        <v>0.9833575811727</v>
      </c>
      <c r="K4096" s="9" t="str">
        <f t="shared" si="229"/>
        <v>Aumento</v>
      </c>
      <c r="L4096" s="9">
        <v>3.0308230340000001E-3</v>
      </c>
      <c r="M4096" s="26">
        <v>12.323371758845401</v>
      </c>
    </row>
    <row r="4097" spans="1:13" hidden="1" x14ac:dyDescent="0.25">
      <c r="A4097" s="24">
        <v>3490</v>
      </c>
      <c r="B4097" s="11">
        <v>44896</v>
      </c>
      <c r="C4097" s="5">
        <v>2022</v>
      </c>
      <c r="D4097" s="6" t="s">
        <v>180</v>
      </c>
      <c r="E4097" s="7" t="str">
        <f t="shared" si="228"/>
        <v>AB-Na</v>
      </c>
      <c r="F4097" s="8" t="str">
        <f t="shared" si="233"/>
        <v>Artículo</v>
      </c>
      <c r="G4097" s="10" t="str">
        <f t="shared" si="232"/>
        <v>Helados</v>
      </c>
      <c r="H4097" s="9">
        <f t="shared" si="232"/>
        <v>0.29268901841380002</v>
      </c>
      <c r="I4097" s="9">
        <v>118.3433256582675</v>
      </c>
      <c r="J4097" s="9">
        <v>0.9833575811727</v>
      </c>
      <c r="K4097" s="9" t="str">
        <f t="shared" si="229"/>
        <v>Aumento</v>
      </c>
      <c r="L4097" s="9">
        <v>3.0308230340000001E-3</v>
      </c>
      <c r="M4097" s="26">
        <v>12.323371758845401</v>
      </c>
    </row>
    <row r="4098" spans="1:13" hidden="1" x14ac:dyDescent="0.25">
      <c r="A4098" s="24">
        <v>3491</v>
      </c>
      <c r="B4098" s="11">
        <v>44896</v>
      </c>
      <c r="C4098" s="5">
        <v>2022</v>
      </c>
      <c r="D4098" s="6" t="s">
        <v>180</v>
      </c>
      <c r="E4098" s="7" t="str">
        <f t="shared" si="228"/>
        <v>AB-Na</v>
      </c>
      <c r="F4098" s="8" t="str">
        <f t="shared" si="233"/>
        <v>Subclase</v>
      </c>
      <c r="G4098" s="10" t="str">
        <f t="shared" si="232"/>
        <v>Golosinas</v>
      </c>
      <c r="H4098" s="9">
        <f t="shared" si="232"/>
        <v>0.1778716347781</v>
      </c>
      <c r="I4098" s="9">
        <v>107.4426201314718</v>
      </c>
      <c r="J4098" s="9">
        <v>0.94820728532630005</v>
      </c>
      <c r="K4098" s="9" t="str">
        <f t="shared" si="229"/>
        <v>Aumento</v>
      </c>
      <c r="L4098" s="9">
        <v>1.6130085956999999E-3</v>
      </c>
      <c r="M4098" s="26">
        <v>9.5899148261494993</v>
      </c>
    </row>
    <row r="4099" spans="1:13" hidden="1" x14ac:dyDescent="0.25">
      <c r="A4099" s="24">
        <v>3492</v>
      </c>
      <c r="B4099" s="11">
        <v>44896</v>
      </c>
      <c r="C4099" s="5">
        <v>2022</v>
      </c>
      <c r="D4099" s="6" t="s">
        <v>180</v>
      </c>
      <c r="E4099" s="7" t="str">
        <f t="shared" si="228"/>
        <v>AB-Na</v>
      </c>
      <c r="F4099" s="8" t="str">
        <f t="shared" si="233"/>
        <v>Artículo</v>
      </c>
      <c r="G4099" s="10" t="str">
        <f t="shared" si="232"/>
        <v>Confites</v>
      </c>
      <c r="H4099" s="9">
        <f t="shared" si="232"/>
        <v>0.1778716347781</v>
      </c>
      <c r="I4099" s="9">
        <v>107.4426201314718</v>
      </c>
      <c r="J4099" s="9">
        <v>0.94820728532630005</v>
      </c>
      <c r="K4099" s="9" t="str">
        <f t="shared" si="229"/>
        <v>Aumento</v>
      </c>
      <c r="L4099" s="9">
        <v>1.6130085956999999E-3</v>
      </c>
      <c r="M4099" s="26">
        <v>9.5899148261494993</v>
      </c>
    </row>
    <row r="4100" spans="1:13" hidden="1" x14ac:dyDescent="0.25">
      <c r="A4100" s="24">
        <v>3493</v>
      </c>
      <c r="B4100" s="11">
        <v>44896</v>
      </c>
      <c r="C4100" s="5">
        <v>2022</v>
      </c>
      <c r="D4100" s="6" t="s">
        <v>180</v>
      </c>
      <c r="E4100" s="7" t="str">
        <f t="shared" si="228"/>
        <v>AB-Na</v>
      </c>
      <c r="F4100" s="8" t="str">
        <f t="shared" si="233"/>
        <v>Clase</v>
      </c>
      <c r="G4100" s="10" t="str">
        <f t="shared" si="232"/>
        <v>Alimentos preparados y otros productos alimenticios</v>
      </c>
      <c r="H4100" s="9">
        <f t="shared" si="232"/>
        <v>1.1569809565125999</v>
      </c>
      <c r="I4100" s="9">
        <v>118.236297022719</v>
      </c>
      <c r="J4100" s="9">
        <v>1.0672884520612</v>
      </c>
      <c r="K4100" s="9" t="str">
        <f t="shared" si="229"/>
        <v>Aumento</v>
      </c>
      <c r="L4100" s="9">
        <v>1.29806650724E-2</v>
      </c>
      <c r="M4100" s="26">
        <v>15.039389972230801</v>
      </c>
    </row>
    <row r="4101" spans="1:13" hidden="1" x14ac:dyDescent="0.25">
      <c r="A4101" s="24">
        <v>3494</v>
      </c>
      <c r="B4101" s="11">
        <v>44896</v>
      </c>
      <c r="C4101" s="5">
        <v>2022</v>
      </c>
      <c r="D4101" s="6" t="s">
        <v>180</v>
      </c>
      <c r="E4101" s="7" t="str">
        <f t="shared" si="228"/>
        <v>AB-Na</v>
      </c>
      <c r="F4101" s="8" t="str">
        <f t="shared" si="233"/>
        <v>Subclase</v>
      </c>
      <c r="G4101" s="10" t="str">
        <f t="shared" si="232"/>
        <v>Productos alimenticios para bebé</v>
      </c>
      <c r="H4101" s="9">
        <f t="shared" si="232"/>
        <v>0.19293445750929999</v>
      </c>
      <c r="I4101" s="9">
        <v>116.3182780400082</v>
      </c>
      <c r="J4101" s="9">
        <v>1.9292998481126999</v>
      </c>
      <c r="K4101" s="9" t="str">
        <f t="shared" si="229"/>
        <v>Aumento</v>
      </c>
      <c r="L4101" s="9">
        <v>3.8168682487999999E-3</v>
      </c>
      <c r="M4101" s="26">
        <v>15.702798575813301</v>
      </c>
    </row>
    <row r="4102" spans="1:13" hidden="1" x14ac:dyDescent="0.25">
      <c r="A4102" s="24">
        <v>3495</v>
      </c>
      <c r="B4102" s="11">
        <v>44896</v>
      </c>
      <c r="C4102" s="5">
        <v>2022</v>
      </c>
      <c r="D4102" s="6" t="s">
        <v>180</v>
      </c>
      <c r="E4102" s="7" t="str">
        <f t="shared" si="228"/>
        <v>AB-Na</v>
      </c>
      <c r="F4102" s="8" t="str">
        <f t="shared" si="233"/>
        <v>Artículo</v>
      </c>
      <c r="G4102" s="10" t="str">
        <f t="shared" ref="G4102:H4121" si="234">+G3937</f>
        <v>Leche de fórmula para bebé</v>
      </c>
      <c r="H4102" s="9">
        <f t="shared" si="234"/>
        <v>0.11725688983800001</v>
      </c>
      <c r="I4102" s="9">
        <v>114.7777009253154</v>
      </c>
      <c r="J4102" s="9">
        <v>0.66308058530159997</v>
      </c>
      <c r="K4102" s="9" t="str">
        <f t="shared" si="229"/>
        <v>Aumento</v>
      </c>
      <c r="L4102" s="9">
        <v>7.9660073839999995E-4</v>
      </c>
      <c r="M4102" s="26">
        <v>14.6554348126456</v>
      </c>
    </row>
    <row r="4103" spans="1:13" hidden="1" x14ac:dyDescent="0.25">
      <c r="A4103" s="24">
        <v>3496</v>
      </c>
      <c r="B4103" s="11">
        <v>44896</v>
      </c>
      <c r="C4103" s="5">
        <v>2022</v>
      </c>
      <c r="D4103" s="6" t="s">
        <v>180</v>
      </c>
      <c r="E4103" s="7" t="str">
        <f t="shared" si="228"/>
        <v>AB-Na</v>
      </c>
      <c r="F4103" s="8" t="str">
        <f t="shared" si="233"/>
        <v>Artículo</v>
      </c>
      <c r="G4103" s="10" t="str">
        <f t="shared" si="234"/>
        <v>Suplementos nutricionales para bebé</v>
      </c>
      <c r="H4103" s="9">
        <f t="shared" si="234"/>
        <v>7.5677567671300003E-2</v>
      </c>
      <c r="I4103" s="9">
        <v>118.7052902892534</v>
      </c>
      <c r="J4103" s="9">
        <v>3.8870568886946</v>
      </c>
      <c r="K4103" s="9" t="str">
        <f t="shared" si="229"/>
        <v>Aumento</v>
      </c>
      <c r="L4103" s="9">
        <v>3.0202675104000001E-3</v>
      </c>
      <c r="M4103" s="26">
        <v>17.308223528597701</v>
      </c>
    </row>
    <row r="4104" spans="1:13" hidden="1" x14ac:dyDescent="0.25">
      <c r="A4104" s="24">
        <v>3497</v>
      </c>
      <c r="B4104" s="11">
        <v>44896</v>
      </c>
      <c r="C4104" s="5">
        <v>2022</v>
      </c>
      <c r="D4104" s="6" t="s">
        <v>180</v>
      </c>
      <c r="E4104" s="7" t="str">
        <f t="shared" si="228"/>
        <v>AB-Na</v>
      </c>
      <c r="F4104" s="8" t="str">
        <f t="shared" si="233"/>
        <v>Subclase</v>
      </c>
      <c r="G4104" s="10" t="str">
        <f t="shared" si="234"/>
        <v>Sal, condimentos y salsas</v>
      </c>
      <c r="H4104" s="9">
        <f t="shared" si="234"/>
        <v>0.85493417520309989</v>
      </c>
      <c r="I4104" s="9">
        <v>117.1862365807675</v>
      </c>
      <c r="J4104" s="9">
        <v>0.86653179869139996</v>
      </c>
      <c r="K4104" s="9" t="str">
        <f t="shared" si="229"/>
        <v>Aumento</v>
      </c>
      <c r="L4104" s="9">
        <v>7.7338441992000004E-3</v>
      </c>
      <c r="M4104" s="26">
        <v>14.400076845226099</v>
      </c>
    </row>
    <row r="4105" spans="1:13" hidden="1" x14ac:dyDescent="0.25">
      <c r="A4105" s="24">
        <v>3498</v>
      </c>
      <c r="B4105" s="11">
        <v>44896</v>
      </c>
      <c r="C4105" s="5">
        <v>2022</v>
      </c>
      <c r="D4105" s="6" t="s">
        <v>180</v>
      </c>
      <c r="E4105" s="7" t="str">
        <f t="shared" si="228"/>
        <v>AB-Na</v>
      </c>
      <c r="F4105" s="8" t="str">
        <f t="shared" si="233"/>
        <v>Artículo</v>
      </c>
      <c r="G4105" s="10" t="str">
        <f t="shared" si="234"/>
        <v>Sal</v>
      </c>
      <c r="H4105" s="9">
        <f t="shared" si="234"/>
        <v>5.9873336430799999E-2</v>
      </c>
      <c r="I4105" s="9">
        <v>113.908945560509</v>
      </c>
      <c r="J4105" s="9">
        <v>-1.4031975212056</v>
      </c>
      <c r="K4105" s="9" t="str">
        <f t="shared" si="229"/>
        <v>Disminución</v>
      </c>
      <c r="L4105" s="9">
        <v>-8.7215964309999997E-4</v>
      </c>
      <c r="M4105" s="26">
        <v>10.1608550219993</v>
      </c>
    </row>
    <row r="4106" spans="1:13" hidden="1" x14ac:dyDescent="0.25">
      <c r="A4106" s="24">
        <v>3499</v>
      </c>
      <c r="B4106" s="11">
        <v>44896</v>
      </c>
      <c r="C4106" s="5">
        <v>2022</v>
      </c>
      <c r="D4106" s="6" t="s">
        <v>180</v>
      </c>
      <c r="E4106" s="7" t="str">
        <f t="shared" si="228"/>
        <v>AB-Na</v>
      </c>
      <c r="F4106" s="8" t="str">
        <f t="shared" si="233"/>
        <v>Artículo</v>
      </c>
      <c r="G4106" s="10" t="str">
        <f t="shared" si="234"/>
        <v>Mayonesa</v>
      </c>
      <c r="H4106" s="9">
        <f t="shared" si="234"/>
        <v>0.1095376576153</v>
      </c>
      <c r="I4106" s="9">
        <v>112.7632385469753</v>
      </c>
      <c r="J4106" s="9">
        <v>1.2359276896205</v>
      </c>
      <c r="K4106" s="9" t="str">
        <f t="shared" si="229"/>
        <v>Aumento</v>
      </c>
      <c r="L4106" s="9">
        <v>1.3549962795E-3</v>
      </c>
      <c r="M4106" s="26">
        <v>15.376009616001401</v>
      </c>
    </row>
    <row r="4107" spans="1:13" hidden="1" x14ac:dyDescent="0.25">
      <c r="A4107" s="24">
        <v>3500</v>
      </c>
      <c r="B4107" s="11">
        <v>44896</v>
      </c>
      <c r="C4107" s="5">
        <v>2022</v>
      </c>
      <c r="D4107" s="6" t="s">
        <v>180</v>
      </c>
      <c r="E4107" s="7" t="str">
        <f t="shared" si="228"/>
        <v>AB-Na</v>
      </c>
      <c r="F4107" s="8" t="str">
        <f t="shared" si="233"/>
        <v>Artículo</v>
      </c>
      <c r="G4107" s="10" t="str">
        <f t="shared" si="234"/>
        <v>Salsas preparadas a base de tomate</v>
      </c>
      <c r="H4107" s="9">
        <f t="shared" si="234"/>
        <v>0.1568454307977</v>
      </c>
      <c r="I4107" s="9">
        <v>103.5239801220595</v>
      </c>
      <c r="J4107" s="9">
        <v>0.75799530553380001</v>
      </c>
      <c r="K4107" s="9" t="str">
        <f t="shared" si="229"/>
        <v>Aumento</v>
      </c>
      <c r="L4107" s="9">
        <v>1.0976112443E-3</v>
      </c>
      <c r="M4107" s="26">
        <v>11.9247347826433</v>
      </c>
    </row>
    <row r="4108" spans="1:13" hidden="1" x14ac:dyDescent="0.25">
      <c r="A4108" s="24">
        <v>3501</v>
      </c>
      <c r="B4108" s="11">
        <v>44896</v>
      </c>
      <c r="C4108" s="5">
        <v>2022</v>
      </c>
      <c r="D4108" s="6" t="s">
        <v>180</v>
      </c>
      <c r="E4108" s="7" t="str">
        <f t="shared" si="228"/>
        <v>AB-Na</v>
      </c>
      <c r="F4108" s="8" t="str">
        <f t="shared" si="233"/>
        <v>Artículo</v>
      </c>
      <c r="G4108" s="10" t="str">
        <f t="shared" si="234"/>
        <v>Salsa de tomate</v>
      </c>
      <c r="H4108" s="9">
        <f t="shared" si="234"/>
        <v>0.14533312764010001</v>
      </c>
      <c r="I4108" s="9">
        <v>109.038922853111</v>
      </c>
      <c r="J4108" s="9">
        <v>1.6923837684972001</v>
      </c>
      <c r="K4108" s="9" t="str">
        <f t="shared" si="229"/>
        <v>Aumento</v>
      </c>
      <c r="L4108" s="9">
        <v>2.369765179E-3</v>
      </c>
      <c r="M4108" s="26">
        <v>13.150794311728401</v>
      </c>
    </row>
    <row r="4109" spans="1:13" hidden="1" x14ac:dyDescent="0.25">
      <c r="A4109" s="24">
        <v>3502</v>
      </c>
      <c r="B4109" s="11">
        <v>44896</v>
      </c>
      <c r="C4109" s="5">
        <v>2022</v>
      </c>
      <c r="D4109" s="6" t="s">
        <v>180</v>
      </c>
      <c r="E4109" s="7" t="str">
        <f t="shared" si="228"/>
        <v>AB-Na</v>
      </c>
      <c r="F4109" s="8" t="str">
        <f t="shared" si="233"/>
        <v>Artículo</v>
      </c>
      <c r="G4109" s="10" t="str">
        <f t="shared" si="234"/>
        <v>Salsa inglesa</v>
      </c>
      <c r="H4109" s="9">
        <f t="shared" si="234"/>
        <v>0.15544741860520001</v>
      </c>
      <c r="I4109" s="9">
        <v>122.31877688671899</v>
      </c>
      <c r="J4109" s="9">
        <v>0.3699547726106</v>
      </c>
      <c r="K4109" s="9" t="str">
        <f t="shared" si="229"/>
        <v>Aumento</v>
      </c>
      <c r="L4109" s="9">
        <v>6.2975303269999997E-4</v>
      </c>
      <c r="M4109" s="26">
        <v>17.377328870369201</v>
      </c>
    </row>
    <row r="4110" spans="1:13" hidden="1" x14ac:dyDescent="0.25">
      <c r="A4110" s="24">
        <v>3503</v>
      </c>
      <c r="B4110" s="11">
        <v>44896</v>
      </c>
      <c r="C4110" s="5">
        <v>2022</v>
      </c>
      <c r="D4110" s="6" t="s">
        <v>180</v>
      </c>
      <c r="E4110" s="7" t="str">
        <f t="shared" si="228"/>
        <v>AB-Na</v>
      </c>
      <c r="F4110" s="8" t="str">
        <f t="shared" si="233"/>
        <v>Artículo</v>
      </c>
      <c r="G4110" s="10" t="str">
        <f t="shared" si="234"/>
        <v>Consomé</v>
      </c>
      <c r="H4110" s="9">
        <f t="shared" si="234"/>
        <v>0.227897204114</v>
      </c>
      <c r="I4110" s="9">
        <v>131.2706749966222</v>
      </c>
      <c r="J4110" s="9">
        <v>1.1871755531660999</v>
      </c>
      <c r="K4110" s="9" t="str">
        <f t="shared" si="229"/>
        <v>Aumento</v>
      </c>
      <c r="L4110" s="9">
        <v>3.1538781068E-3</v>
      </c>
      <c r="M4110" s="26">
        <v>15.2078332948377</v>
      </c>
    </row>
    <row r="4111" spans="1:13" hidden="1" x14ac:dyDescent="0.25">
      <c r="A4111" s="24">
        <v>3504</v>
      </c>
      <c r="B4111" s="11">
        <v>44896</v>
      </c>
      <c r="C4111" s="5">
        <v>2022</v>
      </c>
      <c r="D4111" s="6" t="s">
        <v>180</v>
      </c>
      <c r="E4111" s="7" t="str">
        <f t="shared" si="228"/>
        <v>AB-Na</v>
      </c>
      <c r="F4111" s="8" t="str">
        <f t="shared" si="233"/>
        <v>Subclase</v>
      </c>
      <c r="G4111" s="10" t="str">
        <f t="shared" si="234"/>
        <v>Otros productos alimenticios</v>
      </c>
      <c r="H4111" s="9">
        <f t="shared" si="234"/>
        <v>0.1091123238002</v>
      </c>
      <c r="I4111" s="9">
        <v>129.8553741866933</v>
      </c>
      <c r="J4111" s="9">
        <v>1.1359117511464001</v>
      </c>
      <c r="K4111" s="9" t="str">
        <f t="shared" si="229"/>
        <v>Aumento</v>
      </c>
      <c r="L4111" s="9">
        <v>1.4299526242999999E-3</v>
      </c>
      <c r="M4111" s="26">
        <v>18.650335230886402</v>
      </c>
    </row>
    <row r="4112" spans="1:13" hidden="1" x14ac:dyDescent="0.25">
      <c r="A4112" s="24">
        <v>3505</v>
      </c>
      <c r="B4112" s="11">
        <v>44896</v>
      </c>
      <c r="C4112" s="5">
        <v>2022</v>
      </c>
      <c r="D4112" s="6" t="s">
        <v>180</v>
      </c>
      <c r="E4112" s="7" t="str">
        <f t="shared" si="228"/>
        <v>AB-Na</v>
      </c>
      <c r="F4112" s="8" t="str">
        <f t="shared" si="233"/>
        <v>Artículo</v>
      </c>
      <c r="G4112" s="10" t="str">
        <f t="shared" si="234"/>
        <v>Sopas en polvo</v>
      </c>
      <c r="H4112" s="9">
        <f t="shared" si="234"/>
        <v>0.1091123238002</v>
      </c>
      <c r="I4112" s="9">
        <v>129.8553741866933</v>
      </c>
      <c r="J4112" s="9">
        <v>1.1359117511464001</v>
      </c>
      <c r="K4112" s="9" t="str">
        <f t="shared" si="229"/>
        <v>Aumento</v>
      </c>
      <c r="L4112" s="9">
        <v>1.4299526242999999E-3</v>
      </c>
      <c r="M4112" s="26">
        <v>18.650335230886402</v>
      </c>
    </row>
    <row r="4113" spans="1:13" hidden="1" x14ac:dyDescent="0.25">
      <c r="A4113" s="24">
        <v>3506</v>
      </c>
      <c r="B4113" s="11">
        <v>44896</v>
      </c>
      <c r="C4113" s="5">
        <v>2022</v>
      </c>
      <c r="D4113" s="6" t="s">
        <v>180</v>
      </c>
      <c r="E4113" s="7" t="str">
        <f t="shared" si="228"/>
        <v>AB-Na</v>
      </c>
      <c r="F4113" s="8" t="str">
        <f t="shared" si="233"/>
        <v>Grupo</v>
      </c>
      <c r="G4113" s="10" t="str">
        <f t="shared" si="234"/>
        <v>Bebidas no alcohólicas</v>
      </c>
      <c r="H4113" s="9">
        <f t="shared" si="234"/>
        <v>2.0343097819712002</v>
      </c>
      <c r="I4113" s="9">
        <v>128.97562376990561</v>
      </c>
      <c r="J4113" s="9">
        <v>0.65474478662080005</v>
      </c>
      <c r="K4113" s="9" t="str">
        <f t="shared" si="229"/>
        <v>Aumento</v>
      </c>
      <c r="L4113" s="9">
        <v>1.5335969598399999E-2</v>
      </c>
      <c r="M4113" s="26">
        <v>20.0775159618895</v>
      </c>
    </row>
    <row r="4114" spans="1:13" hidden="1" x14ac:dyDescent="0.25">
      <c r="A4114" s="24">
        <v>3507</v>
      </c>
      <c r="B4114" s="11">
        <v>44896</v>
      </c>
      <c r="C4114" s="5">
        <v>2022</v>
      </c>
      <c r="D4114" s="6" t="s">
        <v>180</v>
      </c>
      <c r="E4114" s="7" t="str">
        <f t="shared" ref="E4114:E4177" si="235">+E3949</f>
        <v>AB-Na</v>
      </c>
      <c r="F4114" s="8" t="str">
        <f t="shared" si="233"/>
        <v>Clase</v>
      </c>
      <c r="G4114" s="10" t="str">
        <f t="shared" si="234"/>
        <v>Jugos de frutas y vegetales</v>
      </c>
      <c r="H4114" s="9">
        <f t="shared" si="234"/>
        <v>0.75635486065659996</v>
      </c>
      <c r="I4114" s="9">
        <v>114.1895757497547</v>
      </c>
      <c r="J4114" s="9">
        <v>0.99442476629950005</v>
      </c>
      <c r="K4114" s="9" t="str">
        <f t="shared" si="229"/>
        <v>Aumento</v>
      </c>
      <c r="L4114" s="9">
        <v>7.6414418257000002E-3</v>
      </c>
      <c r="M4114" s="26">
        <v>9.8656329658094997</v>
      </c>
    </row>
    <row r="4115" spans="1:13" hidden="1" x14ac:dyDescent="0.25">
      <c r="A4115" s="24">
        <v>3508</v>
      </c>
      <c r="B4115" s="11">
        <v>44896</v>
      </c>
      <c r="C4115" s="5">
        <v>2022</v>
      </c>
      <c r="D4115" s="6" t="s">
        <v>180</v>
      </c>
      <c r="E4115" s="7" t="str">
        <f t="shared" si="235"/>
        <v>AB-Na</v>
      </c>
      <c r="F4115" s="8" t="str">
        <f t="shared" si="233"/>
        <v>Subclase</v>
      </c>
      <c r="G4115" s="10" t="str">
        <f t="shared" si="234"/>
        <v>Jugos de frutas y vegetales</v>
      </c>
      <c r="H4115" s="9">
        <f t="shared" si="234"/>
        <v>0.75635486065659996</v>
      </c>
      <c r="I4115" s="9">
        <v>114.1895757497547</v>
      </c>
      <c r="J4115" s="9">
        <v>0.99442476629950005</v>
      </c>
      <c r="K4115" s="9" t="str">
        <f t="shared" si="229"/>
        <v>Aumento</v>
      </c>
      <c r="L4115" s="9">
        <v>7.6414418257000002E-3</v>
      </c>
      <c r="M4115" s="26">
        <v>9.8656329658094997</v>
      </c>
    </row>
    <row r="4116" spans="1:13" hidden="1" x14ac:dyDescent="0.25">
      <c r="A4116" s="24">
        <v>3509</v>
      </c>
      <c r="B4116" s="11">
        <v>44896</v>
      </c>
      <c r="C4116" s="5">
        <v>2022</v>
      </c>
      <c r="D4116" s="6" t="s">
        <v>180</v>
      </c>
      <c r="E4116" s="7" t="str">
        <f t="shared" si="235"/>
        <v>AB-Na</v>
      </c>
      <c r="F4116" s="8" t="str">
        <f t="shared" si="233"/>
        <v>Artículo</v>
      </c>
      <c r="G4116" s="10" t="str">
        <f t="shared" si="234"/>
        <v>Jugos de frutas</v>
      </c>
      <c r="H4116" s="9">
        <f t="shared" si="234"/>
        <v>0.589171491923</v>
      </c>
      <c r="I4116" s="9">
        <v>114.7271317717078</v>
      </c>
      <c r="J4116" s="9">
        <v>1.3346448074766</v>
      </c>
      <c r="K4116" s="9" t="str">
        <f t="shared" ref="K4116:K4126" si="236">+IF(J4116=0,"Sin variación",(IF(J4116&gt;0,"Aumento","Disminución")))</f>
        <v>Aumento</v>
      </c>
      <c r="L4116" s="9">
        <v>7.9995273925000006E-3</v>
      </c>
      <c r="M4116" s="26">
        <v>10.486745648825201</v>
      </c>
    </row>
    <row r="4117" spans="1:13" hidden="1" x14ac:dyDescent="0.25">
      <c r="A4117" s="24">
        <v>3510</v>
      </c>
      <c r="B4117" s="11">
        <v>44896</v>
      </c>
      <c r="C4117" s="5">
        <v>2022</v>
      </c>
      <c r="D4117" s="6" t="s">
        <v>180</v>
      </c>
      <c r="E4117" s="7" t="str">
        <f t="shared" si="235"/>
        <v>AB-Na</v>
      </c>
      <c r="F4117" s="8" t="str">
        <f t="shared" si="233"/>
        <v>Artículo</v>
      </c>
      <c r="G4117" s="10" t="str">
        <f t="shared" si="234"/>
        <v>Mezclas para bebidas</v>
      </c>
      <c r="H4117" s="9">
        <f t="shared" si="234"/>
        <v>0.16718336873360001</v>
      </c>
      <c r="I4117" s="9">
        <v>112.2951727009025</v>
      </c>
      <c r="J4117" s="9">
        <v>-0.21181809094689999</v>
      </c>
      <c r="K4117" s="9" t="str">
        <f t="shared" si="236"/>
        <v>Disminución</v>
      </c>
      <c r="L4117" s="9">
        <v>-3.5808556680000001E-4</v>
      </c>
      <c r="M4117" s="26">
        <v>7.6860502010770997</v>
      </c>
    </row>
    <row r="4118" spans="1:13" hidden="1" x14ac:dyDescent="0.25">
      <c r="A4118" s="24">
        <v>3511</v>
      </c>
      <c r="B4118" s="11">
        <v>44896</v>
      </c>
      <c r="C4118" s="5">
        <v>2022</v>
      </c>
      <c r="D4118" s="6" t="s">
        <v>180</v>
      </c>
      <c r="E4118" s="7" t="str">
        <f t="shared" si="235"/>
        <v>AB-Na</v>
      </c>
      <c r="F4118" s="8" t="str">
        <f t="shared" si="233"/>
        <v>Clase</v>
      </c>
      <c r="G4118" s="10" t="str">
        <f t="shared" si="234"/>
        <v>Café</v>
      </c>
      <c r="H4118" s="9">
        <f t="shared" si="234"/>
        <v>0.6835178707142</v>
      </c>
      <c r="I4118" s="9">
        <v>166.49834549029839</v>
      </c>
      <c r="J4118" s="9">
        <v>1.1156586695905999</v>
      </c>
      <c r="K4118" s="9" t="str">
        <f t="shared" si="236"/>
        <v>Aumento</v>
      </c>
      <c r="L4118" s="9">
        <v>1.12829182881E-2</v>
      </c>
      <c r="M4118" s="26">
        <v>40.993494474509603</v>
      </c>
    </row>
    <row r="4119" spans="1:13" hidden="1" x14ac:dyDescent="0.25">
      <c r="A4119" s="24">
        <v>3512</v>
      </c>
      <c r="B4119" s="11">
        <v>44896</v>
      </c>
      <c r="C4119" s="5">
        <v>2022</v>
      </c>
      <c r="D4119" s="6" t="s">
        <v>180</v>
      </c>
      <c r="E4119" s="7" t="str">
        <f t="shared" si="235"/>
        <v>AB-Na</v>
      </c>
      <c r="F4119" s="8" t="str">
        <f t="shared" si="233"/>
        <v>Subclase</v>
      </c>
      <c r="G4119" s="10" t="str">
        <f t="shared" si="234"/>
        <v>Café</v>
      </c>
      <c r="H4119" s="9">
        <f t="shared" si="234"/>
        <v>0.6835178707142</v>
      </c>
      <c r="I4119" s="9">
        <v>166.49834549029839</v>
      </c>
      <c r="J4119" s="9">
        <v>1.1156586695905999</v>
      </c>
      <c r="K4119" s="9" t="str">
        <f t="shared" si="236"/>
        <v>Aumento</v>
      </c>
      <c r="L4119" s="9">
        <v>1.12829182881E-2</v>
      </c>
      <c r="M4119" s="26">
        <v>40.993494474509603</v>
      </c>
    </row>
    <row r="4120" spans="1:13" hidden="1" x14ac:dyDescent="0.25">
      <c r="A4120" s="24">
        <v>3513</v>
      </c>
      <c r="B4120" s="11">
        <v>44896</v>
      </c>
      <c r="C4120" s="5">
        <v>2022</v>
      </c>
      <c r="D4120" s="6" t="s">
        <v>180</v>
      </c>
      <c r="E4120" s="7" t="str">
        <f t="shared" si="235"/>
        <v>AB-Na</v>
      </c>
      <c r="F4120" s="8" t="str">
        <f t="shared" si="233"/>
        <v>Artículo</v>
      </c>
      <c r="G4120" s="10" t="str">
        <f t="shared" si="234"/>
        <v>Café</v>
      </c>
      <c r="H4120" s="9">
        <f t="shared" si="234"/>
        <v>0.6835178707142</v>
      </c>
      <c r="I4120" s="9">
        <v>166.49834549029839</v>
      </c>
      <c r="J4120" s="9">
        <v>1.1156586695905999</v>
      </c>
      <c r="K4120" s="9" t="str">
        <f t="shared" si="236"/>
        <v>Aumento</v>
      </c>
      <c r="L4120" s="9">
        <v>1.12829182881E-2</v>
      </c>
      <c r="M4120" s="26">
        <v>40.993494474509603</v>
      </c>
    </row>
    <row r="4121" spans="1:13" hidden="1" x14ac:dyDescent="0.25">
      <c r="A4121" s="24">
        <v>3514</v>
      </c>
      <c r="B4121" s="11">
        <v>44896</v>
      </c>
      <c r="C4121" s="5">
        <v>2022</v>
      </c>
      <c r="D4121" s="6" t="s">
        <v>180</v>
      </c>
      <c r="E4121" s="7" t="str">
        <f t="shared" si="235"/>
        <v>AB-Na</v>
      </c>
      <c r="F4121" s="8" t="str">
        <f t="shared" si="233"/>
        <v>Clase</v>
      </c>
      <c r="G4121" s="10" t="str">
        <f t="shared" si="234"/>
        <v>Té</v>
      </c>
      <c r="H4121" s="9">
        <f t="shared" si="234"/>
        <v>7.5583316917699997E-2</v>
      </c>
      <c r="I4121" s="9">
        <v>98.590342205335205</v>
      </c>
      <c r="J4121" s="9">
        <v>-0.42198249563779999</v>
      </c>
      <c r="K4121" s="9" t="str">
        <f t="shared" si="236"/>
        <v>Disminución</v>
      </c>
      <c r="L4121" s="9">
        <v>-2.8375269749999999E-4</v>
      </c>
      <c r="M4121" s="26">
        <v>2.2976324938064998</v>
      </c>
    </row>
    <row r="4122" spans="1:13" hidden="1" x14ac:dyDescent="0.25">
      <c r="A4122" s="24">
        <v>3515</v>
      </c>
      <c r="B4122" s="11">
        <v>44896</v>
      </c>
      <c r="C4122" s="5">
        <v>2022</v>
      </c>
      <c r="D4122" s="6" t="s">
        <v>180</v>
      </c>
      <c r="E4122" s="7" t="str">
        <f t="shared" si="235"/>
        <v>AB-Na</v>
      </c>
      <c r="F4122" s="8" t="str">
        <f t="shared" si="233"/>
        <v>Subclase</v>
      </c>
      <c r="G4122" s="10" t="str">
        <f t="shared" ref="G4122:H4141" si="237">+G3957</f>
        <v>Té</v>
      </c>
      <c r="H4122" s="9">
        <f t="shared" si="237"/>
        <v>7.5583316917699997E-2</v>
      </c>
      <c r="I4122" s="9">
        <v>98.590342205335205</v>
      </c>
      <c r="J4122" s="9">
        <v>-0.42198249563779999</v>
      </c>
      <c r="K4122" s="9" t="str">
        <f t="shared" si="236"/>
        <v>Disminución</v>
      </c>
      <c r="L4122" s="9">
        <v>-2.8375269749999999E-4</v>
      </c>
      <c r="M4122" s="26">
        <v>2.2976324938064998</v>
      </c>
    </row>
    <row r="4123" spans="1:13" hidden="1" x14ac:dyDescent="0.25">
      <c r="A4123" s="24">
        <v>3516</v>
      </c>
      <c r="B4123" s="11">
        <v>44896</v>
      </c>
      <c r="C4123" s="5">
        <v>2022</v>
      </c>
      <c r="D4123" s="6" t="s">
        <v>180</v>
      </c>
      <c r="E4123" s="7" t="str">
        <f t="shared" si="235"/>
        <v>AB-Na</v>
      </c>
      <c r="F4123" s="8" t="str">
        <f t="shared" si="233"/>
        <v>Artículo</v>
      </c>
      <c r="G4123" s="10" t="str">
        <f t="shared" si="237"/>
        <v>Té</v>
      </c>
      <c r="H4123" s="9">
        <f t="shared" si="237"/>
        <v>7.5583316917699997E-2</v>
      </c>
      <c r="I4123" s="9">
        <v>98.590342205335205</v>
      </c>
      <c r="J4123" s="9">
        <v>-0.42198249563779999</v>
      </c>
      <c r="K4123" s="9" t="str">
        <f t="shared" si="236"/>
        <v>Disminución</v>
      </c>
      <c r="L4123" s="9">
        <v>-2.8375269749999999E-4</v>
      </c>
      <c r="M4123" s="26">
        <v>2.2976324938064998</v>
      </c>
    </row>
    <row r="4124" spans="1:13" hidden="1" x14ac:dyDescent="0.25">
      <c r="A4124" s="24">
        <v>3517</v>
      </c>
      <c r="B4124" s="11">
        <v>44896</v>
      </c>
      <c r="C4124" s="5">
        <v>2022</v>
      </c>
      <c r="D4124" s="6" t="s">
        <v>180</v>
      </c>
      <c r="E4124" s="7" t="str">
        <f t="shared" si="235"/>
        <v>AB-Na</v>
      </c>
      <c r="F4124" s="8" t="str">
        <f t="shared" ref="F4124:F4126" si="238">+F3959</f>
        <v>Clase</v>
      </c>
      <c r="G4124" s="10" t="str">
        <f t="shared" si="237"/>
        <v>Bebidas gaseosas</v>
      </c>
      <c r="H4124" s="9">
        <f t="shared" si="237"/>
        <v>0.51885373368270005</v>
      </c>
      <c r="I4124" s="9">
        <v>105.52521682902849</v>
      </c>
      <c r="J4124" s="9">
        <v>-0.66721616319319998</v>
      </c>
      <c r="K4124" s="9" t="str">
        <f t="shared" si="236"/>
        <v>Disminución</v>
      </c>
      <c r="L4124" s="9">
        <v>-3.3046378178999999E-3</v>
      </c>
      <c r="M4124" s="26">
        <v>5.5097760016155002</v>
      </c>
    </row>
    <row r="4125" spans="1:13" hidden="1" x14ac:dyDescent="0.25">
      <c r="A4125" s="24">
        <v>3518</v>
      </c>
      <c r="B4125" s="11">
        <v>44896</v>
      </c>
      <c r="C4125" s="5">
        <v>2022</v>
      </c>
      <c r="D4125" s="6" t="s">
        <v>180</v>
      </c>
      <c r="E4125" s="7" t="str">
        <f t="shared" si="235"/>
        <v>AB-Na</v>
      </c>
      <c r="F4125" s="8" t="str">
        <f t="shared" si="238"/>
        <v>Subclase</v>
      </c>
      <c r="G4125" s="10" t="str">
        <f t="shared" si="237"/>
        <v>Bebidas gaseosas</v>
      </c>
      <c r="H4125" s="9">
        <f t="shared" si="237"/>
        <v>0.51885373368270005</v>
      </c>
      <c r="I4125" s="9">
        <v>105.52521682902849</v>
      </c>
      <c r="J4125" s="9">
        <v>-0.66721616319319998</v>
      </c>
      <c r="K4125" s="9" t="str">
        <f t="shared" si="236"/>
        <v>Disminución</v>
      </c>
      <c r="L4125" s="9">
        <v>-3.3046378178999999E-3</v>
      </c>
      <c r="M4125" s="26">
        <v>5.5097760016155002</v>
      </c>
    </row>
    <row r="4126" spans="1:13" hidden="1" x14ac:dyDescent="0.25">
      <c r="A4126" s="24">
        <v>3519</v>
      </c>
      <c r="B4126" s="11">
        <v>44896</v>
      </c>
      <c r="C4126" s="5">
        <v>2022</v>
      </c>
      <c r="D4126" s="6" t="s">
        <v>180</v>
      </c>
      <c r="E4126" s="7" t="str">
        <f t="shared" si="235"/>
        <v>AB-Na</v>
      </c>
      <c r="F4126" s="8" t="str">
        <f t="shared" si="238"/>
        <v>Artículo</v>
      </c>
      <c r="G4126" s="10" t="str">
        <f t="shared" si="237"/>
        <v>Bebidas gaseosas</v>
      </c>
      <c r="H4126" s="9">
        <f t="shared" si="237"/>
        <v>0.51885373368270005</v>
      </c>
      <c r="I4126" s="9">
        <v>105.52521682902849</v>
      </c>
      <c r="J4126" s="9">
        <v>-0.66721616319319998</v>
      </c>
      <c r="K4126" s="9" t="str">
        <f t="shared" si="236"/>
        <v>Disminución</v>
      </c>
      <c r="L4126" s="9">
        <v>-3.3046378178999999E-3</v>
      </c>
      <c r="M4126" s="26">
        <v>5.5097760016155002</v>
      </c>
    </row>
    <row r="4127" spans="1:13" hidden="1" x14ac:dyDescent="0.25">
      <c r="A4127" s="24">
        <v>3914</v>
      </c>
      <c r="B4127" s="11">
        <v>44927</v>
      </c>
      <c r="C4127" s="5">
        <v>2023</v>
      </c>
      <c r="D4127" s="6" t="s">
        <v>11</v>
      </c>
      <c r="E4127" s="7" t="str">
        <f t="shared" si="235"/>
        <v>Gral</v>
      </c>
      <c r="F4127" s="8" t="s">
        <v>14</v>
      </c>
      <c r="G4127" s="10" t="str">
        <f t="shared" si="237"/>
        <v>IPC</v>
      </c>
      <c r="H4127" s="9">
        <f t="shared" si="237"/>
        <v>100.00000000000009</v>
      </c>
      <c r="I4127" s="9">
        <v>111.6147372599812</v>
      </c>
      <c r="J4127" s="9">
        <v>0.16046489750189999</v>
      </c>
      <c r="K4127" s="9" t="str">
        <f t="shared" ref="K4127:K4169" si="239">+IF(J4127=0,"Sin variación",(IF(J4127&gt;0,"Aumento","Disminución")))</f>
        <v>Aumento</v>
      </c>
      <c r="L4127" s="9">
        <v>0.16046489750189999</v>
      </c>
      <c r="M4127" s="26">
        <v>7.6518468317353001</v>
      </c>
    </row>
    <row r="4128" spans="1:13" hidden="1" x14ac:dyDescent="0.25">
      <c r="A4128" s="24">
        <v>3915</v>
      </c>
      <c r="B4128" s="11">
        <v>44927</v>
      </c>
      <c r="C4128" s="5">
        <v>2023</v>
      </c>
      <c r="D4128" s="6" t="s">
        <v>11</v>
      </c>
      <c r="E4128" s="7" t="str">
        <f t="shared" si="235"/>
        <v>AB-Na</v>
      </c>
      <c r="F4128" s="7" t="s">
        <v>15</v>
      </c>
      <c r="G4128" s="10" t="str">
        <f t="shared" si="237"/>
        <v>Alimentos y bebidas no alcohólicas</v>
      </c>
      <c r="H4128" s="9">
        <f t="shared" si="237"/>
        <v>24.316261772934901</v>
      </c>
      <c r="I4128" s="9">
        <v>122.6899397294312</v>
      </c>
      <c r="J4128" s="9">
        <v>-7.0630381996899999E-2</v>
      </c>
      <c r="K4128" s="9" t="str">
        <f t="shared" si="239"/>
        <v>Disminución</v>
      </c>
      <c r="L4128" s="9">
        <v>-1.8922519475599999E-2</v>
      </c>
      <c r="M4128" s="26">
        <v>18.451581757123499</v>
      </c>
    </row>
    <row r="4129" spans="1:13" hidden="1" x14ac:dyDescent="0.25">
      <c r="A4129" s="24">
        <v>3916</v>
      </c>
      <c r="B4129" s="11">
        <v>44927</v>
      </c>
      <c r="C4129" s="5">
        <v>2023</v>
      </c>
      <c r="D4129" s="6" t="s">
        <v>11</v>
      </c>
      <c r="E4129" s="7" t="str">
        <f t="shared" si="235"/>
        <v>AB-Na</v>
      </c>
      <c r="F4129" s="8" t="str">
        <f t="shared" ref="F4129:F4160" si="240">+F3964</f>
        <v>Grupo</v>
      </c>
      <c r="G4129" s="10" t="str">
        <f t="shared" si="237"/>
        <v>Alimentos</v>
      </c>
      <c r="H4129" s="9">
        <f t="shared" si="237"/>
        <v>22.281951990963702</v>
      </c>
      <c r="I4129" s="9">
        <v>122.1177152614552</v>
      </c>
      <c r="J4129" s="9">
        <v>-7.6086201168799994E-2</v>
      </c>
      <c r="K4129" s="9" t="str">
        <f t="shared" si="239"/>
        <v>Disminución</v>
      </c>
      <c r="L4129" s="9">
        <v>-1.8592729890199999E-2</v>
      </c>
      <c r="M4129" s="26">
        <v>18.623024932510301</v>
      </c>
    </row>
    <row r="4130" spans="1:13" x14ac:dyDescent="0.25">
      <c r="A4130" s="24">
        <v>3917</v>
      </c>
      <c r="B4130" s="11">
        <v>44927</v>
      </c>
      <c r="C4130" s="5">
        <v>2023</v>
      </c>
      <c r="D4130" s="6" t="s">
        <v>11</v>
      </c>
      <c r="E4130" s="7" t="str">
        <f t="shared" si="235"/>
        <v>AB-Na</v>
      </c>
      <c r="F4130" s="8" t="str">
        <f t="shared" si="240"/>
        <v>Clase</v>
      </c>
      <c r="G4130" s="10" t="str">
        <f t="shared" si="237"/>
        <v>Cereales y productos de cereales</v>
      </c>
      <c r="H4130" s="9">
        <f t="shared" si="237"/>
        <v>4.9567959137008009</v>
      </c>
      <c r="I4130" s="9">
        <v>124.07112109981099</v>
      </c>
      <c r="J4130" s="9">
        <v>2.8052239114E-2</v>
      </c>
      <c r="K4130" s="9" t="str">
        <f t="shared" si="239"/>
        <v>Aumento</v>
      </c>
      <c r="L4130" s="9">
        <v>1.5477195016E-3</v>
      </c>
      <c r="M4130" s="26">
        <v>14.9437199488574</v>
      </c>
    </row>
    <row r="4131" spans="1:13" hidden="1" x14ac:dyDescent="0.25">
      <c r="A4131" s="24">
        <v>3918</v>
      </c>
      <c r="B4131" s="11">
        <v>44927</v>
      </c>
      <c r="C4131" s="5">
        <v>2023</v>
      </c>
      <c r="D4131" s="6" t="s">
        <v>11</v>
      </c>
      <c r="E4131" s="7" t="str">
        <f t="shared" si="235"/>
        <v>AB-Na</v>
      </c>
      <c r="F4131" s="8" t="str">
        <f t="shared" si="240"/>
        <v>Subclase</v>
      </c>
      <c r="G4131" s="10" t="str">
        <f t="shared" si="237"/>
        <v>Cereales</v>
      </c>
      <c r="H4131" s="9">
        <f t="shared" si="237"/>
        <v>1.3698186887199002</v>
      </c>
      <c r="I4131" s="9">
        <v>113.0335292485007</v>
      </c>
      <c r="J4131" s="9">
        <v>2.8927906723799999E-2</v>
      </c>
      <c r="K4131" s="9" t="str">
        <f t="shared" si="239"/>
        <v>Aumento</v>
      </c>
      <c r="L4131" s="9">
        <v>4.0182463559999999E-4</v>
      </c>
      <c r="M4131" s="26">
        <v>5.7075907145581004</v>
      </c>
    </row>
    <row r="4132" spans="1:13" hidden="1" x14ac:dyDescent="0.25">
      <c r="A4132" s="24">
        <v>3919</v>
      </c>
      <c r="B4132" s="11">
        <v>44927</v>
      </c>
      <c r="C4132" s="5">
        <v>2023</v>
      </c>
      <c r="D4132" s="6" t="s">
        <v>11</v>
      </c>
      <c r="E4132" s="7" t="str">
        <f t="shared" si="235"/>
        <v>AB-Na</v>
      </c>
      <c r="F4132" s="8" t="str">
        <f t="shared" si="240"/>
        <v>Artículo</v>
      </c>
      <c r="G4132" s="10" t="str">
        <f t="shared" si="237"/>
        <v>Arroz</v>
      </c>
      <c r="H4132" s="9">
        <f t="shared" si="237"/>
        <v>1.3115008663633001</v>
      </c>
      <c r="I4132" s="9">
        <v>111.9966713104526</v>
      </c>
      <c r="J4132" s="9">
        <v>-6.1138485684099998E-2</v>
      </c>
      <c r="K4132" s="9" t="str">
        <f t="shared" si="239"/>
        <v>Disminución</v>
      </c>
      <c r="L4132" s="9">
        <v>-8.0635961190000005E-4</v>
      </c>
      <c r="M4132" s="26">
        <v>4.5694420327482002</v>
      </c>
    </row>
    <row r="4133" spans="1:13" hidden="1" x14ac:dyDescent="0.25">
      <c r="A4133" s="24">
        <v>3920</v>
      </c>
      <c r="B4133" s="11">
        <v>44927</v>
      </c>
      <c r="C4133" s="5">
        <v>2023</v>
      </c>
      <c r="D4133" s="6" t="s">
        <v>11</v>
      </c>
      <c r="E4133" s="7" t="str">
        <f t="shared" si="235"/>
        <v>AB-Na</v>
      </c>
      <c r="F4133" s="8" t="str">
        <f t="shared" si="240"/>
        <v>Artículo</v>
      </c>
      <c r="G4133" s="10" t="str">
        <f t="shared" si="237"/>
        <v>Avena</v>
      </c>
      <c r="H4133" s="9">
        <f t="shared" si="237"/>
        <v>5.8317822356599998E-2</v>
      </c>
      <c r="I4133" s="9">
        <v>136.35127379202279</v>
      </c>
      <c r="J4133" s="9">
        <v>1.7223211798186999</v>
      </c>
      <c r="K4133" s="9" t="str">
        <f t="shared" si="239"/>
        <v>Aumento</v>
      </c>
      <c r="L4133" s="9">
        <v>1.2081842475999999E-3</v>
      </c>
      <c r="M4133" s="26">
        <v>32.308398148054202</v>
      </c>
    </row>
    <row r="4134" spans="1:13" hidden="1" x14ac:dyDescent="0.25">
      <c r="A4134" s="24">
        <v>3921</v>
      </c>
      <c r="B4134" s="11">
        <v>44927</v>
      </c>
      <c r="C4134" s="5">
        <v>2023</v>
      </c>
      <c r="D4134" s="6" t="s">
        <v>11</v>
      </c>
      <c r="E4134" s="7" t="str">
        <f t="shared" si="235"/>
        <v>AB-Na</v>
      </c>
      <c r="F4134" s="8" t="str">
        <f t="shared" si="240"/>
        <v>Subclase</v>
      </c>
      <c r="G4134" s="10" t="str">
        <f t="shared" si="237"/>
        <v>Harinas de cereales</v>
      </c>
      <c r="H4134" s="9">
        <f t="shared" si="237"/>
        <v>0.25567233562480002</v>
      </c>
      <c r="I4134" s="9">
        <v>143.49285542382131</v>
      </c>
      <c r="J4134" s="9">
        <v>0.19927131366959999</v>
      </c>
      <c r="K4134" s="9" t="str">
        <f t="shared" si="239"/>
        <v>Aumento</v>
      </c>
      <c r="L4134" s="9">
        <v>6.5474023170000002E-4</v>
      </c>
      <c r="M4134" s="26">
        <v>21.512094608232498</v>
      </c>
    </row>
    <row r="4135" spans="1:13" hidden="1" x14ac:dyDescent="0.25">
      <c r="A4135" s="24">
        <v>3922</v>
      </c>
      <c r="B4135" s="11">
        <v>44927</v>
      </c>
      <c r="C4135" s="5">
        <v>2023</v>
      </c>
      <c r="D4135" s="6" t="s">
        <v>11</v>
      </c>
      <c r="E4135" s="7" t="str">
        <f t="shared" si="235"/>
        <v>AB-Na</v>
      </c>
      <c r="F4135" s="8" t="str">
        <f t="shared" si="240"/>
        <v>Artículo</v>
      </c>
      <c r="G4135" s="10" t="str">
        <f t="shared" si="237"/>
        <v>Harina de maíz</v>
      </c>
      <c r="H4135" s="9">
        <f t="shared" si="237"/>
        <v>0.18778954193790001</v>
      </c>
      <c r="I4135" s="9">
        <v>140.7930026293939</v>
      </c>
      <c r="J4135" s="9">
        <v>0.43965181300599998</v>
      </c>
      <c r="K4135" s="9" t="str">
        <f t="shared" si="239"/>
        <v>Aumento</v>
      </c>
      <c r="L4135" s="9">
        <v>1.0385584268E-3</v>
      </c>
      <c r="M4135" s="26">
        <v>21.057470199816901</v>
      </c>
    </row>
    <row r="4136" spans="1:13" hidden="1" x14ac:dyDescent="0.25">
      <c r="A4136" s="24">
        <v>3923</v>
      </c>
      <c r="B4136" s="11">
        <v>44927</v>
      </c>
      <c r="C4136" s="5">
        <v>2023</v>
      </c>
      <c r="D4136" s="6" t="s">
        <v>11</v>
      </c>
      <c r="E4136" s="7" t="str">
        <f t="shared" si="235"/>
        <v>AB-Na</v>
      </c>
      <c r="F4136" s="8" t="str">
        <f t="shared" si="240"/>
        <v>Artículo</v>
      </c>
      <c r="G4136" s="10" t="str">
        <f t="shared" si="237"/>
        <v>Harina de trigo</v>
      </c>
      <c r="H4136" s="9">
        <f t="shared" si="237"/>
        <v>6.7882793686900006E-2</v>
      </c>
      <c r="I4136" s="9">
        <v>150.9616717766626</v>
      </c>
      <c r="J4136" s="9">
        <v>-0.4156382512056</v>
      </c>
      <c r="K4136" s="9" t="str">
        <f t="shared" si="239"/>
        <v>Disminución</v>
      </c>
      <c r="L4136" s="9">
        <v>-3.8381819509999997E-4</v>
      </c>
      <c r="M4136" s="26">
        <v>22.700966912134302</v>
      </c>
    </row>
    <row r="4137" spans="1:13" hidden="1" x14ac:dyDescent="0.25">
      <c r="A4137" s="24">
        <v>3924</v>
      </c>
      <c r="B4137" s="11">
        <v>44927</v>
      </c>
      <c r="C4137" s="5">
        <v>2023</v>
      </c>
      <c r="D4137" s="6" t="s">
        <v>11</v>
      </c>
      <c r="E4137" s="7" t="str">
        <f t="shared" si="235"/>
        <v>AB-Na</v>
      </c>
      <c r="F4137" s="8" t="str">
        <f t="shared" si="240"/>
        <v>Subclase</v>
      </c>
      <c r="G4137" s="10" t="str">
        <f t="shared" si="237"/>
        <v>Pan y productos de panadería</v>
      </c>
      <c r="H4137" s="9">
        <f t="shared" si="237"/>
        <v>2.5696803086997999</v>
      </c>
      <c r="I4137" s="9">
        <v>128.3817265233476</v>
      </c>
      <c r="J4137" s="9">
        <v>5.9280391140700002E-2</v>
      </c>
      <c r="K4137" s="9" t="str">
        <f t="shared" si="239"/>
        <v>Aumento</v>
      </c>
      <c r="L4137" s="9">
        <v>1.753924054E-3</v>
      </c>
      <c r="M4137" s="26">
        <v>19.939190050320299</v>
      </c>
    </row>
    <row r="4138" spans="1:13" hidden="1" x14ac:dyDescent="0.25">
      <c r="A4138" s="24">
        <v>3925</v>
      </c>
      <c r="B4138" s="11">
        <v>44927</v>
      </c>
      <c r="C4138" s="5">
        <v>2023</v>
      </c>
      <c r="D4138" s="6" t="s">
        <v>11</v>
      </c>
      <c r="E4138" s="7" t="str">
        <f t="shared" si="235"/>
        <v>AB-Na</v>
      </c>
      <c r="F4138" s="8" t="str">
        <f t="shared" si="240"/>
        <v>Artículo</v>
      </c>
      <c r="G4138" s="10" t="str">
        <f t="shared" si="237"/>
        <v>Pan salado</v>
      </c>
      <c r="H4138" s="9">
        <f t="shared" si="237"/>
        <v>0.81383726397970002</v>
      </c>
      <c r="I4138" s="9">
        <v>128.3917573652989</v>
      </c>
      <c r="J4138" s="9">
        <v>0.2888917420346</v>
      </c>
      <c r="K4138" s="9" t="str">
        <f t="shared" si="239"/>
        <v>Aumento</v>
      </c>
      <c r="L4138" s="9">
        <v>2.7010448824E-3</v>
      </c>
      <c r="M4138" s="26">
        <v>18.668440616351901</v>
      </c>
    </row>
    <row r="4139" spans="1:13" hidden="1" x14ac:dyDescent="0.25">
      <c r="A4139" s="24">
        <v>3926</v>
      </c>
      <c r="B4139" s="11">
        <v>44927</v>
      </c>
      <c r="C4139" s="5">
        <v>2023</v>
      </c>
      <c r="D4139" s="6" t="s">
        <v>11</v>
      </c>
      <c r="E4139" s="7" t="str">
        <f t="shared" si="235"/>
        <v>AB-Na</v>
      </c>
      <c r="F4139" s="8" t="str">
        <f t="shared" si="240"/>
        <v>Artículo</v>
      </c>
      <c r="G4139" s="10" t="str">
        <f t="shared" si="237"/>
        <v>Pan cuadrado</v>
      </c>
      <c r="H4139" s="9">
        <f t="shared" si="237"/>
        <v>0.28417367158410001</v>
      </c>
      <c r="I4139" s="9">
        <v>132.78928972663951</v>
      </c>
      <c r="J4139" s="9">
        <v>-5.9668489017699999E-2</v>
      </c>
      <c r="K4139" s="9" t="str">
        <f t="shared" si="239"/>
        <v>Disminución</v>
      </c>
      <c r="L4139" s="9">
        <v>-2.0217429229999999E-4</v>
      </c>
      <c r="M4139" s="26">
        <v>28.533321031441499</v>
      </c>
    </row>
    <row r="4140" spans="1:13" hidden="1" x14ac:dyDescent="0.25">
      <c r="A4140" s="24">
        <v>3927</v>
      </c>
      <c r="B4140" s="11">
        <v>44927</v>
      </c>
      <c r="C4140" s="5">
        <v>2023</v>
      </c>
      <c r="D4140" s="6" t="s">
        <v>11</v>
      </c>
      <c r="E4140" s="7" t="str">
        <f t="shared" si="235"/>
        <v>AB-Na</v>
      </c>
      <c r="F4140" s="8" t="str">
        <f t="shared" si="240"/>
        <v>Artículo</v>
      </c>
      <c r="G4140" s="10" t="str">
        <f t="shared" si="237"/>
        <v>Pan dulce</v>
      </c>
      <c r="H4140" s="9">
        <f t="shared" si="237"/>
        <v>0.13205032496960001</v>
      </c>
      <c r="I4140" s="9">
        <v>120.0433273764522</v>
      </c>
      <c r="J4140" s="9">
        <v>0.49976227943090001</v>
      </c>
      <c r="K4140" s="9" t="str">
        <f t="shared" si="239"/>
        <v>Aumento</v>
      </c>
      <c r="L4140" s="9">
        <v>7.073766643E-4</v>
      </c>
      <c r="M4140" s="26">
        <v>10.1954264105751</v>
      </c>
    </row>
    <row r="4141" spans="1:13" hidden="1" x14ac:dyDescent="0.25">
      <c r="A4141" s="24">
        <v>3928</v>
      </c>
      <c r="B4141" s="11">
        <v>44927</v>
      </c>
      <c r="C4141" s="5">
        <v>2023</v>
      </c>
      <c r="D4141" s="6" t="s">
        <v>11</v>
      </c>
      <c r="E4141" s="7" t="str">
        <f t="shared" si="235"/>
        <v>AB-Na</v>
      </c>
      <c r="F4141" s="8" t="str">
        <f t="shared" si="240"/>
        <v>Artículo</v>
      </c>
      <c r="G4141" s="10" t="str">
        <f t="shared" si="237"/>
        <v>Galletas dulces</v>
      </c>
      <c r="H4141" s="9">
        <f t="shared" si="237"/>
        <v>0.50134405983359998</v>
      </c>
      <c r="I4141" s="9">
        <v>132.54795917685641</v>
      </c>
      <c r="J4141" s="9">
        <v>-0.44357665561039999</v>
      </c>
      <c r="K4141" s="9" t="str">
        <f t="shared" si="239"/>
        <v>Disminución</v>
      </c>
      <c r="L4141" s="9">
        <v>-2.6569483115999998E-3</v>
      </c>
      <c r="M4141" s="26">
        <v>25.210410491609299</v>
      </c>
    </row>
    <row r="4142" spans="1:13" hidden="1" x14ac:dyDescent="0.25">
      <c r="A4142" s="24">
        <v>3929</v>
      </c>
      <c r="B4142" s="11">
        <v>44927</v>
      </c>
      <c r="C4142" s="5">
        <v>2023</v>
      </c>
      <c r="D4142" s="6" t="s">
        <v>11</v>
      </c>
      <c r="E4142" s="7" t="str">
        <f t="shared" si="235"/>
        <v>AB-Na</v>
      </c>
      <c r="F4142" s="8" t="str">
        <f t="shared" si="240"/>
        <v>Artículo</v>
      </c>
      <c r="G4142" s="10" t="str">
        <f t="shared" ref="G4142:H4161" si="241">+G3977</f>
        <v>Galletas saladas</v>
      </c>
      <c r="H4142" s="9">
        <f t="shared" si="241"/>
        <v>0.1712997497075</v>
      </c>
      <c r="I4142" s="9">
        <v>142.62226028049389</v>
      </c>
      <c r="J4142" s="9">
        <v>0.1461541039733</v>
      </c>
      <c r="K4142" s="9" t="str">
        <f t="shared" si="239"/>
        <v>Aumento</v>
      </c>
      <c r="L4142" s="9">
        <v>3.1995991489999997E-4</v>
      </c>
      <c r="M4142" s="26">
        <v>34.455858279508</v>
      </c>
    </row>
    <row r="4143" spans="1:13" hidden="1" x14ac:dyDescent="0.25">
      <c r="A4143" s="24">
        <v>3930</v>
      </c>
      <c r="B4143" s="11">
        <v>44927</v>
      </c>
      <c r="C4143" s="5">
        <v>2023</v>
      </c>
      <c r="D4143" s="6" t="s">
        <v>11</v>
      </c>
      <c r="E4143" s="7" t="str">
        <f t="shared" si="235"/>
        <v>AB-Na</v>
      </c>
      <c r="F4143" s="8" t="str">
        <f t="shared" si="240"/>
        <v>Artículo</v>
      </c>
      <c r="G4143" s="10" t="str">
        <f t="shared" si="241"/>
        <v>Repostería</v>
      </c>
      <c r="H4143" s="9">
        <f t="shared" si="241"/>
        <v>0.3311207263291</v>
      </c>
      <c r="I4143" s="9">
        <v>118.9161854811847</v>
      </c>
      <c r="J4143" s="9">
        <v>0.30397783330810002</v>
      </c>
      <c r="K4143" s="9" t="str">
        <f t="shared" si="239"/>
        <v>Aumento</v>
      </c>
      <c r="L4143" s="9">
        <v>1.0708432038E-3</v>
      </c>
      <c r="M4143" s="26">
        <v>9.9168435870496996</v>
      </c>
    </row>
    <row r="4144" spans="1:13" hidden="1" x14ac:dyDescent="0.25">
      <c r="A4144" s="24">
        <v>3931</v>
      </c>
      <c r="B4144" s="11">
        <v>44927</v>
      </c>
      <c r="C4144" s="5">
        <v>2023</v>
      </c>
      <c r="D4144" s="6" t="s">
        <v>11</v>
      </c>
      <c r="E4144" s="7" t="str">
        <f t="shared" si="235"/>
        <v>AB-Na</v>
      </c>
      <c r="F4144" s="8" t="str">
        <f t="shared" si="240"/>
        <v>Artículo</v>
      </c>
      <c r="G4144" s="10" t="str">
        <f t="shared" si="241"/>
        <v>Queque</v>
      </c>
      <c r="H4144" s="9">
        <f t="shared" si="241"/>
        <v>0.16158362893459999</v>
      </c>
      <c r="I4144" s="9">
        <v>120.1497042598202</v>
      </c>
      <c r="J4144" s="9">
        <v>5.8449219690799997E-2</v>
      </c>
      <c r="K4144" s="9" t="str">
        <f t="shared" si="239"/>
        <v>Aumento</v>
      </c>
      <c r="L4144" s="9">
        <v>1.017700069E-4</v>
      </c>
      <c r="M4144" s="26">
        <v>13.669893480451799</v>
      </c>
    </row>
    <row r="4145" spans="1:13" hidden="1" x14ac:dyDescent="0.25">
      <c r="A4145" s="24">
        <v>3932</v>
      </c>
      <c r="B4145" s="11">
        <v>44927</v>
      </c>
      <c r="C4145" s="5">
        <v>2023</v>
      </c>
      <c r="D4145" s="6" t="s">
        <v>11</v>
      </c>
      <c r="E4145" s="7" t="str">
        <f t="shared" si="235"/>
        <v>AB-Na</v>
      </c>
      <c r="F4145" s="8" t="str">
        <f t="shared" si="240"/>
        <v>Artículo</v>
      </c>
      <c r="G4145" s="10" t="str">
        <f t="shared" si="241"/>
        <v>Tortillas empacadas</v>
      </c>
      <c r="H4145" s="9">
        <f t="shared" si="241"/>
        <v>0.17427088336159999</v>
      </c>
      <c r="I4145" s="9">
        <v>127.1003444873018</v>
      </c>
      <c r="J4145" s="9">
        <v>-0.14465686404850001</v>
      </c>
      <c r="K4145" s="9" t="str">
        <f t="shared" si="239"/>
        <v>Disminución</v>
      </c>
      <c r="L4145" s="9">
        <v>-2.879480145E-4</v>
      </c>
      <c r="M4145" s="26">
        <v>15.8757383513005</v>
      </c>
    </row>
    <row r="4146" spans="1:13" hidden="1" x14ac:dyDescent="0.25">
      <c r="A4146" s="24">
        <v>3933</v>
      </c>
      <c r="B4146" s="11">
        <v>44927</v>
      </c>
      <c r="C4146" s="5">
        <v>2023</v>
      </c>
      <c r="D4146" s="6" t="s">
        <v>11</v>
      </c>
      <c r="E4146" s="7" t="str">
        <f t="shared" si="235"/>
        <v>AB-Na</v>
      </c>
      <c r="F4146" s="8" t="str">
        <f t="shared" si="240"/>
        <v>Subclase</v>
      </c>
      <c r="G4146" s="10" t="str">
        <f t="shared" si="241"/>
        <v>Cereales para el desayuno</v>
      </c>
      <c r="H4146" s="9">
        <f t="shared" si="241"/>
        <v>0.27126767697199999</v>
      </c>
      <c r="I4146" s="9">
        <v>111.4486438779402</v>
      </c>
      <c r="J4146" s="9">
        <v>-0.35759055394970002</v>
      </c>
      <c r="K4146" s="9" t="str">
        <f t="shared" si="239"/>
        <v>Disminución</v>
      </c>
      <c r="L4146" s="9">
        <v>-9.7361990539999999E-4</v>
      </c>
      <c r="M4146" s="26">
        <v>8.2674735470561007</v>
      </c>
    </row>
    <row r="4147" spans="1:13" hidden="1" x14ac:dyDescent="0.25">
      <c r="A4147" s="24">
        <v>3934</v>
      </c>
      <c r="B4147" s="11">
        <v>44927</v>
      </c>
      <c r="C4147" s="5">
        <v>2023</v>
      </c>
      <c r="D4147" s="6" t="s">
        <v>11</v>
      </c>
      <c r="E4147" s="7" t="str">
        <f t="shared" si="235"/>
        <v>AB-Na</v>
      </c>
      <c r="F4147" s="8" t="str">
        <f t="shared" si="240"/>
        <v>Artículo</v>
      </c>
      <c r="G4147" s="10" t="str">
        <f t="shared" si="241"/>
        <v>Cereales para el desayuno</v>
      </c>
      <c r="H4147" s="9">
        <f t="shared" si="241"/>
        <v>0.27126767697199999</v>
      </c>
      <c r="I4147" s="9">
        <v>111.4486438779402</v>
      </c>
      <c r="J4147" s="9">
        <v>-0.35759055394970002</v>
      </c>
      <c r="K4147" s="9" t="str">
        <f t="shared" si="239"/>
        <v>Disminución</v>
      </c>
      <c r="L4147" s="9">
        <v>-9.7361990539999999E-4</v>
      </c>
      <c r="M4147" s="26">
        <v>8.2674735470561007</v>
      </c>
    </row>
    <row r="4148" spans="1:13" hidden="1" x14ac:dyDescent="0.25">
      <c r="A4148" s="24">
        <v>3935</v>
      </c>
      <c r="B4148" s="11">
        <v>44927</v>
      </c>
      <c r="C4148" s="5">
        <v>2023</v>
      </c>
      <c r="D4148" s="6" t="s">
        <v>11</v>
      </c>
      <c r="E4148" s="7" t="str">
        <f t="shared" si="235"/>
        <v>AB-Na</v>
      </c>
      <c r="F4148" s="8" t="str">
        <f t="shared" si="240"/>
        <v>Subclase</v>
      </c>
      <c r="G4148" s="10" t="str">
        <f t="shared" si="241"/>
        <v>Pastas</v>
      </c>
      <c r="H4148" s="9">
        <f t="shared" si="241"/>
        <v>0.24383886296230001</v>
      </c>
      <c r="I4148" s="9">
        <v>135.45023696717041</v>
      </c>
      <c r="J4148" s="9">
        <v>-0.2160278306135</v>
      </c>
      <c r="K4148" s="9" t="str">
        <f t="shared" si="239"/>
        <v>Disminución</v>
      </c>
      <c r="L4148" s="9">
        <v>-6.4166211770000001E-4</v>
      </c>
      <c r="M4148" s="26">
        <v>15.7083378945983</v>
      </c>
    </row>
    <row r="4149" spans="1:13" hidden="1" x14ac:dyDescent="0.25">
      <c r="A4149" s="24">
        <v>3936</v>
      </c>
      <c r="B4149" s="11">
        <v>44927</v>
      </c>
      <c r="C4149" s="5">
        <v>2023</v>
      </c>
      <c r="D4149" s="6" t="s">
        <v>11</v>
      </c>
      <c r="E4149" s="7" t="str">
        <f t="shared" si="235"/>
        <v>AB-Na</v>
      </c>
      <c r="F4149" s="8" t="str">
        <f t="shared" si="240"/>
        <v>Artículo</v>
      </c>
      <c r="G4149" s="10" t="str">
        <f t="shared" si="241"/>
        <v>Pastas</v>
      </c>
      <c r="H4149" s="9">
        <f t="shared" si="241"/>
        <v>0.24383886296230001</v>
      </c>
      <c r="I4149" s="9">
        <v>135.45023696717041</v>
      </c>
      <c r="J4149" s="9">
        <v>-0.2160278306135</v>
      </c>
      <c r="K4149" s="9" t="str">
        <f t="shared" si="239"/>
        <v>Disminución</v>
      </c>
      <c r="L4149" s="9">
        <v>-6.4166211770000001E-4</v>
      </c>
      <c r="M4149" s="26">
        <v>15.7083378945983</v>
      </c>
    </row>
    <row r="4150" spans="1:13" hidden="1" x14ac:dyDescent="0.25">
      <c r="A4150" s="24">
        <v>3937</v>
      </c>
      <c r="B4150" s="11">
        <v>44927</v>
      </c>
      <c r="C4150" s="5">
        <v>2023</v>
      </c>
      <c r="D4150" s="6" t="s">
        <v>11</v>
      </c>
      <c r="E4150" s="7" t="str">
        <f t="shared" si="235"/>
        <v>AB-Na</v>
      </c>
      <c r="F4150" s="8" t="str">
        <f t="shared" si="240"/>
        <v>Subclase</v>
      </c>
      <c r="G4150" s="10" t="str">
        <f t="shared" si="241"/>
        <v>Productos a base de cereales y granos</v>
      </c>
      <c r="H4150" s="9">
        <f t="shared" si="241"/>
        <v>0.24651804072200001</v>
      </c>
      <c r="I4150" s="9">
        <v>122.9613481365174</v>
      </c>
      <c r="J4150" s="9">
        <v>0.12976145798390001</v>
      </c>
      <c r="K4150" s="9" t="str">
        <f t="shared" si="239"/>
        <v>Aumento</v>
      </c>
      <c r="L4150" s="9">
        <v>3.5251260340000003E-4</v>
      </c>
      <c r="M4150" s="26">
        <v>12.899579049552401</v>
      </c>
    </row>
    <row r="4151" spans="1:13" hidden="1" x14ac:dyDescent="0.25">
      <c r="A4151" s="24">
        <v>3938</v>
      </c>
      <c r="B4151" s="11">
        <v>44927</v>
      </c>
      <c r="C4151" s="5">
        <v>2023</v>
      </c>
      <c r="D4151" s="6" t="s">
        <v>11</v>
      </c>
      <c r="E4151" s="7" t="str">
        <f t="shared" si="235"/>
        <v>AB-Na</v>
      </c>
      <c r="F4151" s="8" t="str">
        <f t="shared" si="240"/>
        <v>Artículo</v>
      </c>
      <c r="G4151" s="10" t="str">
        <f t="shared" si="241"/>
        <v>Snacks condimentados a base de maíz</v>
      </c>
      <c r="H4151" s="9">
        <f t="shared" si="241"/>
        <v>0.17387831055969999</v>
      </c>
      <c r="I4151" s="9">
        <v>124.9797574494941</v>
      </c>
      <c r="J4151" s="9">
        <v>0.31088482909249998</v>
      </c>
      <c r="K4151" s="9" t="str">
        <f t="shared" si="239"/>
        <v>Aumento</v>
      </c>
      <c r="L4151" s="9">
        <v>6.0438175830000002E-4</v>
      </c>
      <c r="M4151" s="26">
        <v>14.4415654522104</v>
      </c>
    </row>
    <row r="4152" spans="1:13" hidden="1" x14ac:dyDescent="0.25">
      <c r="A4152" s="24">
        <v>3939</v>
      </c>
      <c r="B4152" s="11">
        <v>44927</v>
      </c>
      <c r="C4152" s="5">
        <v>2023</v>
      </c>
      <c r="D4152" s="6" t="s">
        <v>11</v>
      </c>
      <c r="E4152" s="7" t="str">
        <f t="shared" si="235"/>
        <v>AB-Na</v>
      </c>
      <c r="F4152" s="8" t="str">
        <f t="shared" si="240"/>
        <v>Artículo</v>
      </c>
      <c r="G4152" s="10" t="str">
        <f t="shared" si="241"/>
        <v>Tortillas tostadas</v>
      </c>
      <c r="H4152" s="9">
        <f t="shared" si="241"/>
        <v>7.2639730162300006E-2</v>
      </c>
      <c r="I4152" s="9">
        <v>118.12986541247371</v>
      </c>
      <c r="J4152" s="9">
        <v>-0.32602285848279999</v>
      </c>
      <c r="K4152" s="9" t="str">
        <f t="shared" si="239"/>
        <v>Disminución</v>
      </c>
      <c r="L4152" s="9">
        <v>-2.518691549E-4</v>
      </c>
      <c r="M4152" s="26">
        <v>9.1742210488996001</v>
      </c>
    </row>
    <row r="4153" spans="1:13" x14ac:dyDescent="0.25">
      <c r="A4153" s="24">
        <v>3940</v>
      </c>
      <c r="B4153" s="11">
        <v>44927</v>
      </c>
      <c r="C4153" s="5">
        <v>2023</v>
      </c>
      <c r="D4153" s="6" t="s">
        <v>11</v>
      </c>
      <c r="E4153" s="7" t="str">
        <f t="shared" si="235"/>
        <v>AB-Na</v>
      </c>
      <c r="F4153" s="8" t="str">
        <f t="shared" si="240"/>
        <v>Clase</v>
      </c>
      <c r="G4153" s="10" t="str">
        <f t="shared" si="241"/>
        <v>Carnes</v>
      </c>
      <c r="H4153" s="9">
        <f t="shared" si="241"/>
        <v>4.1426688398169995</v>
      </c>
      <c r="I4153" s="9">
        <v>125.0883699925847</v>
      </c>
      <c r="J4153" s="9">
        <v>-0.66097991494609998</v>
      </c>
      <c r="K4153" s="9" t="str">
        <f t="shared" si="239"/>
        <v>Disminución</v>
      </c>
      <c r="L4153" s="9">
        <v>-3.0941426530399999E-2</v>
      </c>
      <c r="M4153" s="26">
        <v>9.2421220184924007</v>
      </c>
    </row>
    <row r="4154" spans="1:13" hidden="1" x14ac:dyDescent="0.25">
      <c r="A4154" s="24">
        <v>3941</v>
      </c>
      <c r="B4154" s="11">
        <v>44927</v>
      </c>
      <c r="C4154" s="5">
        <v>2023</v>
      </c>
      <c r="D4154" s="6" t="s">
        <v>11</v>
      </c>
      <c r="E4154" s="7" t="str">
        <f t="shared" si="235"/>
        <v>AB-Na</v>
      </c>
      <c r="F4154" s="8" t="str">
        <f t="shared" si="240"/>
        <v>Subclase</v>
      </c>
      <c r="G4154" s="10" t="str">
        <f t="shared" si="241"/>
        <v>Carnes frescas, refrigeradas o congeladas</v>
      </c>
      <c r="H4154" s="9">
        <f t="shared" si="241"/>
        <v>3.1516038535791</v>
      </c>
      <c r="I4154" s="9">
        <v>127.26015391633101</v>
      </c>
      <c r="J4154" s="9">
        <v>-0.89099129713710001</v>
      </c>
      <c r="K4154" s="9" t="str">
        <f t="shared" si="239"/>
        <v>Disminución</v>
      </c>
      <c r="L4154" s="9">
        <v>-3.2356324860099997E-2</v>
      </c>
      <c r="M4154" s="26">
        <v>8.3296398703691992</v>
      </c>
    </row>
    <row r="4155" spans="1:13" hidden="1" x14ac:dyDescent="0.25">
      <c r="A4155" s="24">
        <v>3942</v>
      </c>
      <c r="B4155" s="11">
        <v>44927</v>
      </c>
      <c r="C4155" s="5">
        <v>2023</v>
      </c>
      <c r="D4155" s="6" t="s">
        <v>11</v>
      </c>
      <c r="E4155" s="7" t="str">
        <f t="shared" si="235"/>
        <v>AB-Na</v>
      </c>
      <c r="F4155" s="8" t="str">
        <f t="shared" si="240"/>
        <v>Artículo</v>
      </c>
      <c r="G4155" s="10" t="str">
        <f t="shared" si="241"/>
        <v>Bistec de res</v>
      </c>
      <c r="H4155" s="9">
        <f t="shared" si="241"/>
        <v>0.71160970425869996</v>
      </c>
      <c r="I4155" s="9">
        <v>127.45882070620149</v>
      </c>
      <c r="J4155" s="9">
        <v>-1.7824188876611</v>
      </c>
      <c r="K4155" s="9" t="str">
        <f t="shared" si="239"/>
        <v>Disminución</v>
      </c>
      <c r="L4155" s="9">
        <v>-1.47709044794E-2</v>
      </c>
      <c r="M4155" s="26">
        <v>6.2208587404401001</v>
      </c>
    </row>
    <row r="4156" spans="1:13" hidden="1" x14ac:dyDescent="0.25">
      <c r="A4156" s="24">
        <v>3943</v>
      </c>
      <c r="B4156" s="11">
        <v>44927</v>
      </c>
      <c r="C4156" s="5">
        <v>2023</v>
      </c>
      <c r="D4156" s="6" t="s">
        <v>11</v>
      </c>
      <c r="E4156" s="7" t="str">
        <f t="shared" si="235"/>
        <v>AB-Na</v>
      </c>
      <c r="F4156" s="8" t="str">
        <f t="shared" si="240"/>
        <v>Artículo</v>
      </c>
      <c r="G4156" s="10" t="str">
        <f t="shared" si="241"/>
        <v>Carne molida de res</v>
      </c>
      <c r="H4156" s="9">
        <f t="shared" si="241"/>
        <v>0.36654191697209998</v>
      </c>
      <c r="I4156" s="9">
        <v>127.0666847141368</v>
      </c>
      <c r="J4156" s="9">
        <v>-0.90763699028610001</v>
      </c>
      <c r="K4156" s="9" t="str">
        <f t="shared" si="239"/>
        <v>Disminución</v>
      </c>
      <c r="L4156" s="9">
        <v>-3.8282662814E-3</v>
      </c>
      <c r="M4156" s="26">
        <v>13.0083499943722</v>
      </c>
    </row>
    <row r="4157" spans="1:13" hidden="1" x14ac:dyDescent="0.25">
      <c r="A4157" s="24">
        <v>3944</v>
      </c>
      <c r="B4157" s="11">
        <v>44927</v>
      </c>
      <c r="C4157" s="5">
        <v>2023</v>
      </c>
      <c r="D4157" s="6" t="s">
        <v>11</v>
      </c>
      <c r="E4157" s="7" t="str">
        <f t="shared" si="235"/>
        <v>AB-Na</v>
      </c>
      <c r="F4157" s="8" t="str">
        <f t="shared" si="240"/>
        <v>Artículo</v>
      </c>
      <c r="G4157" s="10" t="str">
        <f t="shared" si="241"/>
        <v>Posta de res</v>
      </c>
      <c r="H4157" s="9">
        <f t="shared" si="241"/>
        <v>0.20764307277300001</v>
      </c>
      <c r="I4157" s="9">
        <v>129.72747985009161</v>
      </c>
      <c r="J4157" s="9">
        <v>0.82514842449519998</v>
      </c>
      <c r="K4157" s="9" t="str">
        <f t="shared" si="239"/>
        <v>Aumento</v>
      </c>
      <c r="L4157" s="9">
        <v>1.9782784659E-3</v>
      </c>
      <c r="M4157" s="26">
        <v>11.460717967846</v>
      </c>
    </row>
    <row r="4158" spans="1:13" hidden="1" x14ac:dyDescent="0.25">
      <c r="A4158" s="24">
        <v>3945</v>
      </c>
      <c r="B4158" s="11">
        <v>44927</v>
      </c>
      <c r="C4158" s="5">
        <v>2023</v>
      </c>
      <c r="D4158" s="6" t="s">
        <v>11</v>
      </c>
      <c r="E4158" s="7" t="str">
        <f t="shared" si="235"/>
        <v>AB-Na</v>
      </c>
      <c r="F4158" s="8" t="str">
        <f t="shared" si="240"/>
        <v>Artículo</v>
      </c>
      <c r="G4158" s="10" t="str">
        <f t="shared" si="241"/>
        <v>Costilla de res</v>
      </c>
      <c r="H4158" s="9">
        <f t="shared" si="241"/>
        <v>8.8910359409799994E-2</v>
      </c>
      <c r="I4158" s="9">
        <v>125.594485256875</v>
      </c>
      <c r="J4158" s="9">
        <v>-5.4955917261416003</v>
      </c>
      <c r="K4158" s="9" t="str">
        <f t="shared" si="239"/>
        <v>Disminución</v>
      </c>
      <c r="L4158" s="9">
        <v>-5.8272026334999999E-3</v>
      </c>
      <c r="M4158" s="26">
        <v>7.4448208801869002</v>
      </c>
    </row>
    <row r="4159" spans="1:13" hidden="1" x14ac:dyDescent="0.25">
      <c r="A4159" s="24">
        <v>3946</v>
      </c>
      <c r="B4159" s="11">
        <v>44927</v>
      </c>
      <c r="C4159" s="5">
        <v>2023</v>
      </c>
      <c r="D4159" s="6" t="s">
        <v>11</v>
      </c>
      <c r="E4159" s="7" t="str">
        <f t="shared" si="235"/>
        <v>AB-Na</v>
      </c>
      <c r="F4159" s="8" t="str">
        <f t="shared" si="240"/>
        <v>Artículo</v>
      </c>
      <c r="G4159" s="10" t="str">
        <f t="shared" si="241"/>
        <v>Hueso de res</v>
      </c>
      <c r="H4159" s="9">
        <f t="shared" si="241"/>
        <v>4.9351333637599998E-2</v>
      </c>
      <c r="I4159" s="9">
        <v>114.7984909922455</v>
      </c>
      <c r="J4159" s="9">
        <v>1.0040972711455001</v>
      </c>
      <c r="K4159" s="9" t="str">
        <f t="shared" si="239"/>
        <v>Aumento</v>
      </c>
      <c r="L4159" s="9">
        <v>5.0541329079999999E-4</v>
      </c>
      <c r="M4159" s="26">
        <v>-1.8806316548658999</v>
      </c>
    </row>
    <row r="4160" spans="1:13" hidden="1" x14ac:dyDescent="0.25">
      <c r="A4160" s="24">
        <v>3947</v>
      </c>
      <c r="B4160" s="11">
        <v>44927</v>
      </c>
      <c r="C4160" s="5">
        <v>2023</v>
      </c>
      <c r="D4160" s="6" t="s">
        <v>11</v>
      </c>
      <c r="E4160" s="7" t="str">
        <f t="shared" si="235"/>
        <v>AB-Na</v>
      </c>
      <c r="F4160" s="8" t="str">
        <f t="shared" si="240"/>
        <v>Artículo</v>
      </c>
      <c r="G4160" s="10" t="str">
        <f t="shared" si="241"/>
        <v>Chuleta de cerdo</v>
      </c>
      <c r="H4160" s="9">
        <f t="shared" si="241"/>
        <v>0.24020985206959999</v>
      </c>
      <c r="I4160" s="9">
        <v>128.57931198303771</v>
      </c>
      <c r="J4160" s="9">
        <v>-1.9612486954727999</v>
      </c>
      <c r="K4160" s="9" t="str">
        <f t="shared" si="239"/>
        <v>Disminución</v>
      </c>
      <c r="L4160" s="9">
        <v>-5.5446176146000002E-3</v>
      </c>
      <c r="M4160" s="26">
        <v>11.7938086162973</v>
      </c>
    </row>
    <row r="4161" spans="1:13" hidden="1" x14ac:dyDescent="0.25">
      <c r="A4161" s="24">
        <v>3948</v>
      </c>
      <c r="B4161" s="11">
        <v>44927</v>
      </c>
      <c r="C4161" s="5">
        <v>2023</v>
      </c>
      <c r="D4161" s="6" t="s">
        <v>11</v>
      </c>
      <c r="E4161" s="7" t="str">
        <f t="shared" si="235"/>
        <v>AB-Na</v>
      </c>
      <c r="F4161" s="8" t="str">
        <f t="shared" ref="F4161:F4192" si="242">+F3996</f>
        <v>Artículo</v>
      </c>
      <c r="G4161" s="10" t="str">
        <f t="shared" si="241"/>
        <v>Posta de cerdo</v>
      </c>
      <c r="H4161" s="9">
        <f t="shared" si="241"/>
        <v>0.32496093974399998</v>
      </c>
      <c r="I4161" s="9">
        <v>125.3122248213503</v>
      </c>
      <c r="J4161" s="9">
        <v>-0.14717564016689999</v>
      </c>
      <c r="K4161" s="9" t="str">
        <f t="shared" si="239"/>
        <v>Disminución</v>
      </c>
      <c r="L4161" s="9">
        <v>-5.386106953E-4</v>
      </c>
      <c r="M4161" s="26">
        <v>10.7022959920325</v>
      </c>
    </row>
    <row r="4162" spans="1:13" hidden="1" x14ac:dyDescent="0.25">
      <c r="A4162" s="24">
        <v>3949</v>
      </c>
      <c r="B4162" s="11">
        <v>44927</v>
      </c>
      <c r="C4162" s="5">
        <v>2023</v>
      </c>
      <c r="D4162" s="6" t="s">
        <v>11</v>
      </c>
      <c r="E4162" s="7" t="str">
        <f t="shared" si="235"/>
        <v>AB-Na</v>
      </c>
      <c r="F4162" s="8" t="str">
        <f t="shared" si="242"/>
        <v>Artículo</v>
      </c>
      <c r="G4162" s="10" t="str">
        <f t="shared" ref="G4162:H4181" si="243">+G3997</f>
        <v>Costilla de cerdo</v>
      </c>
      <c r="H4162" s="9">
        <f t="shared" si="243"/>
        <v>0.1045497217325</v>
      </c>
      <c r="I4162" s="9">
        <v>127.8176950103359</v>
      </c>
      <c r="J4162" s="9">
        <v>-0.45523396240730002</v>
      </c>
      <c r="K4162" s="9" t="str">
        <f t="shared" si="239"/>
        <v>Disminución</v>
      </c>
      <c r="L4162" s="9">
        <v>-5.4840938430000005E-4</v>
      </c>
      <c r="M4162" s="26">
        <v>8.1248021927974996</v>
      </c>
    </row>
    <row r="4163" spans="1:13" hidden="1" x14ac:dyDescent="0.25">
      <c r="A4163" s="24">
        <v>3950</v>
      </c>
      <c r="B4163" s="11">
        <v>44927</v>
      </c>
      <c r="C4163" s="5">
        <v>2023</v>
      </c>
      <c r="D4163" s="6" t="s">
        <v>11</v>
      </c>
      <c r="E4163" s="7" t="str">
        <f t="shared" si="235"/>
        <v>AB-Na</v>
      </c>
      <c r="F4163" s="8" t="str">
        <f t="shared" si="242"/>
        <v>Artículo</v>
      </c>
      <c r="G4163" s="10" t="str">
        <f t="shared" si="243"/>
        <v>Pechuga de pollo</v>
      </c>
      <c r="H4163" s="9">
        <f t="shared" si="243"/>
        <v>0.51619458462839996</v>
      </c>
      <c r="I4163" s="9">
        <v>136.70810481580139</v>
      </c>
      <c r="J4163" s="9">
        <v>-0.38545921888029999</v>
      </c>
      <c r="K4163" s="9" t="str">
        <f t="shared" si="239"/>
        <v>Disminución</v>
      </c>
      <c r="L4163" s="9">
        <v>-2.4504068448999998E-3</v>
      </c>
      <c r="M4163" s="26">
        <v>7.6296422939313002</v>
      </c>
    </row>
    <row r="4164" spans="1:13" hidden="1" x14ac:dyDescent="0.25">
      <c r="A4164" s="24">
        <v>3951</v>
      </c>
      <c r="B4164" s="11">
        <v>44927</v>
      </c>
      <c r="C4164" s="5">
        <v>2023</v>
      </c>
      <c r="D4164" s="6" t="s">
        <v>11</v>
      </c>
      <c r="E4164" s="7" t="str">
        <f t="shared" si="235"/>
        <v>AB-Na</v>
      </c>
      <c r="F4164" s="8" t="str">
        <f t="shared" si="242"/>
        <v>Artículo</v>
      </c>
      <c r="G4164" s="10" t="str">
        <f t="shared" si="243"/>
        <v>Muslo de pollo</v>
      </c>
      <c r="H4164" s="9">
        <f t="shared" si="243"/>
        <v>0.20611681197859999</v>
      </c>
      <c r="I4164" s="9">
        <v>108.111059879156</v>
      </c>
      <c r="J4164" s="9">
        <v>-0.80781136759500005</v>
      </c>
      <c r="K4164" s="9" t="str">
        <f t="shared" si="239"/>
        <v>Disminución</v>
      </c>
      <c r="L4164" s="9">
        <v>-1.6285114613E-3</v>
      </c>
      <c r="M4164" s="26">
        <v>0.160538079448</v>
      </c>
    </row>
    <row r="4165" spans="1:13" hidden="1" x14ac:dyDescent="0.25">
      <c r="A4165" s="24">
        <v>3952</v>
      </c>
      <c r="B4165" s="11">
        <v>44927</v>
      </c>
      <c r="C4165" s="5">
        <v>2023</v>
      </c>
      <c r="D4165" s="6" t="s">
        <v>11</v>
      </c>
      <c r="E4165" s="7" t="str">
        <f t="shared" si="235"/>
        <v>AB-Na</v>
      </c>
      <c r="F4165" s="8" t="str">
        <f t="shared" si="242"/>
        <v>Artículo</v>
      </c>
      <c r="G4165" s="10" t="str">
        <f t="shared" si="243"/>
        <v>Pollo entero</v>
      </c>
      <c r="H4165" s="9">
        <f t="shared" si="243"/>
        <v>0.15035551086109999</v>
      </c>
      <c r="I4165" s="9">
        <v>127.66131918203681</v>
      </c>
      <c r="J4165" s="9">
        <v>-0.91772675492940003</v>
      </c>
      <c r="K4165" s="9" t="str">
        <f t="shared" si="239"/>
        <v>Disminución</v>
      </c>
      <c r="L4165" s="9">
        <v>-1.5954048202999999E-3</v>
      </c>
      <c r="M4165" s="26">
        <v>6.0769859634785997</v>
      </c>
    </row>
    <row r="4166" spans="1:13" hidden="1" x14ac:dyDescent="0.25">
      <c r="A4166" s="24">
        <v>3953</v>
      </c>
      <c r="B4166" s="11">
        <v>44927</v>
      </c>
      <c r="C4166" s="5">
        <v>2023</v>
      </c>
      <c r="D4166" s="6" t="s">
        <v>11</v>
      </c>
      <c r="E4166" s="7" t="str">
        <f t="shared" si="235"/>
        <v>AB-Na</v>
      </c>
      <c r="F4166" s="8" t="str">
        <f t="shared" si="242"/>
        <v>Artículo</v>
      </c>
      <c r="G4166" s="10" t="str">
        <f t="shared" si="243"/>
        <v>Alas de pollo</v>
      </c>
      <c r="H4166" s="9">
        <f t="shared" si="243"/>
        <v>6.9601408212800003E-2</v>
      </c>
      <c r="I4166" s="9">
        <v>114.75761162813509</v>
      </c>
      <c r="J4166" s="9">
        <v>-0.18946414954560001</v>
      </c>
      <c r="K4166" s="9" t="str">
        <f t="shared" si="239"/>
        <v>Disminución</v>
      </c>
      <c r="L4166" s="9">
        <v>-1.360582797E-4</v>
      </c>
      <c r="M4166" s="26">
        <v>1.23052731454</v>
      </c>
    </row>
    <row r="4167" spans="1:13" hidden="1" x14ac:dyDescent="0.25">
      <c r="A4167" s="24">
        <v>3954</v>
      </c>
      <c r="B4167" s="11">
        <v>44927</v>
      </c>
      <c r="C4167" s="5">
        <v>2023</v>
      </c>
      <c r="D4167" s="6" t="s">
        <v>11</v>
      </c>
      <c r="E4167" s="7" t="str">
        <f t="shared" si="235"/>
        <v>AB-Na</v>
      </c>
      <c r="F4167" s="8" t="str">
        <f t="shared" si="242"/>
        <v>Artículo</v>
      </c>
      <c r="G4167" s="10" t="str">
        <f t="shared" si="243"/>
        <v>Tortas de pollo</v>
      </c>
      <c r="H4167" s="9">
        <f t="shared" si="243"/>
        <v>0.11555863730090001</v>
      </c>
      <c r="I4167" s="9">
        <v>130.01195780192671</v>
      </c>
      <c r="J4167" s="9">
        <v>1.5274657552986</v>
      </c>
      <c r="K4167" s="9" t="str">
        <f t="shared" si="239"/>
        <v>Aumento</v>
      </c>
      <c r="L4167" s="9">
        <v>2.0283758778E-3</v>
      </c>
      <c r="M4167" s="26">
        <v>18.0476351812286</v>
      </c>
    </row>
    <row r="4168" spans="1:13" hidden="1" x14ac:dyDescent="0.25">
      <c r="A4168" s="24">
        <v>3955</v>
      </c>
      <c r="B4168" s="11">
        <v>44927</v>
      </c>
      <c r="C4168" s="5">
        <v>2023</v>
      </c>
      <c r="D4168" s="6" t="s">
        <v>11</v>
      </c>
      <c r="E4168" s="7" t="str">
        <f t="shared" si="235"/>
        <v>AB-Na</v>
      </c>
      <c r="F4168" s="8" t="str">
        <f t="shared" si="242"/>
        <v>Subclase</v>
      </c>
      <c r="G4168" s="10" t="str">
        <f t="shared" si="243"/>
        <v>Carnes secas, saladas o ahumadas</v>
      </c>
      <c r="H4168" s="9">
        <f t="shared" si="243"/>
        <v>0.28123592510279999</v>
      </c>
      <c r="I4168" s="9">
        <v>119.52078368485139</v>
      </c>
      <c r="J4168" s="9">
        <v>0.64473055583500005</v>
      </c>
      <c r="K4168" s="9" t="str">
        <f t="shared" si="239"/>
        <v>Aumento</v>
      </c>
      <c r="L4168" s="9">
        <v>1.932307462E-3</v>
      </c>
      <c r="M4168" s="26">
        <v>13.910066060030401</v>
      </c>
    </row>
    <row r="4169" spans="1:13" hidden="1" x14ac:dyDescent="0.25">
      <c r="A4169" s="24">
        <v>3956</v>
      </c>
      <c r="B4169" s="11">
        <v>44927</v>
      </c>
      <c r="C4169" s="5">
        <v>2023</v>
      </c>
      <c r="D4169" s="6" t="s">
        <v>11</v>
      </c>
      <c r="E4169" s="7" t="str">
        <f t="shared" si="235"/>
        <v>AB-Na</v>
      </c>
      <c r="F4169" s="8" t="str">
        <f t="shared" si="242"/>
        <v>Artículo</v>
      </c>
      <c r="G4169" s="10" t="str">
        <f t="shared" si="243"/>
        <v>Chuleta de cerdo ahumada</v>
      </c>
      <c r="H4169" s="9">
        <f t="shared" si="243"/>
        <v>6.6386657723099998E-2</v>
      </c>
      <c r="I4169" s="9">
        <v>111.4769261713482</v>
      </c>
      <c r="J4169" s="9">
        <v>0.12385080368780001</v>
      </c>
      <c r="K4169" s="9" t="str">
        <f t="shared" si="239"/>
        <v>Aumento</v>
      </c>
      <c r="L4169" s="9">
        <v>8.2148921200000003E-5</v>
      </c>
      <c r="M4169" s="26">
        <v>6.4893697351219002</v>
      </c>
    </row>
    <row r="4170" spans="1:13" hidden="1" x14ac:dyDescent="0.25">
      <c r="A4170" s="24">
        <v>3957</v>
      </c>
      <c r="B4170" s="11">
        <v>44927</v>
      </c>
      <c r="C4170" s="5">
        <v>2023</v>
      </c>
      <c r="D4170" s="6" t="s">
        <v>11</v>
      </c>
      <c r="E4170" s="7" t="str">
        <f t="shared" si="235"/>
        <v>AB-Na</v>
      </c>
      <c r="F4170" s="8" t="str">
        <f t="shared" si="242"/>
        <v>Artículo</v>
      </c>
      <c r="G4170" s="10" t="str">
        <f t="shared" si="243"/>
        <v>Jamón</v>
      </c>
      <c r="H4170" s="9">
        <f t="shared" si="243"/>
        <v>0.2148492673797</v>
      </c>
      <c r="I4170" s="9">
        <v>122.0062695421458</v>
      </c>
      <c r="J4170" s="9">
        <v>0.79277055651109996</v>
      </c>
      <c r="K4170" s="9" t="str">
        <f t="shared" ref="K4170:K4233" si="244">+IF(J4170=0,"Sin variación",(IF(J4170&gt;0,"Aumento","Disminución")))</f>
        <v>Aumento</v>
      </c>
      <c r="L4170" s="9">
        <v>1.8501585406999999E-3</v>
      </c>
      <c r="M4170" s="26">
        <v>16.196084130976601</v>
      </c>
    </row>
    <row r="4171" spans="1:13" hidden="1" x14ac:dyDescent="0.25">
      <c r="A4171" s="24">
        <v>3958</v>
      </c>
      <c r="B4171" s="11">
        <v>44927</v>
      </c>
      <c r="C4171" s="5">
        <v>2023</v>
      </c>
      <c r="D4171" s="6" t="s">
        <v>11</v>
      </c>
      <c r="E4171" s="7" t="str">
        <f t="shared" si="235"/>
        <v>AB-Na</v>
      </c>
      <c r="F4171" s="8" t="str">
        <f t="shared" si="242"/>
        <v>Subclase</v>
      </c>
      <c r="G4171" s="10" t="str">
        <f t="shared" si="243"/>
        <v>Embutidos</v>
      </c>
      <c r="H4171" s="9">
        <f t="shared" si="243"/>
        <v>0.70982906113510003</v>
      </c>
      <c r="I4171" s="9">
        <v>117.6516537655348</v>
      </c>
      <c r="J4171" s="9">
        <v>-6.8993432037300004E-2</v>
      </c>
      <c r="K4171" s="9" t="str">
        <f t="shared" si="244"/>
        <v>Disminución</v>
      </c>
      <c r="L4171" s="9">
        <v>-5.174091322E-4</v>
      </c>
      <c r="M4171" s="26">
        <v>11.923687173530601</v>
      </c>
    </row>
    <row r="4172" spans="1:13" hidden="1" x14ac:dyDescent="0.25">
      <c r="A4172" s="24">
        <v>3959</v>
      </c>
      <c r="B4172" s="11">
        <v>44927</v>
      </c>
      <c r="C4172" s="5">
        <v>2023</v>
      </c>
      <c r="D4172" s="6" t="s">
        <v>11</v>
      </c>
      <c r="E4172" s="7" t="str">
        <f t="shared" si="235"/>
        <v>AB-Na</v>
      </c>
      <c r="F4172" s="8" t="str">
        <f t="shared" si="242"/>
        <v>Artículo</v>
      </c>
      <c r="G4172" s="10" t="str">
        <f t="shared" si="243"/>
        <v>Mortadela</v>
      </c>
      <c r="H4172" s="9">
        <f t="shared" si="243"/>
        <v>0.15498515272140001</v>
      </c>
      <c r="I4172" s="9">
        <v>115.23338792713361</v>
      </c>
      <c r="J4172" s="9">
        <v>0.58872248203169997</v>
      </c>
      <c r="K4172" s="9" t="str">
        <f t="shared" si="244"/>
        <v>Aumento</v>
      </c>
      <c r="L4172" s="9">
        <v>9.3800368600000005E-4</v>
      </c>
      <c r="M4172" s="26">
        <v>8.0911572628462007</v>
      </c>
    </row>
    <row r="4173" spans="1:13" hidden="1" x14ac:dyDescent="0.25">
      <c r="A4173" s="24">
        <v>3960</v>
      </c>
      <c r="B4173" s="11">
        <v>44927</v>
      </c>
      <c r="C4173" s="5">
        <v>2023</v>
      </c>
      <c r="D4173" s="6" t="s">
        <v>11</v>
      </c>
      <c r="E4173" s="7" t="str">
        <f t="shared" si="235"/>
        <v>AB-Na</v>
      </c>
      <c r="F4173" s="8" t="str">
        <f t="shared" si="242"/>
        <v>Artículo</v>
      </c>
      <c r="G4173" s="10" t="str">
        <f t="shared" si="243"/>
        <v>Salchichón</v>
      </c>
      <c r="H4173" s="9">
        <f t="shared" si="243"/>
        <v>0.28824278664179998</v>
      </c>
      <c r="I4173" s="9">
        <v>118.7256610898262</v>
      </c>
      <c r="J4173" s="9">
        <v>-6.6002909750700001E-2</v>
      </c>
      <c r="K4173" s="9" t="str">
        <f t="shared" si="244"/>
        <v>Disminución</v>
      </c>
      <c r="L4173" s="9">
        <v>-2.0282788319999999E-4</v>
      </c>
      <c r="M4173" s="26">
        <v>14.086691535400499</v>
      </c>
    </row>
    <row r="4174" spans="1:13" hidden="1" x14ac:dyDescent="0.25">
      <c r="A4174" s="24">
        <v>3961</v>
      </c>
      <c r="B4174" s="11">
        <v>44927</v>
      </c>
      <c r="C4174" s="5">
        <v>2023</v>
      </c>
      <c r="D4174" s="6" t="s">
        <v>11</v>
      </c>
      <c r="E4174" s="7" t="str">
        <f t="shared" si="235"/>
        <v>AB-Na</v>
      </c>
      <c r="F4174" s="8" t="str">
        <f t="shared" si="242"/>
        <v>Artículo</v>
      </c>
      <c r="G4174" s="10" t="str">
        <f t="shared" si="243"/>
        <v>Chorizo</v>
      </c>
      <c r="H4174" s="9">
        <f t="shared" si="243"/>
        <v>0.12801515894730001</v>
      </c>
      <c r="I4174" s="9">
        <v>118.1664456896137</v>
      </c>
      <c r="J4174" s="9">
        <v>0.67607432609149998</v>
      </c>
      <c r="K4174" s="9" t="str">
        <f t="shared" si="244"/>
        <v>Aumento</v>
      </c>
      <c r="L4174" s="9">
        <v>9.1158786249999997E-4</v>
      </c>
      <c r="M4174" s="26">
        <v>10.955320115227799</v>
      </c>
    </row>
    <row r="4175" spans="1:13" hidden="1" x14ac:dyDescent="0.25">
      <c r="A4175" s="24">
        <v>3962</v>
      </c>
      <c r="B4175" s="11">
        <v>44927</v>
      </c>
      <c r="C4175" s="5">
        <v>2023</v>
      </c>
      <c r="D4175" s="6" t="s">
        <v>11</v>
      </c>
      <c r="E4175" s="7" t="str">
        <f t="shared" si="235"/>
        <v>AB-Na</v>
      </c>
      <c r="F4175" s="8" t="str">
        <f t="shared" si="242"/>
        <v>Artículo</v>
      </c>
      <c r="G4175" s="10" t="str">
        <f t="shared" si="243"/>
        <v>Salchichas</v>
      </c>
      <c r="H4175" s="9">
        <f t="shared" si="243"/>
        <v>0.13858596282460001</v>
      </c>
      <c r="I4175" s="9">
        <v>117.64674176929969</v>
      </c>
      <c r="J4175" s="9">
        <v>-1.4576091674692</v>
      </c>
      <c r="K4175" s="9" t="str">
        <f t="shared" si="244"/>
        <v>Disminución</v>
      </c>
      <c r="L4175" s="9">
        <v>-2.1641727974999999E-3</v>
      </c>
      <c r="M4175" s="26">
        <v>12.728722502167001</v>
      </c>
    </row>
    <row r="4176" spans="1:13" x14ac:dyDescent="0.25">
      <c r="A4176" s="24">
        <v>3963</v>
      </c>
      <c r="B4176" s="11">
        <v>44927</v>
      </c>
      <c r="C4176" s="5">
        <v>2023</v>
      </c>
      <c r="D4176" s="6" t="s">
        <v>11</v>
      </c>
      <c r="E4176" s="7" t="str">
        <f t="shared" si="235"/>
        <v>AB-Na</v>
      </c>
      <c r="F4176" s="8" t="str">
        <f t="shared" si="242"/>
        <v>Clase</v>
      </c>
      <c r="G4176" s="10" t="str">
        <f t="shared" si="243"/>
        <v>Pescado y otros mariscos</v>
      </c>
      <c r="H4176" s="9">
        <f t="shared" si="243"/>
        <v>1.0798141949035001</v>
      </c>
      <c r="I4176" s="9">
        <v>112.19079075677421</v>
      </c>
      <c r="J4176" s="9">
        <v>6.8991515886100002E-2</v>
      </c>
      <c r="K4176" s="9" t="str">
        <f t="shared" si="244"/>
        <v>Aumento</v>
      </c>
      <c r="L4176" s="9">
        <v>7.4950959359999997E-4</v>
      </c>
      <c r="M4176" s="26">
        <v>8.5397637933313995</v>
      </c>
    </row>
    <row r="4177" spans="1:13" hidden="1" x14ac:dyDescent="0.25">
      <c r="A4177" s="24">
        <v>3964</v>
      </c>
      <c r="B4177" s="11">
        <v>44927</v>
      </c>
      <c r="C4177" s="5">
        <v>2023</v>
      </c>
      <c r="D4177" s="6" t="s">
        <v>11</v>
      </c>
      <c r="E4177" s="7" t="str">
        <f t="shared" si="235"/>
        <v>AB-Na</v>
      </c>
      <c r="F4177" s="8" t="str">
        <f t="shared" si="242"/>
        <v>Subclase</v>
      </c>
      <c r="G4177" s="10" t="str">
        <f t="shared" si="243"/>
        <v>Pescado fresco, refrigerado o congelado</v>
      </c>
      <c r="H4177" s="9">
        <f t="shared" si="243"/>
        <v>0.31387435706920003</v>
      </c>
      <c r="I4177" s="9">
        <v>115.5601652672876</v>
      </c>
      <c r="J4177" s="9">
        <v>1.1741302399861999</v>
      </c>
      <c r="K4177" s="9" t="str">
        <f t="shared" si="244"/>
        <v>Aumento</v>
      </c>
      <c r="L4177" s="9">
        <v>3.7773356262E-3</v>
      </c>
      <c r="M4177" s="26">
        <v>5.3940110320137</v>
      </c>
    </row>
    <row r="4178" spans="1:13" hidden="1" x14ac:dyDescent="0.25">
      <c r="A4178" s="24">
        <v>3965</v>
      </c>
      <c r="B4178" s="11">
        <v>44927</v>
      </c>
      <c r="C4178" s="5">
        <v>2023</v>
      </c>
      <c r="D4178" s="6" t="s">
        <v>11</v>
      </c>
      <c r="E4178" s="7" t="str">
        <f t="shared" ref="E4178:E4241" si="245">+E4013</f>
        <v>AB-Na</v>
      </c>
      <c r="F4178" s="8" t="str">
        <f t="shared" si="242"/>
        <v>Artículo</v>
      </c>
      <c r="G4178" s="10" t="str">
        <f t="shared" si="243"/>
        <v>Filete de pescado</v>
      </c>
      <c r="H4178" s="9">
        <f t="shared" si="243"/>
        <v>0.31387435706920003</v>
      </c>
      <c r="I4178" s="9">
        <v>115.5601652672876</v>
      </c>
      <c r="J4178" s="9">
        <v>1.1741302399861999</v>
      </c>
      <c r="K4178" s="9" t="str">
        <f t="shared" si="244"/>
        <v>Aumento</v>
      </c>
      <c r="L4178" s="9">
        <v>3.7773356262E-3</v>
      </c>
      <c r="M4178" s="26">
        <v>5.3940110320137</v>
      </c>
    </row>
    <row r="4179" spans="1:13" hidden="1" x14ac:dyDescent="0.25">
      <c r="A4179" s="24">
        <v>3966</v>
      </c>
      <c r="B4179" s="11">
        <v>44927</v>
      </c>
      <c r="C4179" s="5">
        <v>2023</v>
      </c>
      <c r="D4179" s="6" t="s">
        <v>11</v>
      </c>
      <c r="E4179" s="7" t="str">
        <f t="shared" si="245"/>
        <v>AB-Na</v>
      </c>
      <c r="F4179" s="8" t="str">
        <f t="shared" si="242"/>
        <v>Subclase</v>
      </c>
      <c r="G4179" s="10" t="str">
        <f t="shared" si="243"/>
        <v>Preparaciones de pescado</v>
      </c>
      <c r="H4179" s="9">
        <f t="shared" si="243"/>
        <v>0.76593983783429997</v>
      </c>
      <c r="I4179" s="9">
        <v>110.81005534392111</v>
      </c>
      <c r="J4179" s="9">
        <v>-0.39596720727410001</v>
      </c>
      <c r="K4179" s="9" t="str">
        <f t="shared" si="244"/>
        <v>Disminución</v>
      </c>
      <c r="L4179" s="9">
        <v>-3.0278260325999999E-3</v>
      </c>
      <c r="M4179" s="26">
        <v>9.9421349795203007</v>
      </c>
    </row>
    <row r="4180" spans="1:13" hidden="1" x14ac:dyDescent="0.25">
      <c r="A4180" s="24">
        <v>3967</v>
      </c>
      <c r="B4180" s="11">
        <v>44927</v>
      </c>
      <c r="C4180" s="5">
        <v>2023</v>
      </c>
      <c r="D4180" s="6" t="s">
        <v>11</v>
      </c>
      <c r="E4180" s="7" t="str">
        <f t="shared" si="245"/>
        <v>AB-Na</v>
      </c>
      <c r="F4180" s="8" t="str">
        <f t="shared" si="242"/>
        <v>Artículo</v>
      </c>
      <c r="G4180" s="10" t="str">
        <f t="shared" si="243"/>
        <v>Atún en conserva</v>
      </c>
      <c r="H4180" s="9">
        <f t="shared" si="243"/>
        <v>0.71577441957249999</v>
      </c>
      <c r="I4180" s="9">
        <v>111.0468791222013</v>
      </c>
      <c r="J4180" s="9">
        <v>-0.4575280966177</v>
      </c>
      <c r="K4180" s="9" t="str">
        <f t="shared" si="244"/>
        <v>Disminución</v>
      </c>
      <c r="L4180" s="9">
        <v>-3.2784356926E-3</v>
      </c>
      <c r="M4180" s="26">
        <v>9.8090085012768995</v>
      </c>
    </row>
    <row r="4181" spans="1:13" hidden="1" x14ac:dyDescent="0.25">
      <c r="A4181" s="24">
        <v>3968</v>
      </c>
      <c r="B4181" s="11">
        <v>44927</v>
      </c>
      <c r="C4181" s="5">
        <v>2023</v>
      </c>
      <c r="D4181" s="6" t="s">
        <v>11</v>
      </c>
      <c r="E4181" s="7" t="str">
        <f t="shared" si="245"/>
        <v>AB-Na</v>
      </c>
      <c r="F4181" s="8" t="str">
        <f t="shared" si="242"/>
        <v>Artículo</v>
      </c>
      <c r="G4181" s="10" t="str">
        <f t="shared" si="243"/>
        <v>Sardina enlatada</v>
      </c>
      <c r="H4181" s="9">
        <f t="shared" si="243"/>
        <v>5.0165418261800002E-2</v>
      </c>
      <c r="I4181" s="9">
        <v>107.43098648906189</v>
      </c>
      <c r="J4181" s="9">
        <v>0.52088918120600003</v>
      </c>
      <c r="K4181" s="9" t="str">
        <f t="shared" si="244"/>
        <v>Aumento</v>
      </c>
      <c r="L4181" s="9">
        <v>2.5060966000000002E-4</v>
      </c>
      <c r="M4181" s="26">
        <v>11.943723263779701</v>
      </c>
    </row>
    <row r="4182" spans="1:13" x14ac:dyDescent="0.25">
      <c r="A4182" s="24">
        <v>3969</v>
      </c>
      <c r="B4182" s="11">
        <v>44927</v>
      </c>
      <c r="C4182" s="5">
        <v>2023</v>
      </c>
      <c r="D4182" s="6" t="s">
        <v>11</v>
      </c>
      <c r="E4182" s="7" t="str">
        <f t="shared" si="245"/>
        <v>AB-Na</v>
      </c>
      <c r="F4182" s="8" t="str">
        <f t="shared" si="242"/>
        <v>Clase</v>
      </c>
      <c r="G4182" s="10" t="str">
        <f t="shared" ref="G4182:H4201" si="246">+G4017</f>
        <v>Productos lácteos y huevos</v>
      </c>
      <c r="H4182" s="9">
        <f t="shared" si="246"/>
        <v>3.4294267498338997</v>
      </c>
      <c r="I4182" s="9">
        <v>124.6985377171771</v>
      </c>
      <c r="J4182" s="9">
        <v>0.21441905993900001</v>
      </c>
      <c r="K4182" s="9" t="str">
        <f t="shared" si="244"/>
        <v>Aumento</v>
      </c>
      <c r="L4182" s="9">
        <v>8.2109017712999992E-3</v>
      </c>
      <c r="M4182" s="26">
        <v>20.985680033109801</v>
      </c>
    </row>
    <row r="4183" spans="1:13" hidden="1" x14ac:dyDescent="0.25">
      <c r="A4183" s="24">
        <v>3970</v>
      </c>
      <c r="B4183" s="11">
        <v>44927</v>
      </c>
      <c r="C4183" s="5">
        <v>2023</v>
      </c>
      <c r="D4183" s="6" t="s">
        <v>11</v>
      </c>
      <c r="E4183" s="7" t="str">
        <f t="shared" si="245"/>
        <v>AB-Na</v>
      </c>
      <c r="F4183" s="8" t="str">
        <f t="shared" si="242"/>
        <v>Subclase</v>
      </c>
      <c r="G4183" s="10" t="str">
        <f t="shared" si="246"/>
        <v>Leche líquida</v>
      </c>
      <c r="H4183" s="9">
        <f t="shared" si="246"/>
        <v>0.86159499987739996</v>
      </c>
      <c r="I4183" s="9">
        <v>120.8039413499705</v>
      </c>
      <c r="J4183" s="9">
        <v>-3.6987366770600001E-2</v>
      </c>
      <c r="K4183" s="9" t="str">
        <f t="shared" si="244"/>
        <v>Disminución</v>
      </c>
      <c r="L4183" s="9">
        <v>-3.455995289E-4</v>
      </c>
      <c r="M4183" s="26">
        <v>15.7631177031133</v>
      </c>
    </row>
    <row r="4184" spans="1:13" hidden="1" x14ac:dyDescent="0.25">
      <c r="A4184" s="24">
        <v>3971</v>
      </c>
      <c r="B4184" s="11">
        <v>44927</v>
      </c>
      <c r="C4184" s="5">
        <v>2023</v>
      </c>
      <c r="D4184" s="6" t="s">
        <v>11</v>
      </c>
      <c r="E4184" s="7" t="str">
        <f t="shared" si="245"/>
        <v>AB-Na</v>
      </c>
      <c r="F4184" s="8" t="str">
        <f t="shared" si="242"/>
        <v>Artículo</v>
      </c>
      <c r="G4184" s="10" t="str">
        <f t="shared" si="246"/>
        <v>Leche líquida</v>
      </c>
      <c r="H4184" s="9">
        <f t="shared" si="246"/>
        <v>0.86159499987739996</v>
      </c>
      <c r="I4184" s="9">
        <v>120.8039413499705</v>
      </c>
      <c r="J4184" s="9">
        <v>-3.6987366770600001E-2</v>
      </c>
      <c r="K4184" s="9" t="str">
        <f t="shared" si="244"/>
        <v>Disminución</v>
      </c>
      <c r="L4184" s="9">
        <v>-3.455995289E-4</v>
      </c>
      <c r="M4184" s="26">
        <v>15.7631177031133</v>
      </c>
    </row>
    <row r="4185" spans="1:13" hidden="1" x14ac:dyDescent="0.25">
      <c r="A4185" s="24">
        <v>3972</v>
      </c>
      <c r="B4185" s="11">
        <v>44927</v>
      </c>
      <c r="C4185" s="5">
        <v>2023</v>
      </c>
      <c r="D4185" s="6" t="s">
        <v>11</v>
      </c>
      <c r="E4185" s="7" t="str">
        <f t="shared" si="245"/>
        <v>AB-Na</v>
      </c>
      <c r="F4185" s="8" t="str">
        <f t="shared" si="242"/>
        <v>Subclase</v>
      </c>
      <c r="G4185" s="10" t="str">
        <f t="shared" si="246"/>
        <v>Leches no líquidas</v>
      </c>
      <c r="H4185" s="9">
        <f t="shared" si="246"/>
        <v>0.33257486107350004</v>
      </c>
      <c r="I4185" s="9">
        <v>124.5771742407665</v>
      </c>
      <c r="J4185" s="9">
        <v>0.15193215941050001</v>
      </c>
      <c r="K4185" s="9" t="str">
        <f t="shared" si="244"/>
        <v>Aumento</v>
      </c>
      <c r="L4185" s="9">
        <v>5.6401812779999997E-4</v>
      </c>
      <c r="M4185" s="26">
        <v>23.1651364694895</v>
      </c>
    </row>
    <row r="4186" spans="1:13" hidden="1" x14ac:dyDescent="0.25">
      <c r="A4186" s="24">
        <v>3973</v>
      </c>
      <c r="B4186" s="11">
        <v>44927</v>
      </c>
      <c r="C4186" s="5">
        <v>2023</v>
      </c>
      <c r="D4186" s="6" t="s">
        <v>11</v>
      </c>
      <c r="E4186" s="7" t="str">
        <f t="shared" si="245"/>
        <v>AB-Na</v>
      </c>
      <c r="F4186" s="8" t="str">
        <f t="shared" si="242"/>
        <v>Artículo</v>
      </c>
      <c r="G4186" s="10" t="str">
        <f t="shared" si="246"/>
        <v>Leche en polvo</v>
      </c>
      <c r="H4186" s="9">
        <f t="shared" si="246"/>
        <v>0.25565561600980002</v>
      </c>
      <c r="I4186" s="9">
        <v>119.6710601677589</v>
      </c>
      <c r="J4186" s="9">
        <v>3.9583845767100001E-2</v>
      </c>
      <c r="K4186" s="9" t="str">
        <f t="shared" si="244"/>
        <v>Aumento</v>
      </c>
      <c r="L4186" s="9">
        <v>1.086339011E-4</v>
      </c>
      <c r="M4186" s="26">
        <v>20.254698429391599</v>
      </c>
    </row>
    <row r="4187" spans="1:13" hidden="1" x14ac:dyDescent="0.25">
      <c r="A4187" s="24">
        <v>3974</v>
      </c>
      <c r="B4187" s="11">
        <v>44927</v>
      </c>
      <c r="C4187" s="5">
        <v>2023</v>
      </c>
      <c r="D4187" s="6" t="s">
        <v>11</v>
      </c>
      <c r="E4187" s="7" t="str">
        <f t="shared" si="245"/>
        <v>AB-Na</v>
      </c>
      <c r="F4187" s="8" t="str">
        <f t="shared" si="242"/>
        <v>Artículo</v>
      </c>
      <c r="G4187" s="10" t="str">
        <f t="shared" si="246"/>
        <v>Leche condensada</v>
      </c>
      <c r="H4187" s="9">
        <f t="shared" si="246"/>
        <v>7.6919245063700001E-2</v>
      </c>
      <c r="I4187" s="9">
        <v>140.88356953248311</v>
      </c>
      <c r="J4187" s="9">
        <v>0.47048559908280002</v>
      </c>
      <c r="K4187" s="9" t="str">
        <f t="shared" si="244"/>
        <v>Aumento</v>
      </c>
      <c r="L4187" s="9">
        <v>4.553842267E-4</v>
      </c>
      <c r="M4187" s="26">
        <v>32.1981084173553</v>
      </c>
    </row>
    <row r="4188" spans="1:13" hidden="1" x14ac:dyDescent="0.25">
      <c r="A4188" s="24">
        <v>3975</v>
      </c>
      <c r="B4188" s="11">
        <v>44927</v>
      </c>
      <c r="C4188" s="5">
        <v>2023</v>
      </c>
      <c r="D4188" s="6" t="s">
        <v>11</v>
      </c>
      <c r="E4188" s="7" t="str">
        <f t="shared" si="245"/>
        <v>AB-Na</v>
      </c>
      <c r="F4188" s="8" t="str">
        <f t="shared" si="242"/>
        <v>Subclase</v>
      </c>
      <c r="G4188" s="10" t="str">
        <f t="shared" si="246"/>
        <v>Quesos</v>
      </c>
      <c r="H4188" s="9">
        <f t="shared" si="246"/>
        <v>0.85538278000989998</v>
      </c>
      <c r="I4188" s="9">
        <v>121.2458062890836</v>
      </c>
      <c r="J4188" s="9">
        <v>1.2280870374612001</v>
      </c>
      <c r="K4188" s="9" t="str">
        <f t="shared" si="244"/>
        <v>Aumento</v>
      </c>
      <c r="L4188" s="9">
        <v>1.12909409724E-2</v>
      </c>
      <c r="M4188" s="26">
        <v>20.2485570676252</v>
      </c>
    </row>
    <row r="4189" spans="1:13" hidden="1" x14ac:dyDescent="0.25">
      <c r="A4189" s="24">
        <v>3976</v>
      </c>
      <c r="B4189" s="11">
        <v>44927</v>
      </c>
      <c r="C4189" s="5">
        <v>2023</v>
      </c>
      <c r="D4189" s="6" t="s">
        <v>11</v>
      </c>
      <c r="E4189" s="7" t="str">
        <f t="shared" si="245"/>
        <v>AB-Na</v>
      </c>
      <c r="F4189" s="8" t="str">
        <f t="shared" si="242"/>
        <v>Artículo</v>
      </c>
      <c r="G4189" s="10" t="str">
        <f t="shared" si="246"/>
        <v>Queso fresco</v>
      </c>
      <c r="H4189" s="9">
        <f t="shared" si="246"/>
        <v>0.61042839211139999</v>
      </c>
      <c r="I4189" s="9">
        <v>122.23648884425199</v>
      </c>
      <c r="J4189" s="9">
        <v>1.6073889600693001</v>
      </c>
      <c r="K4189" s="9" t="str">
        <f t="shared" si="244"/>
        <v>Aumento</v>
      </c>
      <c r="L4189" s="9">
        <v>1.05926853527E-2</v>
      </c>
      <c r="M4189" s="26">
        <v>19.5711654711641</v>
      </c>
    </row>
    <row r="4190" spans="1:13" hidden="1" x14ac:dyDescent="0.25">
      <c r="A4190" s="24">
        <v>3977</v>
      </c>
      <c r="B4190" s="11">
        <v>44927</v>
      </c>
      <c r="C4190" s="5">
        <v>2023</v>
      </c>
      <c r="D4190" s="6" t="s">
        <v>11</v>
      </c>
      <c r="E4190" s="7" t="str">
        <f t="shared" si="245"/>
        <v>AB-Na</v>
      </c>
      <c r="F4190" s="8" t="str">
        <f t="shared" si="242"/>
        <v>Artículo</v>
      </c>
      <c r="G4190" s="10" t="str">
        <f t="shared" si="246"/>
        <v>Queso procesado</v>
      </c>
      <c r="H4190" s="9">
        <f t="shared" si="246"/>
        <v>6.4204870222500002E-2</v>
      </c>
      <c r="I4190" s="9">
        <v>116.7454432066268</v>
      </c>
      <c r="J4190" s="9">
        <v>1.0294753868105999</v>
      </c>
      <c r="K4190" s="9" t="str">
        <f t="shared" si="244"/>
        <v>Aumento</v>
      </c>
      <c r="L4190" s="9">
        <v>6.8541021240000005E-4</v>
      </c>
      <c r="M4190" s="26">
        <v>16.751764308663599</v>
      </c>
    </row>
    <row r="4191" spans="1:13" hidden="1" x14ac:dyDescent="0.25">
      <c r="A4191" s="24">
        <v>3978</v>
      </c>
      <c r="B4191" s="11">
        <v>44927</v>
      </c>
      <c r="C4191" s="5">
        <v>2023</v>
      </c>
      <c r="D4191" s="6" t="s">
        <v>11</v>
      </c>
      <c r="E4191" s="7" t="str">
        <f t="shared" si="245"/>
        <v>AB-Na</v>
      </c>
      <c r="F4191" s="8" t="str">
        <f t="shared" si="242"/>
        <v>Artículo</v>
      </c>
      <c r="G4191" s="10" t="str">
        <f t="shared" si="246"/>
        <v>Queso mozzarella</v>
      </c>
      <c r="H4191" s="9">
        <f t="shared" si="246"/>
        <v>8.9291851573600006E-2</v>
      </c>
      <c r="I4191" s="9">
        <v>118.3403596963534</v>
      </c>
      <c r="J4191" s="9">
        <v>0.36778907426099999</v>
      </c>
      <c r="K4191" s="9" t="str">
        <f t="shared" si="244"/>
        <v>Aumento</v>
      </c>
      <c r="L4191" s="9">
        <v>3.474753254E-4</v>
      </c>
      <c r="M4191" s="26">
        <v>27.414109479052001</v>
      </c>
    </row>
    <row r="4192" spans="1:13" hidden="1" x14ac:dyDescent="0.25">
      <c r="A4192" s="24">
        <v>3979</v>
      </c>
      <c r="B4192" s="11">
        <v>44927</v>
      </c>
      <c r="C4192" s="5">
        <v>2023</v>
      </c>
      <c r="D4192" s="6" t="s">
        <v>11</v>
      </c>
      <c r="E4192" s="7" t="str">
        <f t="shared" si="245"/>
        <v>AB-Na</v>
      </c>
      <c r="F4192" s="8" t="str">
        <f t="shared" si="242"/>
        <v>Artículo</v>
      </c>
      <c r="G4192" s="10" t="str">
        <f t="shared" si="246"/>
        <v>Queso crema</v>
      </c>
      <c r="H4192" s="9">
        <f t="shared" si="246"/>
        <v>9.1457666102399998E-2</v>
      </c>
      <c r="I4192" s="9">
        <v>120.6295339953551</v>
      </c>
      <c r="J4192" s="9">
        <v>-0.33686103109670001</v>
      </c>
      <c r="K4192" s="9" t="str">
        <f t="shared" si="244"/>
        <v>Disminución</v>
      </c>
      <c r="L4192" s="9">
        <v>-3.3462991810000002E-4</v>
      </c>
      <c r="M4192" s="26">
        <v>20.828520025390699</v>
      </c>
    </row>
    <row r="4193" spans="1:13" hidden="1" x14ac:dyDescent="0.25">
      <c r="A4193" s="24">
        <v>3980</v>
      </c>
      <c r="B4193" s="11">
        <v>44927</v>
      </c>
      <c r="C4193" s="5">
        <v>2023</v>
      </c>
      <c r="D4193" s="6" t="s">
        <v>11</v>
      </c>
      <c r="E4193" s="7" t="str">
        <f t="shared" si="245"/>
        <v>AB-Na</v>
      </c>
      <c r="F4193" s="8" t="str">
        <f t="shared" ref="F4193:F4224" si="247">+F4028</f>
        <v>Subclase</v>
      </c>
      <c r="G4193" s="10" t="str">
        <f t="shared" si="246"/>
        <v>Yogur y natilla</v>
      </c>
      <c r="H4193" s="9">
        <f t="shared" si="246"/>
        <v>0.52218998393439997</v>
      </c>
      <c r="I4193" s="9">
        <v>118.8805817100136</v>
      </c>
      <c r="J4193" s="9">
        <v>0.58314818808140001</v>
      </c>
      <c r="K4193" s="9" t="str">
        <f t="shared" si="244"/>
        <v>Aumento</v>
      </c>
      <c r="L4193" s="9">
        <v>3.2297429227E-3</v>
      </c>
      <c r="M4193" s="26">
        <v>16.3734547747008</v>
      </c>
    </row>
    <row r="4194" spans="1:13" hidden="1" x14ac:dyDescent="0.25">
      <c r="A4194" s="24">
        <v>3981</v>
      </c>
      <c r="B4194" s="11">
        <v>44927</v>
      </c>
      <c r="C4194" s="5">
        <v>2023</v>
      </c>
      <c r="D4194" s="6" t="s">
        <v>11</v>
      </c>
      <c r="E4194" s="7" t="str">
        <f t="shared" si="245"/>
        <v>AB-Na</v>
      </c>
      <c r="F4194" s="8" t="str">
        <f t="shared" si="247"/>
        <v>Artículo</v>
      </c>
      <c r="G4194" s="10" t="str">
        <f t="shared" si="246"/>
        <v>Yogur</v>
      </c>
      <c r="H4194" s="9">
        <f t="shared" si="246"/>
        <v>0.26871198333739998</v>
      </c>
      <c r="I4194" s="9">
        <v>114.3323734156148</v>
      </c>
      <c r="J4194" s="9">
        <v>0.81991071728660003</v>
      </c>
      <c r="K4194" s="9" t="str">
        <f t="shared" si="244"/>
        <v>Aumento</v>
      </c>
      <c r="L4194" s="9">
        <v>2.2420810013E-3</v>
      </c>
      <c r="M4194" s="26">
        <v>14.236221249510599</v>
      </c>
    </row>
    <row r="4195" spans="1:13" hidden="1" x14ac:dyDescent="0.25">
      <c r="A4195" s="24">
        <v>3982</v>
      </c>
      <c r="B4195" s="11">
        <v>44927</v>
      </c>
      <c r="C4195" s="5">
        <v>2023</v>
      </c>
      <c r="D4195" s="6" t="s">
        <v>11</v>
      </c>
      <c r="E4195" s="7" t="str">
        <f t="shared" si="245"/>
        <v>AB-Na</v>
      </c>
      <c r="F4195" s="8" t="str">
        <f t="shared" si="247"/>
        <v>Artículo</v>
      </c>
      <c r="G4195" s="10" t="str">
        <f t="shared" si="246"/>
        <v>Natilla</v>
      </c>
      <c r="H4195" s="9">
        <f t="shared" si="246"/>
        <v>0.25347800059699999</v>
      </c>
      <c r="I4195" s="9">
        <v>123.7021365137483</v>
      </c>
      <c r="J4195" s="9">
        <v>0.35224361783820002</v>
      </c>
      <c r="K4195" s="9" t="str">
        <f t="shared" si="244"/>
        <v>Aumento</v>
      </c>
      <c r="L4195" s="9">
        <v>9.8766192140000006E-4</v>
      </c>
      <c r="M4195" s="26">
        <v>18.546535172839398</v>
      </c>
    </row>
    <row r="4196" spans="1:13" hidden="1" x14ac:dyDescent="0.25">
      <c r="A4196" s="24">
        <v>3983</v>
      </c>
      <c r="B4196" s="11">
        <v>44927</v>
      </c>
      <c r="C4196" s="5">
        <v>2023</v>
      </c>
      <c r="D4196" s="6" t="s">
        <v>11</v>
      </c>
      <c r="E4196" s="7" t="str">
        <f t="shared" si="245"/>
        <v>AB-Na</v>
      </c>
      <c r="F4196" s="8" t="str">
        <f t="shared" si="247"/>
        <v>Subclase</v>
      </c>
      <c r="G4196" s="10" t="str">
        <f t="shared" si="246"/>
        <v>Bebidas a base de leche</v>
      </c>
      <c r="H4196" s="9">
        <f t="shared" si="246"/>
        <v>5.7990640037200003E-2</v>
      </c>
      <c r="I4196" s="9">
        <v>125.06799368282449</v>
      </c>
      <c r="J4196" s="9">
        <v>8.5887353960000001E-4</v>
      </c>
      <c r="K4196" s="9" t="str">
        <f t="shared" si="244"/>
        <v>Aumento</v>
      </c>
      <c r="L4196" s="9">
        <v>5.5899039999999997E-7</v>
      </c>
      <c r="M4196" s="26">
        <v>19.0336314394768</v>
      </c>
    </row>
    <row r="4197" spans="1:13" hidden="1" x14ac:dyDescent="0.25">
      <c r="A4197" s="24">
        <v>3984</v>
      </c>
      <c r="B4197" s="11">
        <v>44927</v>
      </c>
      <c r="C4197" s="5">
        <v>2023</v>
      </c>
      <c r="D4197" s="6" t="s">
        <v>11</v>
      </c>
      <c r="E4197" s="7" t="str">
        <f t="shared" si="245"/>
        <v>AB-Na</v>
      </c>
      <c r="F4197" s="8" t="str">
        <f t="shared" si="247"/>
        <v>Artículo</v>
      </c>
      <c r="G4197" s="10" t="str">
        <f t="shared" si="246"/>
        <v>Bebidas lácteas saborizadas</v>
      </c>
      <c r="H4197" s="9">
        <f t="shared" si="246"/>
        <v>5.7990640037200003E-2</v>
      </c>
      <c r="I4197" s="9">
        <v>125.06799368282449</v>
      </c>
      <c r="J4197" s="9">
        <v>8.5887353960000001E-4</v>
      </c>
      <c r="K4197" s="9" t="str">
        <f t="shared" si="244"/>
        <v>Aumento</v>
      </c>
      <c r="L4197" s="9">
        <v>5.5899039999999997E-7</v>
      </c>
      <c r="M4197" s="26">
        <v>19.0336314394768</v>
      </c>
    </row>
    <row r="4198" spans="1:13" hidden="1" x14ac:dyDescent="0.25">
      <c r="A4198" s="24">
        <v>3985</v>
      </c>
      <c r="B4198" s="11">
        <v>44927</v>
      </c>
      <c r="C4198" s="5">
        <v>2023</v>
      </c>
      <c r="D4198" s="6" t="s">
        <v>11</v>
      </c>
      <c r="E4198" s="7" t="str">
        <f t="shared" si="245"/>
        <v>AB-Na</v>
      </c>
      <c r="F4198" s="8" t="str">
        <f t="shared" si="247"/>
        <v>Subclase</v>
      </c>
      <c r="G4198" s="10" t="str">
        <f t="shared" si="246"/>
        <v>Huevos</v>
      </c>
      <c r="H4198" s="9">
        <f t="shared" si="246"/>
        <v>0.64902722907739996</v>
      </c>
      <c r="I4198" s="9">
        <v>141.6919589975557</v>
      </c>
      <c r="J4198" s="9">
        <v>-0.86519751360649999</v>
      </c>
      <c r="K4198" s="9" t="str">
        <f t="shared" si="244"/>
        <v>Disminución</v>
      </c>
      <c r="L4198" s="9">
        <v>-7.2023136389999997E-3</v>
      </c>
      <c r="M4198" s="26">
        <v>33.975253404373603</v>
      </c>
    </row>
    <row r="4199" spans="1:13" hidden="1" x14ac:dyDescent="0.25">
      <c r="A4199" s="24">
        <v>3986</v>
      </c>
      <c r="B4199" s="11">
        <v>44927</v>
      </c>
      <c r="C4199" s="5">
        <v>2023</v>
      </c>
      <c r="D4199" s="6" t="s">
        <v>11</v>
      </c>
      <c r="E4199" s="7" t="str">
        <f t="shared" si="245"/>
        <v>AB-Na</v>
      </c>
      <c r="F4199" s="8" t="str">
        <f t="shared" si="247"/>
        <v>Artículo</v>
      </c>
      <c r="G4199" s="10" t="str">
        <f t="shared" si="246"/>
        <v>Huevos</v>
      </c>
      <c r="H4199" s="9">
        <f t="shared" si="246"/>
        <v>0.64902722907739996</v>
      </c>
      <c r="I4199" s="9">
        <v>141.6919589975557</v>
      </c>
      <c r="J4199" s="9">
        <v>-0.86519751360649999</v>
      </c>
      <c r="K4199" s="9" t="str">
        <f t="shared" si="244"/>
        <v>Disminución</v>
      </c>
      <c r="L4199" s="9">
        <v>-7.2023136389999997E-3</v>
      </c>
      <c r="M4199" s="26">
        <v>33.975253404373603</v>
      </c>
    </row>
    <row r="4200" spans="1:13" hidden="1" x14ac:dyDescent="0.25">
      <c r="A4200" s="24">
        <v>3987</v>
      </c>
      <c r="B4200" s="11">
        <v>44927</v>
      </c>
      <c r="C4200" s="5">
        <v>2023</v>
      </c>
      <c r="D4200" s="6" t="s">
        <v>11</v>
      </c>
      <c r="E4200" s="7" t="str">
        <f t="shared" si="245"/>
        <v>AB-Na</v>
      </c>
      <c r="F4200" s="8" t="str">
        <f t="shared" si="247"/>
        <v>Subclase</v>
      </c>
      <c r="G4200" s="10" t="str">
        <f t="shared" si="246"/>
        <v>Otros productos derivados lácteos</v>
      </c>
      <c r="H4200" s="9">
        <f t="shared" si="246"/>
        <v>0.15066625582410001</v>
      </c>
      <c r="I4200" s="9">
        <v>113.65953269491369</v>
      </c>
      <c r="J4200" s="9">
        <v>0.44023385178329999</v>
      </c>
      <c r="K4200" s="9" t="str">
        <f t="shared" si="244"/>
        <v>Aumento</v>
      </c>
      <c r="L4200" s="9">
        <v>6.7355392580000005E-4</v>
      </c>
      <c r="M4200" s="26">
        <v>9.8345583291807994</v>
      </c>
    </row>
    <row r="4201" spans="1:13" hidden="1" x14ac:dyDescent="0.25">
      <c r="A4201" s="24">
        <v>3988</v>
      </c>
      <c r="B4201" s="11">
        <v>44927</v>
      </c>
      <c r="C4201" s="5">
        <v>2023</v>
      </c>
      <c r="D4201" s="6" t="s">
        <v>11</v>
      </c>
      <c r="E4201" s="7" t="str">
        <f t="shared" si="245"/>
        <v>AB-Na</v>
      </c>
      <c r="F4201" s="8" t="str">
        <f t="shared" si="247"/>
        <v>Artículo</v>
      </c>
      <c r="G4201" s="10" t="str">
        <f t="shared" si="246"/>
        <v>Suplementos nutricionales para adultos</v>
      </c>
      <c r="H4201" s="9">
        <f t="shared" si="246"/>
        <v>0.15066625582410001</v>
      </c>
      <c r="I4201" s="9">
        <v>113.65953269491369</v>
      </c>
      <c r="J4201" s="9">
        <v>0.44023385178329999</v>
      </c>
      <c r="K4201" s="9" t="str">
        <f t="shared" si="244"/>
        <v>Aumento</v>
      </c>
      <c r="L4201" s="9">
        <v>6.7355392580000005E-4</v>
      </c>
      <c r="M4201" s="26">
        <v>9.8345583291807994</v>
      </c>
    </row>
    <row r="4202" spans="1:13" x14ac:dyDescent="0.25">
      <c r="A4202" s="24">
        <v>3989</v>
      </c>
      <c r="B4202" s="11">
        <v>44927</v>
      </c>
      <c r="C4202" s="5">
        <v>2023</v>
      </c>
      <c r="D4202" s="6" t="s">
        <v>11</v>
      </c>
      <c r="E4202" s="7" t="str">
        <f t="shared" si="245"/>
        <v>AB-Na</v>
      </c>
      <c r="F4202" s="8" t="str">
        <f t="shared" si="247"/>
        <v>Clase</v>
      </c>
      <c r="G4202" s="10" t="str">
        <f t="shared" ref="G4202:H4221" si="248">+G4037</f>
        <v>Aceites y grasas</v>
      </c>
      <c r="H4202" s="9">
        <f t="shared" si="248"/>
        <v>0.65859621853619998</v>
      </c>
      <c r="I4202" s="9">
        <v>194.0847118657687</v>
      </c>
      <c r="J4202" s="9">
        <v>-0.28763874991589999</v>
      </c>
      <c r="K4202" s="9" t="str">
        <f t="shared" si="244"/>
        <v>Disminución</v>
      </c>
      <c r="L4202" s="9">
        <v>-3.3089007613999999E-3</v>
      </c>
      <c r="M4202" s="26">
        <v>36.237764827947103</v>
      </c>
    </row>
    <row r="4203" spans="1:13" hidden="1" x14ac:dyDescent="0.25">
      <c r="A4203" s="24">
        <v>3990</v>
      </c>
      <c r="B4203" s="11">
        <v>44927</v>
      </c>
      <c r="C4203" s="5">
        <v>2023</v>
      </c>
      <c r="D4203" s="6" t="s">
        <v>11</v>
      </c>
      <c r="E4203" s="7" t="str">
        <f t="shared" si="245"/>
        <v>AB-Na</v>
      </c>
      <c r="F4203" s="8" t="str">
        <f t="shared" si="247"/>
        <v>Subclase</v>
      </c>
      <c r="G4203" s="10" t="str">
        <f t="shared" si="248"/>
        <v>Aceites vegetales</v>
      </c>
      <c r="H4203" s="9">
        <f t="shared" si="248"/>
        <v>0.40807757931869998</v>
      </c>
      <c r="I4203" s="9">
        <v>236.84833518176751</v>
      </c>
      <c r="J4203" s="9">
        <v>-0.39571366243049999</v>
      </c>
      <c r="K4203" s="9" t="str">
        <f t="shared" si="244"/>
        <v>Disminución</v>
      </c>
      <c r="L4203" s="9">
        <v>-3.4458064373999999E-3</v>
      </c>
      <c r="M4203" s="26">
        <v>46.9130296146351</v>
      </c>
    </row>
    <row r="4204" spans="1:13" hidden="1" x14ac:dyDescent="0.25">
      <c r="A4204" s="24">
        <v>3991</v>
      </c>
      <c r="B4204" s="11">
        <v>44927</v>
      </c>
      <c r="C4204" s="5">
        <v>2023</v>
      </c>
      <c r="D4204" s="6" t="s">
        <v>11</v>
      </c>
      <c r="E4204" s="7" t="str">
        <f t="shared" si="245"/>
        <v>AB-Na</v>
      </c>
      <c r="F4204" s="8" t="str">
        <f t="shared" si="247"/>
        <v>Artículo</v>
      </c>
      <c r="G4204" s="10" t="str">
        <f t="shared" si="248"/>
        <v>Aceite</v>
      </c>
      <c r="H4204" s="9">
        <f t="shared" si="248"/>
        <v>0.40807757931869998</v>
      </c>
      <c r="I4204" s="9">
        <v>236.84833518176751</v>
      </c>
      <c r="J4204" s="9">
        <v>-0.39571366243049999</v>
      </c>
      <c r="K4204" s="9" t="str">
        <f t="shared" si="244"/>
        <v>Disminución</v>
      </c>
      <c r="L4204" s="9">
        <v>-3.4458064373999999E-3</v>
      </c>
      <c r="M4204" s="26">
        <v>46.9130296146351</v>
      </c>
    </row>
    <row r="4205" spans="1:13" hidden="1" x14ac:dyDescent="0.25">
      <c r="A4205" s="24">
        <v>3992</v>
      </c>
      <c r="B4205" s="11">
        <v>44927</v>
      </c>
      <c r="C4205" s="5">
        <v>2023</v>
      </c>
      <c r="D4205" s="6" t="s">
        <v>11</v>
      </c>
      <c r="E4205" s="7" t="str">
        <f t="shared" si="245"/>
        <v>AB-Na</v>
      </c>
      <c r="F4205" s="8" t="str">
        <f t="shared" si="247"/>
        <v>Subclase</v>
      </c>
      <c r="G4205" s="10" t="str">
        <f t="shared" si="248"/>
        <v>Mantequilla</v>
      </c>
      <c r="H4205" s="9">
        <f t="shared" si="248"/>
        <v>8.3534356096199996E-2</v>
      </c>
      <c r="I4205" s="9">
        <v>130.89224673284281</v>
      </c>
      <c r="J4205" s="9">
        <v>-3.7797011053799998E-2</v>
      </c>
      <c r="K4205" s="9" t="str">
        <f t="shared" si="244"/>
        <v>Disminución</v>
      </c>
      <c r="L4205" s="9">
        <v>-3.7100134199999997E-5</v>
      </c>
      <c r="M4205" s="26">
        <v>18.2126475137832</v>
      </c>
    </row>
    <row r="4206" spans="1:13" hidden="1" x14ac:dyDescent="0.25">
      <c r="A4206" s="24">
        <v>3993</v>
      </c>
      <c r="B4206" s="11">
        <v>44927</v>
      </c>
      <c r="C4206" s="5">
        <v>2023</v>
      </c>
      <c r="D4206" s="6" t="s">
        <v>11</v>
      </c>
      <c r="E4206" s="7" t="str">
        <f t="shared" si="245"/>
        <v>AB-Na</v>
      </c>
      <c r="F4206" s="8" t="str">
        <f t="shared" si="247"/>
        <v>Artículo</v>
      </c>
      <c r="G4206" s="10" t="str">
        <f t="shared" si="248"/>
        <v>Mantequilla</v>
      </c>
      <c r="H4206" s="9">
        <f t="shared" si="248"/>
        <v>8.3534356096199996E-2</v>
      </c>
      <c r="I4206" s="9">
        <v>130.89224673284281</v>
      </c>
      <c r="J4206" s="9">
        <v>-3.7797011053799998E-2</v>
      </c>
      <c r="K4206" s="9" t="str">
        <f t="shared" si="244"/>
        <v>Disminución</v>
      </c>
      <c r="L4206" s="9">
        <v>-3.7100134199999997E-5</v>
      </c>
      <c r="M4206" s="26">
        <v>18.2126475137832</v>
      </c>
    </row>
    <row r="4207" spans="1:13" hidden="1" x14ac:dyDescent="0.25">
      <c r="A4207" s="24">
        <v>3994</v>
      </c>
      <c r="B4207" s="11">
        <v>44927</v>
      </c>
      <c r="C4207" s="5">
        <v>2023</v>
      </c>
      <c r="D4207" s="6" t="s">
        <v>11</v>
      </c>
      <c r="E4207" s="7" t="str">
        <f t="shared" si="245"/>
        <v>AB-Na</v>
      </c>
      <c r="F4207" s="8" t="str">
        <f t="shared" si="247"/>
        <v>Subclase</v>
      </c>
      <c r="G4207" s="10" t="str">
        <f t="shared" si="248"/>
        <v>Margarina</v>
      </c>
      <c r="H4207" s="9">
        <f t="shared" si="248"/>
        <v>0.16698428312130001</v>
      </c>
      <c r="I4207" s="9">
        <v>121.1908216555328</v>
      </c>
      <c r="J4207" s="9">
        <v>9.5909132269899999E-2</v>
      </c>
      <c r="K4207" s="9" t="str">
        <f t="shared" si="244"/>
        <v>Aumento</v>
      </c>
      <c r="L4207" s="9">
        <v>1.740058102E-4</v>
      </c>
      <c r="M4207" s="26">
        <v>7.7267677678486999</v>
      </c>
    </row>
    <row r="4208" spans="1:13" hidden="1" x14ac:dyDescent="0.25">
      <c r="A4208" s="24">
        <v>3995</v>
      </c>
      <c r="B4208" s="11">
        <v>44927</v>
      </c>
      <c r="C4208" s="5">
        <v>2023</v>
      </c>
      <c r="D4208" s="6" t="s">
        <v>11</v>
      </c>
      <c r="E4208" s="7" t="str">
        <f t="shared" si="245"/>
        <v>AB-Na</v>
      </c>
      <c r="F4208" s="8" t="str">
        <f t="shared" si="247"/>
        <v>Artículo</v>
      </c>
      <c r="G4208" s="10" t="str">
        <f t="shared" si="248"/>
        <v>Margarina</v>
      </c>
      <c r="H4208" s="9">
        <f t="shared" si="248"/>
        <v>0.16698428312130001</v>
      </c>
      <c r="I4208" s="9">
        <v>121.1908216555328</v>
      </c>
      <c r="J4208" s="9">
        <v>9.5909132269899999E-2</v>
      </c>
      <c r="K4208" s="9" t="str">
        <f t="shared" si="244"/>
        <v>Aumento</v>
      </c>
      <c r="L4208" s="9">
        <v>1.740058102E-4</v>
      </c>
      <c r="M4208" s="26">
        <v>7.7267677678486999</v>
      </c>
    </row>
    <row r="4209" spans="1:13" x14ac:dyDescent="0.25">
      <c r="A4209" s="24">
        <v>3996</v>
      </c>
      <c r="B4209" s="11">
        <v>44927</v>
      </c>
      <c r="C4209" s="5">
        <v>2023</v>
      </c>
      <c r="D4209" s="6" t="s">
        <v>11</v>
      </c>
      <c r="E4209" s="7" t="str">
        <f t="shared" si="245"/>
        <v>AB-Na</v>
      </c>
      <c r="F4209" s="8" t="str">
        <f t="shared" si="247"/>
        <v>Clase</v>
      </c>
      <c r="G4209" s="10" t="str">
        <f t="shared" si="248"/>
        <v>Frutas y semillas</v>
      </c>
      <c r="H4209" s="9">
        <f t="shared" si="248"/>
        <v>1.7040968377103001</v>
      </c>
      <c r="I4209" s="9">
        <v>108.85446553326599</v>
      </c>
      <c r="J4209" s="9">
        <v>1.5516701560420001</v>
      </c>
      <c r="K4209" s="9" t="str">
        <f t="shared" si="244"/>
        <v>Aumento</v>
      </c>
      <c r="L4209" s="9">
        <v>2.54347602082E-2</v>
      </c>
      <c r="M4209" s="26">
        <v>15.4801484068044</v>
      </c>
    </row>
    <row r="4210" spans="1:13" hidden="1" x14ac:dyDescent="0.25">
      <c r="A4210" s="24">
        <v>3997</v>
      </c>
      <c r="B4210" s="11">
        <v>44927</v>
      </c>
      <c r="C4210" s="5">
        <v>2023</v>
      </c>
      <c r="D4210" s="6" t="s">
        <v>11</v>
      </c>
      <c r="E4210" s="7" t="str">
        <f t="shared" si="245"/>
        <v>AB-Na</v>
      </c>
      <c r="F4210" s="8" t="str">
        <f t="shared" si="247"/>
        <v>Subclase</v>
      </c>
      <c r="G4210" s="10" t="str">
        <f t="shared" si="248"/>
        <v>Frutas tropicales</v>
      </c>
      <c r="H4210" s="9">
        <f t="shared" si="248"/>
        <v>0.68890044088899993</v>
      </c>
      <c r="I4210" s="9">
        <v>118.5326024089545</v>
      </c>
      <c r="J4210" s="9">
        <v>3.4198022976477001</v>
      </c>
      <c r="K4210" s="9" t="str">
        <f t="shared" si="244"/>
        <v>Aumento</v>
      </c>
      <c r="L4210" s="9">
        <v>2.4230722793099999E-2</v>
      </c>
      <c r="M4210" s="26">
        <v>20.296539505083501</v>
      </c>
    </row>
    <row r="4211" spans="1:13" hidden="1" x14ac:dyDescent="0.25">
      <c r="A4211" s="24">
        <v>3998</v>
      </c>
      <c r="B4211" s="11">
        <v>44927</v>
      </c>
      <c r="C4211" s="5">
        <v>2023</v>
      </c>
      <c r="D4211" s="6" t="s">
        <v>11</v>
      </c>
      <c r="E4211" s="7" t="str">
        <f t="shared" si="245"/>
        <v>AB-Na</v>
      </c>
      <c r="F4211" s="8" t="str">
        <f t="shared" si="247"/>
        <v>Artículo</v>
      </c>
      <c r="G4211" s="10" t="str">
        <f t="shared" si="248"/>
        <v>Papaya</v>
      </c>
      <c r="H4211" s="9">
        <f t="shared" si="248"/>
        <v>0.18205602486819999</v>
      </c>
      <c r="I4211" s="9">
        <v>180.8645287935862</v>
      </c>
      <c r="J4211" s="9">
        <v>6.3664901311120996</v>
      </c>
      <c r="K4211" s="9" t="str">
        <f t="shared" si="244"/>
        <v>Aumento</v>
      </c>
      <c r="L4211" s="9">
        <v>1.7685953913399999E-2</v>
      </c>
      <c r="M4211" s="26">
        <v>72.675657283407006</v>
      </c>
    </row>
    <row r="4212" spans="1:13" hidden="1" x14ac:dyDescent="0.25">
      <c r="A4212" s="24">
        <v>3999</v>
      </c>
      <c r="B4212" s="11">
        <v>44927</v>
      </c>
      <c r="C4212" s="5">
        <v>2023</v>
      </c>
      <c r="D4212" s="6" t="s">
        <v>11</v>
      </c>
      <c r="E4212" s="7" t="str">
        <f t="shared" si="245"/>
        <v>AB-Na</v>
      </c>
      <c r="F4212" s="8" t="str">
        <f t="shared" si="247"/>
        <v>Artículo</v>
      </c>
      <c r="G4212" s="10" t="str">
        <f t="shared" si="248"/>
        <v>Aguacate</v>
      </c>
      <c r="H4212" s="9">
        <f t="shared" si="248"/>
        <v>0.2034534948183</v>
      </c>
      <c r="I4212" s="9">
        <v>89.408642639396803</v>
      </c>
      <c r="J4212" s="9">
        <v>0.72055886101809996</v>
      </c>
      <c r="K4212" s="9" t="str">
        <f t="shared" si="244"/>
        <v>Aumento</v>
      </c>
      <c r="L4212" s="9">
        <v>1.1678062166000001E-3</v>
      </c>
      <c r="M4212" s="26">
        <v>-8.6421711213346004</v>
      </c>
    </row>
    <row r="4213" spans="1:13" hidden="1" x14ac:dyDescent="0.25">
      <c r="A4213" s="24">
        <v>4000</v>
      </c>
      <c r="B4213" s="11">
        <v>44927</v>
      </c>
      <c r="C4213" s="5">
        <v>2023</v>
      </c>
      <c r="D4213" s="6" t="s">
        <v>11</v>
      </c>
      <c r="E4213" s="7" t="str">
        <f t="shared" si="245"/>
        <v>AB-Na</v>
      </c>
      <c r="F4213" s="8" t="str">
        <f t="shared" si="247"/>
        <v>Artículo</v>
      </c>
      <c r="G4213" s="10" t="str">
        <f t="shared" si="248"/>
        <v>Piña</v>
      </c>
      <c r="H4213" s="9">
        <f t="shared" si="248"/>
        <v>0.15780091205069999</v>
      </c>
      <c r="I4213" s="9">
        <v>102.653478684313</v>
      </c>
      <c r="J4213" s="9">
        <v>3.9511583690330001</v>
      </c>
      <c r="K4213" s="9" t="str">
        <f t="shared" si="244"/>
        <v>Aumento</v>
      </c>
      <c r="L4213" s="9">
        <v>5.5252645211000002E-3</v>
      </c>
      <c r="M4213" s="26">
        <v>2.0088899992437002</v>
      </c>
    </row>
    <row r="4214" spans="1:13" hidden="1" x14ac:dyDescent="0.25">
      <c r="A4214" s="24">
        <v>4001</v>
      </c>
      <c r="B4214" s="11">
        <v>44927</v>
      </c>
      <c r="C4214" s="5">
        <v>2023</v>
      </c>
      <c r="D4214" s="6" t="s">
        <v>11</v>
      </c>
      <c r="E4214" s="7" t="str">
        <f t="shared" si="245"/>
        <v>AB-Na</v>
      </c>
      <c r="F4214" s="8" t="str">
        <f t="shared" si="247"/>
        <v>Artículo</v>
      </c>
      <c r="G4214" s="10" t="str">
        <f t="shared" si="248"/>
        <v>Banano</v>
      </c>
      <c r="H4214" s="9">
        <f t="shared" si="248"/>
        <v>0.14559000915180001</v>
      </c>
      <c r="I4214" s="9">
        <v>98.498321536400297</v>
      </c>
      <c r="J4214" s="9">
        <v>-0.1151095076394</v>
      </c>
      <c r="K4214" s="9" t="str">
        <f t="shared" si="244"/>
        <v>Disminución</v>
      </c>
      <c r="L4214" s="9">
        <v>-1.48301858E-4</v>
      </c>
      <c r="M4214" s="26">
        <v>10.1423970982213</v>
      </c>
    </row>
    <row r="4215" spans="1:13" hidden="1" x14ac:dyDescent="0.25">
      <c r="A4215" s="24">
        <v>4002</v>
      </c>
      <c r="B4215" s="11">
        <v>44927</v>
      </c>
      <c r="C4215" s="5">
        <v>2023</v>
      </c>
      <c r="D4215" s="6" t="s">
        <v>11</v>
      </c>
      <c r="E4215" s="7" t="str">
        <f t="shared" si="245"/>
        <v>AB-Na</v>
      </c>
      <c r="F4215" s="8" t="str">
        <f t="shared" si="247"/>
        <v>Subclase</v>
      </c>
      <c r="G4215" s="10" t="str">
        <f t="shared" si="248"/>
        <v>Frutas cítricas</v>
      </c>
      <c r="H4215" s="9">
        <f t="shared" si="248"/>
        <v>0.21776597557249999</v>
      </c>
      <c r="I4215" s="9">
        <v>94.240542404784705</v>
      </c>
      <c r="J4215" s="9">
        <v>1.9152847400077999</v>
      </c>
      <c r="K4215" s="9" t="str">
        <f t="shared" si="244"/>
        <v>Aumento</v>
      </c>
      <c r="L4215" s="9">
        <v>3.4609603103E-3</v>
      </c>
      <c r="M4215" s="26">
        <v>1.2737595143858</v>
      </c>
    </row>
    <row r="4216" spans="1:13" hidden="1" x14ac:dyDescent="0.25">
      <c r="A4216" s="24">
        <v>4003</v>
      </c>
      <c r="B4216" s="11">
        <v>44927</v>
      </c>
      <c r="C4216" s="5">
        <v>2023</v>
      </c>
      <c r="D4216" s="6" t="s">
        <v>11</v>
      </c>
      <c r="E4216" s="7" t="str">
        <f t="shared" si="245"/>
        <v>AB-Na</v>
      </c>
      <c r="F4216" s="8" t="str">
        <f t="shared" si="247"/>
        <v>Artículo</v>
      </c>
      <c r="G4216" s="10" t="str">
        <f t="shared" si="248"/>
        <v>Limón ácido</v>
      </c>
      <c r="H4216" s="9">
        <f t="shared" si="248"/>
        <v>8.8832571525000001E-2</v>
      </c>
      <c r="I4216" s="9">
        <v>105.16639058139</v>
      </c>
      <c r="J4216" s="9">
        <v>10.441365275505399</v>
      </c>
      <c r="K4216" s="9" t="str">
        <f t="shared" si="244"/>
        <v>Aumento</v>
      </c>
      <c r="L4216" s="9">
        <v>7.9259169214999994E-3</v>
      </c>
      <c r="M4216" s="26">
        <v>9.8170249303750001</v>
      </c>
    </row>
    <row r="4217" spans="1:13" hidden="1" x14ac:dyDescent="0.25">
      <c r="A4217" s="24">
        <v>4004</v>
      </c>
      <c r="B4217" s="11">
        <v>44927</v>
      </c>
      <c r="C4217" s="5">
        <v>2023</v>
      </c>
      <c r="D4217" s="6" t="s">
        <v>11</v>
      </c>
      <c r="E4217" s="7" t="str">
        <f t="shared" si="245"/>
        <v>AB-Na</v>
      </c>
      <c r="F4217" s="8" t="str">
        <f t="shared" si="247"/>
        <v>Artículo</v>
      </c>
      <c r="G4217" s="10" t="str">
        <f t="shared" si="248"/>
        <v>Naranja</v>
      </c>
      <c r="H4217" s="9">
        <f t="shared" si="248"/>
        <v>0.12893340404750001</v>
      </c>
      <c r="I4217" s="9">
        <v>86.712848578737706</v>
      </c>
      <c r="J4217" s="9">
        <v>-4.2607266933560997</v>
      </c>
      <c r="K4217" s="9" t="str">
        <f t="shared" si="244"/>
        <v>Disminución</v>
      </c>
      <c r="L4217" s="9">
        <v>-4.4649566112000003E-3</v>
      </c>
      <c r="M4217" s="26">
        <v>-4.9078182553497998</v>
      </c>
    </row>
    <row r="4218" spans="1:13" hidden="1" x14ac:dyDescent="0.25">
      <c r="A4218" s="24">
        <v>4005</v>
      </c>
      <c r="B4218" s="11">
        <v>44927</v>
      </c>
      <c r="C4218" s="5">
        <v>2023</v>
      </c>
      <c r="D4218" s="6" t="s">
        <v>11</v>
      </c>
      <c r="E4218" s="7" t="str">
        <f t="shared" si="245"/>
        <v>AB-Na</v>
      </c>
      <c r="F4218" s="8" t="str">
        <f t="shared" si="247"/>
        <v>Subclase</v>
      </c>
      <c r="G4218" s="10" t="str">
        <f t="shared" si="248"/>
        <v>Frutas pomáceas</v>
      </c>
      <c r="H4218" s="9">
        <f t="shared" si="248"/>
        <v>0.2796545963182</v>
      </c>
      <c r="I4218" s="9">
        <v>119.4233218388449</v>
      </c>
      <c r="J4218" s="9">
        <v>-2.4287339065362001</v>
      </c>
      <c r="K4218" s="9" t="str">
        <f t="shared" si="244"/>
        <v>Disminución</v>
      </c>
      <c r="L4218" s="9">
        <v>-7.4600870406999996E-3</v>
      </c>
      <c r="M4218" s="26">
        <v>15.147036706002901</v>
      </c>
    </row>
    <row r="4219" spans="1:13" hidden="1" x14ac:dyDescent="0.25">
      <c r="A4219" s="24">
        <v>4006</v>
      </c>
      <c r="B4219" s="11">
        <v>44927</v>
      </c>
      <c r="C4219" s="5">
        <v>2023</v>
      </c>
      <c r="D4219" s="6" t="s">
        <v>11</v>
      </c>
      <c r="E4219" s="7" t="str">
        <f t="shared" si="245"/>
        <v>AB-Na</v>
      </c>
      <c r="F4219" s="8" t="str">
        <f t="shared" si="247"/>
        <v>Artículo</v>
      </c>
      <c r="G4219" s="10" t="str">
        <f t="shared" si="248"/>
        <v>Manzana</v>
      </c>
      <c r="H4219" s="9">
        <f t="shared" si="248"/>
        <v>0.2796545963182</v>
      </c>
      <c r="I4219" s="9">
        <v>119.4233218388449</v>
      </c>
      <c r="J4219" s="9">
        <v>-2.4287339065362001</v>
      </c>
      <c r="K4219" s="9" t="str">
        <f t="shared" si="244"/>
        <v>Disminución</v>
      </c>
      <c r="L4219" s="9">
        <v>-7.4600870406999996E-3</v>
      </c>
      <c r="M4219" s="26">
        <v>15.147036706002901</v>
      </c>
    </row>
    <row r="4220" spans="1:13" hidden="1" x14ac:dyDescent="0.25">
      <c r="A4220" s="24">
        <v>4007</v>
      </c>
      <c r="B4220" s="11">
        <v>44927</v>
      </c>
      <c r="C4220" s="5">
        <v>2023</v>
      </c>
      <c r="D4220" s="6" t="s">
        <v>11</v>
      </c>
      <c r="E4220" s="7" t="str">
        <f t="shared" si="245"/>
        <v>AB-Na</v>
      </c>
      <c r="F4220" s="8" t="str">
        <f t="shared" si="247"/>
        <v>Subclase</v>
      </c>
      <c r="G4220" s="10" t="str">
        <f t="shared" si="248"/>
        <v>Frutos rojos</v>
      </c>
      <c r="H4220" s="9">
        <f t="shared" si="248"/>
        <v>0.12949218509429999</v>
      </c>
      <c r="I4220" s="9">
        <v>71.983440777258807</v>
      </c>
      <c r="J4220" s="9">
        <v>-1.1498961331993001</v>
      </c>
      <c r="K4220" s="9" t="str">
        <f t="shared" si="244"/>
        <v>Disminución</v>
      </c>
      <c r="L4220" s="9">
        <v>-9.7304390179999995E-4</v>
      </c>
      <c r="M4220" s="26">
        <v>-7.9949987571173002</v>
      </c>
    </row>
    <row r="4221" spans="1:13" hidden="1" x14ac:dyDescent="0.25">
      <c r="A4221" s="24">
        <v>4008</v>
      </c>
      <c r="B4221" s="11">
        <v>44927</v>
      </c>
      <c r="C4221" s="5">
        <v>2023</v>
      </c>
      <c r="D4221" s="6" t="s">
        <v>11</v>
      </c>
      <c r="E4221" s="7" t="str">
        <f t="shared" si="245"/>
        <v>AB-Na</v>
      </c>
      <c r="F4221" s="8" t="str">
        <f t="shared" si="247"/>
        <v>Artículo</v>
      </c>
      <c r="G4221" s="10" t="str">
        <f t="shared" si="248"/>
        <v>Fresas</v>
      </c>
      <c r="H4221" s="9">
        <f t="shared" si="248"/>
        <v>0.12949218509429999</v>
      </c>
      <c r="I4221" s="9">
        <v>71.983440777258807</v>
      </c>
      <c r="J4221" s="9">
        <v>-1.1498961331993001</v>
      </c>
      <c r="K4221" s="9" t="str">
        <f t="shared" si="244"/>
        <v>Disminución</v>
      </c>
      <c r="L4221" s="9">
        <v>-9.7304390179999995E-4</v>
      </c>
      <c r="M4221" s="26">
        <v>-7.9949987571173002</v>
      </c>
    </row>
    <row r="4222" spans="1:13" hidden="1" x14ac:dyDescent="0.25">
      <c r="A4222" s="24">
        <v>4009</v>
      </c>
      <c r="B4222" s="11">
        <v>44927</v>
      </c>
      <c r="C4222" s="5">
        <v>2023</v>
      </c>
      <c r="D4222" s="6" t="s">
        <v>11</v>
      </c>
      <c r="E4222" s="7" t="str">
        <f t="shared" si="245"/>
        <v>AB-Na</v>
      </c>
      <c r="F4222" s="8" t="str">
        <f t="shared" si="247"/>
        <v>Subclase</v>
      </c>
      <c r="G4222" s="10" t="str">
        <f t="shared" ref="G4222:H4241" si="249">+G4057</f>
        <v>Otras frutas</v>
      </c>
      <c r="H4222" s="9">
        <f t="shared" si="249"/>
        <v>0.26358346560019996</v>
      </c>
      <c r="I4222" s="9">
        <v>104.1159608763147</v>
      </c>
      <c r="J4222" s="9">
        <v>2.7641949030215001</v>
      </c>
      <c r="K4222" s="9" t="str">
        <f t="shared" si="244"/>
        <v>Aumento</v>
      </c>
      <c r="L4222" s="9">
        <v>6.6242559334000004E-3</v>
      </c>
      <c r="M4222" s="26">
        <v>30.4747489133104</v>
      </c>
    </row>
    <row r="4223" spans="1:13" hidden="1" x14ac:dyDescent="0.25">
      <c r="A4223" s="24">
        <v>4010</v>
      </c>
      <c r="B4223" s="11">
        <v>44927</v>
      </c>
      <c r="C4223" s="5">
        <v>2023</v>
      </c>
      <c r="D4223" s="6" t="s">
        <v>11</v>
      </c>
      <c r="E4223" s="7" t="str">
        <f t="shared" si="245"/>
        <v>AB-Na</v>
      </c>
      <c r="F4223" s="8" t="str">
        <f t="shared" si="247"/>
        <v>Artículo</v>
      </c>
      <c r="G4223" s="10" t="str">
        <f t="shared" si="249"/>
        <v>Sandía</v>
      </c>
      <c r="H4223" s="9">
        <f t="shared" si="249"/>
        <v>0.16100487492609999</v>
      </c>
      <c r="I4223" s="9">
        <v>115.55513056292121</v>
      </c>
      <c r="J4223" s="9">
        <v>6.8591057827541002</v>
      </c>
      <c r="K4223" s="9" t="str">
        <f t="shared" si="244"/>
        <v>Aumento</v>
      </c>
      <c r="L4223" s="9">
        <v>1.0716649181299999E-2</v>
      </c>
      <c r="M4223" s="26">
        <v>58.235738584835097</v>
      </c>
    </row>
    <row r="4224" spans="1:13" hidden="1" x14ac:dyDescent="0.25">
      <c r="A4224" s="24">
        <v>4011</v>
      </c>
      <c r="B4224" s="11">
        <v>44927</v>
      </c>
      <c r="C4224" s="5">
        <v>2023</v>
      </c>
      <c r="D4224" s="6" t="s">
        <v>11</v>
      </c>
      <c r="E4224" s="7" t="str">
        <f t="shared" si="245"/>
        <v>AB-Na</v>
      </c>
      <c r="F4224" s="8" t="str">
        <f t="shared" si="247"/>
        <v>Artículo</v>
      </c>
      <c r="G4224" s="10" t="str">
        <f t="shared" si="249"/>
        <v>Uvas</v>
      </c>
      <c r="H4224" s="9">
        <f t="shared" si="249"/>
        <v>0.1025785906741</v>
      </c>
      <c r="I4224" s="9">
        <v>86.161316807339801</v>
      </c>
      <c r="J4224" s="9">
        <v>-4.9066347495398999</v>
      </c>
      <c r="K4224" s="9" t="str">
        <f t="shared" si="244"/>
        <v>Disminución</v>
      </c>
      <c r="L4224" s="9">
        <v>-4.0923932479999996E-3</v>
      </c>
      <c r="M4224" s="26">
        <v>-4.7148780451825996</v>
      </c>
    </row>
    <row r="4225" spans="1:13" hidden="1" x14ac:dyDescent="0.25">
      <c r="A4225" s="24">
        <v>4012</v>
      </c>
      <c r="B4225" s="11">
        <v>44927</v>
      </c>
      <c r="C4225" s="5">
        <v>2023</v>
      </c>
      <c r="D4225" s="6" t="s">
        <v>11</v>
      </c>
      <c r="E4225" s="7" t="str">
        <f t="shared" si="245"/>
        <v>AB-Na</v>
      </c>
      <c r="F4225" s="8" t="str">
        <f t="shared" ref="F4225:F4256" si="250">+F4060</f>
        <v>Subclase</v>
      </c>
      <c r="G4225" s="10" t="str">
        <f t="shared" si="249"/>
        <v>Frutas y semillas procesadas y otras preparaciones</v>
      </c>
      <c r="H4225" s="9">
        <f t="shared" si="249"/>
        <v>0.1247001742361</v>
      </c>
      <c r="I4225" s="9">
        <v>105.5105589324648</v>
      </c>
      <c r="J4225" s="9">
        <v>-0.37804345630390002</v>
      </c>
      <c r="K4225" s="9" t="str">
        <f t="shared" si="244"/>
        <v>Disminución</v>
      </c>
      <c r="L4225" s="9">
        <v>-4.4804788600000001E-4</v>
      </c>
      <c r="M4225" s="26">
        <v>6.7991510663783004</v>
      </c>
    </row>
    <row r="4226" spans="1:13" hidden="1" x14ac:dyDescent="0.25">
      <c r="A4226" s="24">
        <v>4013</v>
      </c>
      <c r="B4226" s="11">
        <v>44927</v>
      </c>
      <c r="C4226" s="5">
        <v>2023</v>
      </c>
      <c r="D4226" s="6" t="s">
        <v>11</v>
      </c>
      <c r="E4226" s="7" t="str">
        <f t="shared" si="245"/>
        <v>AB-Na</v>
      </c>
      <c r="F4226" s="8" t="str">
        <f t="shared" si="250"/>
        <v>Artículo</v>
      </c>
      <c r="G4226" s="10" t="str">
        <f t="shared" si="249"/>
        <v>Semillas mixtas</v>
      </c>
      <c r="H4226" s="9">
        <f t="shared" si="249"/>
        <v>0.1247001742361</v>
      </c>
      <c r="I4226" s="9">
        <v>105.5105589324648</v>
      </c>
      <c r="J4226" s="9">
        <v>-0.37804345630390002</v>
      </c>
      <c r="K4226" s="9" t="str">
        <f t="shared" si="244"/>
        <v>Disminución</v>
      </c>
      <c r="L4226" s="9">
        <v>-4.4804788600000001E-4</v>
      </c>
      <c r="M4226" s="26">
        <v>6.7991510663783004</v>
      </c>
    </row>
    <row r="4227" spans="1:13" x14ac:dyDescent="0.25">
      <c r="A4227" s="24">
        <v>4014</v>
      </c>
      <c r="B4227" s="11">
        <v>44927</v>
      </c>
      <c r="C4227" s="5">
        <v>2023</v>
      </c>
      <c r="D4227" s="6" t="s">
        <v>11</v>
      </c>
      <c r="E4227" s="7" t="str">
        <f t="shared" si="245"/>
        <v>AB-Na</v>
      </c>
      <c r="F4227" s="8" t="str">
        <f t="shared" si="250"/>
        <v>Clase</v>
      </c>
      <c r="G4227" s="10" t="str">
        <f t="shared" si="249"/>
        <v>Vegetales, tubérculos, leguminosas y conservas</v>
      </c>
      <c r="H4227" s="9">
        <f t="shared" si="249"/>
        <v>3.9056444085678006</v>
      </c>
      <c r="I4227" s="9">
        <v>114.6440151442952</v>
      </c>
      <c r="J4227" s="9">
        <v>-0.85849207135700001</v>
      </c>
      <c r="K4227" s="9" t="str">
        <f t="shared" si="244"/>
        <v>Disminución</v>
      </c>
      <c r="L4227" s="9">
        <v>-3.47936224675E-2</v>
      </c>
      <c r="M4227" s="26">
        <v>42.471259237016497</v>
      </c>
    </row>
    <row r="4228" spans="1:13" hidden="1" x14ac:dyDescent="0.25">
      <c r="A4228" s="24">
        <v>4015</v>
      </c>
      <c r="B4228" s="11">
        <v>44927</v>
      </c>
      <c r="C4228" s="5">
        <v>2023</v>
      </c>
      <c r="D4228" s="6" t="s">
        <v>11</v>
      </c>
      <c r="E4228" s="7" t="str">
        <f t="shared" si="245"/>
        <v>AB-Na</v>
      </c>
      <c r="F4228" s="8" t="str">
        <f t="shared" si="250"/>
        <v>Subclase</v>
      </c>
      <c r="G4228" s="10" t="str">
        <f t="shared" si="249"/>
        <v>Vegetales de hoja o tallo</v>
      </c>
      <c r="H4228" s="9">
        <f t="shared" si="249"/>
        <v>0.37946593778779997</v>
      </c>
      <c r="I4228" s="9">
        <v>103.31642167344209</v>
      </c>
      <c r="J4228" s="9">
        <v>-5.7947274215458</v>
      </c>
      <c r="K4228" s="9" t="str">
        <f t="shared" si="244"/>
        <v>Disminución</v>
      </c>
      <c r="L4228" s="9">
        <v>-2.16408714941E-2</v>
      </c>
      <c r="M4228" s="26">
        <v>14.941761644807</v>
      </c>
    </row>
    <row r="4229" spans="1:13" hidden="1" x14ac:dyDescent="0.25">
      <c r="A4229" s="24">
        <v>4016</v>
      </c>
      <c r="B4229" s="11">
        <v>44927</v>
      </c>
      <c r="C4229" s="5">
        <v>2023</v>
      </c>
      <c r="D4229" s="6" t="s">
        <v>11</v>
      </c>
      <c r="E4229" s="7" t="str">
        <f t="shared" si="245"/>
        <v>AB-Na</v>
      </c>
      <c r="F4229" s="8" t="str">
        <f t="shared" si="250"/>
        <v>Artículo</v>
      </c>
      <c r="G4229" s="10" t="str">
        <f t="shared" si="249"/>
        <v>Lechuga</v>
      </c>
      <c r="H4229" s="9">
        <f t="shared" si="249"/>
        <v>0.1152998753929</v>
      </c>
      <c r="I4229" s="9">
        <v>104.39309749517351</v>
      </c>
      <c r="J4229" s="9">
        <v>-1.8617479048000001E-3</v>
      </c>
      <c r="K4229" s="9" t="str">
        <f t="shared" si="244"/>
        <v>Disminución</v>
      </c>
      <c r="L4229" s="9">
        <v>-2.0109643E-6</v>
      </c>
      <c r="M4229" s="26">
        <v>13.432952356815701</v>
      </c>
    </row>
    <row r="4230" spans="1:13" hidden="1" x14ac:dyDescent="0.25">
      <c r="A4230" s="24">
        <v>4017</v>
      </c>
      <c r="B4230" s="11">
        <v>44927</v>
      </c>
      <c r="C4230" s="5">
        <v>2023</v>
      </c>
      <c r="D4230" s="6" t="s">
        <v>11</v>
      </c>
      <c r="E4230" s="7" t="str">
        <f t="shared" si="245"/>
        <v>AB-Na</v>
      </c>
      <c r="F4230" s="8" t="str">
        <f t="shared" si="250"/>
        <v>Artículo</v>
      </c>
      <c r="G4230" s="10" t="str">
        <f t="shared" si="249"/>
        <v>Repollo</v>
      </c>
      <c r="H4230" s="9">
        <f t="shared" si="249"/>
        <v>6.7919813353E-2</v>
      </c>
      <c r="I4230" s="9">
        <v>143.35045144606201</v>
      </c>
      <c r="J4230" s="9">
        <v>-11.7722985895366</v>
      </c>
      <c r="K4230" s="9" t="str">
        <f t="shared" si="244"/>
        <v>Disminución</v>
      </c>
      <c r="L4230" s="9">
        <v>-1.16580695876E-2</v>
      </c>
      <c r="M4230" s="26">
        <v>10.2430651056141</v>
      </c>
    </row>
    <row r="4231" spans="1:13" hidden="1" x14ac:dyDescent="0.25">
      <c r="A4231" s="24">
        <v>4018</v>
      </c>
      <c r="B4231" s="11">
        <v>44927</v>
      </c>
      <c r="C4231" s="5">
        <v>2023</v>
      </c>
      <c r="D4231" s="6" t="s">
        <v>11</v>
      </c>
      <c r="E4231" s="7" t="str">
        <f t="shared" si="245"/>
        <v>AB-Na</v>
      </c>
      <c r="F4231" s="8" t="str">
        <f t="shared" si="250"/>
        <v>Artículo</v>
      </c>
      <c r="G4231" s="10" t="str">
        <f t="shared" si="249"/>
        <v>Culantro</v>
      </c>
      <c r="H4231" s="9">
        <f t="shared" si="249"/>
        <v>0.13267626599749999</v>
      </c>
      <c r="I4231" s="9">
        <v>91.312964586549199</v>
      </c>
      <c r="J4231" s="9">
        <v>-5.9970469458036</v>
      </c>
      <c r="K4231" s="9" t="str">
        <f t="shared" si="244"/>
        <v>Disminución</v>
      </c>
      <c r="L4231" s="9">
        <v>-6.9357978265E-3</v>
      </c>
      <c r="M4231" s="26">
        <v>12.6764105086288</v>
      </c>
    </row>
    <row r="4232" spans="1:13" hidden="1" x14ac:dyDescent="0.25">
      <c r="A4232" s="24">
        <v>4019</v>
      </c>
      <c r="B4232" s="11">
        <v>44927</v>
      </c>
      <c r="C4232" s="5">
        <v>2023</v>
      </c>
      <c r="D4232" s="6" t="s">
        <v>11</v>
      </c>
      <c r="E4232" s="7" t="str">
        <f t="shared" si="245"/>
        <v>AB-Na</v>
      </c>
      <c r="F4232" s="8" t="str">
        <f t="shared" si="250"/>
        <v>Artículo</v>
      </c>
      <c r="G4232" s="10" t="str">
        <f t="shared" si="249"/>
        <v>Apio</v>
      </c>
      <c r="H4232" s="9">
        <f t="shared" si="249"/>
        <v>6.3569983044399994E-2</v>
      </c>
      <c r="I4232" s="9">
        <v>83.642504947913395</v>
      </c>
      <c r="J4232" s="9">
        <v>-5.9988183508250996</v>
      </c>
      <c r="K4232" s="9" t="str">
        <f t="shared" si="244"/>
        <v>Disminución</v>
      </c>
      <c r="L4232" s="9">
        <v>-3.0449931154999999E-3</v>
      </c>
      <c r="M4232" s="26">
        <v>35.859147687709999</v>
      </c>
    </row>
    <row r="4233" spans="1:13" hidden="1" x14ac:dyDescent="0.25">
      <c r="A4233" s="24">
        <v>4020</v>
      </c>
      <c r="B4233" s="11">
        <v>44927</v>
      </c>
      <c r="C4233" s="5">
        <v>2023</v>
      </c>
      <c r="D4233" s="6" t="s">
        <v>11</v>
      </c>
      <c r="E4233" s="7" t="str">
        <f t="shared" si="245"/>
        <v>AB-Na</v>
      </c>
      <c r="F4233" s="8" t="str">
        <f t="shared" si="250"/>
        <v>Subclase</v>
      </c>
      <c r="G4233" s="10" t="str">
        <f t="shared" si="249"/>
        <v>Vegetales de fruto</v>
      </c>
      <c r="H4233" s="9">
        <f t="shared" si="249"/>
        <v>1.0304032305385999</v>
      </c>
      <c r="I4233" s="9">
        <v>92.275580816186803</v>
      </c>
      <c r="J4233" s="9">
        <v>-9.1683042557852996</v>
      </c>
      <c r="K4233" s="9" t="str">
        <f t="shared" si="244"/>
        <v>Disminución</v>
      </c>
      <c r="L4233" s="9">
        <v>-8.6123244900400006E-2</v>
      </c>
      <c r="M4233" s="26">
        <v>77.314587538738607</v>
      </c>
    </row>
    <row r="4234" spans="1:13" hidden="1" x14ac:dyDescent="0.25">
      <c r="A4234" s="24">
        <v>4021</v>
      </c>
      <c r="B4234" s="11">
        <v>44927</v>
      </c>
      <c r="C4234" s="5">
        <v>2023</v>
      </c>
      <c r="D4234" s="6" t="s">
        <v>11</v>
      </c>
      <c r="E4234" s="7" t="str">
        <f t="shared" si="245"/>
        <v>AB-Na</v>
      </c>
      <c r="F4234" s="8" t="str">
        <f t="shared" si="250"/>
        <v>Artículo</v>
      </c>
      <c r="G4234" s="10" t="str">
        <f t="shared" si="249"/>
        <v>Tomate</v>
      </c>
      <c r="H4234" s="9">
        <f t="shared" si="249"/>
        <v>0.70415463637810005</v>
      </c>
      <c r="I4234" s="9">
        <v>79.954672469211104</v>
      </c>
      <c r="J4234" s="9">
        <v>-11.130078188362001</v>
      </c>
      <c r="K4234" s="9" t="str">
        <f t="shared" ref="K4234:K4291" si="251">+IF(J4234=0,"Sin variación",(IF(J4234&gt;0,"Aumento","Disminución")))</f>
        <v>Disminución</v>
      </c>
      <c r="L4234" s="9">
        <v>-6.3274700660400002E-2</v>
      </c>
      <c r="M4234" s="26">
        <v>115.4141746889897</v>
      </c>
    </row>
    <row r="4235" spans="1:13" hidden="1" x14ac:dyDescent="0.25">
      <c r="A4235" s="24">
        <v>4022</v>
      </c>
      <c r="B4235" s="11">
        <v>44927</v>
      </c>
      <c r="C4235" s="5">
        <v>2023</v>
      </c>
      <c r="D4235" s="6" t="s">
        <v>11</v>
      </c>
      <c r="E4235" s="7" t="str">
        <f t="shared" si="245"/>
        <v>AB-Na</v>
      </c>
      <c r="F4235" s="8" t="str">
        <f t="shared" si="250"/>
        <v>Artículo</v>
      </c>
      <c r="G4235" s="10" t="str">
        <f t="shared" si="249"/>
        <v>Pepino</v>
      </c>
      <c r="H4235" s="9">
        <f t="shared" si="249"/>
        <v>5.6021875585399998E-2</v>
      </c>
      <c r="I4235" s="9">
        <v>89.745881038279293</v>
      </c>
      <c r="J4235" s="9">
        <v>-11.2934068534899</v>
      </c>
      <c r="K4235" s="9" t="str">
        <f t="shared" si="251"/>
        <v>Disminución</v>
      </c>
      <c r="L4235" s="9">
        <v>-5.7440212061000001E-3</v>
      </c>
      <c r="M4235" s="26">
        <v>-2.9227523033476999</v>
      </c>
    </row>
    <row r="4236" spans="1:13" hidden="1" x14ac:dyDescent="0.25">
      <c r="A4236" s="24">
        <v>4023</v>
      </c>
      <c r="B4236" s="11">
        <v>44927</v>
      </c>
      <c r="C4236" s="5">
        <v>2023</v>
      </c>
      <c r="D4236" s="6" t="s">
        <v>11</v>
      </c>
      <c r="E4236" s="7" t="str">
        <f t="shared" si="245"/>
        <v>AB-Na</v>
      </c>
      <c r="F4236" s="8" t="str">
        <f t="shared" si="250"/>
        <v>Artículo</v>
      </c>
      <c r="G4236" s="10" t="str">
        <f t="shared" si="249"/>
        <v>Chile dulce</v>
      </c>
      <c r="H4236" s="9">
        <f t="shared" si="249"/>
        <v>0.17562211629060001</v>
      </c>
      <c r="I4236" s="9">
        <v>130.9651644002912</v>
      </c>
      <c r="J4236" s="9">
        <v>-5.8901162266181002</v>
      </c>
      <c r="K4236" s="9" t="str">
        <f t="shared" si="251"/>
        <v>Disminución</v>
      </c>
      <c r="L4236" s="9">
        <v>-1.2918093290599999E-2</v>
      </c>
      <c r="M4236" s="26">
        <v>74.484121182784904</v>
      </c>
    </row>
    <row r="4237" spans="1:13" hidden="1" x14ac:dyDescent="0.25">
      <c r="A4237" s="24">
        <v>4024</v>
      </c>
      <c r="B4237" s="11">
        <v>44927</v>
      </c>
      <c r="C4237" s="5">
        <v>2023</v>
      </c>
      <c r="D4237" s="6" t="s">
        <v>11</v>
      </c>
      <c r="E4237" s="7" t="str">
        <f t="shared" si="245"/>
        <v>AB-Na</v>
      </c>
      <c r="F4237" s="8" t="str">
        <f t="shared" si="250"/>
        <v>Artículo</v>
      </c>
      <c r="G4237" s="10" t="str">
        <f t="shared" si="249"/>
        <v>Chayote</v>
      </c>
      <c r="H4237" s="9">
        <f t="shared" si="249"/>
        <v>9.4604602284500003E-2</v>
      </c>
      <c r="I4237" s="9">
        <v>113.6571697331127</v>
      </c>
      <c r="J4237" s="9">
        <v>-4.1582872046072001</v>
      </c>
      <c r="K4237" s="9" t="str">
        <f t="shared" si="251"/>
        <v>Disminución</v>
      </c>
      <c r="L4237" s="9">
        <v>-4.1864297432999999E-3</v>
      </c>
      <c r="M4237" s="26">
        <v>17.824434303626301</v>
      </c>
    </row>
    <row r="4238" spans="1:13" hidden="1" x14ac:dyDescent="0.25">
      <c r="A4238" s="24">
        <v>4025</v>
      </c>
      <c r="B4238" s="11">
        <v>44927</v>
      </c>
      <c r="C4238" s="5">
        <v>2023</v>
      </c>
      <c r="D4238" s="6" t="s">
        <v>11</v>
      </c>
      <c r="E4238" s="7" t="str">
        <f t="shared" si="245"/>
        <v>AB-Na</v>
      </c>
      <c r="F4238" s="8" t="str">
        <f t="shared" si="250"/>
        <v>Subclase</v>
      </c>
      <c r="G4238" s="10" t="str">
        <f t="shared" si="249"/>
        <v>Leguminosas verdes</v>
      </c>
      <c r="H4238" s="9">
        <f t="shared" si="249"/>
        <v>5.5460241131899998E-2</v>
      </c>
      <c r="I4238" s="9">
        <v>84.710320101007795</v>
      </c>
      <c r="J4238" s="9">
        <v>-23.780516863138999</v>
      </c>
      <c r="K4238" s="9" t="str">
        <f t="shared" si="251"/>
        <v>Disminución</v>
      </c>
      <c r="L4238" s="9">
        <v>-1.31537067974E-2</v>
      </c>
      <c r="M4238" s="26">
        <v>7.1441574301545998</v>
      </c>
    </row>
    <row r="4239" spans="1:13" hidden="1" x14ac:dyDescent="0.25">
      <c r="A4239" s="24">
        <v>4026</v>
      </c>
      <c r="B4239" s="11">
        <v>44927</v>
      </c>
      <c r="C4239" s="5">
        <v>2023</v>
      </c>
      <c r="D4239" s="6" t="s">
        <v>11</v>
      </c>
      <c r="E4239" s="7" t="str">
        <f t="shared" si="245"/>
        <v>AB-Na</v>
      </c>
      <c r="F4239" s="8" t="str">
        <f t="shared" si="250"/>
        <v>Artículo</v>
      </c>
      <c r="G4239" s="10" t="str">
        <f t="shared" si="249"/>
        <v>Vainica</v>
      </c>
      <c r="H4239" s="9">
        <f t="shared" si="249"/>
        <v>5.5460241131899998E-2</v>
      </c>
      <c r="I4239" s="9">
        <v>84.710320101007795</v>
      </c>
      <c r="J4239" s="9">
        <v>-23.780516863138999</v>
      </c>
      <c r="K4239" s="9" t="str">
        <f t="shared" si="251"/>
        <v>Disminución</v>
      </c>
      <c r="L4239" s="9">
        <v>-1.31537067974E-2</v>
      </c>
      <c r="M4239" s="26">
        <v>7.1441574301545998</v>
      </c>
    </row>
    <row r="4240" spans="1:13" hidden="1" x14ac:dyDescent="0.25">
      <c r="A4240" s="24">
        <v>4027</v>
      </c>
      <c r="B4240" s="11">
        <v>44927</v>
      </c>
      <c r="C4240" s="5">
        <v>2023</v>
      </c>
      <c r="D4240" s="6" t="s">
        <v>11</v>
      </c>
      <c r="E4240" s="7" t="str">
        <f t="shared" si="245"/>
        <v>AB-Na</v>
      </c>
      <c r="F4240" s="8" t="str">
        <f t="shared" si="250"/>
        <v>Subclase</v>
      </c>
      <c r="G4240" s="10" t="str">
        <f t="shared" si="249"/>
        <v>Otros vegetales</v>
      </c>
      <c r="H4240" s="9">
        <f t="shared" si="249"/>
        <v>0.74279784308719998</v>
      </c>
      <c r="I4240" s="9">
        <v>103.2498691891565</v>
      </c>
      <c r="J4240" s="9">
        <v>4.2265843243876997</v>
      </c>
      <c r="K4240" s="9" t="str">
        <f t="shared" si="251"/>
        <v>Aumento</v>
      </c>
      <c r="L4240" s="9">
        <v>2.79091086897E-2</v>
      </c>
      <c r="M4240" s="26">
        <v>60.512722207653702</v>
      </c>
    </row>
    <row r="4241" spans="1:13" hidden="1" x14ac:dyDescent="0.25">
      <c r="A4241" s="24">
        <v>4028</v>
      </c>
      <c r="B4241" s="11">
        <v>44927</v>
      </c>
      <c r="C4241" s="5">
        <v>2023</v>
      </c>
      <c r="D4241" s="6" t="s">
        <v>11</v>
      </c>
      <c r="E4241" s="7" t="str">
        <f t="shared" si="245"/>
        <v>AB-Na</v>
      </c>
      <c r="F4241" s="8" t="str">
        <f t="shared" si="250"/>
        <v>Artículo</v>
      </c>
      <c r="G4241" s="10" t="str">
        <f t="shared" si="249"/>
        <v>Cebolla</v>
      </c>
      <c r="H4241" s="9">
        <f t="shared" si="249"/>
        <v>0.57458395819499997</v>
      </c>
      <c r="I4241" s="9">
        <v>96.426760520150694</v>
      </c>
      <c r="J4241" s="9">
        <v>16.094724661076299</v>
      </c>
      <c r="K4241" s="9" t="str">
        <f t="shared" si="251"/>
        <v>Aumento</v>
      </c>
      <c r="L4241" s="9">
        <v>6.8928198743400004E-2</v>
      </c>
      <c r="M4241" s="26">
        <v>79.984034909542899</v>
      </c>
    </row>
    <row r="4242" spans="1:13" hidden="1" x14ac:dyDescent="0.25">
      <c r="A4242" s="24">
        <v>4029</v>
      </c>
      <c r="B4242" s="11">
        <v>44927</v>
      </c>
      <c r="C4242" s="5">
        <v>2023</v>
      </c>
      <c r="D4242" s="6" t="s">
        <v>11</v>
      </c>
      <c r="E4242" s="7" t="str">
        <f t="shared" ref="E4242:E4305" si="252">+E4077</f>
        <v>AB-Na</v>
      </c>
      <c r="F4242" s="8" t="str">
        <f t="shared" si="250"/>
        <v>Artículo</v>
      </c>
      <c r="G4242" s="10" t="str">
        <f t="shared" ref="G4242:H4261" si="253">+G4077</f>
        <v>Ajo</v>
      </c>
      <c r="H4242" s="9">
        <f t="shared" si="253"/>
        <v>6.0451632985800002E-2</v>
      </c>
      <c r="I4242" s="9">
        <v>106.6963637244483</v>
      </c>
      <c r="J4242" s="9">
        <v>3.5398446710311999</v>
      </c>
      <c r="K4242" s="9" t="str">
        <f t="shared" si="251"/>
        <v>Aumento</v>
      </c>
      <c r="L4242" s="9">
        <v>1.9788329918E-3</v>
      </c>
      <c r="M4242" s="26">
        <v>8.6773669455189992</v>
      </c>
    </row>
    <row r="4243" spans="1:13" hidden="1" x14ac:dyDescent="0.25">
      <c r="A4243" s="24">
        <v>4030</v>
      </c>
      <c r="B4243" s="11">
        <v>44927</v>
      </c>
      <c r="C4243" s="5">
        <v>2023</v>
      </c>
      <c r="D4243" s="6" t="s">
        <v>11</v>
      </c>
      <c r="E4243" s="7" t="str">
        <f t="shared" si="252"/>
        <v>AB-Na</v>
      </c>
      <c r="F4243" s="8" t="str">
        <f t="shared" si="250"/>
        <v>Artículo</v>
      </c>
      <c r="G4243" s="10" t="str">
        <f t="shared" si="253"/>
        <v>Zanahoria</v>
      </c>
      <c r="H4243" s="9">
        <f t="shared" si="253"/>
        <v>0.1077622519064</v>
      </c>
      <c r="I4243" s="9">
        <v>137.6970201889448</v>
      </c>
      <c r="J4243" s="9">
        <v>-24.409067580291101</v>
      </c>
      <c r="K4243" s="9" t="str">
        <f t="shared" si="251"/>
        <v>Disminución</v>
      </c>
      <c r="L4243" s="9">
        <v>-4.2997923045399997E-2</v>
      </c>
      <c r="M4243" s="26">
        <v>34.138635221589197</v>
      </c>
    </row>
    <row r="4244" spans="1:13" hidden="1" x14ac:dyDescent="0.25">
      <c r="A4244" s="24">
        <v>4031</v>
      </c>
      <c r="B4244" s="11">
        <v>44927</v>
      </c>
      <c r="C4244" s="5">
        <v>2023</v>
      </c>
      <c r="D4244" s="6" t="s">
        <v>11</v>
      </c>
      <c r="E4244" s="7" t="str">
        <f t="shared" si="252"/>
        <v>AB-Na</v>
      </c>
      <c r="F4244" s="8" t="str">
        <f t="shared" si="250"/>
        <v>Subclase</v>
      </c>
      <c r="G4244" s="10" t="str">
        <f t="shared" si="253"/>
        <v>Tubérculos y plátanos</v>
      </c>
      <c r="H4244" s="9">
        <f t="shared" si="253"/>
        <v>0.7192082736144999</v>
      </c>
      <c r="I4244" s="9">
        <v>140.6641291779687</v>
      </c>
      <c r="J4244" s="9">
        <v>5.4386489787887999</v>
      </c>
      <c r="K4244" s="9" t="str">
        <f t="shared" si="251"/>
        <v>Aumento</v>
      </c>
      <c r="L4244" s="9">
        <v>4.6827829030600003E-2</v>
      </c>
      <c r="M4244" s="26">
        <v>48.1083259422564</v>
      </c>
    </row>
    <row r="4245" spans="1:13" hidden="1" x14ac:dyDescent="0.25">
      <c r="A4245" s="24">
        <v>4032</v>
      </c>
      <c r="B4245" s="11">
        <v>44927</v>
      </c>
      <c r="C4245" s="5">
        <v>2023</v>
      </c>
      <c r="D4245" s="6" t="s">
        <v>11</v>
      </c>
      <c r="E4245" s="7" t="str">
        <f t="shared" si="252"/>
        <v>AB-Na</v>
      </c>
      <c r="F4245" s="8" t="str">
        <f t="shared" si="250"/>
        <v>Artículo</v>
      </c>
      <c r="G4245" s="10" t="str">
        <f t="shared" si="253"/>
        <v>Papa</v>
      </c>
      <c r="H4245" s="9">
        <f t="shared" si="253"/>
        <v>0.50244288063919995</v>
      </c>
      <c r="I4245" s="9">
        <v>145.30721569771489</v>
      </c>
      <c r="J4245" s="9">
        <v>7.3242732398466996</v>
      </c>
      <c r="K4245" s="9" t="str">
        <f t="shared" si="251"/>
        <v>Aumento</v>
      </c>
      <c r="L4245" s="9">
        <v>4.4711089208400001E-2</v>
      </c>
      <c r="M4245" s="26">
        <v>73.301994358267095</v>
      </c>
    </row>
    <row r="4246" spans="1:13" hidden="1" x14ac:dyDescent="0.25">
      <c r="A4246" s="24">
        <v>4033</v>
      </c>
      <c r="B4246" s="11">
        <v>44927</v>
      </c>
      <c r="C4246" s="5">
        <v>2023</v>
      </c>
      <c r="D4246" s="6" t="s">
        <v>11</v>
      </c>
      <c r="E4246" s="7" t="str">
        <f t="shared" si="252"/>
        <v>AB-Na</v>
      </c>
      <c r="F4246" s="8" t="str">
        <f t="shared" si="250"/>
        <v>Artículo</v>
      </c>
      <c r="G4246" s="10" t="str">
        <f t="shared" si="253"/>
        <v>Yuca</v>
      </c>
      <c r="H4246" s="9">
        <f t="shared" si="253"/>
        <v>6.3964354986400004E-2</v>
      </c>
      <c r="I4246" s="9">
        <v>125.0324207251565</v>
      </c>
      <c r="J4246" s="9">
        <v>3.5731395628775999</v>
      </c>
      <c r="K4246" s="9" t="str">
        <f t="shared" si="251"/>
        <v>Aumento</v>
      </c>
      <c r="L4246" s="9">
        <v>2.4759296083000002E-3</v>
      </c>
      <c r="M4246" s="26">
        <v>15.885576133068801</v>
      </c>
    </row>
    <row r="4247" spans="1:13" hidden="1" x14ac:dyDescent="0.25">
      <c r="A4247" s="24">
        <v>4034</v>
      </c>
      <c r="B4247" s="11">
        <v>44927</v>
      </c>
      <c r="C4247" s="5">
        <v>2023</v>
      </c>
      <c r="D4247" s="6" t="s">
        <v>11</v>
      </c>
      <c r="E4247" s="7" t="str">
        <f t="shared" si="252"/>
        <v>AB-Na</v>
      </c>
      <c r="F4247" s="8" t="str">
        <f t="shared" si="250"/>
        <v>Artículo</v>
      </c>
      <c r="G4247" s="10" t="str">
        <f t="shared" si="253"/>
        <v>Plátano</v>
      </c>
      <c r="H4247" s="9">
        <f t="shared" si="253"/>
        <v>0.15280103798889999</v>
      </c>
      <c r="I4247" s="9">
        <v>131.94027733073469</v>
      </c>
      <c r="J4247" s="9">
        <v>-0.19814544938299999</v>
      </c>
      <c r="K4247" s="9" t="str">
        <f t="shared" si="251"/>
        <v>Disminución</v>
      </c>
      <c r="L4247" s="9">
        <v>-3.5918978609999997E-4</v>
      </c>
      <c r="M4247" s="26">
        <v>4.5853910823825004</v>
      </c>
    </row>
    <row r="4248" spans="1:13" hidden="1" x14ac:dyDescent="0.25">
      <c r="A4248" s="24">
        <v>4035</v>
      </c>
      <c r="B4248" s="11">
        <v>44927</v>
      </c>
      <c r="C4248" s="5">
        <v>2023</v>
      </c>
      <c r="D4248" s="6" t="s">
        <v>11</v>
      </c>
      <c r="E4248" s="7" t="str">
        <f t="shared" si="252"/>
        <v>AB-Na</v>
      </c>
      <c r="F4248" s="8" t="str">
        <f t="shared" si="250"/>
        <v>Subclase</v>
      </c>
      <c r="G4248" s="10" t="str">
        <f t="shared" si="253"/>
        <v>Leguminosas secas</v>
      </c>
      <c r="H4248" s="9">
        <f t="shared" si="253"/>
        <v>0.53279153732710005</v>
      </c>
      <c r="I4248" s="9">
        <v>144.13733814304871</v>
      </c>
      <c r="J4248" s="9">
        <v>2.2800290611902998</v>
      </c>
      <c r="K4248" s="9" t="str">
        <f t="shared" si="251"/>
        <v>Aumento</v>
      </c>
      <c r="L4248" s="9">
        <v>1.5362367342500001E-2</v>
      </c>
      <c r="M4248" s="26">
        <v>30.948379010486398</v>
      </c>
    </row>
    <row r="4249" spans="1:13" hidden="1" x14ac:dyDescent="0.25">
      <c r="A4249" s="24">
        <v>4036</v>
      </c>
      <c r="B4249" s="11">
        <v>44927</v>
      </c>
      <c r="C4249" s="5">
        <v>2023</v>
      </c>
      <c r="D4249" s="6" t="s">
        <v>11</v>
      </c>
      <c r="E4249" s="7" t="str">
        <f t="shared" si="252"/>
        <v>AB-Na</v>
      </c>
      <c r="F4249" s="8" t="str">
        <f t="shared" si="250"/>
        <v>Artículo</v>
      </c>
      <c r="G4249" s="10" t="str">
        <f t="shared" si="253"/>
        <v>Frijoles</v>
      </c>
      <c r="H4249" s="9">
        <f t="shared" si="253"/>
        <v>0.53279153732710005</v>
      </c>
      <c r="I4249" s="9">
        <v>144.13733814304871</v>
      </c>
      <c r="J4249" s="9">
        <v>2.2800290611902998</v>
      </c>
      <c r="K4249" s="9" t="str">
        <f t="shared" si="251"/>
        <v>Aumento</v>
      </c>
      <c r="L4249" s="9">
        <v>1.5362367342500001E-2</v>
      </c>
      <c r="M4249" s="26">
        <v>30.948379010486398</v>
      </c>
    </row>
    <row r="4250" spans="1:13" hidden="1" x14ac:dyDescent="0.25">
      <c r="A4250" s="24">
        <v>4037</v>
      </c>
      <c r="B4250" s="11">
        <v>44927</v>
      </c>
      <c r="C4250" s="5">
        <v>2023</v>
      </c>
      <c r="D4250" s="6" t="s">
        <v>11</v>
      </c>
      <c r="E4250" s="7" t="str">
        <f t="shared" si="252"/>
        <v>AB-Na</v>
      </c>
      <c r="F4250" s="8" t="str">
        <f t="shared" si="250"/>
        <v>Subclase</v>
      </c>
      <c r="G4250" s="10" t="str">
        <f t="shared" si="253"/>
        <v>Preparaciones y conservas de vegetales</v>
      </c>
      <c r="H4250" s="9">
        <f t="shared" si="253"/>
        <v>0.44551734508069996</v>
      </c>
      <c r="I4250" s="9">
        <v>121.4741547476914</v>
      </c>
      <c r="J4250" s="9">
        <v>-0.81186712269859995</v>
      </c>
      <c r="K4250" s="9" t="str">
        <f t="shared" si="251"/>
        <v>Disminución</v>
      </c>
      <c r="L4250" s="9">
        <v>-3.9751043384E-3</v>
      </c>
      <c r="M4250" s="26">
        <v>14.097735076081101</v>
      </c>
    </row>
    <row r="4251" spans="1:13" hidden="1" x14ac:dyDescent="0.25">
      <c r="A4251" s="24">
        <v>4038</v>
      </c>
      <c r="B4251" s="11">
        <v>44927</v>
      </c>
      <c r="C4251" s="5">
        <v>2023</v>
      </c>
      <c r="D4251" s="6" t="s">
        <v>11</v>
      </c>
      <c r="E4251" s="7" t="str">
        <f t="shared" si="252"/>
        <v>AB-Na</v>
      </c>
      <c r="F4251" s="8" t="str">
        <f t="shared" si="250"/>
        <v>Artículo</v>
      </c>
      <c r="G4251" s="10" t="str">
        <f t="shared" si="253"/>
        <v>Maíz dulce</v>
      </c>
      <c r="H4251" s="9">
        <f t="shared" si="253"/>
        <v>0.12145633917280001</v>
      </c>
      <c r="I4251" s="9">
        <v>132.19606055135611</v>
      </c>
      <c r="J4251" s="9">
        <v>2.3290101107021002</v>
      </c>
      <c r="K4251" s="9" t="str">
        <f t="shared" si="251"/>
        <v>Aumento</v>
      </c>
      <c r="L4251" s="9">
        <v>3.2793373205999999E-3</v>
      </c>
      <c r="M4251" s="26">
        <v>20.496420602935601</v>
      </c>
    </row>
    <row r="4252" spans="1:13" hidden="1" x14ac:dyDescent="0.25">
      <c r="A4252" s="24">
        <v>4039</v>
      </c>
      <c r="B4252" s="11">
        <v>44927</v>
      </c>
      <c r="C4252" s="5">
        <v>2023</v>
      </c>
      <c r="D4252" s="6" t="s">
        <v>11</v>
      </c>
      <c r="E4252" s="7" t="str">
        <f t="shared" si="252"/>
        <v>AB-Na</v>
      </c>
      <c r="F4252" s="8" t="str">
        <f t="shared" si="250"/>
        <v>Artículo</v>
      </c>
      <c r="G4252" s="10" t="str">
        <f t="shared" si="253"/>
        <v>Frijoles molidos</v>
      </c>
      <c r="H4252" s="9">
        <f t="shared" si="253"/>
        <v>0.1341442937898</v>
      </c>
      <c r="I4252" s="9">
        <v>121.0846818723972</v>
      </c>
      <c r="J4252" s="9">
        <v>-2.1993856626091999</v>
      </c>
      <c r="K4252" s="9" t="str">
        <f t="shared" si="251"/>
        <v>Disminución</v>
      </c>
      <c r="L4252" s="9">
        <v>-3.2779023054999999E-3</v>
      </c>
      <c r="M4252" s="26">
        <v>15.1289818126995</v>
      </c>
    </row>
    <row r="4253" spans="1:13" hidden="1" x14ac:dyDescent="0.25">
      <c r="A4253" s="24">
        <v>4040</v>
      </c>
      <c r="B4253" s="11">
        <v>44927</v>
      </c>
      <c r="C4253" s="5">
        <v>2023</v>
      </c>
      <c r="D4253" s="6" t="s">
        <v>11</v>
      </c>
      <c r="E4253" s="7" t="str">
        <f t="shared" si="252"/>
        <v>AB-Na</v>
      </c>
      <c r="F4253" s="8" t="str">
        <f t="shared" si="250"/>
        <v>Artículo</v>
      </c>
      <c r="G4253" s="10" t="str">
        <f t="shared" si="253"/>
        <v>Papas tostadas</v>
      </c>
      <c r="H4253" s="9">
        <f t="shared" si="253"/>
        <v>0.18991671211809999</v>
      </c>
      <c r="I4253" s="9">
        <v>114.8923334318043</v>
      </c>
      <c r="J4253" s="9">
        <v>-1.9904202812691001</v>
      </c>
      <c r="K4253" s="9" t="str">
        <f t="shared" si="251"/>
        <v>Disminución</v>
      </c>
      <c r="L4253" s="9">
        <v>-3.9765393535000004E-3</v>
      </c>
      <c r="M4253" s="26">
        <v>9.1068570650054994</v>
      </c>
    </row>
    <row r="4254" spans="1:13" x14ac:dyDescent="0.25">
      <c r="A4254" s="24">
        <v>4041</v>
      </c>
      <c r="B4254" s="11">
        <v>44927</v>
      </c>
      <c r="C4254" s="5">
        <v>2023</v>
      </c>
      <c r="D4254" s="6" t="s">
        <v>11</v>
      </c>
      <c r="E4254" s="7" t="str">
        <f t="shared" si="252"/>
        <v>AB-Na</v>
      </c>
      <c r="F4254" s="8" t="str">
        <f t="shared" si="250"/>
        <v>Clase</v>
      </c>
      <c r="G4254" s="10" t="str">
        <f t="shared" si="253"/>
        <v>Azúcar, sustitutos y golosinas</v>
      </c>
      <c r="H4254" s="9">
        <f t="shared" si="253"/>
        <v>1.2479278713816</v>
      </c>
      <c r="I4254" s="9">
        <v>112.44517624350129</v>
      </c>
      <c r="J4254" s="9">
        <v>0.56018077863680005</v>
      </c>
      <c r="K4254" s="9" t="str">
        <f t="shared" si="251"/>
        <v>Aumento</v>
      </c>
      <c r="L4254" s="9">
        <v>7.0146702743E-3</v>
      </c>
      <c r="M4254" s="26">
        <v>8.1345559155891998</v>
      </c>
    </row>
    <row r="4255" spans="1:13" hidden="1" x14ac:dyDescent="0.25">
      <c r="A4255" s="24">
        <v>4042</v>
      </c>
      <c r="B4255" s="11">
        <v>44927</v>
      </c>
      <c r="C4255" s="5">
        <v>2023</v>
      </c>
      <c r="D4255" s="6" t="s">
        <v>11</v>
      </c>
      <c r="E4255" s="7" t="str">
        <f t="shared" si="252"/>
        <v>AB-Na</v>
      </c>
      <c r="F4255" s="8" t="str">
        <f t="shared" si="250"/>
        <v>Subclase</v>
      </c>
      <c r="G4255" s="10" t="str">
        <f t="shared" si="253"/>
        <v>Azúcar de caña</v>
      </c>
      <c r="H4255" s="9">
        <f t="shared" si="253"/>
        <v>0.52725599910359999</v>
      </c>
      <c r="I4255" s="9">
        <v>109.1586202204625</v>
      </c>
      <c r="J4255" s="9">
        <v>1.0641396046461999</v>
      </c>
      <c r="K4255" s="9" t="str">
        <f t="shared" si="251"/>
        <v>Aumento</v>
      </c>
      <c r="L4255" s="9">
        <v>5.4382088404000004E-3</v>
      </c>
      <c r="M4255" s="26">
        <v>4.7745451905451004</v>
      </c>
    </row>
    <row r="4256" spans="1:13" hidden="1" x14ac:dyDescent="0.25">
      <c r="A4256" s="24">
        <v>4043</v>
      </c>
      <c r="B4256" s="11">
        <v>44927</v>
      </c>
      <c r="C4256" s="5">
        <v>2023</v>
      </c>
      <c r="D4256" s="6" t="s">
        <v>11</v>
      </c>
      <c r="E4256" s="7" t="str">
        <f t="shared" si="252"/>
        <v>AB-Na</v>
      </c>
      <c r="F4256" s="8" t="str">
        <f t="shared" si="250"/>
        <v>Artículo</v>
      </c>
      <c r="G4256" s="10" t="str">
        <f t="shared" si="253"/>
        <v>Azúcar</v>
      </c>
      <c r="H4256" s="9">
        <f t="shared" si="253"/>
        <v>0.52725599910359999</v>
      </c>
      <c r="I4256" s="9">
        <v>109.1586202204625</v>
      </c>
      <c r="J4256" s="9">
        <v>1.0641396046461999</v>
      </c>
      <c r="K4256" s="9" t="str">
        <f t="shared" si="251"/>
        <v>Aumento</v>
      </c>
      <c r="L4256" s="9">
        <v>5.4382088404000004E-3</v>
      </c>
      <c r="M4256" s="26">
        <v>4.7745451905451004</v>
      </c>
    </row>
    <row r="4257" spans="1:13" hidden="1" x14ac:dyDescent="0.25">
      <c r="A4257" s="24">
        <v>4044</v>
      </c>
      <c r="B4257" s="11">
        <v>44927</v>
      </c>
      <c r="C4257" s="5">
        <v>2023</v>
      </c>
      <c r="D4257" s="6" t="s">
        <v>11</v>
      </c>
      <c r="E4257" s="7" t="str">
        <f t="shared" si="252"/>
        <v>AB-Na</v>
      </c>
      <c r="F4257" s="8" t="str">
        <f t="shared" ref="F4257:F4288" si="254">+F4092</f>
        <v>Subclase</v>
      </c>
      <c r="G4257" s="10" t="str">
        <f t="shared" si="253"/>
        <v>Otros azúcares y sustitutos de azúcar</v>
      </c>
      <c r="H4257" s="9">
        <f t="shared" si="253"/>
        <v>7.0902558539100005E-2</v>
      </c>
      <c r="I4257" s="9">
        <v>105.63179846610279</v>
      </c>
      <c r="J4257" s="9">
        <v>2.8687974224000001E-2</v>
      </c>
      <c r="K4257" s="9" t="str">
        <f t="shared" si="251"/>
        <v>Aumento</v>
      </c>
      <c r="L4257" s="9">
        <v>1.92755457E-5</v>
      </c>
      <c r="M4257" s="26">
        <v>3.3563225001973001</v>
      </c>
    </row>
    <row r="4258" spans="1:13" hidden="1" x14ac:dyDescent="0.25">
      <c r="A4258" s="24">
        <v>4045</v>
      </c>
      <c r="B4258" s="11">
        <v>44927</v>
      </c>
      <c r="C4258" s="5">
        <v>2023</v>
      </c>
      <c r="D4258" s="6" t="s">
        <v>11</v>
      </c>
      <c r="E4258" s="7" t="str">
        <f t="shared" si="252"/>
        <v>AB-Na</v>
      </c>
      <c r="F4258" s="8" t="str">
        <f t="shared" si="254"/>
        <v>Artículo</v>
      </c>
      <c r="G4258" s="10" t="str">
        <f t="shared" si="253"/>
        <v>Sustitutos de azúcar</v>
      </c>
      <c r="H4258" s="9">
        <f t="shared" si="253"/>
        <v>7.0902558539100005E-2</v>
      </c>
      <c r="I4258" s="9">
        <v>105.63179846610279</v>
      </c>
      <c r="J4258" s="9">
        <v>2.8687974224000001E-2</v>
      </c>
      <c r="K4258" s="9" t="str">
        <f t="shared" si="251"/>
        <v>Aumento</v>
      </c>
      <c r="L4258" s="9">
        <v>1.92755457E-5</v>
      </c>
      <c r="M4258" s="26">
        <v>3.3563225001973001</v>
      </c>
    </row>
    <row r="4259" spans="1:13" hidden="1" x14ac:dyDescent="0.25">
      <c r="A4259" s="24">
        <v>4046</v>
      </c>
      <c r="B4259" s="11">
        <v>44927</v>
      </c>
      <c r="C4259" s="5">
        <v>2023</v>
      </c>
      <c r="D4259" s="6" t="s">
        <v>11</v>
      </c>
      <c r="E4259" s="7" t="str">
        <f t="shared" si="252"/>
        <v>AB-Na</v>
      </c>
      <c r="F4259" s="8" t="str">
        <f t="shared" si="254"/>
        <v>Subclase</v>
      </c>
      <c r="G4259" s="10" t="str">
        <f t="shared" si="253"/>
        <v>Chocolates</v>
      </c>
      <c r="H4259" s="9">
        <f t="shared" si="253"/>
        <v>0.17920866054699999</v>
      </c>
      <c r="I4259" s="9">
        <v>119.51851396519631</v>
      </c>
      <c r="J4259" s="9">
        <v>0.28888935050280001</v>
      </c>
      <c r="K4259" s="9" t="str">
        <f t="shared" si="251"/>
        <v>Aumento</v>
      </c>
      <c r="L4259" s="9">
        <v>5.5366577669999995E-4</v>
      </c>
      <c r="M4259" s="26">
        <v>11.149803975473001</v>
      </c>
    </row>
    <row r="4260" spans="1:13" hidden="1" x14ac:dyDescent="0.25">
      <c r="A4260" s="24">
        <v>4047</v>
      </c>
      <c r="B4260" s="11">
        <v>44927</v>
      </c>
      <c r="C4260" s="5">
        <v>2023</v>
      </c>
      <c r="D4260" s="6" t="s">
        <v>11</v>
      </c>
      <c r="E4260" s="7" t="str">
        <f t="shared" si="252"/>
        <v>AB-Na</v>
      </c>
      <c r="F4260" s="8" t="str">
        <f t="shared" si="254"/>
        <v>Artículo</v>
      </c>
      <c r="G4260" s="10" t="str">
        <f t="shared" si="253"/>
        <v>Chocolates</v>
      </c>
      <c r="H4260" s="9">
        <f t="shared" si="253"/>
        <v>0.17920866054699999</v>
      </c>
      <c r="I4260" s="9">
        <v>119.51851396519631</v>
      </c>
      <c r="J4260" s="9">
        <v>0.28888935050280001</v>
      </c>
      <c r="K4260" s="9" t="str">
        <f t="shared" si="251"/>
        <v>Aumento</v>
      </c>
      <c r="L4260" s="9">
        <v>5.5366577669999995E-4</v>
      </c>
      <c r="M4260" s="26">
        <v>11.149803975473001</v>
      </c>
    </row>
    <row r="4261" spans="1:13" hidden="1" x14ac:dyDescent="0.25">
      <c r="A4261" s="24">
        <v>4048</v>
      </c>
      <c r="B4261" s="11">
        <v>44927</v>
      </c>
      <c r="C4261" s="5">
        <v>2023</v>
      </c>
      <c r="D4261" s="6" t="s">
        <v>11</v>
      </c>
      <c r="E4261" s="7" t="str">
        <f t="shared" si="252"/>
        <v>AB-Na</v>
      </c>
      <c r="F4261" s="8" t="str">
        <f t="shared" si="254"/>
        <v>Subclase</v>
      </c>
      <c r="G4261" s="10" t="str">
        <f t="shared" si="253"/>
        <v>Helados</v>
      </c>
      <c r="H4261" s="9">
        <f t="shared" si="253"/>
        <v>0.29268901841380002</v>
      </c>
      <c r="I4261" s="9">
        <v>117.99686705468</v>
      </c>
      <c r="J4261" s="9">
        <v>-0.29275719746790002</v>
      </c>
      <c r="K4261" s="9" t="str">
        <f t="shared" si="251"/>
        <v>Disminución</v>
      </c>
      <c r="L4261" s="9">
        <v>-9.0998151260000002E-4</v>
      </c>
      <c r="M4261" s="26">
        <v>11.8391755339751</v>
      </c>
    </row>
    <row r="4262" spans="1:13" hidden="1" x14ac:dyDescent="0.25">
      <c r="A4262" s="24">
        <v>4049</v>
      </c>
      <c r="B4262" s="11">
        <v>44927</v>
      </c>
      <c r="C4262" s="5">
        <v>2023</v>
      </c>
      <c r="D4262" s="6" t="s">
        <v>11</v>
      </c>
      <c r="E4262" s="7" t="str">
        <f t="shared" si="252"/>
        <v>AB-Na</v>
      </c>
      <c r="F4262" s="8" t="str">
        <f t="shared" si="254"/>
        <v>Artículo</v>
      </c>
      <c r="G4262" s="10" t="str">
        <f t="shared" ref="G4262:H4281" si="255">+G4097</f>
        <v>Helados</v>
      </c>
      <c r="H4262" s="9">
        <f t="shared" si="255"/>
        <v>0.29268901841380002</v>
      </c>
      <c r="I4262" s="9">
        <v>117.99686705468</v>
      </c>
      <c r="J4262" s="9">
        <v>-0.29275719746790002</v>
      </c>
      <c r="K4262" s="9" t="str">
        <f t="shared" si="251"/>
        <v>Disminución</v>
      </c>
      <c r="L4262" s="9">
        <v>-9.0998151260000002E-4</v>
      </c>
      <c r="M4262" s="26">
        <v>11.8391755339751</v>
      </c>
    </row>
    <row r="4263" spans="1:13" hidden="1" x14ac:dyDescent="0.25">
      <c r="A4263" s="24">
        <v>4050</v>
      </c>
      <c r="B4263" s="11">
        <v>44927</v>
      </c>
      <c r="C4263" s="5">
        <v>2023</v>
      </c>
      <c r="D4263" s="6" t="s">
        <v>11</v>
      </c>
      <c r="E4263" s="7" t="str">
        <f t="shared" si="252"/>
        <v>AB-Na</v>
      </c>
      <c r="F4263" s="8" t="str">
        <f t="shared" si="254"/>
        <v>Subclase</v>
      </c>
      <c r="G4263" s="10" t="str">
        <f t="shared" si="255"/>
        <v>Golosinas</v>
      </c>
      <c r="H4263" s="9">
        <f t="shared" si="255"/>
        <v>0.1778716347781</v>
      </c>
      <c r="I4263" s="9">
        <v>108.64142182612009</v>
      </c>
      <c r="J4263" s="9">
        <v>1.1157599220693999</v>
      </c>
      <c r="K4263" s="9" t="str">
        <f t="shared" si="251"/>
        <v>Aumento</v>
      </c>
      <c r="L4263" s="9">
        <v>1.9135016240999999E-3</v>
      </c>
      <c r="M4263" s="26">
        <v>10.8120254088893</v>
      </c>
    </row>
    <row r="4264" spans="1:13" hidden="1" x14ac:dyDescent="0.25">
      <c r="A4264" s="24">
        <v>4051</v>
      </c>
      <c r="B4264" s="11">
        <v>44927</v>
      </c>
      <c r="C4264" s="5">
        <v>2023</v>
      </c>
      <c r="D4264" s="6" t="s">
        <v>11</v>
      </c>
      <c r="E4264" s="7" t="str">
        <f t="shared" si="252"/>
        <v>AB-Na</v>
      </c>
      <c r="F4264" s="8" t="str">
        <f t="shared" si="254"/>
        <v>Artículo</v>
      </c>
      <c r="G4264" s="10" t="str">
        <f t="shared" si="255"/>
        <v>Confites</v>
      </c>
      <c r="H4264" s="9">
        <f t="shared" si="255"/>
        <v>0.1778716347781</v>
      </c>
      <c r="I4264" s="9">
        <v>108.64142182612009</v>
      </c>
      <c r="J4264" s="9">
        <v>1.1157599220693999</v>
      </c>
      <c r="K4264" s="9" t="str">
        <f t="shared" si="251"/>
        <v>Aumento</v>
      </c>
      <c r="L4264" s="9">
        <v>1.9135016240999999E-3</v>
      </c>
      <c r="M4264" s="26">
        <v>10.8120254088893</v>
      </c>
    </row>
    <row r="4265" spans="1:13" x14ac:dyDescent="0.25">
      <c r="A4265" s="24">
        <v>4052</v>
      </c>
      <c r="B4265" s="11">
        <v>44927</v>
      </c>
      <c r="C4265" s="5">
        <v>2023</v>
      </c>
      <c r="D4265" s="6" t="s">
        <v>11</v>
      </c>
      <c r="E4265" s="7" t="str">
        <f t="shared" si="252"/>
        <v>AB-Na</v>
      </c>
      <c r="F4265" s="8" t="str">
        <f t="shared" si="254"/>
        <v>Clase</v>
      </c>
      <c r="G4265" s="10" t="str">
        <f t="shared" si="255"/>
        <v>Alimentos preparados y otros productos alimenticios</v>
      </c>
      <c r="H4265" s="9">
        <f t="shared" si="255"/>
        <v>1.1569809565125999</v>
      </c>
      <c r="I4265" s="9">
        <v>118.95805716887109</v>
      </c>
      <c r="J4265" s="9">
        <v>0.6104387267925</v>
      </c>
      <c r="K4265" s="9" t="str">
        <f t="shared" si="251"/>
        <v>Aumento</v>
      </c>
      <c r="L4265" s="9">
        <v>7.4936585201999997E-3</v>
      </c>
      <c r="M4265" s="26">
        <v>13.8818446192767</v>
      </c>
    </row>
    <row r="4266" spans="1:13" hidden="1" x14ac:dyDescent="0.25">
      <c r="A4266" s="24">
        <v>4053</v>
      </c>
      <c r="B4266" s="11">
        <v>44927</v>
      </c>
      <c r="C4266" s="5">
        <v>2023</v>
      </c>
      <c r="D4266" s="6" t="s">
        <v>11</v>
      </c>
      <c r="E4266" s="7" t="str">
        <f t="shared" si="252"/>
        <v>AB-Na</v>
      </c>
      <c r="F4266" s="8" t="str">
        <f t="shared" si="254"/>
        <v>Subclase</v>
      </c>
      <c r="G4266" s="10" t="str">
        <f t="shared" si="255"/>
        <v>Productos alimenticios para bebé</v>
      </c>
      <c r="H4266" s="9">
        <f t="shared" si="255"/>
        <v>0.19293445750929999</v>
      </c>
      <c r="I4266" s="9">
        <v>116.8397956301035</v>
      </c>
      <c r="J4266" s="9">
        <v>0.44835394650179999</v>
      </c>
      <c r="K4266" s="9" t="str">
        <f t="shared" si="251"/>
        <v>Aumento</v>
      </c>
      <c r="L4266" s="9">
        <v>9.0292889200000001E-4</v>
      </c>
      <c r="M4266" s="26">
        <v>14.163232484657399</v>
      </c>
    </row>
    <row r="4267" spans="1:13" hidden="1" x14ac:dyDescent="0.25">
      <c r="A4267" s="24">
        <v>4054</v>
      </c>
      <c r="B4267" s="11">
        <v>44927</v>
      </c>
      <c r="C4267" s="5">
        <v>2023</v>
      </c>
      <c r="D4267" s="6" t="s">
        <v>11</v>
      </c>
      <c r="E4267" s="7" t="str">
        <f t="shared" si="252"/>
        <v>AB-Na</v>
      </c>
      <c r="F4267" s="8" t="str">
        <f t="shared" si="254"/>
        <v>Artículo</v>
      </c>
      <c r="G4267" s="10" t="str">
        <f t="shared" si="255"/>
        <v>Leche de fórmula para bebé</v>
      </c>
      <c r="H4267" s="9">
        <f t="shared" si="255"/>
        <v>0.11725688983800001</v>
      </c>
      <c r="I4267" s="9">
        <v>115.227995876319</v>
      </c>
      <c r="J4267" s="9">
        <v>0.39231919386210001</v>
      </c>
      <c r="K4267" s="9" t="str">
        <f t="shared" si="251"/>
        <v>Aumento</v>
      </c>
      <c r="L4267" s="9">
        <v>4.738165634E-4</v>
      </c>
      <c r="M4267" s="26">
        <v>12.438792892759899</v>
      </c>
    </row>
    <row r="4268" spans="1:13" hidden="1" x14ac:dyDescent="0.25">
      <c r="A4268" s="24">
        <v>4055</v>
      </c>
      <c r="B4268" s="11">
        <v>44927</v>
      </c>
      <c r="C4268" s="5">
        <v>2023</v>
      </c>
      <c r="D4268" s="6" t="s">
        <v>11</v>
      </c>
      <c r="E4268" s="7" t="str">
        <f t="shared" si="252"/>
        <v>AB-Na</v>
      </c>
      <c r="F4268" s="8" t="str">
        <f t="shared" si="254"/>
        <v>Artículo</v>
      </c>
      <c r="G4268" s="10" t="str">
        <f t="shared" si="255"/>
        <v>Suplementos nutricionales para bebé</v>
      </c>
      <c r="H4268" s="9">
        <f t="shared" si="255"/>
        <v>7.5677567671300003E-2</v>
      </c>
      <c r="I4268" s="9">
        <v>119.3371621811971</v>
      </c>
      <c r="J4268" s="9">
        <v>0.53230305945419998</v>
      </c>
      <c r="K4268" s="9" t="str">
        <f t="shared" si="251"/>
        <v>Aumento</v>
      </c>
      <c r="L4268" s="9">
        <v>4.2911232860000001E-4</v>
      </c>
      <c r="M4268" s="26">
        <v>16.8442058524186</v>
      </c>
    </row>
    <row r="4269" spans="1:13" hidden="1" x14ac:dyDescent="0.25">
      <c r="A4269" s="24">
        <v>4056</v>
      </c>
      <c r="B4269" s="11">
        <v>44927</v>
      </c>
      <c r="C4269" s="5">
        <v>2023</v>
      </c>
      <c r="D4269" s="6" t="s">
        <v>11</v>
      </c>
      <c r="E4269" s="7" t="str">
        <f t="shared" si="252"/>
        <v>AB-Na</v>
      </c>
      <c r="F4269" s="8" t="str">
        <f t="shared" si="254"/>
        <v>Subclase</v>
      </c>
      <c r="G4269" s="10" t="str">
        <f t="shared" si="255"/>
        <v>Sal, condimentos y salsas</v>
      </c>
      <c r="H4269" s="9">
        <f t="shared" si="255"/>
        <v>0.85493417520309989</v>
      </c>
      <c r="I4269" s="9">
        <v>118.2303076388167</v>
      </c>
      <c r="J4269" s="9">
        <v>0.89095024169460002</v>
      </c>
      <c r="K4269" s="9" t="str">
        <f t="shared" si="251"/>
        <v>Aumento</v>
      </c>
      <c r="L4269" s="9">
        <v>8.0100923926999992E-3</v>
      </c>
      <c r="M4269" s="26">
        <v>13.565558005494401</v>
      </c>
    </row>
    <row r="4270" spans="1:13" hidden="1" x14ac:dyDescent="0.25">
      <c r="A4270" s="24">
        <v>4057</v>
      </c>
      <c r="B4270" s="11">
        <v>44927</v>
      </c>
      <c r="C4270" s="5">
        <v>2023</v>
      </c>
      <c r="D4270" s="6" t="s">
        <v>11</v>
      </c>
      <c r="E4270" s="7" t="str">
        <f t="shared" si="252"/>
        <v>AB-Na</v>
      </c>
      <c r="F4270" s="8" t="str">
        <f t="shared" si="254"/>
        <v>Artículo</v>
      </c>
      <c r="G4270" s="10" t="str">
        <f t="shared" si="255"/>
        <v>Sal</v>
      </c>
      <c r="H4270" s="9">
        <f t="shared" si="255"/>
        <v>5.9873336430799999E-2</v>
      </c>
      <c r="I4270" s="9">
        <v>118.3977610570373</v>
      </c>
      <c r="J4270" s="9">
        <v>3.9407049854078</v>
      </c>
      <c r="K4270" s="9" t="str">
        <f t="shared" si="251"/>
        <v>Aumento</v>
      </c>
      <c r="L4270" s="9">
        <v>2.4117928603999998E-3</v>
      </c>
      <c r="M4270" s="26">
        <v>12.941142682767399</v>
      </c>
    </row>
    <row r="4271" spans="1:13" hidden="1" x14ac:dyDescent="0.25">
      <c r="A4271" s="24">
        <v>4058</v>
      </c>
      <c r="B4271" s="11">
        <v>44927</v>
      </c>
      <c r="C4271" s="5">
        <v>2023</v>
      </c>
      <c r="D4271" s="6" t="s">
        <v>11</v>
      </c>
      <c r="E4271" s="7" t="str">
        <f t="shared" si="252"/>
        <v>AB-Na</v>
      </c>
      <c r="F4271" s="8" t="str">
        <f t="shared" si="254"/>
        <v>Artículo</v>
      </c>
      <c r="G4271" s="10" t="str">
        <f t="shared" si="255"/>
        <v>Mayonesa</v>
      </c>
      <c r="H4271" s="9">
        <f t="shared" si="255"/>
        <v>0.1095376576153</v>
      </c>
      <c r="I4271" s="9">
        <v>114.30401203271821</v>
      </c>
      <c r="J4271" s="9">
        <v>1.3663792434455999</v>
      </c>
      <c r="K4271" s="9" t="str">
        <f t="shared" si="251"/>
        <v>Aumento</v>
      </c>
      <c r="L4271" s="9">
        <v>1.5145270567999999E-3</v>
      </c>
      <c r="M4271" s="26">
        <v>15.542705865464599</v>
      </c>
    </row>
    <row r="4272" spans="1:13" hidden="1" x14ac:dyDescent="0.25">
      <c r="A4272" s="24">
        <v>4059</v>
      </c>
      <c r="B4272" s="11">
        <v>44927</v>
      </c>
      <c r="C4272" s="5">
        <v>2023</v>
      </c>
      <c r="D4272" s="6" t="s">
        <v>11</v>
      </c>
      <c r="E4272" s="7" t="str">
        <f t="shared" si="252"/>
        <v>AB-Na</v>
      </c>
      <c r="F4272" s="8" t="str">
        <f t="shared" si="254"/>
        <v>Artículo</v>
      </c>
      <c r="G4272" s="10" t="str">
        <f t="shared" si="255"/>
        <v>Salsas preparadas a base de tomate</v>
      </c>
      <c r="H4272" s="9">
        <f t="shared" si="255"/>
        <v>0.1568454307977</v>
      </c>
      <c r="I4272" s="9">
        <v>103.7578343909893</v>
      </c>
      <c r="J4272" s="9">
        <v>0.22589381576529999</v>
      </c>
      <c r="K4272" s="9" t="str">
        <f t="shared" si="251"/>
        <v>Aumento</v>
      </c>
      <c r="L4272" s="9">
        <v>3.291485635E-4</v>
      </c>
      <c r="M4272" s="26">
        <v>10.4526808431436</v>
      </c>
    </row>
    <row r="4273" spans="1:13" hidden="1" x14ac:dyDescent="0.25">
      <c r="A4273" s="24">
        <v>4060</v>
      </c>
      <c r="B4273" s="11">
        <v>44927</v>
      </c>
      <c r="C4273" s="5">
        <v>2023</v>
      </c>
      <c r="D4273" s="6" t="s">
        <v>11</v>
      </c>
      <c r="E4273" s="7" t="str">
        <f t="shared" si="252"/>
        <v>AB-Na</v>
      </c>
      <c r="F4273" s="8" t="str">
        <f t="shared" si="254"/>
        <v>Artículo</v>
      </c>
      <c r="G4273" s="10" t="str">
        <f t="shared" si="255"/>
        <v>Salsa de tomate</v>
      </c>
      <c r="H4273" s="9">
        <f t="shared" si="255"/>
        <v>0.14533312764010001</v>
      </c>
      <c r="I4273" s="9">
        <v>110.79022197863689</v>
      </c>
      <c r="J4273" s="9">
        <v>1.6061229143699001</v>
      </c>
      <c r="K4273" s="9" t="str">
        <f t="shared" si="251"/>
        <v>Aumento</v>
      </c>
      <c r="L4273" s="9">
        <v>2.2840191512E-3</v>
      </c>
      <c r="M4273" s="26">
        <v>14.828528984928599</v>
      </c>
    </row>
    <row r="4274" spans="1:13" hidden="1" x14ac:dyDescent="0.25">
      <c r="A4274" s="24">
        <v>4061</v>
      </c>
      <c r="B4274" s="11">
        <v>44927</v>
      </c>
      <c r="C4274" s="5">
        <v>2023</v>
      </c>
      <c r="D4274" s="6" t="s">
        <v>11</v>
      </c>
      <c r="E4274" s="7" t="str">
        <f t="shared" si="252"/>
        <v>AB-Na</v>
      </c>
      <c r="F4274" s="8" t="str">
        <f t="shared" si="254"/>
        <v>Artículo</v>
      </c>
      <c r="G4274" s="10" t="str">
        <f t="shared" si="255"/>
        <v>Salsa inglesa</v>
      </c>
      <c r="H4274" s="9">
        <f t="shared" si="255"/>
        <v>0.15544741860520001</v>
      </c>
      <c r="I4274" s="9">
        <v>122.56667086844389</v>
      </c>
      <c r="J4274" s="9">
        <v>0.20266224698640001</v>
      </c>
      <c r="K4274" s="9" t="str">
        <f t="shared" si="251"/>
        <v>Aumento</v>
      </c>
      <c r="L4274" s="9">
        <v>3.4579944200000001E-4</v>
      </c>
      <c r="M4274" s="26">
        <v>16.026082545695601</v>
      </c>
    </row>
    <row r="4275" spans="1:13" hidden="1" x14ac:dyDescent="0.25">
      <c r="A4275" s="24">
        <v>4062</v>
      </c>
      <c r="B4275" s="11">
        <v>44927</v>
      </c>
      <c r="C4275" s="5">
        <v>2023</v>
      </c>
      <c r="D4275" s="6" t="s">
        <v>11</v>
      </c>
      <c r="E4275" s="7" t="str">
        <f t="shared" si="252"/>
        <v>AB-Na</v>
      </c>
      <c r="F4275" s="8" t="str">
        <f t="shared" si="254"/>
        <v>Artículo</v>
      </c>
      <c r="G4275" s="10" t="str">
        <f t="shared" si="255"/>
        <v>Consomé</v>
      </c>
      <c r="H4275" s="9">
        <f t="shared" si="255"/>
        <v>0.227897204114</v>
      </c>
      <c r="I4275" s="9">
        <v>131.82067611648429</v>
      </c>
      <c r="J4275" s="9">
        <v>0.41898247257139998</v>
      </c>
      <c r="K4275" s="9" t="str">
        <f t="shared" si="251"/>
        <v>Aumento</v>
      </c>
      <c r="L4275" s="9">
        <v>1.124805319E-3</v>
      </c>
      <c r="M4275" s="26">
        <v>12.451763092251801</v>
      </c>
    </row>
    <row r="4276" spans="1:13" hidden="1" x14ac:dyDescent="0.25">
      <c r="A4276" s="24">
        <v>4063</v>
      </c>
      <c r="B4276" s="11">
        <v>44927</v>
      </c>
      <c r="C4276" s="5">
        <v>2023</v>
      </c>
      <c r="D4276" s="6" t="s">
        <v>11</v>
      </c>
      <c r="E4276" s="7" t="str">
        <f t="shared" si="252"/>
        <v>AB-Na</v>
      </c>
      <c r="F4276" s="8" t="str">
        <f t="shared" si="254"/>
        <v>Subclase</v>
      </c>
      <c r="G4276" s="10" t="str">
        <f t="shared" si="255"/>
        <v>Otros productos alimenticios</v>
      </c>
      <c r="H4276" s="9">
        <f t="shared" si="255"/>
        <v>0.1091123238002</v>
      </c>
      <c r="I4276" s="9">
        <v>128.40578542882449</v>
      </c>
      <c r="J4276" s="9">
        <v>-1.1163101773398001</v>
      </c>
      <c r="K4276" s="9" t="str">
        <f t="shared" si="251"/>
        <v>Disminución</v>
      </c>
      <c r="L4276" s="9">
        <v>-1.4193627644999999E-3</v>
      </c>
      <c r="M4276" s="26">
        <v>15.748513881893</v>
      </c>
    </row>
    <row r="4277" spans="1:13" hidden="1" x14ac:dyDescent="0.25">
      <c r="A4277" s="24">
        <v>4064</v>
      </c>
      <c r="B4277" s="11">
        <v>44927</v>
      </c>
      <c r="C4277" s="5">
        <v>2023</v>
      </c>
      <c r="D4277" s="6" t="s">
        <v>11</v>
      </c>
      <c r="E4277" s="7" t="str">
        <f t="shared" si="252"/>
        <v>AB-Na</v>
      </c>
      <c r="F4277" s="8" t="str">
        <f t="shared" si="254"/>
        <v>Artículo</v>
      </c>
      <c r="G4277" s="10" t="str">
        <f t="shared" si="255"/>
        <v>Sopas en polvo</v>
      </c>
      <c r="H4277" s="9">
        <f t="shared" si="255"/>
        <v>0.1091123238002</v>
      </c>
      <c r="I4277" s="9">
        <v>128.40578542882449</v>
      </c>
      <c r="J4277" s="9">
        <v>-1.1163101773398001</v>
      </c>
      <c r="K4277" s="9" t="str">
        <f t="shared" si="251"/>
        <v>Disminución</v>
      </c>
      <c r="L4277" s="9">
        <v>-1.4193627644999999E-3</v>
      </c>
      <c r="M4277" s="26">
        <v>15.748513881893</v>
      </c>
    </row>
    <row r="4278" spans="1:13" hidden="1" x14ac:dyDescent="0.25">
      <c r="A4278" s="24">
        <v>4065</v>
      </c>
      <c r="B4278" s="11">
        <v>44927</v>
      </c>
      <c r="C4278" s="5">
        <v>2023</v>
      </c>
      <c r="D4278" s="6" t="s">
        <v>11</v>
      </c>
      <c r="E4278" s="7" t="str">
        <f t="shared" si="252"/>
        <v>AB-Na</v>
      </c>
      <c r="F4278" s="8" t="str">
        <f t="shared" si="254"/>
        <v>Grupo</v>
      </c>
      <c r="G4278" s="10" t="str">
        <f t="shared" si="255"/>
        <v>Bebidas no alcohólicas</v>
      </c>
      <c r="H4278" s="9">
        <f t="shared" si="255"/>
        <v>2.0343097819712002</v>
      </c>
      <c r="I4278" s="9">
        <v>128.9575584748614</v>
      </c>
      <c r="J4278" s="9">
        <v>-1.40067514436E-2</v>
      </c>
      <c r="K4278" s="9" t="str">
        <f t="shared" si="251"/>
        <v>Disminución</v>
      </c>
      <c r="L4278" s="9">
        <v>-3.297895854E-4</v>
      </c>
      <c r="M4278" s="26">
        <v>16.702145739442901</v>
      </c>
    </row>
    <row r="4279" spans="1:13" x14ac:dyDescent="0.25">
      <c r="A4279" s="24">
        <v>4066</v>
      </c>
      <c r="B4279" s="11">
        <v>44927</v>
      </c>
      <c r="C4279" s="5">
        <v>2023</v>
      </c>
      <c r="D4279" s="6" t="s">
        <v>11</v>
      </c>
      <c r="E4279" s="7" t="str">
        <f t="shared" si="252"/>
        <v>AB-Na</v>
      </c>
      <c r="F4279" s="8" t="str">
        <f t="shared" si="254"/>
        <v>Clase</v>
      </c>
      <c r="G4279" s="10" t="str">
        <f t="shared" si="255"/>
        <v>Jugos de frutas y vegetales</v>
      </c>
      <c r="H4279" s="9">
        <f t="shared" si="255"/>
        <v>0.75635486065659996</v>
      </c>
      <c r="I4279" s="9">
        <v>114.4467642558684</v>
      </c>
      <c r="J4279" s="9">
        <v>0.22522940857349999</v>
      </c>
      <c r="K4279" s="9" t="str">
        <f t="shared" si="251"/>
        <v>Aumento</v>
      </c>
      <c r="L4279" s="9">
        <v>1.7456290009E-3</v>
      </c>
      <c r="M4279" s="26">
        <v>9.0391984358130006</v>
      </c>
    </row>
    <row r="4280" spans="1:13" hidden="1" x14ac:dyDescent="0.25">
      <c r="A4280" s="24">
        <v>4067</v>
      </c>
      <c r="B4280" s="11">
        <v>44927</v>
      </c>
      <c r="C4280" s="5">
        <v>2023</v>
      </c>
      <c r="D4280" s="6" t="s">
        <v>11</v>
      </c>
      <c r="E4280" s="7" t="str">
        <f t="shared" si="252"/>
        <v>AB-Na</v>
      </c>
      <c r="F4280" s="8" t="str">
        <f t="shared" si="254"/>
        <v>Subclase</v>
      </c>
      <c r="G4280" s="10" t="str">
        <f t="shared" si="255"/>
        <v>Jugos de frutas y vegetales</v>
      </c>
      <c r="H4280" s="9">
        <f t="shared" si="255"/>
        <v>0.75635486065659996</v>
      </c>
      <c r="I4280" s="9">
        <v>114.4467642558684</v>
      </c>
      <c r="J4280" s="9">
        <v>0.22522940857349999</v>
      </c>
      <c r="K4280" s="9" t="str">
        <f t="shared" si="251"/>
        <v>Aumento</v>
      </c>
      <c r="L4280" s="9">
        <v>1.7456290009E-3</v>
      </c>
      <c r="M4280" s="26">
        <v>9.0391984358130006</v>
      </c>
    </row>
    <row r="4281" spans="1:13" hidden="1" x14ac:dyDescent="0.25">
      <c r="A4281" s="24">
        <v>4068</v>
      </c>
      <c r="B4281" s="11">
        <v>44927</v>
      </c>
      <c r="C4281" s="5">
        <v>2023</v>
      </c>
      <c r="D4281" s="6" t="s">
        <v>11</v>
      </c>
      <c r="E4281" s="7" t="str">
        <f t="shared" si="252"/>
        <v>AB-Na</v>
      </c>
      <c r="F4281" s="8" t="str">
        <f t="shared" si="254"/>
        <v>Artículo</v>
      </c>
      <c r="G4281" s="10" t="str">
        <f t="shared" si="255"/>
        <v>Jugos de frutas</v>
      </c>
      <c r="H4281" s="9">
        <f t="shared" si="255"/>
        <v>0.589171491923</v>
      </c>
      <c r="I4281" s="9">
        <v>114.7230144621339</v>
      </c>
      <c r="J4281" s="9">
        <v>-3.5887845449999998E-3</v>
      </c>
      <c r="K4281" s="9" t="str">
        <f t="shared" si="251"/>
        <v>Disminución</v>
      </c>
      <c r="L4281" s="9">
        <v>-2.1768576800000001E-5</v>
      </c>
      <c r="M4281" s="26">
        <v>9.5709702289118006</v>
      </c>
    </row>
    <row r="4282" spans="1:13" hidden="1" x14ac:dyDescent="0.25">
      <c r="A4282" s="24">
        <v>4069</v>
      </c>
      <c r="B4282" s="11">
        <v>44927</v>
      </c>
      <c r="C4282" s="5">
        <v>2023</v>
      </c>
      <c r="D4282" s="6" t="s">
        <v>11</v>
      </c>
      <c r="E4282" s="7" t="str">
        <f t="shared" si="252"/>
        <v>AB-Na</v>
      </c>
      <c r="F4282" s="8" t="str">
        <f t="shared" si="254"/>
        <v>Artículo</v>
      </c>
      <c r="G4282" s="10" t="str">
        <f t="shared" ref="G4282:H4301" si="256">+G4117</f>
        <v>Mezclas para bebidas</v>
      </c>
      <c r="H4282" s="9">
        <f t="shared" si="256"/>
        <v>0.16718336873360001</v>
      </c>
      <c r="I4282" s="9">
        <v>113.47322994200491</v>
      </c>
      <c r="J4282" s="9">
        <v>1.0490720239953</v>
      </c>
      <c r="K4282" s="9" t="str">
        <f t="shared" si="251"/>
        <v>Aumento</v>
      </c>
      <c r="L4282" s="9">
        <v>1.7673975778000001E-3</v>
      </c>
      <c r="M4282" s="26">
        <v>7.1857830636514999</v>
      </c>
    </row>
    <row r="4283" spans="1:13" x14ac:dyDescent="0.25">
      <c r="A4283" s="24">
        <v>4070</v>
      </c>
      <c r="B4283" s="11">
        <v>44927</v>
      </c>
      <c r="C4283" s="5">
        <v>2023</v>
      </c>
      <c r="D4283" s="6" t="s">
        <v>11</v>
      </c>
      <c r="E4283" s="7" t="str">
        <f t="shared" si="252"/>
        <v>AB-Na</v>
      </c>
      <c r="F4283" s="8" t="str">
        <f t="shared" si="254"/>
        <v>Clase</v>
      </c>
      <c r="G4283" s="10" t="str">
        <f t="shared" si="256"/>
        <v>Café</v>
      </c>
      <c r="H4283" s="9">
        <f t="shared" si="256"/>
        <v>0.6835178707142</v>
      </c>
      <c r="I4283" s="9">
        <v>165.19239290649281</v>
      </c>
      <c r="J4283" s="9">
        <v>-0.78436370040790004</v>
      </c>
      <c r="K4283" s="9" t="str">
        <f t="shared" si="251"/>
        <v>Disminución</v>
      </c>
      <c r="L4283" s="9">
        <v>-8.0103607125999992E-3</v>
      </c>
      <c r="M4283" s="26">
        <v>32.997710175968301</v>
      </c>
    </row>
    <row r="4284" spans="1:13" hidden="1" x14ac:dyDescent="0.25">
      <c r="A4284" s="24">
        <v>4071</v>
      </c>
      <c r="B4284" s="11">
        <v>44927</v>
      </c>
      <c r="C4284" s="5">
        <v>2023</v>
      </c>
      <c r="D4284" s="6" t="s">
        <v>11</v>
      </c>
      <c r="E4284" s="7" t="str">
        <f t="shared" si="252"/>
        <v>AB-Na</v>
      </c>
      <c r="F4284" s="8" t="str">
        <f t="shared" si="254"/>
        <v>Subclase</v>
      </c>
      <c r="G4284" s="10" t="str">
        <f t="shared" si="256"/>
        <v>Café</v>
      </c>
      <c r="H4284" s="9">
        <f t="shared" si="256"/>
        <v>0.6835178707142</v>
      </c>
      <c r="I4284" s="9">
        <v>165.19239290649281</v>
      </c>
      <c r="J4284" s="9">
        <v>-0.78436370040790004</v>
      </c>
      <c r="K4284" s="9" t="str">
        <f t="shared" si="251"/>
        <v>Disminución</v>
      </c>
      <c r="L4284" s="9">
        <v>-8.0103607125999992E-3</v>
      </c>
      <c r="M4284" s="26">
        <v>32.997710175968301</v>
      </c>
    </row>
    <row r="4285" spans="1:13" hidden="1" x14ac:dyDescent="0.25">
      <c r="A4285" s="24">
        <v>4072</v>
      </c>
      <c r="B4285" s="11">
        <v>44927</v>
      </c>
      <c r="C4285" s="5">
        <v>2023</v>
      </c>
      <c r="D4285" s="6" t="s">
        <v>11</v>
      </c>
      <c r="E4285" s="7" t="str">
        <f t="shared" si="252"/>
        <v>AB-Na</v>
      </c>
      <c r="F4285" s="8" t="str">
        <f t="shared" si="254"/>
        <v>Artículo</v>
      </c>
      <c r="G4285" s="10" t="str">
        <f t="shared" si="256"/>
        <v>Café</v>
      </c>
      <c r="H4285" s="9">
        <f t="shared" si="256"/>
        <v>0.6835178707142</v>
      </c>
      <c r="I4285" s="9">
        <v>165.19239290649281</v>
      </c>
      <c r="J4285" s="9">
        <v>-0.78436370040790004</v>
      </c>
      <c r="K4285" s="9" t="str">
        <f t="shared" si="251"/>
        <v>Disminución</v>
      </c>
      <c r="L4285" s="9">
        <v>-8.0103607125999992E-3</v>
      </c>
      <c r="M4285" s="26">
        <v>32.997710175968301</v>
      </c>
    </row>
    <row r="4286" spans="1:13" x14ac:dyDescent="0.25">
      <c r="A4286" s="24">
        <v>4073</v>
      </c>
      <c r="B4286" s="11">
        <v>44927</v>
      </c>
      <c r="C4286" s="5">
        <v>2023</v>
      </c>
      <c r="D4286" s="6" t="s">
        <v>11</v>
      </c>
      <c r="E4286" s="7" t="str">
        <f t="shared" si="252"/>
        <v>AB-Na</v>
      </c>
      <c r="F4286" s="8" t="str">
        <f t="shared" si="254"/>
        <v>Clase</v>
      </c>
      <c r="G4286" s="10" t="str">
        <f t="shared" si="256"/>
        <v>Té</v>
      </c>
      <c r="H4286" s="9">
        <f t="shared" si="256"/>
        <v>7.5583316917699997E-2</v>
      </c>
      <c r="I4286" s="9">
        <v>98.227406770474005</v>
      </c>
      <c r="J4286" s="9">
        <v>-0.36812473386619998</v>
      </c>
      <c r="K4286" s="9" t="str">
        <f t="shared" si="251"/>
        <v>Disminución</v>
      </c>
      <c r="L4286" s="9">
        <v>-2.4616715659999999E-4</v>
      </c>
      <c r="M4286" s="26">
        <v>2.3600671999657998</v>
      </c>
    </row>
    <row r="4287" spans="1:13" hidden="1" x14ac:dyDescent="0.25">
      <c r="A4287" s="24">
        <v>4074</v>
      </c>
      <c r="B4287" s="11">
        <v>44927</v>
      </c>
      <c r="C4287" s="5">
        <v>2023</v>
      </c>
      <c r="D4287" s="6" t="s">
        <v>11</v>
      </c>
      <c r="E4287" s="7" t="str">
        <f t="shared" si="252"/>
        <v>AB-Na</v>
      </c>
      <c r="F4287" s="8" t="str">
        <f t="shared" si="254"/>
        <v>Subclase</v>
      </c>
      <c r="G4287" s="10" t="str">
        <f t="shared" si="256"/>
        <v>Té</v>
      </c>
      <c r="H4287" s="9">
        <f t="shared" si="256"/>
        <v>7.5583316917699997E-2</v>
      </c>
      <c r="I4287" s="9">
        <v>98.227406770474005</v>
      </c>
      <c r="J4287" s="9">
        <v>-0.36812473386619998</v>
      </c>
      <c r="K4287" s="9" t="str">
        <f t="shared" si="251"/>
        <v>Disminución</v>
      </c>
      <c r="L4287" s="9">
        <v>-2.4616715659999999E-4</v>
      </c>
      <c r="M4287" s="26">
        <v>2.3600671999657998</v>
      </c>
    </row>
    <row r="4288" spans="1:13" hidden="1" x14ac:dyDescent="0.25">
      <c r="A4288" s="24">
        <v>4075</v>
      </c>
      <c r="B4288" s="11">
        <v>44927</v>
      </c>
      <c r="C4288" s="5">
        <v>2023</v>
      </c>
      <c r="D4288" s="6" t="s">
        <v>11</v>
      </c>
      <c r="E4288" s="7" t="str">
        <f t="shared" si="252"/>
        <v>AB-Na</v>
      </c>
      <c r="F4288" s="8" t="str">
        <f t="shared" si="254"/>
        <v>Artículo</v>
      </c>
      <c r="G4288" s="10" t="str">
        <f t="shared" si="256"/>
        <v>Té</v>
      </c>
      <c r="H4288" s="9">
        <f t="shared" si="256"/>
        <v>7.5583316917699997E-2</v>
      </c>
      <c r="I4288" s="9">
        <v>98.227406770474005</v>
      </c>
      <c r="J4288" s="9">
        <v>-0.36812473386619998</v>
      </c>
      <c r="K4288" s="9" t="str">
        <f t="shared" si="251"/>
        <v>Disminución</v>
      </c>
      <c r="L4288" s="9">
        <v>-2.4616715659999999E-4</v>
      </c>
      <c r="M4288" s="26">
        <v>2.3600671999657998</v>
      </c>
    </row>
    <row r="4289" spans="1:13" x14ac:dyDescent="0.25">
      <c r="A4289" s="24">
        <v>4076</v>
      </c>
      <c r="B4289" s="11">
        <v>44927</v>
      </c>
      <c r="C4289" s="5">
        <v>2023</v>
      </c>
      <c r="D4289" s="6" t="s">
        <v>11</v>
      </c>
      <c r="E4289" s="7" t="str">
        <f t="shared" si="252"/>
        <v>AB-Na</v>
      </c>
      <c r="F4289" s="8" t="str">
        <f t="shared" ref="F4289:F4291" si="257">+F4124</f>
        <v>Clase</v>
      </c>
      <c r="G4289" s="10" t="str">
        <f t="shared" si="256"/>
        <v>Bebidas gaseosas</v>
      </c>
      <c r="H4289" s="9">
        <f t="shared" si="256"/>
        <v>0.51885373368270005</v>
      </c>
      <c r="I4289" s="9">
        <v>106.85275398543379</v>
      </c>
      <c r="J4289" s="9">
        <v>1.2580283616532999</v>
      </c>
      <c r="K4289" s="9" t="str">
        <f t="shared" si="251"/>
        <v>Aumento</v>
      </c>
      <c r="L4289" s="9">
        <v>6.1811092829E-3</v>
      </c>
      <c r="M4289" s="26">
        <v>4.1010379960223</v>
      </c>
    </row>
    <row r="4290" spans="1:13" hidden="1" x14ac:dyDescent="0.25">
      <c r="A4290" s="24">
        <v>4077</v>
      </c>
      <c r="B4290" s="11">
        <v>44927</v>
      </c>
      <c r="C4290" s="5">
        <v>2023</v>
      </c>
      <c r="D4290" s="6" t="s">
        <v>11</v>
      </c>
      <c r="E4290" s="7" t="str">
        <f t="shared" si="252"/>
        <v>AB-Na</v>
      </c>
      <c r="F4290" s="8" t="str">
        <f t="shared" si="257"/>
        <v>Subclase</v>
      </c>
      <c r="G4290" s="10" t="str">
        <f t="shared" si="256"/>
        <v>Bebidas gaseosas</v>
      </c>
      <c r="H4290" s="9">
        <f t="shared" si="256"/>
        <v>0.51885373368270005</v>
      </c>
      <c r="I4290" s="9">
        <v>106.85275398543379</v>
      </c>
      <c r="J4290" s="9">
        <v>1.2580283616532999</v>
      </c>
      <c r="K4290" s="9" t="str">
        <f t="shared" si="251"/>
        <v>Aumento</v>
      </c>
      <c r="L4290" s="9">
        <v>6.1811092829E-3</v>
      </c>
      <c r="M4290" s="26">
        <v>4.1010379960223</v>
      </c>
    </row>
    <row r="4291" spans="1:13" hidden="1" x14ac:dyDescent="0.25">
      <c r="A4291" s="24">
        <v>4078</v>
      </c>
      <c r="B4291" s="11">
        <v>44927</v>
      </c>
      <c r="C4291" s="5">
        <v>2023</v>
      </c>
      <c r="D4291" s="6" t="s">
        <v>11</v>
      </c>
      <c r="E4291" s="7" t="str">
        <f t="shared" si="252"/>
        <v>AB-Na</v>
      </c>
      <c r="F4291" s="8" t="str">
        <f t="shared" si="257"/>
        <v>Artículo</v>
      </c>
      <c r="G4291" s="10" t="str">
        <f t="shared" si="256"/>
        <v>Bebidas gaseosas</v>
      </c>
      <c r="H4291" s="9">
        <f t="shared" si="256"/>
        <v>0.51885373368270005</v>
      </c>
      <c r="I4291" s="9">
        <v>106.85275398543379</v>
      </c>
      <c r="J4291" s="9">
        <v>1.2580283616532999</v>
      </c>
      <c r="K4291" s="9" t="str">
        <f t="shared" si="251"/>
        <v>Aumento</v>
      </c>
      <c r="L4291" s="9">
        <v>6.1811092829E-3</v>
      </c>
      <c r="M4291" s="26">
        <v>4.1010379960223</v>
      </c>
    </row>
    <row r="4292" spans="1:13" hidden="1" x14ac:dyDescent="0.25">
      <c r="A4292" s="24">
        <v>3914</v>
      </c>
      <c r="B4292" s="11">
        <v>44958</v>
      </c>
      <c r="C4292" s="5">
        <v>2023</v>
      </c>
      <c r="D4292" s="6" t="s">
        <v>170</v>
      </c>
      <c r="E4292" s="7" t="str">
        <f t="shared" si="252"/>
        <v>Gral</v>
      </c>
      <c r="F4292" s="8" t="s">
        <v>14</v>
      </c>
      <c r="G4292" s="10" t="str">
        <f t="shared" si="256"/>
        <v>IPC</v>
      </c>
      <c r="H4292" s="9">
        <f t="shared" si="256"/>
        <v>100.00000000000009</v>
      </c>
      <c r="I4292" s="9">
        <v>110.6631642981536</v>
      </c>
      <c r="J4292" s="9">
        <v>-0.85255136121599995</v>
      </c>
      <c r="K4292" s="9" t="str">
        <f t="shared" ref="K4292:K4351" si="258">+IF(J4292=0,"Sin variación",(IF(J4292&gt;0,"Aumento","Disminución")))</f>
        <v>Disminución</v>
      </c>
      <c r="L4292" s="9">
        <v>-0.85255136121599995</v>
      </c>
      <c r="M4292" s="26">
        <v>5.5798108320197999</v>
      </c>
    </row>
    <row r="4293" spans="1:13" hidden="1" x14ac:dyDescent="0.25">
      <c r="A4293" s="24">
        <v>3915</v>
      </c>
      <c r="B4293" s="11">
        <v>44958</v>
      </c>
      <c r="C4293" s="5">
        <v>2023</v>
      </c>
      <c r="D4293" s="6" t="s">
        <v>170</v>
      </c>
      <c r="E4293" s="7" t="str">
        <f t="shared" si="252"/>
        <v>AB-Na</v>
      </c>
      <c r="F4293" s="7" t="s">
        <v>15</v>
      </c>
      <c r="G4293" s="10" t="str">
        <f t="shared" si="256"/>
        <v>Alimentos y bebidas no alcohólicas</v>
      </c>
      <c r="H4293" s="9">
        <f t="shared" si="256"/>
        <v>24.316261772934901</v>
      </c>
      <c r="I4293" s="9">
        <v>120.371151065794</v>
      </c>
      <c r="J4293" s="9">
        <v>-1.8899582710292</v>
      </c>
      <c r="K4293" s="9" t="str">
        <f t="shared" si="258"/>
        <v>Disminución</v>
      </c>
      <c r="L4293" s="9">
        <v>-0.50516870375080003</v>
      </c>
      <c r="M4293" s="26">
        <v>14.2973433943407</v>
      </c>
    </row>
    <row r="4294" spans="1:13" hidden="1" x14ac:dyDescent="0.25">
      <c r="A4294" s="24">
        <v>3916</v>
      </c>
      <c r="B4294" s="11">
        <v>44958</v>
      </c>
      <c r="C4294" s="5">
        <v>2023</v>
      </c>
      <c r="D4294" s="6" t="s">
        <v>170</v>
      </c>
      <c r="E4294" s="7" t="str">
        <f t="shared" si="252"/>
        <v>AB-Na</v>
      </c>
      <c r="F4294" s="8" t="str">
        <f t="shared" ref="F4294:F4325" si="259">+F4129</f>
        <v>Grupo</v>
      </c>
      <c r="G4294" s="10" t="str">
        <f t="shared" si="256"/>
        <v>Alimentos</v>
      </c>
      <c r="H4294" s="9">
        <f t="shared" si="256"/>
        <v>22.281951990963702</v>
      </c>
      <c r="I4294" s="9">
        <v>119.6288588206621</v>
      </c>
      <c r="J4294" s="9">
        <v>-2.0380797621904998</v>
      </c>
      <c r="K4294" s="9" t="str">
        <f t="shared" si="258"/>
        <v>Disminución</v>
      </c>
      <c r="L4294" s="9">
        <v>-0.49685714527980002</v>
      </c>
      <c r="M4294" s="26">
        <v>14.508825151720499</v>
      </c>
    </row>
    <row r="4295" spans="1:13" x14ac:dyDescent="0.25">
      <c r="A4295" s="24">
        <v>3917</v>
      </c>
      <c r="B4295" s="11">
        <v>44958</v>
      </c>
      <c r="C4295" s="5">
        <v>2023</v>
      </c>
      <c r="D4295" s="6" t="s">
        <v>170</v>
      </c>
      <c r="E4295" s="7" t="str">
        <f t="shared" si="252"/>
        <v>AB-Na</v>
      </c>
      <c r="F4295" s="8" t="str">
        <f t="shared" si="259"/>
        <v>Clase</v>
      </c>
      <c r="G4295" s="10" t="str">
        <f t="shared" si="256"/>
        <v>Cereales y productos de cereales</v>
      </c>
      <c r="H4295" s="9">
        <f t="shared" si="256"/>
        <v>4.9567959137008009</v>
      </c>
      <c r="I4295" s="9">
        <v>122.6302825138621</v>
      </c>
      <c r="J4295" s="9">
        <v>-1.1613005292262</v>
      </c>
      <c r="K4295" s="9" t="str">
        <f t="shared" si="258"/>
        <v>Disminución</v>
      </c>
      <c r="L4295" s="9">
        <v>-6.3987453543000006E-2</v>
      </c>
      <c r="M4295" s="26">
        <v>13.247386707946999</v>
      </c>
    </row>
    <row r="4296" spans="1:13" hidden="1" x14ac:dyDescent="0.25">
      <c r="A4296" s="24">
        <v>3918</v>
      </c>
      <c r="B4296" s="11">
        <v>44958</v>
      </c>
      <c r="C4296" s="5">
        <v>2023</v>
      </c>
      <c r="D4296" s="6" t="s">
        <v>170</v>
      </c>
      <c r="E4296" s="7" t="str">
        <f t="shared" si="252"/>
        <v>AB-Na</v>
      </c>
      <c r="F4296" s="8" t="str">
        <f t="shared" si="259"/>
        <v>Subclase</v>
      </c>
      <c r="G4296" s="10" t="str">
        <f t="shared" si="256"/>
        <v>Cereales</v>
      </c>
      <c r="H4296" s="9">
        <f t="shared" si="256"/>
        <v>1.3698186887199002</v>
      </c>
      <c r="I4296" s="9">
        <v>112.7446191131142</v>
      </c>
      <c r="J4296" s="9">
        <v>-0.25559684573890001</v>
      </c>
      <c r="K4296" s="9" t="str">
        <f t="shared" si="258"/>
        <v>Disminución</v>
      </c>
      <c r="L4296" s="9">
        <v>-3.5457190736999998E-3</v>
      </c>
      <c r="M4296" s="26">
        <v>5.4594004574071997</v>
      </c>
    </row>
    <row r="4297" spans="1:13" hidden="1" x14ac:dyDescent="0.25">
      <c r="A4297" s="24">
        <v>3919</v>
      </c>
      <c r="B4297" s="11">
        <v>44958</v>
      </c>
      <c r="C4297" s="5">
        <v>2023</v>
      </c>
      <c r="D4297" s="6" t="s">
        <v>170</v>
      </c>
      <c r="E4297" s="7" t="str">
        <f t="shared" si="252"/>
        <v>AB-Na</v>
      </c>
      <c r="F4297" s="8" t="str">
        <f t="shared" si="259"/>
        <v>Artículo</v>
      </c>
      <c r="G4297" s="10" t="str">
        <f t="shared" si="256"/>
        <v>Arroz</v>
      </c>
      <c r="H4297" s="9">
        <f t="shared" si="256"/>
        <v>1.3115008663633001</v>
      </c>
      <c r="I4297" s="9">
        <v>111.6432486182666</v>
      </c>
      <c r="J4297" s="9">
        <v>-0.315565353908</v>
      </c>
      <c r="K4297" s="9" t="str">
        <f t="shared" si="258"/>
        <v>Disminución</v>
      </c>
      <c r="L4297" s="9">
        <v>-4.1528043552E-3</v>
      </c>
      <c r="M4297" s="26">
        <v>4.1966078989452003</v>
      </c>
    </row>
    <row r="4298" spans="1:13" hidden="1" x14ac:dyDescent="0.25">
      <c r="A4298" s="24">
        <v>3920</v>
      </c>
      <c r="B4298" s="11">
        <v>44958</v>
      </c>
      <c r="C4298" s="5">
        <v>2023</v>
      </c>
      <c r="D4298" s="6" t="s">
        <v>170</v>
      </c>
      <c r="E4298" s="7" t="str">
        <f t="shared" si="252"/>
        <v>AB-Na</v>
      </c>
      <c r="F4298" s="8" t="str">
        <f t="shared" si="259"/>
        <v>Artículo</v>
      </c>
      <c r="G4298" s="10" t="str">
        <f t="shared" si="256"/>
        <v>Avena</v>
      </c>
      <c r="H4298" s="9">
        <f t="shared" si="256"/>
        <v>5.8317822356599998E-2</v>
      </c>
      <c r="I4298" s="9">
        <v>137.5131769880488</v>
      </c>
      <c r="J4298" s="9">
        <v>0.8521395977556</v>
      </c>
      <c r="K4298" s="9" t="str">
        <f t="shared" si="258"/>
        <v>Aumento</v>
      </c>
      <c r="L4298" s="9">
        <v>6.0708528140000003E-4</v>
      </c>
      <c r="M4298" s="26">
        <v>35.425862897378501</v>
      </c>
    </row>
    <row r="4299" spans="1:13" hidden="1" x14ac:dyDescent="0.25">
      <c r="A4299" s="24">
        <v>3921</v>
      </c>
      <c r="B4299" s="11">
        <v>44958</v>
      </c>
      <c r="C4299" s="5">
        <v>2023</v>
      </c>
      <c r="D4299" s="6" t="s">
        <v>170</v>
      </c>
      <c r="E4299" s="7" t="str">
        <f t="shared" si="252"/>
        <v>AB-Na</v>
      </c>
      <c r="F4299" s="8" t="str">
        <f t="shared" si="259"/>
        <v>Subclase</v>
      </c>
      <c r="G4299" s="10" t="str">
        <f t="shared" si="256"/>
        <v>Harinas de cereales</v>
      </c>
      <c r="H4299" s="9">
        <f t="shared" si="256"/>
        <v>0.25567233562480002</v>
      </c>
      <c r="I4299" s="9">
        <v>144.30268891183309</v>
      </c>
      <c r="J4299" s="9">
        <v>0.56437199303050001</v>
      </c>
      <c r="K4299" s="9" t="str">
        <f t="shared" si="258"/>
        <v>Aumento</v>
      </c>
      <c r="L4299" s="9">
        <v>1.8550598642E-3</v>
      </c>
      <c r="M4299" s="26">
        <v>22.479524576012398</v>
      </c>
    </row>
    <row r="4300" spans="1:13" hidden="1" x14ac:dyDescent="0.25">
      <c r="A4300" s="24">
        <v>3922</v>
      </c>
      <c r="B4300" s="11">
        <v>44958</v>
      </c>
      <c r="C4300" s="5">
        <v>2023</v>
      </c>
      <c r="D4300" s="6" t="s">
        <v>170</v>
      </c>
      <c r="E4300" s="7" t="str">
        <f t="shared" si="252"/>
        <v>AB-Na</v>
      </c>
      <c r="F4300" s="8" t="str">
        <f t="shared" si="259"/>
        <v>Artículo</v>
      </c>
      <c r="G4300" s="10" t="str">
        <f t="shared" si="256"/>
        <v>Harina de maíz</v>
      </c>
      <c r="H4300" s="9">
        <f t="shared" si="256"/>
        <v>0.18778954193790001</v>
      </c>
      <c r="I4300" s="9">
        <v>140.69462368021689</v>
      </c>
      <c r="J4300" s="9">
        <v>-6.9874885356300001E-2</v>
      </c>
      <c r="K4300" s="9" t="str">
        <f t="shared" si="258"/>
        <v>Disminución</v>
      </c>
      <c r="L4300" s="9">
        <v>-1.6552059569999999E-4</v>
      </c>
      <c r="M4300" s="26">
        <v>20.693847434957299</v>
      </c>
    </row>
    <row r="4301" spans="1:13" hidden="1" x14ac:dyDescent="0.25">
      <c r="A4301" s="24">
        <v>3923</v>
      </c>
      <c r="B4301" s="11">
        <v>44958</v>
      </c>
      <c r="C4301" s="5">
        <v>2023</v>
      </c>
      <c r="D4301" s="6" t="s">
        <v>170</v>
      </c>
      <c r="E4301" s="7" t="str">
        <f t="shared" si="252"/>
        <v>AB-Na</v>
      </c>
      <c r="F4301" s="8" t="str">
        <f t="shared" si="259"/>
        <v>Artículo</v>
      </c>
      <c r="G4301" s="10" t="str">
        <f t="shared" si="256"/>
        <v>Harina de trigo</v>
      </c>
      <c r="H4301" s="9">
        <f t="shared" si="256"/>
        <v>6.7882793686900006E-2</v>
      </c>
      <c r="I4301" s="9">
        <v>154.28396517238889</v>
      </c>
      <c r="J4301" s="9">
        <v>2.2007529173639</v>
      </c>
      <c r="K4301" s="9" t="str">
        <f t="shared" si="258"/>
        <v>Aumento</v>
      </c>
      <c r="L4301" s="9">
        <v>2.0205804599000001E-3</v>
      </c>
      <c r="M4301" s="26">
        <v>27.228167171776899</v>
      </c>
    </row>
    <row r="4302" spans="1:13" hidden="1" x14ac:dyDescent="0.25">
      <c r="A4302" s="24">
        <v>3924</v>
      </c>
      <c r="B4302" s="11">
        <v>44958</v>
      </c>
      <c r="C4302" s="5">
        <v>2023</v>
      </c>
      <c r="D4302" s="6" t="s">
        <v>170</v>
      </c>
      <c r="E4302" s="7" t="str">
        <f t="shared" si="252"/>
        <v>AB-Na</v>
      </c>
      <c r="F4302" s="8" t="str">
        <f t="shared" si="259"/>
        <v>Subclase</v>
      </c>
      <c r="G4302" s="10" t="str">
        <f t="shared" ref="G4302:H4321" si="260">+G4137</f>
        <v>Pan y productos de panadería</v>
      </c>
      <c r="H4302" s="9">
        <f t="shared" si="260"/>
        <v>2.5696803086997999</v>
      </c>
      <c r="I4302" s="9">
        <v>126.0850899898529</v>
      </c>
      <c r="J4302" s="9">
        <v>-1.7889123286382</v>
      </c>
      <c r="K4302" s="9" t="str">
        <f t="shared" si="258"/>
        <v>Disminución</v>
      </c>
      <c r="L4302" s="9">
        <v>-5.2874932300499999E-2</v>
      </c>
      <c r="M4302" s="26">
        <v>17.257634525594799</v>
      </c>
    </row>
    <row r="4303" spans="1:13" hidden="1" x14ac:dyDescent="0.25">
      <c r="A4303" s="24">
        <v>3925</v>
      </c>
      <c r="B4303" s="11">
        <v>44958</v>
      </c>
      <c r="C4303" s="5">
        <v>2023</v>
      </c>
      <c r="D4303" s="6" t="s">
        <v>170</v>
      </c>
      <c r="E4303" s="7" t="str">
        <f t="shared" si="252"/>
        <v>AB-Na</v>
      </c>
      <c r="F4303" s="8" t="str">
        <f t="shared" si="259"/>
        <v>Artículo</v>
      </c>
      <c r="G4303" s="10" t="str">
        <f t="shared" si="260"/>
        <v>Pan salado</v>
      </c>
      <c r="H4303" s="9">
        <f t="shared" si="260"/>
        <v>0.81383726397970002</v>
      </c>
      <c r="I4303" s="9">
        <v>126.99716671243441</v>
      </c>
      <c r="J4303" s="9">
        <v>-1.0861995205007999</v>
      </c>
      <c r="K4303" s="9" t="str">
        <f t="shared" si="258"/>
        <v>Disminución</v>
      </c>
      <c r="L4303" s="9">
        <v>-1.0168637844400001E-2</v>
      </c>
      <c r="M4303" s="26">
        <v>16.508445799712</v>
      </c>
    </row>
    <row r="4304" spans="1:13" hidden="1" x14ac:dyDescent="0.25">
      <c r="A4304" s="24">
        <v>3926</v>
      </c>
      <c r="B4304" s="11">
        <v>44958</v>
      </c>
      <c r="C4304" s="5">
        <v>2023</v>
      </c>
      <c r="D4304" s="6" t="s">
        <v>170</v>
      </c>
      <c r="E4304" s="7" t="str">
        <f t="shared" si="252"/>
        <v>AB-Na</v>
      </c>
      <c r="F4304" s="8" t="str">
        <f t="shared" si="259"/>
        <v>Artículo</v>
      </c>
      <c r="G4304" s="10" t="str">
        <f t="shared" si="260"/>
        <v>Pan cuadrado</v>
      </c>
      <c r="H4304" s="9">
        <f t="shared" si="260"/>
        <v>0.28417367158410001</v>
      </c>
      <c r="I4304" s="9">
        <v>125.0179483742545</v>
      </c>
      <c r="J4304" s="9">
        <v>-5.8523856618129004</v>
      </c>
      <c r="K4304" s="9" t="str">
        <f t="shared" si="258"/>
        <v>Disminución</v>
      </c>
      <c r="L4304" s="9">
        <v>-1.9786012666899999E-2</v>
      </c>
      <c r="M4304" s="26">
        <v>19.762904634974198</v>
      </c>
    </row>
    <row r="4305" spans="1:13" hidden="1" x14ac:dyDescent="0.25">
      <c r="A4305" s="24">
        <v>3927</v>
      </c>
      <c r="B4305" s="11">
        <v>44958</v>
      </c>
      <c r="C4305" s="5">
        <v>2023</v>
      </c>
      <c r="D4305" s="6" t="s">
        <v>170</v>
      </c>
      <c r="E4305" s="7" t="str">
        <f t="shared" si="252"/>
        <v>AB-Na</v>
      </c>
      <c r="F4305" s="8" t="str">
        <f t="shared" si="259"/>
        <v>Artículo</v>
      </c>
      <c r="G4305" s="10" t="str">
        <f t="shared" si="260"/>
        <v>Pan dulce</v>
      </c>
      <c r="H4305" s="9">
        <f t="shared" si="260"/>
        <v>0.13205032496960001</v>
      </c>
      <c r="I4305" s="9">
        <v>121.1306526230301</v>
      </c>
      <c r="J4305" s="9">
        <v>0.90577733085330003</v>
      </c>
      <c r="K4305" s="9" t="str">
        <f t="shared" si="258"/>
        <v>Aumento</v>
      </c>
      <c r="L4305" s="9">
        <v>1.2864040689E-3</v>
      </c>
      <c r="M4305" s="26">
        <v>10.2055044807814</v>
      </c>
    </row>
    <row r="4306" spans="1:13" hidden="1" x14ac:dyDescent="0.25">
      <c r="A4306" s="24">
        <v>3928</v>
      </c>
      <c r="B4306" s="11">
        <v>44958</v>
      </c>
      <c r="C4306" s="5">
        <v>2023</v>
      </c>
      <c r="D4306" s="6" t="s">
        <v>170</v>
      </c>
      <c r="E4306" s="7" t="str">
        <f t="shared" ref="E4306:E4369" si="261">+E4141</f>
        <v>AB-Na</v>
      </c>
      <c r="F4306" s="8" t="str">
        <f t="shared" si="259"/>
        <v>Artículo</v>
      </c>
      <c r="G4306" s="10" t="str">
        <f t="shared" si="260"/>
        <v>Galletas dulces</v>
      </c>
      <c r="H4306" s="9">
        <f t="shared" si="260"/>
        <v>0.50134405983359998</v>
      </c>
      <c r="I4306" s="9">
        <v>130.01503735608651</v>
      </c>
      <c r="J4306" s="9">
        <v>-1.9109474310276999</v>
      </c>
      <c r="K4306" s="9" t="str">
        <f t="shared" si="258"/>
        <v>Disminución</v>
      </c>
      <c r="L4306" s="9">
        <v>-1.1377218994900001E-2</v>
      </c>
      <c r="M4306" s="26">
        <v>23.318747556723</v>
      </c>
    </row>
    <row r="4307" spans="1:13" hidden="1" x14ac:dyDescent="0.25">
      <c r="A4307" s="24">
        <v>3929</v>
      </c>
      <c r="B4307" s="11">
        <v>44958</v>
      </c>
      <c r="C4307" s="5">
        <v>2023</v>
      </c>
      <c r="D4307" s="6" t="s">
        <v>170</v>
      </c>
      <c r="E4307" s="7" t="str">
        <f t="shared" si="261"/>
        <v>AB-Na</v>
      </c>
      <c r="F4307" s="8" t="str">
        <f t="shared" si="259"/>
        <v>Artículo</v>
      </c>
      <c r="G4307" s="10" t="str">
        <f t="shared" si="260"/>
        <v>Galletas saladas</v>
      </c>
      <c r="H4307" s="9">
        <f t="shared" si="260"/>
        <v>0.1712997497075</v>
      </c>
      <c r="I4307" s="9">
        <v>135.11162133320479</v>
      </c>
      <c r="J4307" s="9">
        <v>-5.2661056783969</v>
      </c>
      <c r="K4307" s="9" t="str">
        <f t="shared" si="258"/>
        <v>Disminución</v>
      </c>
      <c r="L4307" s="9">
        <v>-1.1526887966599999E-2</v>
      </c>
      <c r="M4307" s="26">
        <v>26.562215240825399</v>
      </c>
    </row>
    <row r="4308" spans="1:13" hidden="1" x14ac:dyDescent="0.25">
      <c r="A4308" s="24">
        <v>3930</v>
      </c>
      <c r="B4308" s="11">
        <v>44958</v>
      </c>
      <c r="C4308" s="5">
        <v>2023</v>
      </c>
      <c r="D4308" s="6" t="s">
        <v>170</v>
      </c>
      <c r="E4308" s="7" t="str">
        <f t="shared" si="261"/>
        <v>AB-Na</v>
      </c>
      <c r="F4308" s="8" t="str">
        <f t="shared" si="259"/>
        <v>Artículo</v>
      </c>
      <c r="G4308" s="10" t="str">
        <f t="shared" si="260"/>
        <v>Repostería</v>
      </c>
      <c r="H4308" s="9">
        <f t="shared" si="260"/>
        <v>0.3311207263291</v>
      </c>
      <c r="I4308" s="9">
        <v>119.2293964246842</v>
      </c>
      <c r="J4308" s="9">
        <v>0.26338798392500001</v>
      </c>
      <c r="K4308" s="9" t="str">
        <f t="shared" si="258"/>
        <v>Aumento</v>
      </c>
      <c r="L4308" s="9">
        <v>9.2918406339999998E-4</v>
      </c>
      <c r="M4308" s="26">
        <v>9.8406720578878009</v>
      </c>
    </row>
    <row r="4309" spans="1:13" hidden="1" x14ac:dyDescent="0.25">
      <c r="A4309" s="24">
        <v>3931</v>
      </c>
      <c r="B4309" s="11">
        <v>44958</v>
      </c>
      <c r="C4309" s="5">
        <v>2023</v>
      </c>
      <c r="D4309" s="6" t="s">
        <v>170</v>
      </c>
      <c r="E4309" s="7" t="str">
        <f t="shared" si="261"/>
        <v>AB-Na</v>
      </c>
      <c r="F4309" s="8" t="str">
        <f t="shared" si="259"/>
        <v>Artículo</v>
      </c>
      <c r="G4309" s="10" t="str">
        <f t="shared" si="260"/>
        <v>Queque</v>
      </c>
      <c r="H4309" s="9">
        <f t="shared" si="260"/>
        <v>0.16158362893459999</v>
      </c>
      <c r="I4309" s="9">
        <v>119.74824307515939</v>
      </c>
      <c r="J4309" s="9">
        <v>-0.3341341430127</v>
      </c>
      <c r="K4309" s="9" t="str">
        <f t="shared" si="258"/>
        <v>Disminución</v>
      </c>
      <c r="L4309" s="9">
        <v>-5.8119166600000005E-4</v>
      </c>
      <c r="M4309" s="26">
        <v>12.039376297951399</v>
      </c>
    </row>
    <row r="4310" spans="1:13" hidden="1" x14ac:dyDescent="0.25">
      <c r="A4310" s="24">
        <v>3932</v>
      </c>
      <c r="B4310" s="11">
        <v>44958</v>
      </c>
      <c r="C4310" s="5">
        <v>2023</v>
      </c>
      <c r="D4310" s="6" t="s">
        <v>170</v>
      </c>
      <c r="E4310" s="7" t="str">
        <f t="shared" si="261"/>
        <v>AB-Na</v>
      </c>
      <c r="F4310" s="8" t="str">
        <f t="shared" si="259"/>
        <v>Artículo</v>
      </c>
      <c r="G4310" s="10" t="str">
        <f t="shared" si="260"/>
        <v>Tortillas empacadas</v>
      </c>
      <c r="H4310" s="9">
        <f t="shared" si="260"/>
        <v>0.17427088336159999</v>
      </c>
      <c r="I4310" s="9">
        <v>126.04320816160519</v>
      </c>
      <c r="J4310" s="9">
        <v>-0.83173364317840004</v>
      </c>
      <c r="K4310" s="9" t="str">
        <f t="shared" si="258"/>
        <v>Disminución</v>
      </c>
      <c r="L4310" s="9">
        <v>-1.6505712939999999E-3</v>
      </c>
      <c r="M4310" s="26">
        <v>15.195431526929299</v>
      </c>
    </row>
    <row r="4311" spans="1:13" hidden="1" x14ac:dyDescent="0.25">
      <c r="A4311" s="24">
        <v>3933</v>
      </c>
      <c r="B4311" s="11">
        <v>44958</v>
      </c>
      <c r="C4311" s="5">
        <v>2023</v>
      </c>
      <c r="D4311" s="6" t="s">
        <v>170</v>
      </c>
      <c r="E4311" s="7" t="str">
        <f t="shared" si="261"/>
        <v>AB-Na</v>
      </c>
      <c r="F4311" s="8" t="str">
        <f t="shared" si="259"/>
        <v>Subclase</v>
      </c>
      <c r="G4311" s="10" t="str">
        <f t="shared" si="260"/>
        <v>Cereales para el desayuno</v>
      </c>
      <c r="H4311" s="9">
        <f t="shared" si="260"/>
        <v>0.27126767697199999</v>
      </c>
      <c r="I4311" s="9">
        <v>108.6623301090293</v>
      </c>
      <c r="J4311" s="9">
        <v>-2.5000876385383002</v>
      </c>
      <c r="K4311" s="9" t="str">
        <f t="shared" si="258"/>
        <v>Disminución</v>
      </c>
      <c r="L4311" s="9">
        <v>-6.7718375006999999E-3</v>
      </c>
      <c r="M4311" s="26">
        <v>5.201150098886</v>
      </c>
    </row>
    <row r="4312" spans="1:13" hidden="1" x14ac:dyDescent="0.25">
      <c r="A4312" s="24">
        <v>3934</v>
      </c>
      <c r="B4312" s="11">
        <v>44958</v>
      </c>
      <c r="C4312" s="5">
        <v>2023</v>
      </c>
      <c r="D4312" s="6" t="s">
        <v>170</v>
      </c>
      <c r="E4312" s="7" t="str">
        <f t="shared" si="261"/>
        <v>AB-Na</v>
      </c>
      <c r="F4312" s="8" t="str">
        <f t="shared" si="259"/>
        <v>Artículo</v>
      </c>
      <c r="G4312" s="10" t="str">
        <f t="shared" si="260"/>
        <v>Cereales para el desayuno</v>
      </c>
      <c r="H4312" s="9">
        <f t="shared" si="260"/>
        <v>0.27126767697199999</v>
      </c>
      <c r="I4312" s="9">
        <v>108.6623301090293</v>
      </c>
      <c r="J4312" s="9">
        <v>-2.5000876385383002</v>
      </c>
      <c r="K4312" s="9" t="str">
        <f t="shared" si="258"/>
        <v>Disminución</v>
      </c>
      <c r="L4312" s="9">
        <v>-6.7718375006999999E-3</v>
      </c>
      <c r="M4312" s="26">
        <v>5.201150098886</v>
      </c>
    </row>
    <row r="4313" spans="1:13" hidden="1" x14ac:dyDescent="0.25">
      <c r="A4313" s="24">
        <v>3935</v>
      </c>
      <c r="B4313" s="11">
        <v>44958</v>
      </c>
      <c r="C4313" s="5">
        <v>2023</v>
      </c>
      <c r="D4313" s="6" t="s">
        <v>170</v>
      </c>
      <c r="E4313" s="7" t="str">
        <f t="shared" si="261"/>
        <v>AB-Na</v>
      </c>
      <c r="F4313" s="8" t="str">
        <f t="shared" si="259"/>
        <v>Subclase</v>
      </c>
      <c r="G4313" s="10" t="str">
        <f t="shared" si="260"/>
        <v>Pastas</v>
      </c>
      <c r="H4313" s="9">
        <f t="shared" si="260"/>
        <v>0.24383886296230001</v>
      </c>
      <c r="I4313" s="9">
        <v>133.8294434206291</v>
      </c>
      <c r="J4313" s="9">
        <v>-1.1965970550011999</v>
      </c>
      <c r="K4313" s="9" t="str">
        <f t="shared" si="258"/>
        <v>Disminución</v>
      </c>
      <c r="L4313" s="9">
        <v>-3.5408626600999999E-3</v>
      </c>
      <c r="M4313" s="26">
        <v>13.8426569128062</v>
      </c>
    </row>
    <row r="4314" spans="1:13" hidden="1" x14ac:dyDescent="0.25">
      <c r="A4314" s="24">
        <v>3936</v>
      </c>
      <c r="B4314" s="11">
        <v>44958</v>
      </c>
      <c r="C4314" s="5">
        <v>2023</v>
      </c>
      <c r="D4314" s="6" t="s">
        <v>170</v>
      </c>
      <c r="E4314" s="7" t="str">
        <f t="shared" si="261"/>
        <v>AB-Na</v>
      </c>
      <c r="F4314" s="8" t="str">
        <f t="shared" si="259"/>
        <v>Artículo</v>
      </c>
      <c r="G4314" s="10" t="str">
        <f t="shared" si="260"/>
        <v>Pastas</v>
      </c>
      <c r="H4314" s="9">
        <f t="shared" si="260"/>
        <v>0.24383886296230001</v>
      </c>
      <c r="I4314" s="9">
        <v>133.8294434206291</v>
      </c>
      <c r="J4314" s="9">
        <v>-1.1965970550011999</v>
      </c>
      <c r="K4314" s="9" t="str">
        <f t="shared" si="258"/>
        <v>Disminución</v>
      </c>
      <c r="L4314" s="9">
        <v>-3.5408626600999999E-3</v>
      </c>
      <c r="M4314" s="26">
        <v>13.8426569128062</v>
      </c>
    </row>
    <row r="4315" spans="1:13" hidden="1" x14ac:dyDescent="0.25">
      <c r="A4315" s="24">
        <v>3937</v>
      </c>
      <c r="B4315" s="11">
        <v>44958</v>
      </c>
      <c r="C4315" s="5">
        <v>2023</v>
      </c>
      <c r="D4315" s="6" t="s">
        <v>170</v>
      </c>
      <c r="E4315" s="7" t="str">
        <f t="shared" si="261"/>
        <v>AB-Na</v>
      </c>
      <c r="F4315" s="8" t="str">
        <f t="shared" si="259"/>
        <v>Subclase</v>
      </c>
      <c r="G4315" s="10" t="str">
        <f t="shared" si="260"/>
        <v>Productos a base de cereales y granos</v>
      </c>
      <c r="H4315" s="9">
        <f t="shared" si="260"/>
        <v>0.24651804072200001</v>
      </c>
      <c r="I4315" s="9">
        <v>123.3646884490357</v>
      </c>
      <c r="J4315" s="9">
        <v>0.32802203182619999</v>
      </c>
      <c r="K4315" s="9" t="str">
        <f t="shared" si="258"/>
        <v>Aumento</v>
      </c>
      <c r="L4315" s="9">
        <v>8.9083812789999997E-4</v>
      </c>
      <c r="M4315" s="26">
        <v>11.8757191920719</v>
      </c>
    </row>
    <row r="4316" spans="1:13" hidden="1" x14ac:dyDescent="0.25">
      <c r="A4316" s="24">
        <v>3938</v>
      </c>
      <c r="B4316" s="11">
        <v>44958</v>
      </c>
      <c r="C4316" s="5">
        <v>2023</v>
      </c>
      <c r="D4316" s="6" t="s">
        <v>170</v>
      </c>
      <c r="E4316" s="7" t="str">
        <f t="shared" si="261"/>
        <v>AB-Na</v>
      </c>
      <c r="F4316" s="8" t="str">
        <f t="shared" si="259"/>
        <v>Artículo</v>
      </c>
      <c r="G4316" s="10" t="str">
        <f t="shared" si="260"/>
        <v>Snacks condimentados a base de maíz</v>
      </c>
      <c r="H4316" s="9">
        <f t="shared" si="260"/>
        <v>0.17387831055969999</v>
      </c>
      <c r="I4316" s="9">
        <v>124.7111448086353</v>
      </c>
      <c r="J4316" s="9">
        <v>-0.2149249177151</v>
      </c>
      <c r="K4316" s="9" t="str">
        <f t="shared" si="258"/>
        <v>Disminución</v>
      </c>
      <c r="L4316" s="9">
        <v>-4.18456499E-4</v>
      </c>
      <c r="M4316" s="26">
        <v>11.741090374850801</v>
      </c>
    </row>
    <row r="4317" spans="1:13" hidden="1" x14ac:dyDescent="0.25">
      <c r="A4317" s="24">
        <v>3939</v>
      </c>
      <c r="B4317" s="11">
        <v>44958</v>
      </c>
      <c r="C4317" s="5">
        <v>2023</v>
      </c>
      <c r="D4317" s="6" t="s">
        <v>170</v>
      </c>
      <c r="E4317" s="7" t="str">
        <f t="shared" si="261"/>
        <v>AB-Na</v>
      </c>
      <c r="F4317" s="8" t="str">
        <f t="shared" si="259"/>
        <v>Artículo</v>
      </c>
      <c r="G4317" s="10" t="str">
        <f t="shared" si="260"/>
        <v>Tortillas tostadas</v>
      </c>
      <c r="H4317" s="9">
        <f t="shared" si="260"/>
        <v>7.2639730162300006E-2</v>
      </c>
      <c r="I4317" s="9">
        <v>120.1416649531273</v>
      </c>
      <c r="J4317" s="9">
        <v>1.7030405762581999</v>
      </c>
      <c r="K4317" s="9" t="str">
        <f t="shared" si="258"/>
        <v>Aumento</v>
      </c>
      <c r="L4317" s="9">
        <v>1.3092946268999999E-3</v>
      </c>
      <c r="M4317" s="26">
        <v>12.211646934493499</v>
      </c>
    </row>
    <row r="4318" spans="1:13" x14ac:dyDescent="0.25">
      <c r="A4318" s="24">
        <v>3940</v>
      </c>
      <c r="B4318" s="11">
        <v>44958</v>
      </c>
      <c r="C4318" s="5">
        <v>2023</v>
      </c>
      <c r="D4318" s="6" t="s">
        <v>170</v>
      </c>
      <c r="E4318" s="7" t="str">
        <f t="shared" si="261"/>
        <v>AB-Na</v>
      </c>
      <c r="F4318" s="8" t="str">
        <f t="shared" si="259"/>
        <v>Clase</v>
      </c>
      <c r="G4318" s="10" t="str">
        <f t="shared" si="260"/>
        <v>Carnes</v>
      </c>
      <c r="H4318" s="9">
        <f t="shared" si="260"/>
        <v>4.1426688398169995</v>
      </c>
      <c r="I4318" s="9">
        <v>124.2302491520196</v>
      </c>
      <c r="J4318" s="9">
        <v>-0.68601168966860004</v>
      </c>
      <c r="K4318" s="9" t="str">
        <f t="shared" si="258"/>
        <v>Disminución</v>
      </c>
      <c r="L4318" s="9">
        <v>-3.1849830535599997E-2</v>
      </c>
      <c r="M4318" s="26">
        <v>7.7522754774295999</v>
      </c>
    </row>
    <row r="4319" spans="1:13" hidden="1" x14ac:dyDescent="0.25">
      <c r="A4319" s="24">
        <v>3941</v>
      </c>
      <c r="B4319" s="11">
        <v>44958</v>
      </c>
      <c r="C4319" s="5">
        <v>2023</v>
      </c>
      <c r="D4319" s="6" t="s">
        <v>170</v>
      </c>
      <c r="E4319" s="7" t="str">
        <f t="shared" si="261"/>
        <v>AB-Na</v>
      </c>
      <c r="F4319" s="8" t="str">
        <f t="shared" si="259"/>
        <v>Subclase</v>
      </c>
      <c r="G4319" s="10" t="str">
        <f t="shared" si="260"/>
        <v>Carnes frescas, refrigeradas o congeladas</v>
      </c>
      <c r="H4319" s="9">
        <f t="shared" si="260"/>
        <v>3.1516038535791</v>
      </c>
      <c r="I4319" s="9">
        <v>126.0099414073517</v>
      </c>
      <c r="J4319" s="9">
        <v>-0.98240688110539998</v>
      </c>
      <c r="K4319" s="9" t="str">
        <f t="shared" si="258"/>
        <v>Disminución</v>
      </c>
      <c r="L4319" s="9">
        <v>-3.53015619426E-2</v>
      </c>
      <c r="M4319" s="26">
        <v>6.5732727630941001</v>
      </c>
    </row>
    <row r="4320" spans="1:13" hidden="1" x14ac:dyDescent="0.25">
      <c r="A4320" s="24">
        <v>3942</v>
      </c>
      <c r="B4320" s="11">
        <v>44958</v>
      </c>
      <c r="C4320" s="5">
        <v>2023</v>
      </c>
      <c r="D4320" s="6" t="s">
        <v>170</v>
      </c>
      <c r="E4320" s="7" t="str">
        <f t="shared" si="261"/>
        <v>AB-Na</v>
      </c>
      <c r="F4320" s="8" t="str">
        <f t="shared" si="259"/>
        <v>Artículo</v>
      </c>
      <c r="G4320" s="10" t="str">
        <f t="shared" si="260"/>
        <v>Bistec de res</v>
      </c>
      <c r="H4320" s="9">
        <f t="shared" si="260"/>
        <v>0.71160970425869996</v>
      </c>
      <c r="I4320" s="9">
        <v>128.6357611589338</v>
      </c>
      <c r="J4320" s="9">
        <v>0.92338878251919998</v>
      </c>
      <c r="K4320" s="9" t="str">
        <f t="shared" si="258"/>
        <v>Aumento</v>
      </c>
      <c r="L4320" s="9">
        <v>7.5036887427000001E-3</v>
      </c>
      <c r="M4320" s="26">
        <v>7.4568129996107002</v>
      </c>
    </row>
    <row r="4321" spans="1:13" hidden="1" x14ac:dyDescent="0.25">
      <c r="A4321" s="24">
        <v>3943</v>
      </c>
      <c r="B4321" s="11">
        <v>44958</v>
      </c>
      <c r="C4321" s="5">
        <v>2023</v>
      </c>
      <c r="D4321" s="6" t="s">
        <v>170</v>
      </c>
      <c r="E4321" s="7" t="str">
        <f t="shared" si="261"/>
        <v>AB-Na</v>
      </c>
      <c r="F4321" s="8" t="str">
        <f t="shared" si="259"/>
        <v>Artículo</v>
      </c>
      <c r="G4321" s="10" t="str">
        <f t="shared" si="260"/>
        <v>Carne molida de res</v>
      </c>
      <c r="H4321" s="9">
        <f t="shared" si="260"/>
        <v>0.36654191697209998</v>
      </c>
      <c r="I4321" s="9">
        <v>128.56285273371469</v>
      </c>
      <c r="J4321" s="9">
        <v>1.1774667946549999</v>
      </c>
      <c r="K4321" s="9" t="str">
        <f t="shared" si="258"/>
        <v>Aumento</v>
      </c>
      <c r="L4321" s="9">
        <v>4.9134039776000003E-3</v>
      </c>
      <c r="M4321" s="26">
        <v>10.283492452269501</v>
      </c>
    </row>
    <row r="4322" spans="1:13" hidden="1" x14ac:dyDescent="0.25">
      <c r="A4322" s="24">
        <v>3944</v>
      </c>
      <c r="B4322" s="11">
        <v>44958</v>
      </c>
      <c r="C4322" s="5">
        <v>2023</v>
      </c>
      <c r="D4322" s="6" t="s">
        <v>170</v>
      </c>
      <c r="E4322" s="7" t="str">
        <f t="shared" si="261"/>
        <v>AB-Na</v>
      </c>
      <c r="F4322" s="8" t="str">
        <f t="shared" si="259"/>
        <v>Artículo</v>
      </c>
      <c r="G4322" s="10" t="str">
        <f t="shared" ref="G4322:H4341" si="262">+G4157</f>
        <v>Posta de res</v>
      </c>
      <c r="H4322" s="9">
        <f t="shared" si="262"/>
        <v>0.20764307277300001</v>
      </c>
      <c r="I4322" s="9">
        <v>130.3719456945287</v>
      </c>
      <c r="J4322" s="9">
        <v>0.4967843707299</v>
      </c>
      <c r="K4322" s="9" t="str">
        <f t="shared" si="258"/>
        <v>Aumento</v>
      </c>
      <c r="L4322" s="9">
        <v>1.1989354768E-3</v>
      </c>
      <c r="M4322" s="26">
        <v>11.801332402721499</v>
      </c>
    </row>
    <row r="4323" spans="1:13" hidden="1" x14ac:dyDescent="0.25">
      <c r="A4323" s="24">
        <v>3945</v>
      </c>
      <c r="B4323" s="11">
        <v>44958</v>
      </c>
      <c r="C4323" s="5">
        <v>2023</v>
      </c>
      <c r="D4323" s="6" t="s">
        <v>170</v>
      </c>
      <c r="E4323" s="7" t="str">
        <f t="shared" si="261"/>
        <v>AB-Na</v>
      </c>
      <c r="F4323" s="8" t="str">
        <f t="shared" si="259"/>
        <v>Artículo</v>
      </c>
      <c r="G4323" s="10" t="str">
        <f t="shared" si="262"/>
        <v>Costilla de res</v>
      </c>
      <c r="H4323" s="9">
        <f t="shared" si="262"/>
        <v>8.8910359409799994E-2</v>
      </c>
      <c r="I4323" s="9">
        <v>123.33726152416379</v>
      </c>
      <c r="J4323" s="9">
        <v>-1.7972315648210999</v>
      </c>
      <c r="K4323" s="9" t="str">
        <f t="shared" si="258"/>
        <v>Disminución</v>
      </c>
      <c r="L4323" s="9">
        <v>-1.7980651862999999E-3</v>
      </c>
      <c r="M4323" s="26">
        <v>7.3188800961522</v>
      </c>
    </row>
    <row r="4324" spans="1:13" hidden="1" x14ac:dyDescent="0.25">
      <c r="A4324" s="24">
        <v>3946</v>
      </c>
      <c r="B4324" s="11">
        <v>44958</v>
      </c>
      <c r="C4324" s="5">
        <v>2023</v>
      </c>
      <c r="D4324" s="6" t="s">
        <v>170</v>
      </c>
      <c r="E4324" s="7" t="str">
        <f t="shared" si="261"/>
        <v>AB-Na</v>
      </c>
      <c r="F4324" s="8" t="str">
        <f t="shared" si="259"/>
        <v>Artículo</v>
      </c>
      <c r="G4324" s="10" t="str">
        <f t="shared" si="262"/>
        <v>Hueso de res</v>
      </c>
      <c r="H4324" s="9">
        <f t="shared" si="262"/>
        <v>4.9351333637599998E-2</v>
      </c>
      <c r="I4324" s="9">
        <v>114.0879865032333</v>
      </c>
      <c r="J4324" s="9">
        <v>-0.61891448473849997</v>
      </c>
      <c r="K4324" s="9" t="str">
        <f t="shared" si="258"/>
        <v>Disminución</v>
      </c>
      <c r="L4324" s="9">
        <v>-3.1415514609999998E-4</v>
      </c>
      <c r="M4324" s="26">
        <v>-0.65760278121119997</v>
      </c>
    </row>
    <row r="4325" spans="1:13" hidden="1" x14ac:dyDescent="0.25">
      <c r="A4325" s="24">
        <v>3947</v>
      </c>
      <c r="B4325" s="11">
        <v>44958</v>
      </c>
      <c r="C4325" s="5">
        <v>2023</v>
      </c>
      <c r="D4325" s="6" t="s">
        <v>170</v>
      </c>
      <c r="E4325" s="7" t="str">
        <f t="shared" si="261"/>
        <v>AB-Na</v>
      </c>
      <c r="F4325" s="8" t="str">
        <f t="shared" si="259"/>
        <v>Artículo</v>
      </c>
      <c r="G4325" s="10" t="str">
        <f t="shared" si="262"/>
        <v>Chuleta de cerdo</v>
      </c>
      <c r="H4325" s="9">
        <f t="shared" si="262"/>
        <v>0.24020985206959999</v>
      </c>
      <c r="I4325" s="9">
        <v>124.9709063104829</v>
      </c>
      <c r="J4325" s="9">
        <v>-2.8063656718202998</v>
      </c>
      <c r="K4325" s="9" t="str">
        <f t="shared" si="258"/>
        <v>Disminución</v>
      </c>
      <c r="L4325" s="9">
        <v>-7.7657719229999997E-3</v>
      </c>
      <c r="M4325" s="26">
        <v>8.1173633734707007</v>
      </c>
    </row>
    <row r="4326" spans="1:13" hidden="1" x14ac:dyDescent="0.25">
      <c r="A4326" s="24">
        <v>3948</v>
      </c>
      <c r="B4326" s="11">
        <v>44958</v>
      </c>
      <c r="C4326" s="5">
        <v>2023</v>
      </c>
      <c r="D4326" s="6" t="s">
        <v>170</v>
      </c>
      <c r="E4326" s="7" t="str">
        <f t="shared" si="261"/>
        <v>AB-Na</v>
      </c>
      <c r="F4326" s="8" t="str">
        <f t="shared" ref="F4326:F4357" si="263">+F4161</f>
        <v>Artículo</v>
      </c>
      <c r="G4326" s="10" t="str">
        <f t="shared" si="262"/>
        <v>Posta de cerdo</v>
      </c>
      <c r="H4326" s="9">
        <f t="shared" si="262"/>
        <v>0.32496093974399998</v>
      </c>
      <c r="I4326" s="9">
        <v>119.87611796299529</v>
      </c>
      <c r="J4326" s="9">
        <v>-4.3380499118142</v>
      </c>
      <c r="K4326" s="9" t="str">
        <f t="shared" si="258"/>
        <v>Disminución</v>
      </c>
      <c r="L4326" s="9">
        <v>-1.5826963684200002E-2</v>
      </c>
      <c r="M4326" s="26">
        <v>7.8158523036781</v>
      </c>
    </row>
    <row r="4327" spans="1:13" hidden="1" x14ac:dyDescent="0.25">
      <c r="A4327" s="24">
        <v>3949</v>
      </c>
      <c r="B4327" s="11">
        <v>44958</v>
      </c>
      <c r="C4327" s="5">
        <v>2023</v>
      </c>
      <c r="D4327" s="6" t="s">
        <v>170</v>
      </c>
      <c r="E4327" s="7" t="str">
        <f t="shared" si="261"/>
        <v>AB-Na</v>
      </c>
      <c r="F4327" s="8" t="str">
        <f t="shared" si="263"/>
        <v>Artículo</v>
      </c>
      <c r="G4327" s="10" t="str">
        <f t="shared" si="262"/>
        <v>Costilla de cerdo</v>
      </c>
      <c r="H4327" s="9">
        <f t="shared" si="262"/>
        <v>0.1045497217325</v>
      </c>
      <c r="I4327" s="9">
        <v>126.54560015784961</v>
      </c>
      <c r="J4327" s="9">
        <v>-0.99524158402600005</v>
      </c>
      <c r="K4327" s="9" t="str">
        <f t="shared" si="258"/>
        <v>Disminución</v>
      </c>
      <c r="L4327" s="9">
        <v>-1.1915734975E-3</v>
      </c>
      <c r="M4327" s="26">
        <v>9.0640511050926005</v>
      </c>
    </row>
    <row r="4328" spans="1:13" hidden="1" x14ac:dyDescent="0.25">
      <c r="A4328" s="24">
        <v>3950</v>
      </c>
      <c r="B4328" s="11">
        <v>44958</v>
      </c>
      <c r="C4328" s="5">
        <v>2023</v>
      </c>
      <c r="D4328" s="6" t="s">
        <v>170</v>
      </c>
      <c r="E4328" s="7" t="str">
        <f t="shared" si="261"/>
        <v>AB-Na</v>
      </c>
      <c r="F4328" s="8" t="str">
        <f t="shared" si="263"/>
        <v>Artículo</v>
      </c>
      <c r="G4328" s="10" t="str">
        <f t="shared" si="262"/>
        <v>Pechuga de pollo</v>
      </c>
      <c r="H4328" s="9">
        <f t="shared" si="262"/>
        <v>0.51619458462839996</v>
      </c>
      <c r="I4328" s="9">
        <v>133.51436167774619</v>
      </c>
      <c r="J4328" s="9">
        <v>-2.3361768801918998</v>
      </c>
      <c r="K4328" s="9" t="str">
        <f t="shared" si="258"/>
        <v>Disminución</v>
      </c>
      <c r="L4328" s="9">
        <v>-1.4770387433E-2</v>
      </c>
      <c r="M4328" s="26">
        <v>2.2181076086656</v>
      </c>
    </row>
    <row r="4329" spans="1:13" hidden="1" x14ac:dyDescent="0.25">
      <c r="A4329" s="24">
        <v>3951</v>
      </c>
      <c r="B4329" s="11">
        <v>44958</v>
      </c>
      <c r="C4329" s="5">
        <v>2023</v>
      </c>
      <c r="D4329" s="6" t="s">
        <v>170</v>
      </c>
      <c r="E4329" s="7" t="str">
        <f t="shared" si="261"/>
        <v>AB-Na</v>
      </c>
      <c r="F4329" s="8" t="str">
        <f t="shared" si="263"/>
        <v>Artículo</v>
      </c>
      <c r="G4329" s="10" t="str">
        <f t="shared" si="262"/>
        <v>Muslo de pollo</v>
      </c>
      <c r="H4329" s="9">
        <f t="shared" si="262"/>
        <v>0.20611681197859999</v>
      </c>
      <c r="I4329" s="9">
        <v>105.5180088038895</v>
      </c>
      <c r="J4329" s="9">
        <v>-2.3985067560756002</v>
      </c>
      <c r="K4329" s="9" t="str">
        <f t="shared" si="258"/>
        <v>Disminución</v>
      </c>
      <c r="L4329" s="9">
        <v>-4.7885380913999997E-3</v>
      </c>
      <c r="M4329" s="26">
        <v>-2.5464186220424998</v>
      </c>
    </row>
    <row r="4330" spans="1:13" hidden="1" x14ac:dyDescent="0.25">
      <c r="A4330" s="24">
        <v>3952</v>
      </c>
      <c r="B4330" s="11">
        <v>44958</v>
      </c>
      <c r="C4330" s="5">
        <v>2023</v>
      </c>
      <c r="D4330" s="6" t="s">
        <v>170</v>
      </c>
      <c r="E4330" s="7" t="str">
        <f t="shared" si="261"/>
        <v>AB-Na</v>
      </c>
      <c r="F4330" s="8" t="str">
        <f t="shared" si="263"/>
        <v>Artículo</v>
      </c>
      <c r="G4330" s="10" t="str">
        <f t="shared" si="262"/>
        <v>Pollo entero</v>
      </c>
      <c r="H4330" s="9">
        <f t="shared" si="262"/>
        <v>0.15035551086109999</v>
      </c>
      <c r="I4330" s="9">
        <v>126.5553409722593</v>
      </c>
      <c r="J4330" s="9">
        <v>-0.8663377574851</v>
      </c>
      <c r="K4330" s="9" t="str">
        <f t="shared" si="258"/>
        <v>Disminución</v>
      </c>
      <c r="L4330" s="9">
        <v>-1.4898562933000001E-3</v>
      </c>
      <c r="M4330" s="26">
        <v>4.6566896920787997</v>
      </c>
    </row>
    <row r="4331" spans="1:13" hidden="1" x14ac:dyDescent="0.25">
      <c r="A4331" s="24">
        <v>3953</v>
      </c>
      <c r="B4331" s="11">
        <v>44958</v>
      </c>
      <c r="C4331" s="5">
        <v>2023</v>
      </c>
      <c r="D4331" s="6" t="s">
        <v>170</v>
      </c>
      <c r="E4331" s="7" t="str">
        <f t="shared" si="261"/>
        <v>AB-Na</v>
      </c>
      <c r="F4331" s="8" t="str">
        <f t="shared" si="263"/>
        <v>Artículo</v>
      </c>
      <c r="G4331" s="10" t="str">
        <f t="shared" si="262"/>
        <v>Alas de pollo</v>
      </c>
      <c r="H4331" s="9">
        <f t="shared" si="262"/>
        <v>6.9601408212800003E-2</v>
      </c>
      <c r="I4331" s="9">
        <v>114.0373251342846</v>
      </c>
      <c r="J4331" s="9">
        <v>-0.62765901418769998</v>
      </c>
      <c r="K4331" s="9" t="str">
        <f t="shared" si="258"/>
        <v>Disminución</v>
      </c>
      <c r="L4331" s="9">
        <v>-4.491607069E-4</v>
      </c>
      <c r="M4331" s="26">
        <v>0.70404116507650005</v>
      </c>
    </row>
    <row r="4332" spans="1:13" hidden="1" x14ac:dyDescent="0.25">
      <c r="A4332" s="24">
        <v>3954</v>
      </c>
      <c r="B4332" s="11">
        <v>44958</v>
      </c>
      <c r="C4332" s="5">
        <v>2023</v>
      </c>
      <c r="D4332" s="6" t="s">
        <v>170</v>
      </c>
      <c r="E4332" s="7" t="str">
        <f t="shared" si="261"/>
        <v>AB-Na</v>
      </c>
      <c r="F4332" s="8" t="str">
        <f t="shared" si="263"/>
        <v>Artículo</v>
      </c>
      <c r="G4332" s="10" t="str">
        <f t="shared" si="262"/>
        <v>Tortas de pollo</v>
      </c>
      <c r="H4332" s="9">
        <f t="shared" si="262"/>
        <v>0.11555863730090001</v>
      </c>
      <c r="I4332" s="9">
        <v>129.5066931210645</v>
      </c>
      <c r="J4332" s="9">
        <v>-0.38862939179180001</v>
      </c>
      <c r="K4332" s="9" t="str">
        <f t="shared" si="258"/>
        <v>Disminución</v>
      </c>
      <c r="L4332" s="9">
        <v>-5.2311817799999998E-4</v>
      </c>
      <c r="M4332" s="26">
        <v>16.991029698912701</v>
      </c>
    </row>
    <row r="4333" spans="1:13" hidden="1" x14ac:dyDescent="0.25">
      <c r="A4333" s="24">
        <v>3955</v>
      </c>
      <c r="B4333" s="11">
        <v>44958</v>
      </c>
      <c r="C4333" s="5">
        <v>2023</v>
      </c>
      <c r="D4333" s="6" t="s">
        <v>170</v>
      </c>
      <c r="E4333" s="7" t="str">
        <f t="shared" si="261"/>
        <v>AB-Na</v>
      </c>
      <c r="F4333" s="8" t="str">
        <f t="shared" si="263"/>
        <v>Subclase</v>
      </c>
      <c r="G4333" s="10" t="str">
        <f t="shared" si="262"/>
        <v>Carnes secas, saladas o ahumadas</v>
      </c>
      <c r="H4333" s="9">
        <f t="shared" si="262"/>
        <v>0.28123592510279999</v>
      </c>
      <c r="I4333" s="9">
        <v>118.6188353228589</v>
      </c>
      <c r="J4333" s="9">
        <v>-0.75463725570160001</v>
      </c>
      <c r="K4333" s="9" t="str">
        <f t="shared" si="258"/>
        <v>Disminución</v>
      </c>
      <c r="L4333" s="9">
        <v>-2.2726414826999999E-3</v>
      </c>
      <c r="M4333" s="26">
        <v>11.798638762553599</v>
      </c>
    </row>
    <row r="4334" spans="1:13" hidden="1" x14ac:dyDescent="0.25">
      <c r="A4334" s="24">
        <v>3956</v>
      </c>
      <c r="B4334" s="11">
        <v>44958</v>
      </c>
      <c r="C4334" s="5">
        <v>2023</v>
      </c>
      <c r="D4334" s="6" t="s">
        <v>170</v>
      </c>
      <c r="E4334" s="7" t="str">
        <f t="shared" si="261"/>
        <v>AB-Na</v>
      </c>
      <c r="F4334" s="8" t="str">
        <f t="shared" si="263"/>
        <v>Artículo</v>
      </c>
      <c r="G4334" s="10" t="str">
        <f t="shared" si="262"/>
        <v>Chuleta de cerdo ahumada</v>
      </c>
      <c r="H4334" s="9">
        <f t="shared" si="262"/>
        <v>6.6386657723099998E-2</v>
      </c>
      <c r="I4334" s="9">
        <v>108.772665160339</v>
      </c>
      <c r="J4334" s="9">
        <v>-2.4258482036475999</v>
      </c>
      <c r="K4334" s="9" t="str">
        <f t="shared" si="258"/>
        <v>Disminución</v>
      </c>
      <c r="L4334" s="9">
        <v>-1.6084511288000001E-3</v>
      </c>
      <c r="M4334" s="26">
        <v>4.4834333318006996</v>
      </c>
    </row>
    <row r="4335" spans="1:13" hidden="1" x14ac:dyDescent="0.25">
      <c r="A4335" s="24">
        <v>3957</v>
      </c>
      <c r="B4335" s="11">
        <v>44958</v>
      </c>
      <c r="C4335" s="5">
        <v>2023</v>
      </c>
      <c r="D4335" s="6" t="s">
        <v>170</v>
      </c>
      <c r="E4335" s="7" t="str">
        <f t="shared" si="261"/>
        <v>AB-Na</v>
      </c>
      <c r="F4335" s="8" t="str">
        <f t="shared" si="263"/>
        <v>Artículo</v>
      </c>
      <c r="G4335" s="10" t="str">
        <f t="shared" si="262"/>
        <v>Jamón</v>
      </c>
      <c r="H4335" s="9">
        <f t="shared" si="262"/>
        <v>0.2148492673797</v>
      </c>
      <c r="I4335" s="9">
        <v>121.6612209750633</v>
      </c>
      <c r="J4335" s="9">
        <v>-0.28281216070080001</v>
      </c>
      <c r="K4335" s="9" t="str">
        <f t="shared" si="258"/>
        <v>Disminución</v>
      </c>
      <c r="L4335" s="9">
        <v>-6.6419035400000004E-4</v>
      </c>
      <c r="M4335" s="26">
        <v>14.0036581135957</v>
      </c>
    </row>
    <row r="4336" spans="1:13" hidden="1" x14ac:dyDescent="0.25">
      <c r="A4336" s="24">
        <v>3958</v>
      </c>
      <c r="B4336" s="11">
        <v>44958</v>
      </c>
      <c r="C4336" s="5">
        <v>2023</v>
      </c>
      <c r="D4336" s="6" t="s">
        <v>170</v>
      </c>
      <c r="E4336" s="7" t="str">
        <f t="shared" si="261"/>
        <v>AB-Na</v>
      </c>
      <c r="F4336" s="8" t="str">
        <f t="shared" si="263"/>
        <v>Subclase</v>
      </c>
      <c r="G4336" s="10" t="str">
        <f t="shared" si="262"/>
        <v>Embutidos</v>
      </c>
      <c r="H4336" s="9">
        <f t="shared" si="262"/>
        <v>0.70982906113510003</v>
      </c>
      <c r="I4336" s="9">
        <v>118.55176396255</v>
      </c>
      <c r="J4336" s="9">
        <v>0.76506378636119998</v>
      </c>
      <c r="K4336" s="9" t="str">
        <f t="shared" si="258"/>
        <v>Aumento</v>
      </c>
      <c r="L4336" s="9">
        <v>5.7243728896999996E-3</v>
      </c>
      <c r="M4336" s="26">
        <v>11.992362599957101</v>
      </c>
    </row>
    <row r="4337" spans="1:13" hidden="1" x14ac:dyDescent="0.25">
      <c r="A4337" s="24">
        <v>3959</v>
      </c>
      <c r="B4337" s="11">
        <v>44958</v>
      </c>
      <c r="C4337" s="5">
        <v>2023</v>
      </c>
      <c r="D4337" s="6" t="s">
        <v>170</v>
      </c>
      <c r="E4337" s="7" t="str">
        <f t="shared" si="261"/>
        <v>AB-Na</v>
      </c>
      <c r="F4337" s="8" t="str">
        <f t="shared" si="263"/>
        <v>Artículo</v>
      </c>
      <c r="G4337" s="10" t="str">
        <f t="shared" si="262"/>
        <v>Mortadela</v>
      </c>
      <c r="H4337" s="9">
        <f t="shared" si="262"/>
        <v>0.15498515272140001</v>
      </c>
      <c r="I4337" s="9">
        <v>118.1421507702124</v>
      </c>
      <c r="J4337" s="9">
        <v>2.5242361570746001</v>
      </c>
      <c r="K4337" s="9" t="str">
        <f t="shared" si="258"/>
        <v>Aumento</v>
      </c>
      <c r="L4337" s="9">
        <v>4.0390280399999999E-3</v>
      </c>
      <c r="M4337" s="26">
        <v>10.436534608434799</v>
      </c>
    </row>
    <row r="4338" spans="1:13" hidden="1" x14ac:dyDescent="0.25">
      <c r="A4338" s="24">
        <v>3960</v>
      </c>
      <c r="B4338" s="11">
        <v>44958</v>
      </c>
      <c r="C4338" s="5">
        <v>2023</v>
      </c>
      <c r="D4338" s="6" t="s">
        <v>170</v>
      </c>
      <c r="E4338" s="7" t="str">
        <f t="shared" si="261"/>
        <v>AB-Na</v>
      </c>
      <c r="F4338" s="8" t="str">
        <f t="shared" si="263"/>
        <v>Artículo</v>
      </c>
      <c r="G4338" s="10" t="str">
        <f t="shared" si="262"/>
        <v>Salchichón</v>
      </c>
      <c r="H4338" s="9">
        <f t="shared" si="262"/>
        <v>0.28824278664179998</v>
      </c>
      <c r="I4338" s="9">
        <v>119.548780797549</v>
      </c>
      <c r="J4338" s="9">
        <v>0.69329553541090005</v>
      </c>
      <c r="K4338" s="9" t="str">
        <f t="shared" si="258"/>
        <v>Aumento</v>
      </c>
      <c r="L4338" s="9">
        <v>2.1256898875000002E-3</v>
      </c>
      <c r="M4338" s="26">
        <v>13.781402730123601</v>
      </c>
    </row>
    <row r="4339" spans="1:13" hidden="1" x14ac:dyDescent="0.25">
      <c r="A4339" s="24">
        <v>3961</v>
      </c>
      <c r="B4339" s="11">
        <v>44958</v>
      </c>
      <c r="C4339" s="5">
        <v>2023</v>
      </c>
      <c r="D4339" s="6" t="s">
        <v>170</v>
      </c>
      <c r="E4339" s="7" t="str">
        <f t="shared" si="261"/>
        <v>AB-Na</v>
      </c>
      <c r="F4339" s="8" t="str">
        <f t="shared" si="263"/>
        <v>Artículo</v>
      </c>
      <c r="G4339" s="10" t="str">
        <f t="shared" si="262"/>
        <v>Chorizo</v>
      </c>
      <c r="H4339" s="9">
        <f t="shared" si="262"/>
        <v>0.12801515894730001</v>
      </c>
      <c r="I4339" s="9">
        <v>116.46164977490859</v>
      </c>
      <c r="J4339" s="9">
        <v>-1.4427072801894001</v>
      </c>
      <c r="K4339" s="9" t="str">
        <f t="shared" si="258"/>
        <v>Disminución</v>
      </c>
      <c r="L4339" s="9">
        <v>-1.9552948413999998E-3</v>
      </c>
      <c r="M4339" s="26">
        <v>7.6879768224056004</v>
      </c>
    </row>
    <row r="4340" spans="1:13" hidden="1" x14ac:dyDescent="0.25">
      <c r="A4340" s="24">
        <v>3962</v>
      </c>
      <c r="B4340" s="11">
        <v>44958</v>
      </c>
      <c r="C4340" s="5">
        <v>2023</v>
      </c>
      <c r="D4340" s="6" t="s">
        <v>170</v>
      </c>
      <c r="E4340" s="7" t="str">
        <f t="shared" si="261"/>
        <v>AB-Na</v>
      </c>
      <c r="F4340" s="8" t="str">
        <f t="shared" si="263"/>
        <v>Artículo</v>
      </c>
      <c r="G4340" s="10" t="str">
        <f t="shared" si="262"/>
        <v>Salchichas</v>
      </c>
      <c r="H4340" s="9">
        <f t="shared" si="262"/>
        <v>0.13858596282460001</v>
      </c>
      <c r="I4340" s="9">
        <v>118.86685613625301</v>
      </c>
      <c r="J4340" s="9">
        <v>1.0371000068544001</v>
      </c>
      <c r="K4340" s="9" t="str">
        <f t="shared" si="258"/>
        <v>Aumento</v>
      </c>
      <c r="L4340" s="9">
        <v>1.5149498037E-3</v>
      </c>
      <c r="M4340" s="26">
        <v>14.154834778767601</v>
      </c>
    </row>
    <row r="4341" spans="1:13" x14ac:dyDescent="0.25">
      <c r="A4341" s="24">
        <v>3963</v>
      </c>
      <c r="B4341" s="11">
        <v>44958</v>
      </c>
      <c r="C4341" s="5">
        <v>2023</v>
      </c>
      <c r="D4341" s="6" t="s">
        <v>170</v>
      </c>
      <c r="E4341" s="7" t="str">
        <f t="shared" si="261"/>
        <v>AB-Na</v>
      </c>
      <c r="F4341" s="8" t="str">
        <f t="shared" si="263"/>
        <v>Clase</v>
      </c>
      <c r="G4341" s="10" t="str">
        <f t="shared" si="262"/>
        <v>Pescado y otros mariscos</v>
      </c>
      <c r="H4341" s="9">
        <f t="shared" si="262"/>
        <v>1.0798141949035001</v>
      </c>
      <c r="I4341" s="9">
        <v>110.52921165708391</v>
      </c>
      <c r="J4341" s="9">
        <v>-1.4810298496714001</v>
      </c>
      <c r="K4341" s="9" t="str">
        <f t="shared" si="258"/>
        <v>Disminución</v>
      </c>
      <c r="L4341" s="9">
        <v>-1.60749085815E-2</v>
      </c>
      <c r="M4341" s="26">
        <v>2.3747571753732002</v>
      </c>
    </row>
    <row r="4342" spans="1:13" hidden="1" x14ac:dyDescent="0.25">
      <c r="A4342" s="24">
        <v>3964</v>
      </c>
      <c r="B4342" s="11">
        <v>44958</v>
      </c>
      <c r="C4342" s="5">
        <v>2023</v>
      </c>
      <c r="D4342" s="6" t="s">
        <v>170</v>
      </c>
      <c r="E4342" s="7" t="str">
        <f t="shared" si="261"/>
        <v>AB-Na</v>
      </c>
      <c r="F4342" s="8" t="str">
        <f t="shared" si="263"/>
        <v>Subclase</v>
      </c>
      <c r="G4342" s="10" t="str">
        <f t="shared" ref="G4342:H4361" si="264">+G4177</f>
        <v>Pescado fresco, refrigerado o congelado</v>
      </c>
      <c r="H4342" s="9">
        <f t="shared" si="264"/>
        <v>0.31387435706920003</v>
      </c>
      <c r="I4342" s="9">
        <v>113.58037149951799</v>
      </c>
      <c r="J4342" s="9">
        <v>-1.7132147251523999</v>
      </c>
      <c r="K4342" s="9" t="str">
        <f t="shared" si="258"/>
        <v>Disminución</v>
      </c>
      <c r="L4342" s="9">
        <v>-5.5674233639999996E-3</v>
      </c>
      <c r="M4342" s="26">
        <v>0.22619046461780001</v>
      </c>
    </row>
    <row r="4343" spans="1:13" hidden="1" x14ac:dyDescent="0.25">
      <c r="A4343" s="24">
        <v>3965</v>
      </c>
      <c r="B4343" s="11">
        <v>44958</v>
      </c>
      <c r="C4343" s="5">
        <v>2023</v>
      </c>
      <c r="D4343" s="6" t="s">
        <v>170</v>
      </c>
      <c r="E4343" s="7" t="str">
        <f t="shared" si="261"/>
        <v>AB-Na</v>
      </c>
      <c r="F4343" s="8" t="str">
        <f t="shared" si="263"/>
        <v>Artículo</v>
      </c>
      <c r="G4343" s="10" t="str">
        <f t="shared" si="264"/>
        <v>Filete de pescado</v>
      </c>
      <c r="H4343" s="9">
        <f t="shared" si="264"/>
        <v>0.31387435706920003</v>
      </c>
      <c r="I4343" s="9">
        <v>113.58037149951799</v>
      </c>
      <c r="J4343" s="9">
        <v>-1.7132147251523999</v>
      </c>
      <c r="K4343" s="9" t="str">
        <f t="shared" si="258"/>
        <v>Disminución</v>
      </c>
      <c r="L4343" s="9">
        <v>-5.5674233639999996E-3</v>
      </c>
      <c r="M4343" s="26">
        <v>0.22619046461780001</v>
      </c>
    </row>
    <row r="4344" spans="1:13" hidden="1" x14ac:dyDescent="0.25">
      <c r="A4344" s="24">
        <v>3966</v>
      </c>
      <c r="B4344" s="11">
        <v>44958</v>
      </c>
      <c r="C4344" s="5">
        <v>2023</v>
      </c>
      <c r="D4344" s="6" t="s">
        <v>170</v>
      </c>
      <c r="E4344" s="7" t="str">
        <f t="shared" si="261"/>
        <v>AB-Na</v>
      </c>
      <c r="F4344" s="8" t="str">
        <f t="shared" si="263"/>
        <v>Subclase</v>
      </c>
      <c r="G4344" s="10" t="str">
        <f t="shared" si="264"/>
        <v>Preparaciones de pescado</v>
      </c>
      <c r="H4344" s="9">
        <f t="shared" si="264"/>
        <v>0.76593983783429997</v>
      </c>
      <c r="I4344" s="9">
        <v>109.2788773794373</v>
      </c>
      <c r="J4344" s="9">
        <v>-1.3818041690634999</v>
      </c>
      <c r="K4344" s="9" t="str">
        <f t="shared" si="258"/>
        <v>Disminución</v>
      </c>
      <c r="L4344" s="9">
        <v>-1.0507485217499999E-2</v>
      </c>
      <c r="M4344" s="26">
        <v>3.3181059569215998</v>
      </c>
    </row>
    <row r="4345" spans="1:13" hidden="1" x14ac:dyDescent="0.25">
      <c r="A4345" s="24">
        <v>3967</v>
      </c>
      <c r="B4345" s="11">
        <v>44958</v>
      </c>
      <c r="C4345" s="5">
        <v>2023</v>
      </c>
      <c r="D4345" s="6" t="s">
        <v>170</v>
      </c>
      <c r="E4345" s="7" t="str">
        <f t="shared" si="261"/>
        <v>AB-Na</v>
      </c>
      <c r="F4345" s="8" t="str">
        <f t="shared" si="263"/>
        <v>Artículo</v>
      </c>
      <c r="G4345" s="10" t="str">
        <f t="shared" si="264"/>
        <v>Atún en conserva</v>
      </c>
      <c r="H4345" s="9">
        <f t="shared" si="264"/>
        <v>0.71577441957249999</v>
      </c>
      <c r="I4345" s="9">
        <v>110.024750616212</v>
      </c>
      <c r="J4345" s="9">
        <v>-0.92044775510029997</v>
      </c>
      <c r="K4345" s="9" t="str">
        <f t="shared" si="258"/>
        <v>Disminución</v>
      </c>
      <c r="L4345" s="9">
        <v>-6.5548103777999999E-3</v>
      </c>
      <c r="M4345" s="26">
        <v>3.6210759475018</v>
      </c>
    </row>
    <row r="4346" spans="1:13" hidden="1" x14ac:dyDescent="0.25">
      <c r="A4346" s="24">
        <v>3968</v>
      </c>
      <c r="B4346" s="11">
        <v>44958</v>
      </c>
      <c r="C4346" s="5">
        <v>2023</v>
      </c>
      <c r="D4346" s="6" t="s">
        <v>170</v>
      </c>
      <c r="E4346" s="7" t="str">
        <f t="shared" si="261"/>
        <v>AB-Na</v>
      </c>
      <c r="F4346" s="8" t="str">
        <f t="shared" si="263"/>
        <v>Artículo</v>
      </c>
      <c r="G4346" s="10" t="str">
        <f t="shared" si="264"/>
        <v>Sardina enlatada</v>
      </c>
      <c r="H4346" s="9">
        <f t="shared" si="264"/>
        <v>5.0165418261800002E-2</v>
      </c>
      <c r="I4346" s="9">
        <v>98.636546434623</v>
      </c>
      <c r="J4346" s="9">
        <v>-8.1861298512177996</v>
      </c>
      <c r="K4346" s="9" t="str">
        <f t="shared" si="258"/>
        <v>Disminución</v>
      </c>
      <c r="L4346" s="9">
        <v>-3.9526748397000003E-3</v>
      </c>
      <c r="M4346" s="26">
        <v>-1.2759749602166</v>
      </c>
    </row>
    <row r="4347" spans="1:13" x14ac:dyDescent="0.25">
      <c r="A4347" s="24">
        <v>3969</v>
      </c>
      <c r="B4347" s="11">
        <v>44958</v>
      </c>
      <c r="C4347" s="5">
        <v>2023</v>
      </c>
      <c r="D4347" s="6" t="s">
        <v>170</v>
      </c>
      <c r="E4347" s="7" t="str">
        <f t="shared" si="261"/>
        <v>AB-Na</v>
      </c>
      <c r="F4347" s="8" t="str">
        <f t="shared" si="263"/>
        <v>Clase</v>
      </c>
      <c r="G4347" s="10" t="str">
        <f t="shared" si="264"/>
        <v>Productos lácteos y huevos</v>
      </c>
      <c r="H4347" s="9">
        <f t="shared" si="264"/>
        <v>3.4294267498338997</v>
      </c>
      <c r="I4347" s="9">
        <v>125.53557028756281</v>
      </c>
      <c r="J4347" s="9">
        <v>0.67124489645910002</v>
      </c>
      <c r="K4347" s="9" t="str">
        <f t="shared" si="258"/>
        <v>Aumento</v>
      </c>
      <c r="L4347" s="9">
        <v>2.5718305286800001E-2</v>
      </c>
      <c r="M4347" s="26">
        <v>19.807877860853502</v>
      </c>
    </row>
    <row r="4348" spans="1:13" hidden="1" x14ac:dyDescent="0.25">
      <c r="A4348" s="24">
        <v>3970</v>
      </c>
      <c r="B4348" s="11">
        <v>44958</v>
      </c>
      <c r="C4348" s="5">
        <v>2023</v>
      </c>
      <c r="D4348" s="6" t="s">
        <v>170</v>
      </c>
      <c r="E4348" s="7" t="str">
        <f t="shared" si="261"/>
        <v>AB-Na</v>
      </c>
      <c r="F4348" s="8" t="str">
        <f t="shared" si="263"/>
        <v>Subclase</v>
      </c>
      <c r="G4348" s="10" t="str">
        <f t="shared" si="264"/>
        <v>Leche líquida</v>
      </c>
      <c r="H4348" s="9">
        <f t="shared" si="264"/>
        <v>0.86159499987739996</v>
      </c>
      <c r="I4348" s="9">
        <v>121.8916354679283</v>
      </c>
      <c r="J4348" s="9">
        <v>0.90037966129489999</v>
      </c>
      <c r="K4348" s="9" t="str">
        <f t="shared" si="258"/>
        <v>Aumento</v>
      </c>
      <c r="L4348" s="9">
        <v>8.3963089143000002E-3</v>
      </c>
      <c r="M4348" s="26">
        <v>12.5699261885804</v>
      </c>
    </row>
    <row r="4349" spans="1:13" hidden="1" x14ac:dyDescent="0.25">
      <c r="A4349" s="24">
        <v>3971</v>
      </c>
      <c r="B4349" s="11">
        <v>44958</v>
      </c>
      <c r="C4349" s="5">
        <v>2023</v>
      </c>
      <c r="D4349" s="6" t="s">
        <v>170</v>
      </c>
      <c r="E4349" s="7" t="str">
        <f t="shared" si="261"/>
        <v>AB-Na</v>
      </c>
      <c r="F4349" s="8" t="str">
        <f t="shared" si="263"/>
        <v>Artículo</v>
      </c>
      <c r="G4349" s="10" t="str">
        <f t="shared" si="264"/>
        <v>Leche líquida</v>
      </c>
      <c r="H4349" s="9">
        <f t="shared" si="264"/>
        <v>0.86159499987739996</v>
      </c>
      <c r="I4349" s="9">
        <v>121.8916354679283</v>
      </c>
      <c r="J4349" s="9">
        <v>0.90037966129489999</v>
      </c>
      <c r="K4349" s="9" t="str">
        <f t="shared" si="258"/>
        <v>Aumento</v>
      </c>
      <c r="L4349" s="9">
        <v>8.3963089143000002E-3</v>
      </c>
      <c r="M4349" s="26">
        <v>12.5699261885804</v>
      </c>
    </row>
    <row r="4350" spans="1:13" hidden="1" x14ac:dyDescent="0.25">
      <c r="A4350" s="24">
        <v>3972</v>
      </c>
      <c r="B4350" s="11">
        <v>44958</v>
      </c>
      <c r="C4350" s="5">
        <v>2023</v>
      </c>
      <c r="D4350" s="6" t="s">
        <v>170</v>
      </c>
      <c r="E4350" s="7" t="str">
        <f t="shared" si="261"/>
        <v>AB-Na</v>
      </c>
      <c r="F4350" s="8" t="str">
        <f t="shared" si="263"/>
        <v>Subclase</v>
      </c>
      <c r="G4350" s="10" t="str">
        <f t="shared" si="264"/>
        <v>Leches no líquidas</v>
      </c>
      <c r="H4350" s="9">
        <f t="shared" si="264"/>
        <v>0.33257486107350004</v>
      </c>
      <c r="I4350" s="9">
        <v>124.37747930781229</v>
      </c>
      <c r="J4350" s="9">
        <v>-0.16029817193340001</v>
      </c>
      <c r="K4350" s="9" t="str">
        <f t="shared" si="258"/>
        <v>Disminución</v>
      </c>
      <c r="L4350" s="9">
        <v>-5.9502460170000003E-4</v>
      </c>
      <c r="M4350" s="26">
        <v>16.323778058310499</v>
      </c>
    </row>
    <row r="4351" spans="1:13" hidden="1" x14ac:dyDescent="0.25">
      <c r="A4351" s="24">
        <v>3973</v>
      </c>
      <c r="B4351" s="11">
        <v>44958</v>
      </c>
      <c r="C4351" s="5">
        <v>2023</v>
      </c>
      <c r="D4351" s="6" t="s">
        <v>170</v>
      </c>
      <c r="E4351" s="7" t="str">
        <f t="shared" si="261"/>
        <v>AB-Na</v>
      </c>
      <c r="F4351" s="8" t="str">
        <f t="shared" si="263"/>
        <v>Artículo</v>
      </c>
      <c r="G4351" s="10" t="str">
        <f t="shared" si="264"/>
        <v>Leche en polvo</v>
      </c>
      <c r="H4351" s="9">
        <f t="shared" si="264"/>
        <v>0.25565561600980002</v>
      </c>
      <c r="I4351" s="9">
        <v>119.97893890941739</v>
      </c>
      <c r="J4351" s="9">
        <v>0.25727083993979999</v>
      </c>
      <c r="K4351" s="9" t="str">
        <f t="shared" si="258"/>
        <v>Aumento</v>
      </c>
      <c r="L4351" s="9">
        <v>7.0520194099999995E-4</v>
      </c>
      <c r="M4351" s="26">
        <v>13.036320802964401</v>
      </c>
    </row>
    <row r="4352" spans="1:13" hidden="1" x14ac:dyDescent="0.25">
      <c r="A4352" s="24">
        <v>3974</v>
      </c>
      <c r="B4352" s="11">
        <v>44958</v>
      </c>
      <c r="C4352" s="5">
        <v>2023</v>
      </c>
      <c r="D4352" s="6" t="s">
        <v>170</v>
      </c>
      <c r="E4352" s="7" t="str">
        <f t="shared" si="261"/>
        <v>AB-Na</v>
      </c>
      <c r="F4352" s="8" t="str">
        <f t="shared" si="263"/>
        <v>Artículo</v>
      </c>
      <c r="G4352" s="10" t="str">
        <f t="shared" si="264"/>
        <v>Leche condensada</v>
      </c>
      <c r="H4352" s="9">
        <f t="shared" si="264"/>
        <v>7.6919245063700001E-2</v>
      </c>
      <c r="I4352" s="9">
        <v>138.9968577762875</v>
      </c>
      <c r="J4352" s="9">
        <v>-1.3391992852371</v>
      </c>
      <c r="K4352" s="9" t="str">
        <f t="shared" ref="K4352:K4415" si="265">+IF(J4352=0,"Sin variación",(IF(J4352&gt;0,"Aumento","Disminución")))</f>
        <v>Disminución</v>
      </c>
      <c r="L4352" s="9">
        <v>-1.3002265427E-3</v>
      </c>
      <c r="M4352" s="26">
        <v>26.9131202196813</v>
      </c>
    </row>
    <row r="4353" spans="1:13" hidden="1" x14ac:dyDescent="0.25">
      <c r="A4353" s="24">
        <v>3975</v>
      </c>
      <c r="B4353" s="11">
        <v>44958</v>
      </c>
      <c r="C4353" s="5">
        <v>2023</v>
      </c>
      <c r="D4353" s="6" t="s">
        <v>170</v>
      </c>
      <c r="E4353" s="7" t="str">
        <f t="shared" si="261"/>
        <v>AB-Na</v>
      </c>
      <c r="F4353" s="8" t="str">
        <f t="shared" si="263"/>
        <v>Subclase</v>
      </c>
      <c r="G4353" s="10" t="str">
        <f t="shared" si="264"/>
        <v>Quesos</v>
      </c>
      <c r="H4353" s="9">
        <f t="shared" si="264"/>
        <v>0.85538278000989998</v>
      </c>
      <c r="I4353" s="9">
        <v>123.4473704630291</v>
      </c>
      <c r="J4353" s="9">
        <v>1.8157858331993</v>
      </c>
      <c r="K4353" s="9" t="str">
        <f t="shared" si="265"/>
        <v>Aumento</v>
      </c>
      <c r="L4353" s="9">
        <v>1.6872145468500001E-2</v>
      </c>
      <c r="M4353" s="26">
        <v>18.2198235880421</v>
      </c>
    </row>
    <row r="4354" spans="1:13" hidden="1" x14ac:dyDescent="0.25">
      <c r="A4354" s="24">
        <v>3976</v>
      </c>
      <c r="B4354" s="11">
        <v>44958</v>
      </c>
      <c r="C4354" s="5">
        <v>2023</v>
      </c>
      <c r="D4354" s="6" t="s">
        <v>170</v>
      </c>
      <c r="E4354" s="7" t="str">
        <f t="shared" si="261"/>
        <v>AB-Na</v>
      </c>
      <c r="F4354" s="8" t="str">
        <f t="shared" si="263"/>
        <v>Artículo</v>
      </c>
      <c r="G4354" s="10" t="str">
        <f t="shared" si="264"/>
        <v>Queso fresco</v>
      </c>
      <c r="H4354" s="9">
        <f t="shared" si="264"/>
        <v>0.61042839211139999</v>
      </c>
      <c r="I4354" s="9">
        <v>124.18488345631209</v>
      </c>
      <c r="J4354" s="9">
        <v>1.5939549887944</v>
      </c>
      <c r="K4354" s="9" t="str">
        <f t="shared" si="265"/>
        <v>Aumento</v>
      </c>
      <c r="L4354" s="9">
        <v>1.0655899206800001E-2</v>
      </c>
      <c r="M4354" s="26">
        <v>17.711199887143401</v>
      </c>
    </row>
    <row r="4355" spans="1:13" hidden="1" x14ac:dyDescent="0.25">
      <c r="A4355" s="24">
        <v>3977</v>
      </c>
      <c r="B4355" s="11">
        <v>44958</v>
      </c>
      <c r="C4355" s="5">
        <v>2023</v>
      </c>
      <c r="D4355" s="6" t="s">
        <v>170</v>
      </c>
      <c r="E4355" s="7" t="str">
        <f t="shared" si="261"/>
        <v>AB-Na</v>
      </c>
      <c r="F4355" s="8" t="str">
        <f t="shared" si="263"/>
        <v>Artículo</v>
      </c>
      <c r="G4355" s="10" t="str">
        <f t="shared" si="264"/>
        <v>Queso procesado</v>
      </c>
      <c r="H4355" s="9">
        <f t="shared" si="264"/>
        <v>6.4204870222500002E-2</v>
      </c>
      <c r="I4355" s="9">
        <v>116.8282215977448</v>
      </c>
      <c r="J4355" s="9">
        <v>7.0905029647699999E-2</v>
      </c>
      <c r="K4355" s="9" t="str">
        <f t="shared" si="265"/>
        <v>Aumento</v>
      </c>
      <c r="L4355" s="9">
        <v>4.7617151499999999E-5</v>
      </c>
      <c r="M4355" s="26">
        <v>16.083451286217901</v>
      </c>
    </row>
    <row r="4356" spans="1:13" hidden="1" x14ac:dyDescent="0.25">
      <c r="A4356" s="24">
        <v>3978</v>
      </c>
      <c r="B4356" s="11">
        <v>44958</v>
      </c>
      <c r="C4356" s="5">
        <v>2023</v>
      </c>
      <c r="D4356" s="6" t="s">
        <v>170</v>
      </c>
      <c r="E4356" s="7" t="str">
        <f t="shared" si="261"/>
        <v>AB-Na</v>
      </c>
      <c r="F4356" s="8" t="str">
        <f t="shared" si="263"/>
        <v>Artículo</v>
      </c>
      <c r="G4356" s="10" t="str">
        <f t="shared" si="264"/>
        <v>Queso mozzarella</v>
      </c>
      <c r="H4356" s="9">
        <f t="shared" si="264"/>
        <v>8.9291851573600006E-2</v>
      </c>
      <c r="I4356" s="9">
        <v>123.9290992417224</v>
      </c>
      <c r="J4356" s="9">
        <v>4.7225980719587</v>
      </c>
      <c r="K4356" s="9" t="str">
        <f t="shared" si="265"/>
        <v>Aumento</v>
      </c>
      <c r="L4356" s="9">
        <v>4.470994729E-3</v>
      </c>
      <c r="M4356" s="26">
        <v>25.142670168618899</v>
      </c>
    </row>
    <row r="4357" spans="1:13" hidden="1" x14ac:dyDescent="0.25">
      <c r="A4357" s="24">
        <v>3979</v>
      </c>
      <c r="B4357" s="11">
        <v>44958</v>
      </c>
      <c r="C4357" s="5">
        <v>2023</v>
      </c>
      <c r="D4357" s="6" t="s">
        <v>170</v>
      </c>
      <c r="E4357" s="7" t="str">
        <f t="shared" si="261"/>
        <v>AB-Na</v>
      </c>
      <c r="F4357" s="8" t="str">
        <f t="shared" si="263"/>
        <v>Artículo</v>
      </c>
      <c r="G4357" s="10" t="str">
        <f t="shared" si="264"/>
        <v>Queso crema</v>
      </c>
      <c r="H4357" s="9">
        <f t="shared" si="264"/>
        <v>9.1457666102399998E-2</v>
      </c>
      <c r="I4357" s="9">
        <v>122.7013233104433</v>
      </c>
      <c r="J4357" s="9">
        <v>1.7174809903252</v>
      </c>
      <c r="K4357" s="9" t="str">
        <f t="shared" si="265"/>
        <v>Aumento</v>
      </c>
      <c r="L4357" s="9">
        <v>1.6976343811E-3</v>
      </c>
      <c r="M4357" s="26">
        <v>16.695764666425799</v>
      </c>
    </row>
    <row r="4358" spans="1:13" hidden="1" x14ac:dyDescent="0.25">
      <c r="A4358" s="24">
        <v>3980</v>
      </c>
      <c r="B4358" s="11">
        <v>44958</v>
      </c>
      <c r="C4358" s="5">
        <v>2023</v>
      </c>
      <c r="D4358" s="6" t="s">
        <v>170</v>
      </c>
      <c r="E4358" s="7" t="str">
        <f t="shared" si="261"/>
        <v>AB-Na</v>
      </c>
      <c r="F4358" s="8" t="str">
        <f t="shared" ref="F4358:F4389" si="266">+F4193</f>
        <v>Subclase</v>
      </c>
      <c r="G4358" s="10" t="str">
        <f t="shared" si="264"/>
        <v>Yogur y natilla</v>
      </c>
      <c r="H4358" s="9">
        <f t="shared" si="264"/>
        <v>0.52218998393439997</v>
      </c>
      <c r="I4358" s="9">
        <v>119.19081038357361</v>
      </c>
      <c r="J4358" s="9">
        <v>0.2609582398552</v>
      </c>
      <c r="K4358" s="9" t="str">
        <f t="shared" si="265"/>
        <v>Aumento</v>
      </c>
      <c r="L4358" s="9">
        <v>1.4514060602000001E-3</v>
      </c>
      <c r="M4358" s="26">
        <v>12.561631339979099</v>
      </c>
    </row>
    <row r="4359" spans="1:13" hidden="1" x14ac:dyDescent="0.25">
      <c r="A4359" s="24">
        <v>3981</v>
      </c>
      <c r="B4359" s="11">
        <v>44958</v>
      </c>
      <c r="C4359" s="5">
        <v>2023</v>
      </c>
      <c r="D4359" s="6" t="s">
        <v>170</v>
      </c>
      <c r="E4359" s="7" t="str">
        <f t="shared" si="261"/>
        <v>AB-Na</v>
      </c>
      <c r="F4359" s="8" t="str">
        <f t="shared" si="266"/>
        <v>Artículo</v>
      </c>
      <c r="G4359" s="10" t="str">
        <f t="shared" si="264"/>
        <v>Yogur</v>
      </c>
      <c r="H4359" s="9">
        <f t="shared" si="264"/>
        <v>0.26871198333739998</v>
      </c>
      <c r="I4359" s="9">
        <v>114.46762996663701</v>
      </c>
      <c r="J4359" s="9">
        <v>0.11830118362939999</v>
      </c>
      <c r="K4359" s="9" t="str">
        <f t="shared" si="265"/>
        <v>Aumento</v>
      </c>
      <c r="L4359" s="9">
        <v>3.256295448E-4</v>
      </c>
      <c r="M4359" s="26">
        <v>10.5926484395054</v>
      </c>
    </row>
    <row r="4360" spans="1:13" hidden="1" x14ac:dyDescent="0.25">
      <c r="A4360" s="24">
        <v>3982</v>
      </c>
      <c r="B4360" s="11">
        <v>44958</v>
      </c>
      <c r="C4360" s="5">
        <v>2023</v>
      </c>
      <c r="D4360" s="6" t="s">
        <v>170</v>
      </c>
      <c r="E4360" s="7" t="str">
        <f t="shared" si="261"/>
        <v>AB-Na</v>
      </c>
      <c r="F4360" s="8" t="str">
        <f t="shared" si="266"/>
        <v>Artículo</v>
      </c>
      <c r="G4360" s="10" t="str">
        <f t="shared" si="264"/>
        <v>Natilla</v>
      </c>
      <c r="H4360" s="9">
        <f t="shared" si="264"/>
        <v>0.25347800059699999</v>
      </c>
      <c r="I4360" s="9">
        <v>124.1978531032819</v>
      </c>
      <c r="J4360" s="9">
        <v>0.40073405642319998</v>
      </c>
      <c r="K4360" s="9" t="str">
        <f t="shared" si="265"/>
        <v>Aumento</v>
      </c>
      <c r="L4360" s="9">
        <v>1.1257765154E-3</v>
      </c>
      <c r="M4360" s="26">
        <v>14.554334346107099</v>
      </c>
    </row>
    <row r="4361" spans="1:13" hidden="1" x14ac:dyDescent="0.25">
      <c r="A4361" s="24">
        <v>3983</v>
      </c>
      <c r="B4361" s="11">
        <v>44958</v>
      </c>
      <c r="C4361" s="5">
        <v>2023</v>
      </c>
      <c r="D4361" s="6" t="s">
        <v>170</v>
      </c>
      <c r="E4361" s="7" t="str">
        <f t="shared" si="261"/>
        <v>AB-Na</v>
      </c>
      <c r="F4361" s="8" t="str">
        <f t="shared" si="266"/>
        <v>Subclase</v>
      </c>
      <c r="G4361" s="10" t="str">
        <f t="shared" si="264"/>
        <v>Bebidas a base de leche</v>
      </c>
      <c r="H4361" s="9">
        <f t="shared" si="264"/>
        <v>5.7990640037200003E-2</v>
      </c>
      <c r="I4361" s="9">
        <v>125.9921468372445</v>
      </c>
      <c r="J4361" s="9">
        <v>0.73892058807920002</v>
      </c>
      <c r="K4361" s="9" t="str">
        <f t="shared" si="265"/>
        <v>Aumento</v>
      </c>
      <c r="L4361" s="9">
        <v>4.8015373449999997E-4</v>
      </c>
      <c r="M4361" s="26">
        <v>13.724447725290499</v>
      </c>
    </row>
    <row r="4362" spans="1:13" hidden="1" x14ac:dyDescent="0.25">
      <c r="A4362" s="24">
        <v>3984</v>
      </c>
      <c r="B4362" s="11">
        <v>44958</v>
      </c>
      <c r="C4362" s="5">
        <v>2023</v>
      </c>
      <c r="D4362" s="6" t="s">
        <v>170</v>
      </c>
      <c r="E4362" s="7" t="str">
        <f t="shared" si="261"/>
        <v>AB-Na</v>
      </c>
      <c r="F4362" s="8" t="str">
        <f t="shared" si="266"/>
        <v>Artículo</v>
      </c>
      <c r="G4362" s="10" t="str">
        <f t="shared" ref="G4362:H4381" si="267">+G4197</f>
        <v>Bebidas lácteas saborizadas</v>
      </c>
      <c r="H4362" s="9">
        <f t="shared" si="267"/>
        <v>5.7990640037200003E-2</v>
      </c>
      <c r="I4362" s="9">
        <v>125.9921468372445</v>
      </c>
      <c r="J4362" s="9">
        <v>0.73892058807920002</v>
      </c>
      <c r="K4362" s="9" t="str">
        <f t="shared" si="265"/>
        <v>Aumento</v>
      </c>
      <c r="L4362" s="9">
        <v>4.8015373449999997E-4</v>
      </c>
      <c r="M4362" s="26">
        <v>13.724447725290499</v>
      </c>
    </row>
    <row r="4363" spans="1:13" hidden="1" x14ac:dyDescent="0.25">
      <c r="A4363" s="24">
        <v>3985</v>
      </c>
      <c r="B4363" s="11">
        <v>44958</v>
      </c>
      <c r="C4363" s="5">
        <v>2023</v>
      </c>
      <c r="D4363" s="6" t="s">
        <v>170</v>
      </c>
      <c r="E4363" s="7" t="str">
        <f t="shared" si="261"/>
        <v>AB-Na</v>
      </c>
      <c r="F4363" s="8" t="str">
        <f t="shared" si="266"/>
        <v>Subclase</v>
      </c>
      <c r="G4363" s="10" t="str">
        <f t="shared" si="267"/>
        <v>Huevos</v>
      </c>
      <c r="H4363" s="9">
        <f t="shared" si="267"/>
        <v>0.64902722907739996</v>
      </c>
      <c r="I4363" s="9">
        <v>139.47361193733661</v>
      </c>
      <c r="J4363" s="9">
        <v>-1.5656125272835</v>
      </c>
      <c r="K4363" s="9" t="str">
        <f t="shared" si="265"/>
        <v>Disminución</v>
      </c>
      <c r="L4363" s="9">
        <v>-1.2899440351399999E-2</v>
      </c>
      <c r="M4363" s="26">
        <v>41.928541384042397</v>
      </c>
    </row>
    <row r="4364" spans="1:13" hidden="1" x14ac:dyDescent="0.25">
      <c r="A4364" s="24">
        <v>3986</v>
      </c>
      <c r="B4364" s="11">
        <v>44958</v>
      </c>
      <c r="C4364" s="5">
        <v>2023</v>
      </c>
      <c r="D4364" s="6" t="s">
        <v>170</v>
      </c>
      <c r="E4364" s="7" t="str">
        <f t="shared" si="261"/>
        <v>AB-Na</v>
      </c>
      <c r="F4364" s="8" t="str">
        <f t="shared" si="266"/>
        <v>Artículo</v>
      </c>
      <c r="G4364" s="10" t="str">
        <f t="shared" si="267"/>
        <v>Huevos</v>
      </c>
      <c r="H4364" s="9">
        <f t="shared" si="267"/>
        <v>0.64902722907739996</v>
      </c>
      <c r="I4364" s="9">
        <v>139.47361193733661</v>
      </c>
      <c r="J4364" s="9">
        <v>-1.5656125272835</v>
      </c>
      <c r="K4364" s="9" t="str">
        <f t="shared" si="265"/>
        <v>Disminución</v>
      </c>
      <c r="L4364" s="9">
        <v>-1.2899440351399999E-2</v>
      </c>
      <c r="M4364" s="26">
        <v>41.928541384042397</v>
      </c>
    </row>
    <row r="4365" spans="1:13" hidden="1" x14ac:dyDescent="0.25">
      <c r="A4365" s="24">
        <v>3987</v>
      </c>
      <c r="B4365" s="11">
        <v>44958</v>
      </c>
      <c r="C4365" s="5">
        <v>2023</v>
      </c>
      <c r="D4365" s="6" t="s">
        <v>170</v>
      </c>
      <c r="E4365" s="7" t="str">
        <f t="shared" si="261"/>
        <v>AB-Na</v>
      </c>
      <c r="F4365" s="8" t="str">
        <f t="shared" si="266"/>
        <v>Subclase</v>
      </c>
      <c r="G4365" s="10" t="str">
        <f t="shared" si="267"/>
        <v>Otros productos derivados lácteos</v>
      </c>
      <c r="H4365" s="9">
        <f t="shared" si="267"/>
        <v>0.15066625582410001</v>
      </c>
      <c r="I4365" s="9">
        <v>122.55867606548151</v>
      </c>
      <c r="J4365" s="9">
        <v>7.8296497966915002</v>
      </c>
      <c r="K4365" s="9" t="str">
        <f t="shared" si="265"/>
        <v>Aumento</v>
      </c>
      <c r="L4365" s="9">
        <v>1.2012756062499999E-2</v>
      </c>
      <c r="M4365" s="26">
        <v>17.886379850354601</v>
      </c>
    </row>
    <row r="4366" spans="1:13" hidden="1" x14ac:dyDescent="0.25">
      <c r="A4366" s="24">
        <v>3988</v>
      </c>
      <c r="B4366" s="11">
        <v>44958</v>
      </c>
      <c r="C4366" s="5">
        <v>2023</v>
      </c>
      <c r="D4366" s="6" t="s">
        <v>170</v>
      </c>
      <c r="E4366" s="7" t="str">
        <f t="shared" si="261"/>
        <v>AB-Na</v>
      </c>
      <c r="F4366" s="8" t="str">
        <f t="shared" si="266"/>
        <v>Artículo</v>
      </c>
      <c r="G4366" s="10" t="str">
        <f t="shared" si="267"/>
        <v>Suplementos nutricionales para adultos</v>
      </c>
      <c r="H4366" s="9">
        <f t="shared" si="267"/>
        <v>0.15066625582410001</v>
      </c>
      <c r="I4366" s="9">
        <v>122.55867606548151</v>
      </c>
      <c r="J4366" s="9">
        <v>7.8296497966915002</v>
      </c>
      <c r="K4366" s="9" t="str">
        <f t="shared" si="265"/>
        <v>Aumento</v>
      </c>
      <c r="L4366" s="9">
        <v>1.2012756062499999E-2</v>
      </c>
      <c r="M4366" s="26">
        <v>17.886379850354601</v>
      </c>
    </row>
    <row r="4367" spans="1:13" x14ac:dyDescent="0.25">
      <c r="A4367" s="24">
        <v>3989</v>
      </c>
      <c r="B4367" s="11">
        <v>44958</v>
      </c>
      <c r="C4367" s="5">
        <v>2023</v>
      </c>
      <c r="D4367" s="6" t="s">
        <v>170</v>
      </c>
      <c r="E4367" s="7" t="str">
        <f t="shared" si="261"/>
        <v>AB-Na</v>
      </c>
      <c r="F4367" s="8" t="str">
        <f t="shared" si="266"/>
        <v>Clase</v>
      </c>
      <c r="G4367" s="10" t="str">
        <f t="shared" si="267"/>
        <v>Aceites y grasas</v>
      </c>
      <c r="H4367" s="9">
        <f t="shared" si="267"/>
        <v>0.65859621853619998</v>
      </c>
      <c r="I4367" s="9">
        <v>197.22337292849659</v>
      </c>
      <c r="J4367" s="9">
        <v>1.6171603793803999</v>
      </c>
      <c r="K4367" s="9" t="str">
        <f t="shared" si="265"/>
        <v>Aumento</v>
      </c>
      <c r="L4367" s="9">
        <v>1.8520048139899999E-2</v>
      </c>
      <c r="M4367" s="26">
        <v>38.692711156744501</v>
      </c>
    </row>
    <row r="4368" spans="1:13" hidden="1" x14ac:dyDescent="0.25">
      <c r="A4368" s="24">
        <v>3990</v>
      </c>
      <c r="B4368" s="11">
        <v>44958</v>
      </c>
      <c r="C4368" s="5">
        <v>2023</v>
      </c>
      <c r="D4368" s="6" t="s">
        <v>170</v>
      </c>
      <c r="E4368" s="7" t="str">
        <f t="shared" si="261"/>
        <v>AB-Na</v>
      </c>
      <c r="F4368" s="8" t="str">
        <f t="shared" si="266"/>
        <v>Subclase</v>
      </c>
      <c r="G4368" s="10" t="str">
        <f t="shared" si="267"/>
        <v>Aceites vegetales</v>
      </c>
      <c r="H4368" s="9">
        <f t="shared" si="267"/>
        <v>0.40807757931869998</v>
      </c>
      <c r="I4368" s="9">
        <v>240.27822542358371</v>
      </c>
      <c r="J4368" s="9">
        <v>1.4481377879156001</v>
      </c>
      <c r="K4368" s="9" t="str">
        <f t="shared" si="265"/>
        <v>Aumento</v>
      </c>
      <c r="L4368" s="9">
        <v>1.254011201E-2</v>
      </c>
      <c r="M4368" s="26">
        <v>49.789982904088298</v>
      </c>
    </row>
    <row r="4369" spans="1:13" hidden="1" x14ac:dyDescent="0.25">
      <c r="A4369" s="24">
        <v>3991</v>
      </c>
      <c r="B4369" s="11">
        <v>44958</v>
      </c>
      <c r="C4369" s="5">
        <v>2023</v>
      </c>
      <c r="D4369" s="6" t="s">
        <v>170</v>
      </c>
      <c r="E4369" s="7" t="str">
        <f t="shared" si="261"/>
        <v>AB-Na</v>
      </c>
      <c r="F4369" s="8" t="str">
        <f t="shared" si="266"/>
        <v>Artículo</v>
      </c>
      <c r="G4369" s="10" t="str">
        <f t="shared" si="267"/>
        <v>Aceite</v>
      </c>
      <c r="H4369" s="9">
        <f t="shared" si="267"/>
        <v>0.40807757931869998</v>
      </c>
      <c r="I4369" s="9">
        <v>240.27822542358371</v>
      </c>
      <c r="J4369" s="9">
        <v>1.4481377879156001</v>
      </c>
      <c r="K4369" s="9" t="str">
        <f t="shared" si="265"/>
        <v>Aumento</v>
      </c>
      <c r="L4369" s="9">
        <v>1.254011201E-2</v>
      </c>
      <c r="M4369" s="26">
        <v>49.789982904088298</v>
      </c>
    </row>
    <row r="4370" spans="1:13" hidden="1" x14ac:dyDescent="0.25">
      <c r="A4370" s="24">
        <v>3992</v>
      </c>
      <c r="B4370" s="11">
        <v>44958</v>
      </c>
      <c r="C4370" s="5">
        <v>2023</v>
      </c>
      <c r="D4370" s="6" t="s">
        <v>170</v>
      </c>
      <c r="E4370" s="7" t="str">
        <f t="shared" ref="E4370:E4433" si="268">+E4205</f>
        <v>AB-Na</v>
      </c>
      <c r="F4370" s="8" t="str">
        <f t="shared" si="266"/>
        <v>Subclase</v>
      </c>
      <c r="G4370" s="10" t="str">
        <f t="shared" si="267"/>
        <v>Mantequilla</v>
      </c>
      <c r="H4370" s="9">
        <f t="shared" si="267"/>
        <v>8.3534356096199996E-2</v>
      </c>
      <c r="I4370" s="9">
        <v>140.51588011750741</v>
      </c>
      <c r="J4370" s="9">
        <v>7.3523326437409002</v>
      </c>
      <c r="K4370" s="9" t="str">
        <f t="shared" si="265"/>
        <v>Aumento</v>
      </c>
      <c r="L4370" s="9">
        <v>7.2024899026000002E-3</v>
      </c>
      <c r="M4370" s="26">
        <v>21.704543778487999</v>
      </c>
    </row>
    <row r="4371" spans="1:13" hidden="1" x14ac:dyDescent="0.25">
      <c r="A4371" s="24">
        <v>3993</v>
      </c>
      <c r="B4371" s="11">
        <v>44958</v>
      </c>
      <c r="C4371" s="5">
        <v>2023</v>
      </c>
      <c r="D4371" s="6" t="s">
        <v>170</v>
      </c>
      <c r="E4371" s="7" t="str">
        <f t="shared" si="268"/>
        <v>AB-Na</v>
      </c>
      <c r="F4371" s="8" t="str">
        <f t="shared" si="266"/>
        <v>Artículo</v>
      </c>
      <c r="G4371" s="10" t="str">
        <f t="shared" si="267"/>
        <v>Mantequilla</v>
      </c>
      <c r="H4371" s="9">
        <f t="shared" si="267"/>
        <v>8.3534356096199996E-2</v>
      </c>
      <c r="I4371" s="9">
        <v>140.51588011750741</v>
      </c>
      <c r="J4371" s="9">
        <v>7.3523326437409002</v>
      </c>
      <c r="K4371" s="9" t="str">
        <f t="shared" si="265"/>
        <v>Aumento</v>
      </c>
      <c r="L4371" s="9">
        <v>7.2024899026000002E-3</v>
      </c>
      <c r="M4371" s="26">
        <v>21.704543778487999</v>
      </c>
    </row>
    <row r="4372" spans="1:13" hidden="1" x14ac:dyDescent="0.25">
      <c r="A4372" s="24">
        <v>3994</v>
      </c>
      <c r="B4372" s="11">
        <v>44958</v>
      </c>
      <c r="C4372" s="5">
        <v>2023</v>
      </c>
      <c r="D4372" s="6" t="s">
        <v>170</v>
      </c>
      <c r="E4372" s="7" t="str">
        <f t="shared" si="268"/>
        <v>AB-Na</v>
      </c>
      <c r="F4372" s="8" t="str">
        <f t="shared" si="266"/>
        <v>Subclase</v>
      </c>
      <c r="G4372" s="10" t="str">
        <f t="shared" si="267"/>
        <v>Margarina</v>
      </c>
      <c r="H4372" s="9">
        <f t="shared" si="267"/>
        <v>0.16698428312130001</v>
      </c>
      <c r="I4372" s="9">
        <v>120.37364883200129</v>
      </c>
      <c r="J4372" s="9">
        <v>-0.67428606586569995</v>
      </c>
      <c r="K4372" s="9" t="str">
        <f t="shared" si="265"/>
        <v>Disminución</v>
      </c>
      <c r="L4372" s="9">
        <v>-1.2225537727E-3</v>
      </c>
      <c r="M4372" s="26">
        <v>8.3635114378477002</v>
      </c>
    </row>
    <row r="4373" spans="1:13" hidden="1" x14ac:dyDescent="0.25">
      <c r="A4373" s="24">
        <v>3995</v>
      </c>
      <c r="B4373" s="11">
        <v>44958</v>
      </c>
      <c r="C4373" s="5">
        <v>2023</v>
      </c>
      <c r="D4373" s="6" t="s">
        <v>170</v>
      </c>
      <c r="E4373" s="7" t="str">
        <f t="shared" si="268"/>
        <v>AB-Na</v>
      </c>
      <c r="F4373" s="8" t="str">
        <f t="shared" si="266"/>
        <v>Artículo</v>
      </c>
      <c r="G4373" s="10" t="str">
        <f t="shared" si="267"/>
        <v>Margarina</v>
      </c>
      <c r="H4373" s="9">
        <f t="shared" si="267"/>
        <v>0.16698428312130001</v>
      </c>
      <c r="I4373" s="9">
        <v>120.37364883200129</v>
      </c>
      <c r="J4373" s="9">
        <v>-0.67428606586569995</v>
      </c>
      <c r="K4373" s="9" t="str">
        <f t="shared" si="265"/>
        <v>Disminución</v>
      </c>
      <c r="L4373" s="9">
        <v>-1.2225537727E-3</v>
      </c>
      <c r="M4373" s="26">
        <v>8.3635114378477002</v>
      </c>
    </row>
    <row r="4374" spans="1:13" x14ac:dyDescent="0.25">
      <c r="A4374" s="24">
        <v>3996</v>
      </c>
      <c r="B4374" s="11">
        <v>44958</v>
      </c>
      <c r="C4374" s="5">
        <v>2023</v>
      </c>
      <c r="D4374" s="6" t="s">
        <v>170</v>
      </c>
      <c r="E4374" s="7" t="str">
        <f t="shared" si="268"/>
        <v>AB-Na</v>
      </c>
      <c r="F4374" s="8" t="str">
        <f t="shared" si="266"/>
        <v>Clase</v>
      </c>
      <c r="G4374" s="10" t="str">
        <f t="shared" si="267"/>
        <v>Frutas y semillas</v>
      </c>
      <c r="H4374" s="9">
        <f t="shared" si="267"/>
        <v>1.7040968377103001</v>
      </c>
      <c r="I4374" s="9">
        <v>98.442005686723803</v>
      </c>
      <c r="J4374" s="9">
        <v>-9.5654870891447992</v>
      </c>
      <c r="K4374" s="9" t="str">
        <f t="shared" si="265"/>
        <v>Disminución</v>
      </c>
      <c r="L4374" s="9">
        <v>-0.15897398795959999</v>
      </c>
      <c r="M4374" s="26">
        <v>-0.1736835107743</v>
      </c>
    </row>
    <row r="4375" spans="1:13" hidden="1" x14ac:dyDescent="0.25">
      <c r="A4375" s="24">
        <v>3997</v>
      </c>
      <c r="B4375" s="11">
        <v>44958</v>
      </c>
      <c r="C4375" s="5">
        <v>2023</v>
      </c>
      <c r="D4375" s="6" t="s">
        <v>170</v>
      </c>
      <c r="E4375" s="7" t="str">
        <f t="shared" si="268"/>
        <v>AB-Na</v>
      </c>
      <c r="F4375" s="8" t="str">
        <f t="shared" si="266"/>
        <v>Subclase</v>
      </c>
      <c r="G4375" s="10" t="str">
        <f t="shared" si="267"/>
        <v>Frutas tropicales</v>
      </c>
      <c r="H4375" s="9">
        <f t="shared" si="267"/>
        <v>0.68890044088899993</v>
      </c>
      <c r="I4375" s="9">
        <v>101.7596658097978</v>
      </c>
      <c r="J4375" s="9">
        <v>-14.1504837135759</v>
      </c>
      <c r="K4375" s="9" t="str">
        <f t="shared" si="265"/>
        <v>Disminución</v>
      </c>
      <c r="L4375" s="9">
        <v>-0.1035247109998</v>
      </c>
      <c r="M4375" s="26">
        <v>-1.4854688612177001</v>
      </c>
    </row>
    <row r="4376" spans="1:13" hidden="1" x14ac:dyDescent="0.25">
      <c r="A4376" s="24">
        <v>3998</v>
      </c>
      <c r="B4376" s="11">
        <v>44958</v>
      </c>
      <c r="C4376" s="5">
        <v>2023</v>
      </c>
      <c r="D4376" s="6" t="s">
        <v>170</v>
      </c>
      <c r="E4376" s="7" t="str">
        <f t="shared" si="268"/>
        <v>AB-Na</v>
      </c>
      <c r="F4376" s="8" t="str">
        <f t="shared" si="266"/>
        <v>Artículo</v>
      </c>
      <c r="G4376" s="10" t="str">
        <f t="shared" si="267"/>
        <v>Papaya</v>
      </c>
      <c r="H4376" s="9">
        <f t="shared" si="267"/>
        <v>0.18205602486819999</v>
      </c>
      <c r="I4376" s="9">
        <v>120.71749798623129</v>
      </c>
      <c r="J4376" s="9">
        <v>-33.255294008477698</v>
      </c>
      <c r="K4376" s="9" t="str">
        <f t="shared" si="265"/>
        <v>Disminución</v>
      </c>
      <c r="L4376" s="9">
        <v>-9.81064831153E-2</v>
      </c>
      <c r="M4376" s="26">
        <v>18.379316314082701</v>
      </c>
    </row>
    <row r="4377" spans="1:13" hidden="1" x14ac:dyDescent="0.25">
      <c r="A4377" s="24">
        <v>3999</v>
      </c>
      <c r="B4377" s="11">
        <v>44958</v>
      </c>
      <c r="C4377" s="5">
        <v>2023</v>
      </c>
      <c r="D4377" s="6" t="s">
        <v>170</v>
      </c>
      <c r="E4377" s="7" t="str">
        <f t="shared" si="268"/>
        <v>AB-Na</v>
      </c>
      <c r="F4377" s="8" t="str">
        <f t="shared" si="266"/>
        <v>Artículo</v>
      </c>
      <c r="G4377" s="10" t="str">
        <f t="shared" si="267"/>
        <v>Aguacate</v>
      </c>
      <c r="H4377" s="9">
        <f t="shared" si="267"/>
        <v>0.2034534948183</v>
      </c>
      <c r="I4377" s="9">
        <v>87.948881433422102</v>
      </c>
      <c r="J4377" s="9">
        <v>-1.6326846744137</v>
      </c>
      <c r="K4377" s="9" t="str">
        <f t="shared" si="265"/>
        <v>Disminución</v>
      </c>
      <c r="L4377" s="9">
        <v>-2.6608808679000001E-3</v>
      </c>
      <c r="M4377" s="26">
        <v>-24.4450868385285</v>
      </c>
    </row>
    <row r="4378" spans="1:13" hidden="1" x14ac:dyDescent="0.25">
      <c r="A4378" s="24">
        <v>4000</v>
      </c>
      <c r="B4378" s="11">
        <v>44958</v>
      </c>
      <c r="C4378" s="5">
        <v>2023</v>
      </c>
      <c r="D4378" s="6" t="s">
        <v>170</v>
      </c>
      <c r="E4378" s="7" t="str">
        <f t="shared" si="268"/>
        <v>AB-Na</v>
      </c>
      <c r="F4378" s="8" t="str">
        <f t="shared" si="266"/>
        <v>Artículo</v>
      </c>
      <c r="G4378" s="10" t="str">
        <f t="shared" si="267"/>
        <v>Piña</v>
      </c>
      <c r="H4378" s="9">
        <f t="shared" si="267"/>
        <v>0.15780091205069999</v>
      </c>
      <c r="I4378" s="9">
        <v>100.7852146584889</v>
      </c>
      <c r="J4378" s="9">
        <v>-1.8199714707862999</v>
      </c>
      <c r="K4378" s="9" t="str">
        <f t="shared" si="265"/>
        <v>Disminución</v>
      </c>
      <c r="L4378" s="9">
        <v>-2.6413516212999998E-3</v>
      </c>
      <c r="M4378" s="26">
        <v>2.7631848948162001</v>
      </c>
    </row>
    <row r="4379" spans="1:13" hidden="1" x14ac:dyDescent="0.25">
      <c r="A4379" s="24">
        <v>4001</v>
      </c>
      <c r="B4379" s="11">
        <v>44958</v>
      </c>
      <c r="C4379" s="5">
        <v>2023</v>
      </c>
      <c r="D4379" s="6" t="s">
        <v>170</v>
      </c>
      <c r="E4379" s="7" t="str">
        <f t="shared" si="268"/>
        <v>AB-Na</v>
      </c>
      <c r="F4379" s="8" t="str">
        <f t="shared" si="266"/>
        <v>Artículo</v>
      </c>
      <c r="G4379" s="10" t="str">
        <f t="shared" si="267"/>
        <v>Banano</v>
      </c>
      <c r="H4379" s="9">
        <f t="shared" si="267"/>
        <v>0.14559000915180001</v>
      </c>
      <c r="I4379" s="9">
        <v>98.409395135177803</v>
      </c>
      <c r="J4379" s="9">
        <v>-9.0282148807599993E-2</v>
      </c>
      <c r="K4379" s="9" t="str">
        <f t="shared" si="265"/>
        <v>Disminución</v>
      </c>
      <c r="L4379" s="9">
        <v>-1.159953953E-4</v>
      </c>
      <c r="M4379" s="26">
        <v>6.6425918770488002</v>
      </c>
    </row>
    <row r="4380" spans="1:13" hidden="1" x14ac:dyDescent="0.25">
      <c r="A4380" s="24">
        <v>4002</v>
      </c>
      <c r="B4380" s="11">
        <v>44958</v>
      </c>
      <c r="C4380" s="5">
        <v>2023</v>
      </c>
      <c r="D4380" s="6" t="s">
        <v>170</v>
      </c>
      <c r="E4380" s="7" t="str">
        <f t="shared" si="268"/>
        <v>AB-Na</v>
      </c>
      <c r="F4380" s="8" t="str">
        <f t="shared" si="266"/>
        <v>Subclase</v>
      </c>
      <c r="G4380" s="10" t="str">
        <f t="shared" si="267"/>
        <v>Frutas cítricas</v>
      </c>
      <c r="H4380" s="9">
        <f t="shared" si="267"/>
        <v>0.21776597557249999</v>
      </c>
      <c r="I4380" s="9">
        <v>98.555990121563099</v>
      </c>
      <c r="J4380" s="9">
        <v>4.5791838699767</v>
      </c>
      <c r="K4380" s="9" t="str">
        <f t="shared" si="265"/>
        <v>Aumento</v>
      </c>
      <c r="L4380" s="9">
        <v>8.4196559088000004E-3</v>
      </c>
      <c r="M4380" s="26">
        <v>-4.3054925568774003</v>
      </c>
    </row>
    <row r="4381" spans="1:13" hidden="1" x14ac:dyDescent="0.25">
      <c r="A4381" s="24">
        <v>4003</v>
      </c>
      <c r="B4381" s="11">
        <v>44958</v>
      </c>
      <c r="C4381" s="5">
        <v>2023</v>
      </c>
      <c r="D4381" s="6" t="s">
        <v>170</v>
      </c>
      <c r="E4381" s="7" t="str">
        <f t="shared" si="268"/>
        <v>AB-Na</v>
      </c>
      <c r="F4381" s="8" t="str">
        <f t="shared" si="266"/>
        <v>Artículo</v>
      </c>
      <c r="G4381" s="10" t="str">
        <f t="shared" si="267"/>
        <v>Limón ácido</v>
      </c>
      <c r="H4381" s="9">
        <f t="shared" si="267"/>
        <v>8.8832571525000001E-2</v>
      </c>
      <c r="I4381" s="9">
        <v>113.6016355344902</v>
      </c>
      <c r="J4381" s="9">
        <v>8.0208561941393004</v>
      </c>
      <c r="K4381" s="9" t="str">
        <f t="shared" si="265"/>
        <v>Aumento</v>
      </c>
      <c r="L4381" s="9">
        <v>6.7134907004000001E-3</v>
      </c>
      <c r="M4381" s="26">
        <v>-3.8312920442255001</v>
      </c>
    </row>
    <row r="4382" spans="1:13" hidden="1" x14ac:dyDescent="0.25">
      <c r="A4382" s="24">
        <v>4004</v>
      </c>
      <c r="B4382" s="11">
        <v>44958</v>
      </c>
      <c r="C4382" s="5">
        <v>2023</v>
      </c>
      <c r="D4382" s="6" t="s">
        <v>170</v>
      </c>
      <c r="E4382" s="7" t="str">
        <f t="shared" si="268"/>
        <v>AB-Na</v>
      </c>
      <c r="F4382" s="8" t="str">
        <f t="shared" si="266"/>
        <v>Artículo</v>
      </c>
      <c r="G4382" s="10" t="str">
        <f t="shared" ref="G4382:H4401" si="269">+G4217</f>
        <v>Naranja</v>
      </c>
      <c r="H4382" s="9">
        <f t="shared" si="269"/>
        <v>0.12893340404750001</v>
      </c>
      <c r="I4382" s="9">
        <v>88.189837283534899</v>
      </c>
      <c r="J4382" s="9">
        <v>1.7033100964917001</v>
      </c>
      <c r="K4382" s="9" t="str">
        <f t="shared" si="265"/>
        <v>Aumento</v>
      </c>
      <c r="L4382" s="9">
        <v>1.7061652083E-3</v>
      </c>
      <c r="M4382" s="26">
        <v>-4.7224499198291996</v>
      </c>
    </row>
    <row r="4383" spans="1:13" hidden="1" x14ac:dyDescent="0.25">
      <c r="A4383" s="24">
        <v>4005</v>
      </c>
      <c r="B4383" s="11">
        <v>44958</v>
      </c>
      <c r="C4383" s="5">
        <v>2023</v>
      </c>
      <c r="D4383" s="6" t="s">
        <v>170</v>
      </c>
      <c r="E4383" s="7" t="str">
        <f t="shared" si="268"/>
        <v>AB-Na</v>
      </c>
      <c r="F4383" s="8" t="str">
        <f t="shared" si="266"/>
        <v>Subclase</v>
      </c>
      <c r="G4383" s="10" t="str">
        <f t="shared" si="269"/>
        <v>Frutas pomáceas</v>
      </c>
      <c r="H4383" s="9">
        <f t="shared" si="269"/>
        <v>0.2796545963182</v>
      </c>
      <c r="I4383" s="9">
        <v>109.5693330792035</v>
      </c>
      <c r="J4383" s="9">
        <v>-8.2513102197398993</v>
      </c>
      <c r="K4383" s="9" t="str">
        <f t="shared" si="265"/>
        <v>Disminución</v>
      </c>
      <c r="L4383" s="9">
        <v>-2.46895106896E-2</v>
      </c>
      <c r="M4383" s="26">
        <v>2.4233686307736</v>
      </c>
    </row>
    <row r="4384" spans="1:13" hidden="1" x14ac:dyDescent="0.25">
      <c r="A4384" s="24">
        <v>4006</v>
      </c>
      <c r="B4384" s="11">
        <v>44958</v>
      </c>
      <c r="C4384" s="5">
        <v>2023</v>
      </c>
      <c r="D4384" s="6" t="s">
        <v>170</v>
      </c>
      <c r="E4384" s="7" t="str">
        <f t="shared" si="268"/>
        <v>AB-Na</v>
      </c>
      <c r="F4384" s="8" t="str">
        <f t="shared" si="266"/>
        <v>Artículo</v>
      </c>
      <c r="G4384" s="10" t="str">
        <f t="shared" si="269"/>
        <v>Manzana</v>
      </c>
      <c r="H4384" s="9">
        <f t="shared" si="269"/>
        <v>0.2796545963182</v>
      </c>
      <c r="I4384" s="9">
        <v>109.5693330792035</v>
      </c>
      <c r="J4384" s="9">
        <v>-8.2513102197398993</v>
      </c>
      <c r="K4384" s="9" t="str">
        <f t="shared" si="265"/>
        <v>Disminución</v>
      </c>
      <c r="L4384" s="9">
        <v>-2.46895106896E-2</v>
      </c>
      <c r="M4384" s="26">
        <v>2.4233686307736</v>
      </c>
    </row>
    <row r="4385" spans="1:13" hidden="1" x14ac:dyDescent="0.25">
      <c r="A4385" s="24">
        <v>4007</v>
      </c>
      <c r="B4385" s="11">
        <v>44958</v>
      </c>
      <c r="C4385" s="5">
        <v>2023</v>
      </c>
      <c r="D4385" s="6" t="s">
        <v>170</v>
      </c>
      <c r="E4385" s="7" t="str">
        <f t="shared" si="268"/>
        <v>AB-Na</v>
      </c>
      <c r="F4385" s="8" t="str">
        <f t="shared" si="266"/>
        <v>Subclase</v>
      </c>
      <c r="G4385" s="10" t="str">
        <f t="shared" si="269"/>
        <v>Frutos rojos</v>
      </c>
      <c r="H4385" s="9">
        <f t="shared" si="269"/>
        <v>0.12949218509429999</v>
      </c>
      <c r="I4385" s="9">
        <v>72.591983731950194</v>
      </c>
      <c r="J4385" s="9">
        <v>0.84539297944140002</v>
      </c>
      <c r="K4385" s="9" t="str">
        <f t="shared" si="265"/>
        <v>Aumento</v>
      </c>
      <c r="L4385" s="9">
        <v>7.0601390870000003E-4</v>
      </c>
      <c r="M4385" s="26">
        <v>-5.5071443849491999</v>
      </c>
    </row>
    <row r="4386" spans="1:13" hidden="1" x14ac:dyDescent="0.25">
      <c r="A4386" s="24">
        <v>4008</v>
      </c>
      <c r="B4386" s="11">
        <v>44958</v>
      </c>
      <c r="C4386" s="5">
        <v>2023</v>
      </c>
      <c r="D4386" s="6" t="s">
        <v>170</v>
      </c>
      <c r="E4386" s="7" t="str">
        <f t="shared" si="268"/>
        <v>AB-Na</v>
      </c>
      <c r="F4386" s="8" t="str">
        <f t="shared" si="266"/>
        <v>Artículo</v>
      </c>
      <c r="G4386" s="10" t="str">
        <f t="shared" si="269"/>
        <v>Fresas</v>
      </c>
      <c r="H4386" s="9">
        <f t="shared" si="269"/>
        <v>0.12949218509429999</v>
      </c>
      <c r="I4386" s="9">
        <v>72.591983731950194</v>
      </c>
      <c r="J4386" s="9">
        <v>0.84539297944140002</v>
      </c>
      <c r="K4386" s="9" t="str">
        <f t="shared" si="265"/>
        <v>Aumento</v>
      </c>
      <c r="L4386" s="9">
        <v>7.0601390870000003E-4</v>
      </c>
      <c r="M4386" s="26">
        <v>-5.5071443849491999</v>
      </c>
    </row>
    <row r="4387" spans="1:13" hidden="1" x14ac:dyDescent="0.25">
      <c r="A4387" s="24">
        <v>4009</v>
      </c>
      <c r="B4387" s="11">
        <v>44958</v>
      </c>
      <c r="C4387" s="5">
        <v>2023</v>
      </c>
      <c r="D4387" s="6" t="s">
        <v>170</v>
      </c>
      <c r="E4387" s="7" t="str">
        <f t="shared" si="268"/>
        <v>AB-Na</v>
      </c>
      <c r="F4387" s="8" t="str">
        <f t="shared" si="266"/>
        <v>Subclase</v>
      </c>
      <c r="G4387" s="10" t="str">
        <f t="shared" si="269"/>
        <v>Otras frutas</v>
      </c>
      <c r="H4387" s="9">
        <f t="shared" si="269"/>
        <v>0.26358346560019996</v>
      </c>
      <c r="I4387" s="9">
        <v>86.483233178418601</v>
      </c>
      <c r="J4387" s="9">
        <v>-16.935662457020399</v>
      </c>
      <c r="K4387" s="9" t="str">
        <f t="shared" si="265"/>
        <v>Disminución</v>
      </c>
      <c r="L4387" s="9">
        <v>-4.1640517988000003E-2</v>
      </c>
      <c r="M4387" s="26">
        <v>2.4870915191703</v>
      </c>
    </row>
    <row r="4388" spans="1:13" hidden="1" x14ac:dyDescent="0.25">
      <c r="A4388" s="24">
        <v>4010</v>
      </c>
      <c r="B4388" s="11">
        <v>44958</v>
      </c>
      <c r="C4388" s="5">
        <v>2023</v>
      </c>
      <c r="D4388" s="6" t="s">
        <v>170</v>
      </c>
      <c r="E4388" s="7" t="str">
        <f t="shared" si="268"/>
        <v>AB-Na</v>
      </c>
      <c r="F4388" s="8" t="str">
        <f t="shared" si="266"/>
        <v>Artículo</v>
      </c>
      <c r="G4388" s="10" t="str">
        <f t="shared" si="269"/>
        <v>Sandía</v>
      </c>
      <c r="H4388" s="9">
        <f t="shared" si="269"/>
        <v>0.16100487492609999</v>
      </c>
      <c r="I4388" s="9">
        <v>82.718239703199103</v>
      </c>
      <c r="J4388" s="9">
        <v>-28.416644678396199</v>
      </c>
      <c r="K4388" s="9" t="str">
        <f t="shared" si="265"/>
        <v>Disminución</v>
      </c>
      <c r="L4388" s="9">
        <v>-4.7367396417499999E-2</v>
      </c>
      <c r="M4388" s="26">
        <v>12.1956412094877</v>
      </c>
    </row>
    <row r="4389" spans="1:13" hidden="1" x14ac:dyDescent="0.25">
      <c r="A4389" s="24">
        <v>4011</v>
      </c>
      <c r="B4389" s="11">
        <v>44958</v>
      </c>
      <c r="C4389" s="5">
        <v>2023</v>
      </c>
      <c r="D4389" s="6" t="s">
        <v>170</v>
      </c>
      <c r="E4389" s="7" t="str">
        <f t="shared" si="268"/>
        <v>AB-Na</v>
      </c>
      <c r="F4389" s="8" t="str">
        <f t="shared" si="266"/>
        <v>Artículo</v>
      </c>
      <c r="G4389" s="10" t="str">
        <f t="shared" si="269"/>
        <v>Uvas</v>
      </c>
      <c r="H4389" s="9">
        <f t="shared" si="269"/>
        <v>0.1025785906741</v>
      </c>
      <c r="I4389" s="9">
        <v>92.392675875883398</v>
      </c>
      <c r="J4389" s="9">
        <v>7.2322003649006001</v>
      </c>
      <c r="K4389" s="9" t="str">
        <f t="shared" si="265"/>
        <v>Aumento</v>
      </c>
      <c r="L4389" s="9">
        <v>5.7268784296E-3</v>
      </c>
      <c r="M4389" s="26">
        <v>-8.6239960575994008</v>
      </c>
    </row>
    <row r="4390" spans="1:13" hidden="1" x14ac:dyDescent="0.25">
      <c r="A4390" s="24">
        <v>4012</v>
      </c>
      <c r="B4390" s="11">
        <v>44958</v>
      </c>
      <c r="C4390" s="5">
        <v>2023</v>
      </c>
      <c r="D4390" s="6" t="s">
        <v>170</v>
      </c>
      <c r="E4390" s="7" t="str">
        <f t="shared" si="268"/>
        <v>AB-Na</v>
      </c>
      <c r="F4390" s="8" t="str">
        <f t="shared" ref="F4390:F4421" si="270">+F4225</f>
        <v>Subclase</v>
      </c>
      <c r="G4390" s="10" t="str">
        <f t="shared" si="269"/>
        <v>Frutas y semillas procesadas y otras preparaciones</v>
      </c>
      <c r="H4390" s="9">
        <f t="shared" si="269"/>
        <v>0.1247001742361</v>
      </c>
      <c r="I4390" s="9">
        <v>107.08147097311731</v>
      </c>
      <c r="J4390" s="9">
        <v>1.4888671395041</v>
      </c>
      <c r="K4390" s="9" t="str">
        <f t="shared" si="265"/>
        <v>Aumento</v>
      </c>
      <c r="L4390" s="9">
        <v>1.7550819003999999E-3</v>
      </c>
      <c r="M4390" s="26">
        <v>8.0993221256113994</v>
      </c>
    </row>
    <row r="4391" spans="1:13" hidden="1" x14ac:dyDescent="0.25">
      <c r="A4391" s="24">
        <v>4013</v>
      </c>
      <c r="B4391" s="11">
        <v>44958</v>
      </c>
      <c r="C4391" s="5">
        <v>2023</v>
      </c>
      <c r="D4391" s="6" t="s">
        <v>170</v>
      </c>
      <c r="E4391" s="7" t="str">
        <f t="shared" si="268"/>
        <v>AB-Na</v>
      </c>
      <c r="F4391" s="8" t="str">
        <f t="shared" si="270"/>
        <v>Artículo</v>
      </c>
      <c r="G4391" s="10" t="str">
        <f t="shared" si="269"/>
        <v>Semillas mixtas</v>
      </c>
      <c r="H4391" s="9">
        <f t="shared" si="269"/>
        <v>0.1247001742361</v>
      </c>
      <c r="I4391" s="9">
        <v>107.08147097311731</v>
      </c>
      <c r="J4391" s="9">
        <v>1.4888671395041</v>
      </c>
      <c r="K4391" s="9" t="str">
        <f t="shared" si="265"/>
        <v>Aumento</v>
      </c>
      <c r="L4391" s="9">
        <v>1.7550819003999999E-3</v>
      </c>
      <c r="M4391" s="26">
        <v>8.0993221256113994</v>
      </c>
    </row>
    <row r="4392" spans="1:13" x14ac:dyDescent="0.25">
      <c r="A4392" s="24">
        <v>4014</v>
      </c>
      <c r="B4392" s="11">
        <v>44958</v>
      </c>
      <c r="C4392" s="5">
        <v>2023</v>
      </c>
      <c r="D4392" s="6" t="s">
        <v>170</v>
      </c>
      <c r="E4392" s="7" t="str">
        <f t="shared" si="268"/>
        <v>AB-Na</v>
      </c>
      <c r="F4392" s="8" t="str">
        <f t="shared" si="270"/>
        <v>Clase</v>
      </c>
      <c r="G4392" s="10" t="str">
        <f t="shared" si="269"/>
        <v>Vegetales, tubérculos, leguminosas y conservas</v>
      </c>
      <c r="H4392" s="9">
        <f t="shared" si="269"/>
        <v>3.9056444085678006</v>
      </c>
      <c r="I4392" s="9">
        <v>106.0691613298373</v>
      </c>
      <c r="J4392" s="9">
        <v>-7.4795477144316997</v>
      </c>
      <c r="K4392" s="9" t="str">
        <f t="shared" si="265"/>
        <v>Disminución</v>
      </c>
      <c r="L4392" s="9">
        <v>-0.30005293814130002</v>
      </c>
      <c r="M4392" s="26">
        <v>29.595765605232</v>
      </c>
    </row>
    <row r="4393" spans="1:13" hidden="1" x14ac:dyDescent="0.25">
      <c r="A4393" s="24">
        <v>4015</v>
      </c>
      <c r="B4393" s="11">
        <v>44958</v>
      </c>
      <c r="C4393" s="5">
        <v>2023</v>
      </c>
      <c r="D4393" s="6" t="s">
        <v>170</v>
      </c>
      <c r="E4393" s="7" t="str">
        <f t="shared" si="268"/>
        <v>AB-Na</v>
      </c>
      <c r="F4393" s="8" t="str">
        <f t="shared" si="270"/>
        <v>Subclase</v>
      </c>
      <c r="G4393" s="10" t="str">
        <f t="shared" si="269"/>
        <v>Vegetales de hoja o tallo</v>
      </c>
      <c r="H4393" s="9">
        <f t="shared" si="269"/>
        <v>0.37946593778779997</v>
      </c>
      <c r="I4393" s="9">
        <v>93.506278642030097</v>
      </c>
      <c r="J4393" s="9">
        <v>-9.4952408073321006</v>
      </c>
      <c r="K4393" s="9" t="str">
        <f t="shared" si="265"/>
        <v>Disminución</v>
      </c>
      <c r="L4393" s="9">
        <v>-3.3352362032400003E-2</v>
      </c>
      <c r="M4393" s="26">
        <v>-0.72989366791959998</v>
      </c>
    </row>
    <row r="4394" spans="1:13" hidden="1" x14ac:dyDescent="0.25">
      <c r="A4394" s="24">
        <v>4016</v>
      </c>
      <c r="B4394" s="11">
        <v>44958</v>
      </c>
      <c r="C4394" s="5">
        <v>2023</v>
      </c>
      <c r="D4394" s="6" t="s">
        <v>170</v>
      </c>
      <c r="E4394" s="7" t="str">
        <f t="shared" si="268"/>
        <v>AB-Na</v>
      </c>
      <c r="F4394" s="8" t="str">
        <f t="shared" si="270"/>
        <v>Artículo</v>
      </c>
      <c r="G4394" s="10" t="str">
        <f t="shared" si="269"/>
        <v>Lechuga</v>
      </c>
      <c r="H4394" s="9">
        <f t="shared" si="269"/>
        <v>0.1152998753929</v>
      </c>
      <c r="I4394" s="9">
        <v>105.2533399025716</v>
      </c>
      <c r="J4394" s="9">
        <v>0.82404146254770005</v>
      </c>
      <c r="K4394" s="9" t="str">
        <f t="shared" si="265"/>
        <v>Aumento</v>
      </c>
      <c r="L4394" s="9">
        <v>8.8864467910000004E-4</v>
      </c>
      <c r="M4394" s="26">
        <v>10.521510074909999</v>
      </c>
    </row>
    <row r="4395" spans="1:13" hidden="1" x14ac:dyDescent="0.25">
      <c r="A4395" s="24">
        <v>4017</v>
      </c>
      <c r="B4395" s="11">
        <v>44958</v>
      </c>
      <c r="C4395" s="5">
        <v>2023</v>
      </c>
      <c r="D4395" s="6" t="s">
        <v>170</v>
      </c>
      <c r="E4395" s="7" t="str">
        <f t="shared" si="268"/>
        <v>AB-Na</v>
      </c>
      <c r="F4395" s="8" t="str">
        <f t="shared" si="270"/>
        <v>Artículo</v>
      </c>
      <c r="G4395" s="10" t="str">
        <f t="shared" si="269"/>
        <v>Repollo</v>
      </c>
      <c r="H4395" s="9">
        <f t="shared" si="269"/>
        <v>6.7919813353E-2</v>
      </c>
      <c r="I4395" s="9">
        <v>114.80630343674871</v>
      </c>
      <c r="J4395" s="9">
        <v>-19.912143785646499</v>
      </c>
      <c r="K4395" s="9" t="str">
        <f t="shared" si="265"/>
        <v>Disminución</v>
      </c>
      <c r="L4395" s="9">
        <v>-1.7369688382600001E-2</v>
      </c>
      <c r="M4395" s="26">
        <v>-18.3300560178788</v>
      </c>
    </row>
    <row r="4396" spans="1:13" hidden="1" x14ac:dyDescent="0.25">
      <c r="A4396" s="24">
        <v>4018</v>
      </c>
      <c r="B4396" s="11">
        <v>44958</v>
      </c>
      <c r="C4396" s="5">
        <v>2023</v>
      </c>
      <c r="D4396" s="6" t="s">
        <v>170</v>
      </c>
      <c r="E4396" s="7" t="str">
        <f t="shared" si="268"/>
        <v>AB-Na</v>
      </c>
      <c r="F4396" s="8" t="str">
        <f t="shared" si="270"/>
        <v>Artículo</v>
      </c>
      <c r="G4396" s="10" t="str">
        <f t="shared" si="269"/>
        <v>Culantro</v>
      </c>
      <c r="H4396" s="9">
        <f t="shared" si="269"/>
        <v>0.13267626599749999</v>
      </c>
      <c r="I4396" s="9">
        <v>88.958272189078102</v>
      </c>
      <c r="J4396" s="9">
        <v>-2.5787054534182001</v>
      </c>
      <c r="K4396" s="9" t="str">
        <f t="shared" si="265"/>
        <v>Disminución</v>
      </c>
      <c r="L4396" s="9">
        <v>-2.7990192204000001E-3</v>
      </c>
      <c r="M4396" s="26">
        <v>4.8717885772951002</v>
      </c>
    </row>
    <row r="4397" spans="1:13" hidden="1" x14ac:dyDescent="0.25">
      <c r="A4397" s="24">
        <v>4019</v>
      </c>
      <c r="B4397" s="11">
        <v>44958</v>
      </c>
      <c r="C4397" s="5">
        <v>2023</v>
      </c>
      <c r="D4397" s="6" t="s">
        <v>170</v>
      </c>
      <c r="E4397" s="7" t="str">
        <f t="shared" si="268"/>
        <v>AB-Na</v>
      </c>
      <c r="F4397" s="8" t="str">
        <f t="shared" si="270"/>
        <v>Artículo</v>
      </c>
      <c r="G4397" s="10" t="str">
        <f t="shared" si="269"/>
        <v>Apio</v>
      </c>
      <c r="H4397" s="9">
        <f t="shared" si="269"/>
        <v>6.3569983044399994E-2</v>
      </c>
      <c r="I4397" s="9">
        <v>58.9346807134987</v>
      </c>
      <c r="J4397" s="9">
        <v>-29.539794689076999</v>
      </c>
      <c r="K4397" s="9" t="str">
        <f t="shared" si="265"/>
        <v>Disminución</v>
      </c>
      <c r="L4397" s="9">
        <v>-1.40722991086E-2</v>
      </c>
      <c r="M4397" s="26">
        <v>-5.4123880978142003</v>
      </c>
    </row>
    <row r="4398" spans="1:13" hidden="1" x14ac:dyDescent="0.25">
      <c r="A4398" s="24">
        <v>4020</v>
      </c>
      <c r="B4398" s="11">
        <v>44958</v>
      </c>
      <c r="C4398" s="5">
        <v>2023</v>
      </c>
      <c r="D4398" s="6" t="s">
        <v>170</v>
      </c>
      <c r="E4398" s="7" t="str">
        <f t="shared" si="268"/>
        <v>AB-Na</v>
      </c>
      <c r="F4398" s="8" t="str">
        <f t="shared" si="270"/>
        <v>Subclase</v>
      </c>
      <c r="G4398" s="10" t="str">
        <f t="shared" si="269"/>
        <v>Vegetales de fruto</v>
      </c>
      <c r="H4398" s="9">
        <f t="shared" si="269"/>
        <v>1.0304032305385999</v>
      </c>
      <c r="I4398" s="9">
        <v>68.532336055680005</v>
      </c>
      <c r="J4398" s="9">
        <v>-25.730799579363801</v>
      </c>
      <c r="K4398" s="9" t="str">
        <f t="shared" si="265"/>
        <v>Disminución</v>
      </c>
      <c r="L4398" s="9">
        <v>-0.21919252515650001</v>
      </c>
      <c r="M4398" s="26">
        <v>18.4254766095777</v>
      </c>
    </row>
    <row r="4399" spans="1:13" hidden="1" x14ac:dyDescent="0.25">
      <c r="A4399" s="24">
        <v>4021</v>
      </c>
      <c r="B4399" s="11">
        <v>44958</v>
      </c>
      <c r="C4399" s="5">
        <v>2023</v>
      </c>
      <c r="D4399" s="6" t="s">
        <v>170</v>
      </c>
      <c r="E4399" s="7" t="str">
        <f t="shared" si="268"/>
        <v>AB-Na</v>
      </c>
      <c r="F4399" s="8" t="str">
        <f t="shared" si="270"/>
        <v>Artículo</v>
      </c>
      <c r="G4399" s="10" t="str">
        <f t="shared" si="269"/>
        <v>Tomate</v>
      </c>
      <c r="H4399" s="9">
        <f t="shared" si="269"/>
        <v>0.70415463637810005</v>
      </c>
      <c r="I4399" s="9">
        <v>50.873827000361402</v>
      </c>
      <c r="J4399" s="9">
        <v>-36.371664808017499</v>
      </c>
      <c r="K4399" s="9" t="str">
        <f t="shared" si="265"/>
        <v>Disminución</v>
      </c>
      <c r="L4399" s="9">
        <v>-0.18346512897299999</v>
      </c>
      <c r="M4399" s="26">
        <v>17.5435920209686</v>
      </c>
    </row>
    <row r="4400" spans="1:13" hidden="1" x14ac:dyDescent="0.25">
      <c r="A4400" s="24">
        <v>4022</v>
      </c>
      <c r="B4400" s="11">
        <v>44958</v>
      </c>
      <c r="C4400" s="5">
        <v>2023</v>
      </c>
      <c r="D4400" s="6" t="s">
        <v>170</v>
      </c>
      <c r="E4400" s="7" t="str">
        <f t="shared" si="268"/>
        <v>AB-Na</v>
      </c>
      <c r="F4400" s="8" t="str">
        <f t="shared" si="270"/>
        <v>Artículo</v>
      </c>
      <c r="G4400" s="10" t="str">
        <f t="shared" si="269"/>
        <v>Pepino</v>
      </c>
      <c r="H4400" s="9">
        <f t="shared" si="269"/>
        <v>5.6021875585399998E-2</v>
      </c>
      <c r="I4400" s="9">
        <v>102.7406340992186</v>
      </c>
      <c r="J4400" s="9">
        <v>14.4794980121669</v>
      </c>
      <c r="K4400" s="9" t="str">
        <f t="shared" si="265"/>
        <v>Aumento</v>
      </c>
      <c r="L4400" s="9">
        <v>6.5223505167000002E-3</v>
      </c>
      <c r="M4400" s="26">
        <v>-1.5182305364023001</v>
      </c>
    </row>
    <row r="4401" spans="1:13" hidden="1" x14ac:dyDescent="0.25">
      <c r="A4401" s="24">
        <v>4023</v>
      </c>
      <c r="B4401" s="11">
        <v>44958</v>
      </c>
      <c r="C4401" s="5">
        <v>2023</v>
      </c>
      <c r="D4401" s="6" t="s">
        <v>170</v>
      </c>
      <c r="E4401" s="7" t="str">
        <f t="shared" si="268"/>
        <v>AB-Na</v>
      </c>
      <c r="F4401" s="8" t="str">
        <f t="shared" si="270"/>
        <v>Artículo</v>
      </c>
      <c r="G4401" s="10" t="str">
        <f t="shared" si="269"/>
        <v>Chile dulce</v>
      </c>
      <c r="H4401" s="9">
        <f t="shared" si="269"/>
        <v>0.17562211629060001</v>
      </c>
      <c r="I4401" s="9">
        <v>105.99273171366811</v>
      </c>
      <c r="J4401" s="9">
        <v>-19.0679962881546</v>
      </c>
      <c r="K4401" s="9" t="str">
        <f t="shared" si="265"/>
        <v>Disminución</v>
      </c>
      <c r="L4401" s="9">
        <v>-3.9293301091000002E-2</v>
      </c>
      <c r="M4401" s="26">
        <v>31.0257631340172</v>
      </c>
    </row>
    <row r="4402" spans="1:13" hidden="1" x14ac:dyDescent="0.25">
      <c r="A4402" s="24">
        <v>4024</v>
      </c>
      <c r="B4402" s="11">
        <v>44958</v>
      </c>
      <c r="C4402" s="5">
        <v>2023</v>
      </c>
      <c r="D4402" s="6" t="s">
        <v>170</v>
      </c>
      <c r="E4402" s="7" t="str">
        <f t="shared" si="268"/>
        <v>AB-Na</v>
      </c>
      <c r="F4402" s="8" t="str">
        <f t="shared" si="270"/>
        <v>Artículo</v>
      </c>
      <c r="G4402" s="10" t="str">
        <f t="shared" ref="G4402:H4421" si="271">+G4237</f>
        <v>Chayote</v>
      </c>
      <c r="H4402" s="9">
        <f t="shared" si="271"/>
        <v>9.4604602284500003E-2</v>
      </c>
      <c r="I4402" s="9">
        <v>110.1691480942644</v>
      </c>
      <c r="J4402" s="9">
        <v>-3.0688971466021999</v>
      </c>
      <c r="K4402" s="9" t="str">
        <f t="shared" si="265"/>
        <v>Disminución</v>
      </c>
      <c r="L4402" s="9">
        <v>-2.9564456093E-3</v>
      </c>
      <c r="M4402" s="26">
        <v>14.5168063786584</v>
      </c>
    </row>
    <row r="4403" spans="1:13" hidden="1" x14ac:dyDescent="0.25">
      <c r="A4403" s="24">
        <v>4025</v>
      </c>
      <c r="B4403" s="11">
        <v>44958</v>
      </c>
      <c r="C4403" s="5">
        <v>2023</v>
      </c>
      <c r="D4403" s="6" t="s">
        <v>170</v>
      </c>
      <c r="E4403" s="7" t="str">
        <f t="shared" si="268"/>
        <v>AB-Na</v>
      </c>
      <c r="F4403" s="8" t="str">
        <f t="shared" si="270"/>
        <v>Subclase</v>
      </c>
      <c r="G4403" s="10" t="str">
        <f t="shared" si="271"/>
        <v>Leguminosas verdes</v>
      </c>
      <c r="H4403" s="9">
        <f t="shared" si="271"/>
        <v>5.5460241131899998E-2</v>
      </c>
      <c r="I4403" s="9">
        <v>85.076681565607103</v>
      </c>
      <c r="J4403" s="9">
        <v>0.43248740432400001</v>
      </c>
      <c r="K4403" s="9" t="str">
        <f t="shared" si="265"/>
        <v>Aumento</v>
      </c>
      <c r="L4403" s="9">
        <v>1.8204132950000001E-4</v>
      </c>
      <c r="M4403" s="26">
        <v>-17.232847978868001</v>
      </c>
    </row>
    <row r="4404" spans="1:13" hidden="1" x14ac:dyDescent="0.25">
      <c r="A4404" s="24">
        <v>4026</v>
      </c>
      <c r="B4404" s="11">
        <v>44958</v>
      </c>
      <c r="C4404" s="5">
        <v>2023</v>
      </c>
      <c r="D4404" s="6" t="s">
        <v>170</v>
      </c>
      <c r="E4404" s="7" t="str">
        <f t="shared" si="268"/>
        <v>AB-Na</v>
      </c>
      <c r="F4404" s="8" t="str">
        <f t="shared" si="270"/>
        <v>Artículo</v>
      </c>
      <c r="G4404" s="10" t="str">
        <f t="shared" si="271"/>
        <v>Vainica</v>
      </c>
      <c r="H4404" s="9">
        <f t="shared" si="271"/>
        <v>5.5460241131899998E-2</v>
      </c>
      <c r="I4404" s="9">
        <v>85.076681565607103</v>
      </c>
      <c r="J4404" s="9">
        <v>0.43248740432400001</v>
      </c>
      <c r="K4404" s="9" t="str">
        <f t="shared" si="265"/>
        <v>Aumento</v>
      </c>
      <c r="L4404" s="9">
        <v>1.8204132950000001E-4</v>
      </c>
      <c r="M4404" s="26">
        <v>-17.232847978868001</v>
      </c>
    </row>
    <row r="4405" spans="1:13" hidden="1" x14ac:dyDescent="0.25">
      <c r="A4405" s="24">
        <v>4027</v>
      </c>
      <c r="B4405" s="11">
        <v>44958</v>
      </c>
      <c r="C4405" s="5">
        <v>2023</v>
      </c>
      <c r="D4405" s="6" t="s">
        <v>170</v>
      </c>
      <c r="E4405" s="7" t="str">
        <f t="shared" si="268"/>
        <v>AB-Na</v>
      </c>
      <c r="F4405" s="8" t="str">
        <f t="shared" si="270"/>
        <v>Subclase</v>
      </c>
      <c r="G4405" s="10" t="str">
        <f t="shared" si="271"/>
        <v>Otros vegetales</v>
      </c>
      <c r="H4405" s="9">
        <f t="shared" si="271"/>
        <v>0.74279784308719998</v>
      </c>
      <c r="I4405" s="9">
        <v>95.441712224621696</v>
      </c>
      <c r="J4405" s="9">
        <v>-7.5623892077094004</v>
      </c>
      <c r="K4405" s="9" t="str">
        <f t="shared" si="265"/>
        <v>Disminución</v>
      </c>
      <c r="L4405" s="9">
        <v>-5.1963408185399997E-2</v>
      </c>
      <c r="M4405" s="26">
        <v>61.584596365178498</v>
      </c>
    </row>
    <row r="4406" spans="1:13" hidden="1" x14ac:dyDescent="0.25">
      <c r="A4406" s="24">
        <v>4028</v>
      </c>
      <c r="B4406" s="11">
        <v>44958</v>
      </c>
      <c r="C4406" s="5">
        <v>2023</v>
      </c>
      <c r="D4406" s="6" t="s">
        <v>170</v>
      </c>
      <c r="E4406" s="7" t="str">
        <f t="shared" si="268"/>
        <v>AB-Na</v>
      </c>
      <c r="F4406" s="8" t="str">
        <f t="shared" si="270"/>
        <v>Artículo</v>
      </c>
      <c r="G4406" s="10" t="str">
        <f t="shared" si="271"/>
        <v>Cebolla</v>
      </c>
      <c r="H4406" s="9">
        <f t="shared" si="271"/>
        <v>0.57458395819499997</v>
      </c>
      <c r="I4406" s="9">
        <v>92.430665544781704</v>
      </c>
      <c r="J4406" s="9">
        <v>-4.1441763197404997</v>
      </c>
      <c r="K4406" s="9" t="str">
        <f t="shared" si="265"/>
        <v>Disminución</v>
      </c>
      <c r="L4406" s="9">
        <v>-2.0571585120699998E-2</v>
      </c>
      <c r="M4406" s="26">
        <v>96.533388309320699</v>
      </c>
    </row>
    <row r="4407" spans="1:13" hidden="1" x14ac:dyDescent="0.25">
      <c r="A4407" s="24">
        <v>4029</v>
      </c>
      <c r="B4407" s="11">
        <v>44958</v>
      </c>
      <c r="C4407" s="5">
        <v>2023</v>
      </c>
      <c r="D4407" s="6" t="s">
        <v>170</v>
      </c>
      <c r="E4407" s="7" t="str">
        <f t="shared" si="268"/>
        <v>AB-Na</v>
      </c>
      <c r="F4407" s="8" t="str">
        <f t="shared" si="270"/>
        <v>Artículo</v>
      </c>
      <c r="G4407" s="10" t="str">
        <f t="shared" si="271"/>
        <v>Ajo</v>
      </c>
      <c r="H4407" s="9">
        <f t="shared" si="271"/>
        <v>6.0451632985800002E-2</v>
      </c>
      <c r="I4407" s="9">
        <v>107.7826736095266</v>
      </c>
      <c r="J4407" s="9">
        <v>1.0181320591991001</v>
      </c>
      <c r="K4407" s="9" t="str">
        <f t="shared" si="265"/>
        <v>Aumento</v>
      </c>
      <c r="L4407" s="9">
        <v>5.8835605489999997E-4</v>
      </c>
      <c r="M4407" s="26">
        <v>2.1761812870637001</v>
      </c>
    </row>
    <row r="4408" spans="1:13" hidden="1" x14ac:dyDescent="0.25">
      <c r="A4408" s="24">
        <v>4030</v>
      </c>
      <c r="B4408" s="11">
        <v>44958</v>
      </c>
      <c r="C4408" s="5">
        <v>2023</v>
      </c>
      <c r="D4408" s="6" t="s">
        <v>170</v>
      </c>
      <c r="E4408" s="7" t="str">
        <f t="shared" si="268"/>
        <v>AB-Na</v>
      </c>
      <c r="F4408" s="8" t="str">
        <f t="shared" si="270"/>
        <v>Artículo</v>
      </c>
      <c r="G4408" s="10" t="str">
        <f t="shared" si="271"/>
        <v>Zanahoria</v>
      </c>
      <c r="H4408" s="9">
        <f t="shared" si="271"/>
        <v>0.1077622519064</v>
      </c>
      <c r="I4408" s="9">
        <v>104.57355416251001</v>
      </c>
      <c r="J4408" s="9">
        <v>-24.055325221260102</v>
      </c>
      <c r="K4408" s="9" t="str">
        <f t="shared" si="265"/>
        <v>Disminución</v>
      </c>
      <c r="L4408" s="9">
        <v>-3.1980179119499998E-2</v>
      </c>
      <c r="M4408" s="26">
        <v>7.5876930331308001</v>
      </c>
    </row>
    <row r="4409" spans="1:13" hidden="1" x14ac:dyDescent="0.25">
      <c r="A4409" s="24">
        <v>4031</v>
      </c>
      <c r="B4409" s="11">
        <v>44958</v>
      </c>
      <c r="C4409" s="5">
        <v>2023</v>
      </c>
      <c r="D4409" s="6" t="s">
        <v>170</v>
      </c>
      <c r="E4409" s="7" t="str">
        <f t="shared" si="268"/>
        <v>AB-Na</v>
      </c>
      <c r="F4409" s="8" t="str">
        <f t="shared" si="270"/>
        <v>Subclase</v>
      </c>
      <c r="G4409" s="10" t="str">
        <f t="shared" si="271"/>
        <v>Tubérculos y plátanos</v>
      </c>
      <c r="H4409" s="9">
        <f t="shared" si="271"/>
        <v>0.7192082736144999</v>
      </c>
      <c r="I4409" s="9">
        <v>138.15107298312819</v>
      </c>
      <c r="J4409" s="9">
        <v>-1.7865650678156</v>
      </c>
      <c r="K4409" s="9" t="str">
        <f t="shared" si="265"/>
        <v>Disminución</v>
      </c>
      <c r="L4409" s="9">
        <v>-1.6193298947400001E-2</v>
      </c>
      <c r="M4409" s="26">
        <v>51.733709720653202</v>
      </c>
    </row>
    <row r="4410" spans="1:13" hidden="1" x14ac:dyDescent="0.25">
      <c r="A4410" s="24">
        <v>4032</v>
      </c>
      <c r="B4410" s="11">
        <v>44958</v>
      </c>
      <c r="C4410" s="5">
        <v>2023</v>
      </c>
      <c r="D4410" s="6" t="s">
        <v>170</v>
      </c>
      <c r="E4410" s="7" t="str">
        <f t="shared" si="268"/>
        <v>AB-Na</v>
      </c>
      <c r="F4410" s="8" t="str">
        <f t="shared" si="270"/>
        <v>Artículo</v>
      </c>
      <c r="G4410" s="10" t="str">
        <f t="shared" si="271"/>
        <v>Papa</v>
      </c>
      <c r="H4410" s="9">
        <f t="shared" si="271"/>
        <v>0.50244288063919995</v>
      </c>
      <c r="I4410" s="9">
        <v>141.39116336170619</v>
      </c>
      <c r="J4410" s="9">
        <v>-2.6950157411008</v>
      </c>
      <c r="K4410" s="9" t="str">
        <f t="shared" si="265"/>
        <v>Disminución</v>
      </c>
      <c r="L4410" s="9">
        <v>-1.7628430301799999E-2</v>
      </c>
      <c r="M4410" s="26">
        <v>87.865781125259801</v>
      </c>
    </row>
    <row r="4411" spans="1:13" hidden="1" x14ac:dyDescent="0.25">
      <c r="A4411" s="24">
        <v>4033</v>
      </c>
      <c r="B4411" s="11">
        <v>44958</v>
      </c>
      <c r="C4411" s="5">
        <v>2023</v>
      </c>
      <c r="D4411" s="6" t="s">
        <v>170</v>
      </c>
      <c r="E4411" s="7" t="str">
        <f t="shared" si="268"/>
        <v>AB-Na</v>
      </c>
      <c r="F4411" s="8" t="str">
        <f t="shared" si="270"/>
        <v>Artículo</v>
      </c>
      <c r="G4411" s="10" t="str">
        <f t="shared" si="271"/>
        <v>Yuca</v>
      </c>
      <c r="H4411" s="9">
        <f t="shared" si="271"/>
        <v>6.3964354986400004E-2</v>
      </c>
      <c r="I4411" s="9">
        <v>126.4743931330875</v>
      </c>
      <c r="J4411" s="9">
        <v>1.1532788052634</v>
      </c>
      <c r="K4411" s="9" t="str">
        <f t="shared" si="265"/>
        <v>Aumento</v>
      </c>
      <c r="L4411" s="9">
        <v>8.2636789049999996E-4</v>
      </c>
      <c r="M4411" s="26">
        <v>0.44268356495069999</v>
      </c>
    </row>
    <row r="4412" spans="1:13" hidden="1" x14ac:dyDescent="0.25">
      <c r="A4412" s="24">
        <v>4034</v>
      </c>
      <c r="B4412" s="11">
        <v>44958</v>
      </c>
      <c r="C4412" s="5">
        <v>2023</v>
      </c>
      <c r="D4412" s="6" t="s">
        <v>170</v>
      </c>
      <c r="E4412" s="7" t="str">
        <f t="shared" si="268"/>
        <v>AB-Na</v>
      </c>
      <c r="F4412" s="8" t="str">
        <f t="shared" si="270"/>
        <v>Artículo</v>
      </c>
      <c r="G4412" s="10" t="str">
        <f t="shared" si="271"/>
        <v>Plátano</v>
      </c>
      <c r="H4412" s="9">
        <f t="shared" si="271"/>
        <v>0.15280103798889999</v>
      </c>
      <c r="I4412" s="9">
        <v>132.38495345966271</v>
      </c>
      <c r="J4412" s="9">
        <v>0.33702834185609998</v>
      </c>
      <c r="K4412" s="9" t="str">
        <f t="shared" si="265"/>
        <v>Aumento</v>
      </c>
      <c r="L4412" s="9">
        <v>6.0876346380000005E-4</v>
      </c>
      <c r="M4412" s="26">
        <v>3.1343672771739999</v>
      </c>
    </row>
    <row r="4413" spans="1:13" hidden="1" x14ac:dyDescent="0.25">
      <c r="A4413" s="24">
        <v>4035</v>
      </c>
      <c r="B4413" s="11">
        <v>44958</v>
      </c>
      <c r="C4413" s="5">
        <v>2023</v>
      </c>
      <c r="D4413" s="6" t="s">
        <v>170</v>
      </c>
      <c r="E4413" s="7" t="str">
        <f t="shared" si="268"/>
        <v>AB-Na</v>
      </c>
      <c r="F4413" s="8" t="str">
        <f t="shared" si="270"/>
        <v>Subclase</v>
      </c>
      <c r="G4413" s="10" t="str">
        <f t="shared" si="271"/>
        <v>Leguminosas secas</v>
      </c>
      <c r="H4413" s="9">
        <f t="shared" si="271"/>
        <v>0.53279153732710005</v>
      </c>
      <c r="I4413" s="9">
        <v>148.1509636167292</v>
      </c>
      <c r="J4413" s="9">
        <v>2.7845841510526999</v>
      </c>
      <c r="K4413" s="9" t="str">
        <f t="shared" si="265"/>
        <v>Aumento</v>
      </c>
      <c r="L4413" s="9">
        <v>1.91589904602E-2</v>
      </c>
      <c r="M4413" s="26">
        <v>29.1778984531893</v>
      </c>
    </row>
    <row r="4414" spans="1:13" hidden="1" x14ac:dyDescent="0.25">
      <c r="A4414" s="24">
        <v>4036</v>
      </c>
      <c r="B4414" s="11">
        <v>44958</v>
      </c>
      <c r="C4414" s="5">
        <v>2023</v>
      </c>
      <c r="D4414" s="6" t="s">
        <v>170</v>
      </c>
      <c r="E4414" s="7" t="str">
        <f t="shared" si="268"/>
        <v>AB-Na</v>
      </c>
      <c r="F4414" s="8" t="str">
        <f t="shared" si="270"/>
        <v>Artículo</v>
      </c>
      <c r="G4414" s="10" t="str">
        <f t="shared" si="271"/>
        <v>Frijoles</v>
      </c>
      <c r="H4414" s="9">
        <f t="shared" si="271"/>
        <v>0.53279153732710005</v>
      </c>
      <c r="I4414" s="9">
        <v>148.1509636167292</v>
      </c>
      <c r="J4414" s="9">
        <v>2.7845841510526999</v>
      </c>
      <c r="K4414" s="9" t="str">
        <f t="shared" si="265"/>
        <v>Aumento</v>
      </c>
      <c r="L4414" s="9">
        <v>1.91589904602E-2</v>
      </c>
      <c r="M4414" s="26">
        <v>29.1778984531893</v>
      </c>
    </row>
    <row r="4415" spans="1:13" hidden="1" x14ac:dyDescent="0.25">
      <c r="A4415" s="24">
        <v>4037</v>
      </c>
      <c r="B4415" s="11">
        <v>44958</v>
      </c>
      <c r="C4415" s="5">
        <v>2023</v>
      </c>
      <c r="D4415" s="6" t="s">
        <v>170</v>
      </c>
      <c r="E4415" s="7" t="str">
        <f t="shared" si="268"/>
        <v>AB-Na</v>
      </c>
      <c r="F4415" s="8" t="str">
        <f t="shared" si="270"/>
        <v>Subclase</v>
      </c>
      <c r="G4415" s="10" t="str">
        <f t="shared" si="271"/>
        <v>Preparaciones y conservas de vegetales</v>
      </c>
      <c r="H4415" s="9">
        <f t="shared" si="271"/>
        <v>0.44551734508069996</v>
      </c>
      <c r="I4415" s="9">
        <v>121.8017517636433</v>
      </c>
      <c r="J4415" s="9">
        <v>0.269684540413</v>
      </c>
      <c r="K4415" s="9" t="str">
        <f t="shared" si="265"/>
        <v>Aumento</v>
      </c>
      <c r="L4415" s="9">
        <v>1.3076243907E-3</v>
      </c>
      <c r="M4415" s="26">
        <v>12.752352860115799</v>
      </c>
    </row>
    <row r="4416" spans="1:13" hidden="1" x14ac:dyDescent="0.25">
      <c r="A4416" s="24">
        <v>4038</v>
      </c>
      <c r="B4416" s="11">
        <v>44958</v>
      </c>
      <c r="C4416" s="5">
        <v>2023</v>
      </c>
      <c r="D4416" s="6" t="s">
        <v>170</v>
      </c>
      <c r="E4416" s="7" t="str">
        <f t="shared" si="268"/>
        <v>AB-Na</v>
      </c>
      <c r="F4416" s="8" t="str">
        <f t="shared" si="270"/>
        <v>Artículo</v>
      </c>
      <c r="G4416" s="10" t="str">
        <f t="shared" si="271"/>
        <v>Maíz dulce</v>
      </c>
      <c r="H4416" s="9">
        <f t="shared" si="271"/>
        <v>0.12145633917280001</v>
      </c>
      <c r="I4416" s="9">
        <v>132.59486482305829</v>
      </c>
      <c r="J4416" s="9">
        <v>0.30167636617830001</v>
      </c>
      <c r="K4416" s="9" t="str">
        <f t="shared" ref="K4416:K4456" si="272">+IF(J4416=0,"Sin variación",(IF(J4416&gt;0,"Aumento","Disminución")))</f>
        <v>Aumento</v>
      </c>
      <c r="L4416" s="9">
        <v>4.3396873990000001E-4</v>
      </c>
      <c r="M4416" s="26">
        <v>22.009535112890799</v>
      </c>
    </row>
    <row r="4417" spans="1:13" hidden="1" x14ac:dyDescent="0.25">
      <c r="A4417" s="24">
        <v>4039</v>
      </c>
      <c r="B4417" s="11">
        <v>44958</v>
      </c>
      <c r="C4417" s="5">
        <v>2023</v>
      </c>
      <c r="D4417" s="6" t="s">
        <v>170</v>
      </c>
      <c r="E4417" s="7" t="str">
        <f t="shared" si="268"/>
        <v>AB-Na</v>
      </c>
      <c r="F4417" s="8" t="str">
        <f t="shared" si="270"/>
        <v>Artículo</v>
      </c>
      <c r="G4417" s="10" t="str">
        <f t="shared" si="271"/>
        <v>Frijoles molidos</v>
      </c>
      <c r="H4417" s="9">
        <f t="shared" si="271"/>
        <v>0.1341442937898</v>
      </c>
      <c r="I4417" s="9">
        <v>120.62354348081671</v>
      </c>
      <c r="J4417" s="9">
        <v>-0.38083957809489999</v>
      </c>
      <c r="K4417" s="9" t="str">
        <f t="shared" si="272"/>
        <v>Disminución</v>
      </c>
      <c r="L4417" s="9">
        <v>-5.5421967919999995E-4</v>
      </c>
      <c r="M4417" s="26">
        <v>13.928270240287</v>
      </c>
    </row>
    <row r="4418" spans="1:13" hidden="1" x14ac:dyDescent="0.25">
      <c r="A4418" s="24">
        <v>4040</v>
      </c>
      <c r="B4418" s="11">
        <v>44958</v>
      </c>
      <c r="C4418" s="5">
        <v>2023</v>
      </c>
      <c r="D4418" s="6" t="s">
        <v>170</v>
      </c>
      <c r="E4418" s="7" t="str">
        <f t="shared" si="268"/>
        <v>AB-Na</v>
      </c>
      <c r="F4418" s="8" t="str">
        <f t="shared" si="270"/>
        <v>Artículo</v>
      </c>
      <c r="G4418" s="10" t="str">
        <f t="shared" si="271"/>
        <v>Papas tostadas</v>
      </c>
      <c r="H4418" s="9">
        <f t="shared" si="271"/>
        <v>0.18991671211809999</v>
      </c>
      <c r="I4418" s="9">
        <v>115.73150091746849</v>
      </c>
      <c r="J4418" s="9">
        <v>0.73039467525690005</v>
      </c>
      <c r="K4418" s="9" t="str">
        <f t="shared" si="272"/>
        <v>Aumento</v>
      </c>
      <c r="L4418" s="9">
        <v>1.4278753300000001E-3</v>
      </c>
      <c r="M4418" s="26">
        <v>6.0508666084703</v>
      </c>
    </row>
    <row r="4419" spans="1:13" x14ac:dyDescent="0.25">
      <c r="A4419" s="24">
        <v>4041</v>
      </c>
      <c r="B4419" s="11">
        <v>44958</v>
      </c>
      <c r="C4419" s="5">
        <v>2023</v>
      </c>
      <c r="D4419" s="6" t="s">
        <v>170</v>
      </c>
      <c r="E4419" s="7" t="str">
        <f t="shared" si="268"/>
        <v>AB-Na</v>
      </c>
      <c r="F4419" s="8" t="str">
        <f t="shared" si="270"/>
        <v>Clase</v>
      </c>
      <c r="G4419" s="10" t="str">
        <f t="shared" si="271"/>
        <v>Azúcar, sustitutos y golosinas</v>
      </c>
      <c r="H4419" s="9">
        <f t="shared" si="271"/>
        <v>1.2479278713816</v>
      </c>
      <c r="I4419" s="9">
        <v>113.94190732198651</v>
      </c>
      <c r="J4419" s="9">
        <v>1.3310762884519001</v>
      </c>
      <c r="K4419" s="9" t="str">
        <f t="shared" si="272"/>
        <v>Aumento</v>
      </c>
      <c r="L4419" s="9">
        <v>1.6734460651499999E-2</v>
      </c>
      <c r="M4419" s="26">
        <v>6.5530325559106002</v>
      </c>
    </row>
    <row r="4420" spans="1:13" hidden="1" x14ac:dyDescent="0.25">
      <c r="A4420" s="24">
        <v>4042</v>
      </c>
      <c r="B4420" s="11">
        <v>44958</v>
      </c>
      <c r="C4420" s="5">
        <v>2023</v>
      </c>
      <c r="D4420" s="6" t="s">
        <v>170</v>
      </c>
      <c r="E4420" s="7" t="str">
        <f t="shared" si="268"/>
        <v>AB-Na</v>
      </c>
      <c r="F4420" s="8" t="str">
        <f t="shared" si="270"/>
        <v>Subclase</v>
      </c>
      <c r="G4420" s="10" t="str">
        <f t="shared" si="271"/>
        <v>Azúcar de caña</v>
      </c>
      <c r="H4420" s="9">
        <f t="shared" si="271"/>
        <v>0.52725599910359999</v>
      </c>
      <c r="I4420" s="9">
        <v>112.4493401642614</v>
      </c>
      <c r="J4420" s="9">
        <v>3.0146221499985999</v>
      </c>
      <c r="K4420" s="9" t="str">
        <f t="shared" si="272"/>
        <v>Aumento</v>
      </c>
      <c r="L4420" s="9">
        <v>1.55450066392E-2</v>
      </c>
      <c r="M4420" s="26">
        <v>6.2158662224547996</v>
      </c>
    </row>
    <row r="4421" spans="1:13" hidden="1" x14ac:dyDescent="0.25">
      <c r="A4421" s="24">
        <v>4043</v>
      </c>
      <c r="B4421" s="11">
        <v>44958</v>
      </c>
      <c r="C4421" s="5">
        <v>2023</v>
      </c>
      <c r="D4421" s="6" t="s">
        <v>170</v>
      </c>
      <c r="E4421" s="7" t="str">
        <f t="shared" si="268"/>
        <v>AB-Na</v>
      </c>
      <c r="F4421" s="8" t="str">
        <f t="shared" si="270"/>
        <v>Artículo</v>
      </c>
      <c r="G4421" s="10" t="str">
        <f t="shared" si="271"/>
        <v>Azúcar</v>
      </c>
      <c r="H4421" s="9">
        <f t="shared" si="271"/>
        <v>0.52725599910359999</v>
      </c>
      <c r="I4421" s="9">
        <v>112.4493401642614</v>
      </c>
      <c r="J4421" s="9">
        <v>3.0146221499985999</v>
      </c>
      <c r="K4421" s="9" t="str">
        <f t="shared" si="272"/>
        <v>Aumento</v>
      </c>
      <c r="L4421" s="9">
        <v>1.55450066392E-2</v>
      </c>
      <c r="M4421" s="26">
        <v>6.2158662224547996</v>
      </c>
    </row>
    <row r="4422" spans="1:13" hidden="1" x14ac:dyDescent="0.25">
      <c r="A4422" s="24">
        <v>4044</v>
      </c>
      <c r="B4422" s="11">
        <v>44958</v>
      </c>
      <c r="C4422" s="5">
        <v>2023</v>
      </c>
      <c r="D4422" s="6" t="s">
        <v>170</v>
      </c>
      <c r="E4422" s="7" t="str">
        <f t="shared" si="268"/>
        <v>AB-Na</v>
      </c>
      <c r="F4422" s="8" t="str">
        <f t="shared" ref="F4422:F4453" si="273">+F4257</f>
        <v>Subclase</v>
      </c>
      <c r="G4422" s="10" t="str">
        <f t="shared" ref="G4422:H4441" si="274">+G4257</f>
        <v>Otros azúcares y sustitutos de azúcar</v>
      </c>
      <c r="H4422" s="9">
        <f t="shared" si="274"/>
        <v>7.0902558539100005E-2</v>
      </c>
      <c r="I4422" s="9">
        <v>106.1915378267165</v>
      </c>
      <c r="J4422" s="9">
        <v>0.52989664924940005</v>
      </c>
      <c r="K4422" s="9" t="str">
        <f t="shared" si="272"/>
        <v>Aumento</v>
      </c>
      <c r="L4422" s="9">
        <v>3.555709018E-4</v>
      </c>
      <c r="M4422" s="26">
        <v>2.8741458151343</v>
      </c>
    </row>
    <row r="4423" spans="1:13" hidden="1" x14ac:dyDescent="0.25">
      <c r="A4423" s="24">
        <v>4045</v>
      </c>
      <c r="B4423" s="11">
        <v>44958</v>
      </c>
      <c r="C4423" s="5">
        <v>2023</v>
      </c>
      <c r="D4423" s="6" t="s">
        <v>170</v>
      </c>
      <c r="E4423" s="7" t="str">
        <f t="shared" si="268"/>
        <v>AB-Na</v>
      </c>
      <c r="F4423" s="8" t="str">
        <f t="shared" si="273"/>
        <v>Artículo</v>
      </c>
      <c r="G4423" s="10" t="str">
        <f t="shared" si="274"/>
        <v>Sustitutos de azúcar</v>
      </c>
      <c r="H4423" s="9">
        <f t="shared" si="274"/>
        <v>7.0902558539100005E-2</v>
      </c>
      <c r="I4423" s="9">
        <v>106.1915378267165</v>
      </c>
      <c r="J4423" s="9">
        <v>0.52989664924940005</v>
      </c>
      <c r="K4423" s="9" t="str">
        <f t="shared" si="272"/>
        <v>Aumento</v>
      </c>
      <c r="L4423" s="9">
        <v>3.555709018E-4</v>
      </c>
      <c r="M4423" s="26">
        <v>2.8741458151343</v>
      </c>
    </row>
    <row r="4424" spans="1:13" hidden="1" x14ac:dyDescent="0.25">
      <c r="A4424" s="24">
        <v>4046</v>
      </c>
      <c r="B4424" s="11">
        <v>44958</v>
      </c>
      <c r="C4424" s="5">
        <v>2023</v>
      </c>
      <c r="D4424" s="6" t="s">
        <v>170</v>
      </c>
      <c r="E4424" s="7" t="str">
        <f t="shared" si="268"/>
        <v>AB-Na</v>
      </c>
      <c r="F4424" s="8" t="str">
        <f t="shared" si="273"/>
        <v>Subclase</v>
      </c>
      <c r="G4424" s="10" t="str">
        <f t="shared" si="274"/>
        <v>Chocolates</v>
      </c>
      <c r="H4424" s="9">
        <f t="shared" si="274"/>
        <v>0.17920866054699999</v>
      </c>
      <c r="I4424" s="9">
        <v>120.8342825929702</v>
      </c>
      <c r="J4424" s="9">
        <v>1.1008910537133001</v>
      </c>
      <c r="K4424" s="9" t="str">
        <f t="shared" si="272"/>
        <v>Aumento</v>
      </c>
      <c r="L4424" s="9">
        <v>2.1125985615E-3</v>
      </c>
      <c r="M4424" s="26">
        <v>10.1263580246621</v>
      </c>
    </row>
    <row r="4425" spans="1:13" hidden="1" x14ac:dyDescent="0.25">
      <c r="A4425" s="24">
        <v>4047</v>
      </c>
      <c r="B4425" s="11">
        <v>44958</v>
      </c>
      <c r="C4425" s="5">
        <v>2023</v>
      </c>
      <c r="D4425" s="6" t="s">
        <v>170</v>
      </c>
      <c r="E4425" s="7" t="str">
        <f t="shared" si="268"/>
        <v>AB-Na</v>
      </c>
      <c r="F4425" s="8" t="str">
        <f t="shared" si="273"/>
        <v>Artículo</v>
      </c>
      <c r="G4425" s="10" t="str">
        <f t="shared" si="274"/>
        <v>Chocolates</v>
      </c>
      <c r="H4425" s="9">
        <f t="shared" si="274"/>
        <v>0.17920866054699999</v>
      </c>
      <c r="I4425" s="9">
        <v>120.8342825929702</v>
      </c>
      <c r="J4425" s="9">
        <v>1.1008910537133001</v>
      </c>
      <c r="K4425" s="9" t="str">
        <f t="shared" si="272"/>
        <v>Aumento</v>
      </c>
      <c r="L4425" s="9">
        <v>2.1125985615E-3</v>
      </c>
      <c r="M4425" s="26">
        <v>10.1263580246621</v>
      </c>
    </row>
    <row r="4426" spans="1:13" hidden="1" x14ac:dyDescent="0.25">
      <c r="A4426" s="24">
        <v>4048</v>
      </c>
      <c r="B4426" s="11">
        <v>44958</v>
      </c>
      <c r="C4426" s="5">
        <v>2023</v>
      </c>
      <c r="D4426" s="6" t="s">
        <v>170</v>
      </c>
      <c r="E4426" s="7" t="str">
        <f t="shared" si="268"/>
        <v>AB-Na</v>
      </c>
      <c r="F4426" s="8" t="str">
        <f t="shared" si="273"/>
        <v>Subclase</v>
      </c>
      <c r="G4426" s="10" t="str">
        <f t="shared" si="274"/>
        <v>Helados</v>
      </c>
      <c r="H4426" s="9">
        <f t="shared" si="274"/>
        <v>0.29268901841380002</v>
      </c>
      <c r="I4426" s="9">
        <v>116.5137005621585</v>
      </c>
      <c r="J4426" s="9">
        <v>-1.2569541289890001</v>
      </c>
      <c r="K4426" s="9" t="str">
        <f t="shared" si="272"/>
        <v>Disminución</v>
      </c>
      <c r="L4426" s="9">
        <v>-3.8893299889999999E-3</v>
      </c>
      <c r="M4426" s="26">
        <v>7.7006695714225</v>
      </c>
    </row>
    <row r="4427" spans="1:13" hidden="1" x14ac:dyDescent="0.25">
      <c r="A4427" s="24">
        <v>4049</v>
      </c>
      <c r="B4427" s="11">
        <v>44958</v>
      </c>
      <c r="C4427" s="5">
        <v>2023</v>
      </c>
      <c r="D4427" s="6" t="s">
        <v>170</v>
      </c>
      <c r="E4427" s="7" t="str">
        <f t="shared" si="268"/>
        <v>AB-Na</v>
      </c>
      <c r="F4427" s="8" t="str">
        <f t="shared" si="273"/>
        <v>Artículo</v>
      </c>
      <c r="G4427" s="10" t="str">
        <f t="shared" si="274"/>
        <v>Helados</v>
      </c>
      <c r="H4427" s="9">
        <f t="shared" si="274"/>
        <v>0.29268901841380002</v>
      </c>
      <c r="I4427" s="9">
        <v>116.5137005621585</v>
      </c>
      <c r="J4427" s="9">
        <v>-1.2569541289890001</v>
      </c>
      <c r="K4427" s="9" t="str">
        <f t="shared" si="272"/>
        <v>Disminución</v>
      </c>
      <c r="L4427" s="9">
        <v>-3.8893299889999999E-3</v>
      </c>
      <c r="M4427" s="26">
        <v>7.7006695714225</v>
      </c>
    </row>
    <row r="4428" spans="1:13" hidden="1" x14ac:dyDescent="0.25">
      <c r="A4428" s="24">
        <v>4050</v>
      </c>
      <c r="B4428" s="11">
        <v>44958</v>
      </c>
      <c r="C4428" s="5">
        <v>2023</v>
      </c>
      <c r="D4428" s="6" t="s">
        <v>170</v>
      </c>
      <c r="E4428" s="7" t="str">
        <f t="shared" si="268"/>
        <v>AB-Na</v>
      </c>
      <c r="F4428" s="8" t="str">
        <f t="shared" si="273"/>
        <v>Subclase</v>
      </c>
      <c r="G4428" s="10" t="str">
        <f t="shared" si="274"/>
        <v>Golosinas</v>
      </c>
      <c r="H4428" s="9">
        <f t="shared" si="274"/>
        <v>0.1778716347781</v>
      </c>
      <c r="I4428" s="9">
        <v>110.2795866527664</v>
      </c>
      <c r="J4428" s="9">
        <v>1.5078639427862</v>
      </c>
      <c r="K4428" s="9" t="str">
        <f t="shared" si="272"/>
        <v>Aumento</v>
      </c>
      <c r="L4428" s="9">
        <v>2.6106145381000001E-3</v>
      </c>
      <c r="M4428" s="26">
        <v>3.3467566443507</v>
      </c>
    </row>
    <row r="4429" spans="1:13" hidden="1" x14ac:dyDescent="0.25">
      <c r="A4429" s="24">
        <v>4051</v>
      </c>
      <c r="B4429" s="11">
        <v>44958</v>
      </c>
      <c r="C4429" s="5">
        <v>2023</v>
      </c>
      <c r="D4429" s="6" t="s">
        <v>170</v>
      </c>
      <c r="E4429" s="7" t="str">
        <f t="shared" si="268"/>
        <v>AB-Na</v>
      </c>
      <c r="F4429" s="8" t="str">
        <f t="shared" si="273"/>
        <v>Artículo</v>
      </c>
      <c r="G4429" s="10" t="str">
        <f t="shared" si="274"/>
        <v>Confites</v>
      </c>
      <c r="H4429" s="9">
        <f t="shared" si="274"/>
        <v>0.1778716347781</v>
      </c>
      <c r="I4429" s="9">
        <v>110.2795866527664</v>
      </c>
      <c r="J4429" s="9">
        <v>1.5078639427862</v>
      </c>
      <c r="K4429" s="9" t="str">
        <f t="shared" si="272"/>
        <v>Aumento</v>
      </c>
      <c r="L4429" s="9">
        <v>2.6106145381000001E-3</v>
      </c>
      <c r="M4429" s="26">
        <v>3.3467566443507</v>
      </c>
    </row>
    <row r="4430" spans="1:13" x14ac:dyDescent="0.25">
      <c r="A4430" s="24">
        <v>4052</v>
      </c>
      <c r="B4430" s="11">
        <v>44958</v>
      </c>
      <c r="C4430" s="5">
        <v>2023</v>
      </c>
      <c r="D4430" s="6" t="s">
        <v>170</v>
      </c>
      <c r="E4430" s="7" t="str">
        <f t="shared" si="268"/>
        <v>AB-Na</v>
      </c>
      <c r="F4430" s="8" t="str">
        <f t="shared" si="273"/>
        <v>Clase</v>
      </c>
      <c r="G4430" s="10" t="str">
        <f t="shared" si="274"/>
        <v>Alimentos preparados y otros productos alimenticios</v>
      </c>
      <c r="H4430" s="9">
        <f t="shared" si="274"/>
        <v>1.1569809565125999</v>
      </c>
      <c r="I4430" s="9">
        <v>120.2227066639259</v>
      </c>
      <c r="J4430" s="9">
        <v>1.0631053710464999</v>
      </c>
      <c r="K4430" s="9" t="str">
        <f t="shared" si="272"/>
        <v>Aumento</v>
      </c>
      <c r="L4430" s="9">
        <v>1.31091594028E-2</v>
      </c>
      <c r="M4430" s="26">
        <v>13.335410447882801</v>
      </c>
    </row>
    <row r="4431" spans="1:13" hidden="1" x14ac:dyDescent="0.25">
      <c r="A4431" s="24">
        <v>4053</v>
      </c>
      <c r="B4431" s="11">
        <v>44958</v>
      </c>
      <c r="C4431" s="5">
        <v>2023</v>
      </c>
      <c r="D4431" s="6" t="s">
        <v>170</v>
      </c>
      <c r="E4431" s="7" t="str">
        <f t="shared" si="268"/>
        <v>AB-Na</v>
      </c>
      <c r="F4431" s="8" t="str">
        <f t="shared" si="273"/>
        <v>Subclase</v>
      </c>
      <c r="G4431" s="10" t="str">
        <f t="shared" si="274"/>
        <v>Productos alimenticios para bebé</v>
      </c>
      <c r="H4431" s="9">
        <f t="shared" si="274"/>
        <v>0.19293445750929999</v>
      </c>
      <c r="I4431" s="9">
        <v>128.81308391951751</v>
      </c>
      <c r="J4431" s="9">
        <v>10.2476114622106</v>
      </c>
      <c r="K4431" s="9" t="str">
        <f t="shared" si="272"/>
        <v>Aumento</v>
      </c>
      <c r="L4431" s="9">
        <v>2.0696728204800001E-2</v>
      </c>
      <c r="M4431" s="26">
        <v>23.555702193403</v>
      </c>
    </row>
    <row r="4432" spans="1:13" hidden="1" x14ac:dyDescent="0.25">
      <c r="A4432" s="24">
        <v>4054</v>
      </c>
      <c r="B4432" s="11">
        <v>44958</v>
      </c>
      <c r="C4432" s="5">
        <v>2023</v>
      </c>
      <c r="D4432" s="6" t="s">
        <v>170</v>
      </c>
      <c r="E4432" s="7" t="str">
        <f t="shared" si="268"/>
        <v>AB-Na</v>
      </c>
      <c r="F4432" s="8" t="str">
        <f t="shared" si="273"/>
        <v>Artículo</v>
      </c>
      <c r="G4432" s="10" t="str">
        <f t="shared" si="274"/>
        <v>Leche de fórmula para bebé</v>
      </c>
      <c r="H4432" s="9">
        <f t="shared" si="274"/>
        <v>0.11725688983800001</v>
      </c>
      <c r="I4432" s="9">
        <v>124.74717924754709</v>
      </c>
      <c r="J4432" s="9">
        <v>8.2611723816195006</v>
      </c>
      <c r="K4432" s="9" t="str">
        <f t="shared" si="272"/>
        <v>Aumento</v>
      </c>
      <c r="L4432" s="9">
        <v>1.00003804454E-2</v>
      </c>
      <c r="M4432" s="26">
        <v>20.001568125861098</v>
      </c>
    </row>
    <row r="4433" spans="1:13" hidden="1" x14ac:dyDescent="0.25">
      <c r="A4433" s="24">
        <v>4055</v>
      </c>
      <c r="B4433" s="11">
        <v>44958</v>
      </c>
      <c r="C4433" s="5">
        <v>2023</v>
      </c>
      <c r="D4433" s="6" t="s">
        <v>170</v>
      </c>
      <c r="E4433" s="7" t="str">
        <f t="shared" si="268"/>
        <v>AB-Na</v>
      </c>
      <c r="F4433" s="8" t="str">
        <f t="shared" si="273"/>
        <v>Artículo</v>
      </c>
      <c r="G4433" s="10" t="str">
        <f t="shared" si="274"/>
        <v>Suplementos nutricionales para bebé</v>
      </c>
      <c r="H4433" s="9">
        <f t="shared" si="274"/>
        <v>7.5677567671300003E-2</v>
      </c>
      <c r="I4433" s="9">
        <v>135.11290764381829</v>
      </c>
      <c r="J4433" s="9">
        <v>13.2194742813374</v>
      </c>
      <c r="K4433" s="9" t="str">
        <f t="shared" si="272"/>
        <v>Aumento</v>
      </c>
      <c r="L4433" s="9">
        <v>1.0696347759499999E-2</v>
      </c>
      <c r="M4433" s="26">
        <v>29.0222952837435</v>
      </c>
    </row>
    <row r="4434" spans="1:13" hidden="1" x14ac:dyDescent="0.25">
      <c r="A4434" s="24">
        <v>4056</v>
      </c>
      <c r="B4434" s="11">
        <v>44958</v>
      </c>
      <c r="C4434" s="5">
        <v>2023</v>
      </c>
      <c r="D4434" s="6" t="s">
        <v>170</v>
      </c>
      <c r="E4434" s="7" t="str">
        <f t="shared" ref="E4434:E4456" si="275">+E4269</f>
        <v>AB-Na</v>
      </c>
      <c r="F4434" s="8" t="str">
        <f t="shared" si="273"/>
        <v>Subclase</v>
      </c>
      <c r="G4434" s="10" t="str">
        <f t="shared" si="274"/>
        <v>Sal, condimentos y salsas</v>
      </c>
      <c r="H4434" s="9">
        <f t="shared" si="274"/>
        <v>0.85493417520309989</v>
      </c>
      <c r="I4434" s="9">
        <v>117.3610700616387</v>
      </c>
      <c r="J4434" s="9">
        <v>-0.73520706706899996</v>
      </c>
      <c r="K4434" s="9" t="str">
        <f t="shared" si="272"/>
        <v>Disminución</v>
      </c>
      <c r="L4434" s="9">
        <v>-6.6580895081000003E-3</v>
      </c>
      <c r="M4434" s="26">
        <v>11.0631322691395</v>
      </c>
    </row>
    <row r="4435" spans="1:13" hidden="1" x14ac:dyDescent="0.25">
      <c r="A4435" s="24">
        <v>4057</v>
      </c>
      <c r="B4435" s="11">
        <v>44958</v>
      </c>
      <c r="C4435" s="5">
        <v>2023</v>
      </c>
      <c r="D4435" s="6" t="s">
        <v>170</v>
      </c>
      <c r="E4435" s="7" t="str">
        <f t="shared" si="275"/>
        <v>AB-Na</v>
      </c>
      <c r="F4435" s="8" t="str">
        <f t="shared" si="273"/>
        <v>Artículo</v>
      </c>
      <c r="G4435" s="10" t="str">
        <f t="shared" si="274"/>
        <v>Sal</v>
      </c>
      <c r="H4435" s="9">
        <f t="shared" si="274"/>
        <v>5.9873336430799999E-2</v>
      </c>
      <c r="I4435" s="9">
        <v>123.0447155779455</v>
      </c>
      <c r="J4435" s="9">
        <v>3.9248668888844001</v>
      </c>
      <c r="K4435" s="9" t="str">
        <f t="shared" si="272"/>
        <v>Aumento</v>
      </c>
      <c r="L4435" s="9">
        <v>2.4927592739000001E-3</v>
      </c>
      <c r="M4435" s="26">
        <v>18.255231520100502</v>
      </c>
    </row>
    <row r="4436" spans="1:13" hidden="1" x14ac:dyDescent="0.25">
      <c r="A4436" s="24">
        <v>4058</v>
      </c>
      <c r="B4436" s="11">
        <v>44958</v>
      </c>
      <c r="C4436" s="5">
        <v>2023</v>
      </c>
      <c r="D4436" s="6" t="s">
        <v>170</v>
      </c>
      <c r="E4436" s="7" t="str">
        <f t="shared" si="275"/>
        <v>AB-Na</v>
      </c>
      <c r="F4436" s="8" t="str">
        <f t="shared" si="273"/>
        <v>Artículo</v>
      </c>
      <c r="G4436" s="10" t="str">
        <f t="shared" si="274"/>
        <v>Mayonesa</v>
      </c>
      <c r="H4436" s="9">
        <f t="shared" si="274"/>
        <v>0.1095376576153</v>
      </c>
      <c r="I4436" s="9">
        <v>108.41561313540279</v>
      </c>
      <c r="J4436" s="9">
        <v>-5.1515242488863002</v>
      </c>
      <c r="K4436" s="9" t="str">
        <f t="shared" si="272"/>
        <v>Disminución</v>
      </c>
      <c r="L4436" s="9">
        <v>-5.7788195192999998E-3</v>
      </c>
      <c r="M4436" s="26">
        <v>9.2796665321574991</v>
      </c>
    </row>
    <row r="4437" spans="1:13" hidden="1" x14ac:dyDescent="0.25">
      <c r="A4437" s="24">
        <v>4059</v>
      </c>
      <c r="B4437" s="11">
        <v>44958</v>
      </c>
      <c r="C4437" s="5">
        <v>2023</v>
      </c>
      <c r="D4437" s="6" t="s">
        <v>170</v>
      </c>
      <c r="E4437" s="7" t="str">
        <f t="shared" si="275"/>
        <v>AB-Na</v>
      </c>
      <c r="F4437" s="8" t="str">
        <f t="shared" si="273"/>
        <v>Artículo</v>
      </c>
      <c r="G4437" s="10" t="str">
        <f t="shared" si="274"/>
        <v>Salsas preparadas a base de tomate</v>
      </c>
      <c r="H4437" s="9">
        <f t="shared" si="274"/>
        <v>0.1568454307977</v>
      </c>
      <c r="I4437" s="9">
        <v>103.3219138615124</v>
      </c>
      <c r="J4437" s="9">
        <v>-0.42013264061990002</v>
      </c>
      <c r="K4437" s="9" t="str">
        <f t="shared" si="272"/>
        <v>Disminución</v>
      </c>
      <c r="L4437" s="9">
        <v>-6.1257272039999999E-4</v>
      </c>
      <c r="M4437" s="26">
        <v>6.5635250690214004</v>
      </c>
    </row>
    <row r="4438" spans="1:13" hidden="1" x14ac:dyDescent="0.25">
      <c r="A4438" s="24">
        <v>4060</v>
      </c>
      <c r="B4438" s="11">
        <v>44958</v>
      </c>
      <c r="C4438" s="5">
        <v>2023</v>
      </c>
      <c r="D4438" s="6" t="s">
        <v>170</v>
      </c>
      <c r="E4438" s="7" t="str">
        <f t="shared" si="275"/>
        <v>AB-Na</v>
      </c>
      <c r="F4438" s="8" t="str">
        <f t="shared" si="273"/>
        <v>Artículo</v>
      </c>
      <c r="G4438" s="10" t="str">
        <f t="shared" si="274"/>
        <v>Salsa de tomate</v>
      </c>
      <c r="H4438" s="9">
        <f t="shared" si="274"/>
        <v>0.14533312764010001</v>
      </c>
      <c r="I4438" s="9">
        <v>104.2758520780319</v>
      </c>
      <c r="J4438" s="9">
        <v>-5.8799141154001999</v>
      </c>
      <c r="K4438" s="9" t="str">
        <f t="shared" si="272"/>
        <v>Disminución</v>
      </c>
      <c r="L4438" s="9">
        <v>-8.4823364324999994E-3</v>
      </c>
      <c r="M4438" s="26">
        <v>6.2036347047257001</v>
      </c>
    </row>
    <row r="4439" spans="1:13" hidden="1" x14ac:dyDescent="0.25">
      <c r="A4439" s="24">
        <v>4061</v>
      </c>
      <c r="B4439" s="11">
        <v>44958</v>
      </c>
      <c r="C4439" s="5">
        <v>2023</v>
      </c>
      <c r="D4439" s="6" t="s">
        <v>170</v>
      </c>
      <c r="E4439" s="7" t="str">
        <f t="shared" si="275"/>
        <v>AB-Na</v>
      </c>
      <c r="F4439" s="8" t="str">
        <f t="shared" si="273"/>
        <v>Artículo</v>
      </c>
      <c r="G4439" s="10" t="str">
        <f t="shared" si="274"/>
        <v>Salsa inglesa</v>
      </c>
      <c r="H4439" s="9">
        <f t="shared" si="274"/>
        <v>0.15544741860520001</v>
      </c>
      <c r="I4439" s="9">
        <v>115.2566866310238</v>
      </c>
      <c r="J4439" s="9">
        <v>-5.9640881045601004</v>
      </c>
      <c r="K4439" s="9" t="str">
        <f t="shared" si="272"/>
        <v>Disminución</v>
      </c>
      <c r="L4439" s="9">
        <v>-1.0180718135000001E-2</v>
      </c>
      <c r="M4439" s="26">
        <v>8.2113435656329994</v>
      </c>
    </row>
    <row r="4440" spans="1:13" hidden="1" x14ac:dyDescent="0.25">
      <c r="A4440" s="24">
        <v>4062</v>
      </c>
      <c r="B4440" s="11">
        <v>44958</v>
      </c>
      <c r="C4440" s="5">
        <v>2023</v>
      </c>
      <c r="D4440" s="6" t="s">
        <v>170</v>
      </c>
      <c r="E4440" s="7" t="str">
        <f t="shared" si="275"/>
        <v>AB-Na</v>
      </c>
      <c r="F4440" s="8" t="str">
        <f t="shared" si="273"/>
        <v>Artículo</v>
      </c>
      <c r="G4440" s="10" t="str">
        <f t="shared" si="274"/>
        <v>Consomé</v>
      </c>
      <c r="H4440" s="9">
        <f t="shared" si="274"/>
        <v>0.227897204114</v>
      </c>
      <c r="I4440" s="9">
        <v>139.60960850799259</v>
      </c>
      <c r="J4440" s="9">
        <v>5.9087334559151996</v>
      </c>
      <c r="K4440" s="9" t="str">
        <f t="shared" si="272"/>
        <v>Aumento</v>
      </c>
      <c r="L4440" s="9">
        <v>1.59035980251E-2</v>
      </c>
      <c r="M4440" s="26">
        <v>16.927093686551299</v>
      </c>
    </row>
    <row r="4441" spans="1:13" hidden="1" x14ac:dyDescent="0.25">
      <c r="A4441" s="24">
        <v>4063</v>
      </c>
      <c r="B4441" s="11">
        <v>44958</v>
      </c>
      <c r="C4441" s="5">
        <v>2023</v>
      </c>
      <c r="D4441" s="6" t="s">
        <v>170</v>
      </c>
      <c r="E4441" s="7" t="str">
        <f t="shared" si="275"/>
        <v>AB-Na</v>
      </c>
      <c r="F4441" s="8" t="str">
        <f t="shared" si="273"/>
        <v>Subclase</v>
      </c>
      <c r="G4441" s="10" t="str">
        <f t="shared" si="274"/>
        <v>Otros productos alimenticios</v>
      </c>
      <c r="H4441" s="9">
        <f t="shared" si="274"/>
        <v>0.1091123238002</v>
      </c>
      <c r="I4441" s="9">
        <v>127.4549891890845</v>
      </c>
      <c r="J4441" s="9">
        <v>-0.74046215017869998</v>
      </c>
      <c r="K4441" s="9" t="str">
        <f t="shared" si="272"/>
        <v>Disminución</v>
      </c>
      <c r="L4441" s="9">
        <v>-9.2947929390000002E-4</v>
      </c>
      <c r="M4441" s="26">
        <v>13.311439863648401</v>
      </c>
    </row>
    <row r="4442" spans="1:13" hidden="1" x14ac:dyDescent="0.25">
      <c r="A4442" s="24">
        <v>4064</v>
      </c>
      <c r="B4442" s="11">
        <v>44958</v>
      </c>
      <c r="C4442" s="5">
        <v>2023</v>
      </c>
      <c r="D4442" s="6" t="s">
        <v>170</v>
      </c>
      <c r="E4442" s="7" t="str">
        <f t="shared" si="275"/>
        <v>AB-Na</v>
      </c>
      <c r="F4442" s="8" t="str">
        <f t="shared" si="273"/>
        <v>Artículo</v>
      </c>
      <c r="G4442" s="10" t="str">
        <f t="shared" ref="G4442:H4456" si="276">+G4277</f>
        <v>Sopas en polvo</v>
      </c>
      <c r="H4442" s="9">
        <f t="shared" si="276"/>
        <v>0.1091123238002</v>
      </c>
      <c r="I4442" s="9">
        <v>127.4549891890845</v>
      </c>
      <c r="J4442" s="9">
        <v>-0.74046215017869998</v>
      </c>
      <c r="K4442" s="9" t="str">
        <f t="shared" si="272"/>
        <v>Disminución</v>
      </c>
      <c r="L4442" s="9">
        <v>-9.2947929390000002E-4</v>
      </c>
      <c r="M4442" s="26">
        <v>13.311439863648401</v>
      </c>
    </row>
    <row r="4443" spans="1:13" hidden="1" x14ac:dyDescent="0.25">
      <c r="A4443" s="24">
        <v>4065</v>
      </c>
      <c r="B4443" s="11">
        <v>44958</v>
      </c>
      <c r="C4443" s="5">
        <v>2023</v>
      </c>
      <c r="D4443" s="6" t="s">
        <v>170</v>
      </c>
      <c r="E4443" s="7" t="str">
        <f t="shared" si="275"/>
        <v>AB-Na</v>
      </c>
      <c r="F4443" s="8" t="str">
        <f t="shared" si="273"/>
        <v>Grupo</v>
      </c>
      <c r="G4443" s="10" t="str">
        <f t="shared" si="276"/>
        <v>Bebidas no alcohólicas</v>
      </c>
      <c r="H4443" s="9">
        <f t="shared" si="276"/>
        <v>2.0343097819712002</v>
      </c>
      <c r="I4443" s="9">
        <v>128.50153529531261</v>
      </c>
      <c r="J4443" s="9">
        <v>-0.35362268403809999</v>
      </c>
      <c r="K4443" s="9" t="str">
        <f t="shared" si="272"/>
        <v>Disminución</v>
      </c>
      <c r="L4443" s="9">
        <v>-8.3115584709999996E-3</v>
      </c>
      <c r="M4443" s="26">
        <v>12.184675282918199</v>
      </c>
    </row>
    <row r="4444" spans="1:13" x14ac:dyDescent="0.25">
      <c r="A4444" s="24">
        <v>4066</v>
      </c>
      <c r="B4444" s="11">
        <v>44958</v>
      </c>
      <c r="C4444" s="5">
        <v>2023</v>
      </c>
      <c r="D4444" s="6" t="s">
        <v>170</v>
      </c>
      <c r="E4444" s="7" t="str">
        <f t="shared" si="275"/>
        <v>AB-Na</v>
      </c>
      <c r="F4444" s="8" t="str">
        <f t="shared" si="273"/>
        <v>Clase</v>
      </c>
      <c r="G4444" s="10" t="str">
        <f t="shared" si="276"/>
        <v>Jugos de frutas y vegetales</v>
      </c>
      <c r="H4444" s="9">
        <f t="shared" si="276"/>
        <v>0.75635486065659996</v>
      </c>
      <c r="I4444" s="9">
        <v>114.86284706604479</v>
      </c>
      <c r="J4444" s="9">
        <v>0.36356013460210002</v>
      </c>
      <c r="K4444" s="9" t="str">
        <f t="shared" si="272"/>
        <v>Aumento</v>
      </c>
      <c r="L4444" s="9">
        <v>2.8195761925000002E-3</v>
      </c>
      <c r="M4444" s="26">
        <v>7.7080369364010002</v>
      </c>
    </row>
    <row r="4445" spans="1:13" hidden="1" x14ac:dyDescent="0.25">
      <c r="A4445" s="24">
        <v>4067</v>
      </c>
      <c r="B4445" s="11">
        <v>44958</v>
      </c>
      <c r="C4445" s="5">
        <v>2023</v>
      </c>
      <c r="D4445" s="6" t="s">
        <v>170</v>
      </c>
      <c r="E4445" s="7" t="str">
        <f t="shared" si="275"/>
        <v>AB-Na</v>
      </c>
      <c r="F4445" s="8" t="str">
        <f t="shared" si="273"/>
        <v>Subclase</v>
      </c>
      <c r="G4445" s="10" t="str">
        <f t="shared" si="276"/>
        <v>Jugos de frutas y vegetales</v>
      </c>
      <c r="H4445" s="9">
        <f t="shared" si="276"/>
        <v>0.75635486065659996</v>
      </c>
      <c r="I4445" s="9">
        <v>114.86284706604479</v>
      </c>
      <c r="J4445" s="9">
        <v>0.36356013460210002</v>
      </c>
      <c r="K4445" s="9" t="str">
        <f t="shared" si="272"/>
        <v>Aumento</v>
      </c>
      <c r="L4445" s="9">
        <v>2.8195761925000002E-3</v>
      </c>
      <c r="M4445" s="26">
        <v>7.7080369364010002</v>
      </c>
    </row>
    <row r="4446" spans="1:13" hidden="1" x14ac:dyDescent="0.25">
      <c r="A4446" s="24">
        <v>4068</v>
      </c>
      <c r="B4446" s="11">
        <v>44958</v>
      </c>
      <c r="C4446" s="5">
        <v>2023</v>
      </c>
      <c r="D4446" s="6" t="s">
        <v>170</v>
      </c>
      <c r="E4446" s="7" t="str">
        <f t="shared" si="275"/>
        <v>AB-Na</v>
      </c>
      <c r="F4446" s="8" t="str">
        <f t="shared" si="273"/>
        <v>Artículo</v>
      </c>
      <c r="G4446" s="10" t="str">
        <f t="shared" si="276"/>
        <v>Jugos de frutas</v>
      </c>
      <c r="H4446" s="9">
        <f t="shared" si="276"/>
        <v>0.589171491923</v>
      </c>
      <c r="I4446" s="9">
        <v>115.0272616789938</v>
      </c>
      <c r="J4446" s="9">
        <v>0.26520155374780002</v>
      </c>
      <c r="K4446" s="9" t="str">
        <f t="shared" si="272"/>
        <v>Aumento</v>
      </c>
      <c r="L4446" s="9">
        <v>1.6060046466E-3</v>
      </c>
      <c r="M4446" s="26">
        <v>7.5479821323460001</v>
      </c>
    </row>
    <row r="4447" spans="1:13" hidden="1" x14ac:dyDescent="0.25">
      <c r="A4447" s="24">
        <v>4069</v>
      </c>
      <c r="B4447" s="11">
        <v>44958</v>
      </c>
      <c r="C4447" s="5">
        <v>2023</v>
      </c>
      <c r="D4447" s="6" t="s">
        <v>170</v>
      </c>
      <c r="E4447" s="7" t="str">
        <f t="shared" si="275"/>
        <v>AB-Na</v>
      </c>
      <c r="F4447" s="8" t="str">
        <f t="shared" si="273"/>
        <v>Artículo</v>
      </c>
      <c r="G4447" s="10" t="str">
        <f t="shared" si="276"/>
        <v>Mezclas para bebidas</v>
      </c>
      <c r="H4447" s="9">
        <f t="shared" si="276"/>
        <v>0.16718336873360001</v>
      </c>
      <c r="I4447" s="9">
        <v>114.2834329560239</v>
      </c>
      <c r="J4447" s="9">
        <v>0.71400365921819997</v>
      </c>
      <c r="K4447" s="9" t="str">
        <f t="shared" si="272"/>
        <v>Aumento</v>
      </c>
      <c r="L4447" s="9">
        <v>1.2135715459E-3</v>
      </c>
      <c r="M4447" s="26">
        <v>8.2796199668118007</v>
      </c>
    </row>
    <row r="4448" spans="1:13" x14ac:dyDescent="0.25">
      <c r="A4448" s="24">
        <v>4070</v>
      </c>
      <c r="B4448" s="11">
        <v>44958</v>
      </c>
      <c r="C4448" s="5">
        <v>2023</v>
      </c>
      <c r="D4448" s="6" t="s">
        <v>170</v>
      </c>
      <c r="E4448" s="7" t="str">
        <f t="shared" si="275"/>
        <v>AB-Na</v>
      </c>
      <c r="F4448" s="8" t="str">
        <f t="shared" si="273"/>
        <v>Clase</v>
      </c>
      <c r="G4448" s="10" t="str">
        <f t="shared" si="276"/>
        <v>Café</v>
      </c>
      <c r="H4448" s="9">
        <f t="shared" si="276"/>
        <v>0.6835178707142</v>
      </c>
      <c r="I4448" s="9">
        <v>165.5106767904617</v>
      </c>
      <c r="J4448" s="9">
        <v>0.19267466156810001</v>
      </c>
      <c r="K4448" s="9" t="str">
        <f t="shared" si="272"/>
        <v>Aumento</v>
      </c>
      <c r="L4448" s="9">
        <v>1.9491397641E-3</v>
      </c>
      <c r="M4448" s="26">
        <v>23.1578818253066</v>
      </c>
    </row>
    <row r="4449" spans="1:13" hidden="1" x14ac:dyDescent="0.25">
      <c r="A4449" s="24">
        <v>4071</v>
      </c>
      <c r="B4449" s="11">
        <v>44958</v>
      </c>
      <c r="C4449" s="5">
        <v>2023</v>
      </c>
      <c r="D4449" s="6" t="s">
        <v>170</v>
      </c>
      <c r="E4449" s="7" t="str">
        <f t="shared" si="275"/>
        <v>AB-Na</v>
      </c>
      <c r="F4449" s="8" t="str">
        <f t="shared" si="273"/>
        <v>Subclase</v>
      </c>
      <c r="G4449" s="10" t="str">
        <f t="shared" si="276"/>
        <v>Café</v>
      </c>
      <c r="H4449" s="9">
        <f t="shared" si="276"/>
        <v>0.6835178707142</v>
      </c>
      <c r="I4449" s="9">
        <v>165.5106767904617</v>
      </c>
      <c r="J4449" s="9">
        <v>0.19267466156810001</v>
      </c>
      <c r="K4449" s="9" t="str">
        <f t="shared" si="272"/>
        <v>Aumento</v>
      </c>
      <c r="L4449" s="9">
        <v>1.9491397641E-3</v>
      </c>
      <c r="M4449" s="26">
        <v>23.1578818253066</v>
      </c>
    </row>
    <row r="4450" spans="1:13" hidden="1" x14ac:dyDescent="0.25">
      <c r="A4450" s="24">
        <v>4072</v>
      </c>
      <c r="B4450" s="11">
        <v>44958</v>
      </c>
      <c r="C4450" s="5">
        <v>2023</v>
      </c>
      <c r="D4450" s="6" t="s">
        <v>170</v>
      </c>
      <c r="E4450" s="7" t="str">
        <f t="shared" si="275"/>
        <v>AB-Na</v>
      </c>
      <c r="F4450" s="8" t="str">
        <f t="shared" si="273"/>
        <v>Artículo</v>
      </c>
      <c r="G4450" s="10" t="str">
        <f t="shared" si="276"/>
        <v>Café</v>
      </c>
      <c r="H4450" s="9">
        <f t="shared" si="276"/>
        <v>0.6835178707142</v>
      </c>
      <c r="I4450" s="9">
        <v>165.5106767904617</v>
      </c>
      <c r="J4450" s="9">
        <v>0.19267466156810001</v>
      </c>
      <c r="K4450" s="9" t="str">
        <f t="shared" si="272"/>
        <v>Aumento</v>
      </c>
      <c r="L4450" s="9">
        <v>1.9491397641E-3</v>
      </c>
      <c r="M4450" s="26">
        <v>23.1578818253066</v>
      </c>
    </row>
    <row r="4451" spans="1:13" x14ac:dyDescent="0.25">
      <c r="A4451" s="24">
        <v>4073</v>
      </c>
      <c r="B4451" s="11">
        <v>44958</v>
      </c>
      <c r="C4451" s="5">
        <v>2023</v>
      </c>
      <c r="D4451" s="6" t="s">
        <v>170</v>
      </c>
      <c r="E4451" s="7" t="str">
        <f t="shared" si="275"/>
        <v>AB-Na</v>
      </c>
      <c r="F4451" s="8" t="str">
        <f t="shared" si="273"/>
        <v>Clase</v>
      </c>
      <c r="G4451" s="10" t="str">
        <f t="shared" si="276"/>
        <v>Té</v>
      </c>
      <c r="H4451" s="9">
        <f t="shared" si="276"/>
        <v>7.5583316917699997E-2</v>
      </c>
      <c r="I4451" s="9">
        <v>90.652005466774298</v>
      </c>
      <c r="J4451" s="9">
        <v>-7.7121055647950998</v>
      </c>
      <c r="K4451" s="9" t="str">
        <f t="shared" si="272"/>
        <v>Disminución</v>
      </c>
      <c r="L4451" s="9">
        <v>-5.1299135900000001E-3</v>
      </c>
      <c r="M4451" s="26">
        <v>-6.3045818624393997</v>
      </c>
    </row>
    <row r="4452" spans="1:13" hidden="1" x14ac:dyDescent="0.25">
      <c r="A4452" s="24">
        <v>4074</v>
      </c>
      <c r="B4452" s="11">
        <v>44958</v>
      </c>
      <c r="C4452" s="5">
        <v>2023</v>
      </c>
      <c r="D4452" s="6" t="s">
        <v>170</v>
      </c>
      <c r="E4452" s="7" t="str">
        <f t="shared" si="275"/>
        <v>AB-Na</v>
      </c>
      <c r="F4452" s="8" t="str">
        <f t="shared" si="273"/>
        <v>Subclase</v>
      </c>
      <c r="G4452" s="10" t="str">
        <f t="shared" si="276"/>
        <v>Té</v>
      </c>
      <c r="H4452" s="9">
        <f t="shared" si="276"/>
        <v>7.5583316917699997E-2</v>
      </c>
      <c r="I4452" s="9">
        <v>90.652005466774298</v>
      </c>
      <c r="J4452" s="9">
        <v>-7.7121055647950998</v>
      </c>
      <c r="K4452" s="9" t="str">
        <f t="shared" si="272"/>
        <v>Disminución</v>
      </c>
      <c r="L4452" s="9">
        <v>-5.1299135900000001E-3</v>
      </c>
      <c r="M4452" s="26">
        <v>-6.3045818624393997</v>
      </c>
    </row>
    <row r="4453" spans="1:13" hidden="1" x14ac:dyDescent="0.25">
      <c r="A4453" s="24">
        <v>4075</v>
      </c>
      <c r="B4453" s="11">
        <v>44958</v>
      </c>
      <c r="C4453" s="5">
        <v>2023</v>
      </c>
      <c r="D4453" s="6" t="s">
        <v>170</v>
      </c>
      <c r="E4453" s="7" t="str">
        <f t="shared" si="275"/>
        <v>AB-Na</v>
      </c>
      <c r="F4453" s="8" t="str">
        <f t="shared" si="273"/>
        <v>Artículo</v>
      </c>
      <c r="G4453" s="10" t="str">
        <f t="shared" si="276"/>
        <v>Té</v>
      </c>
      <c r="H4453" s="9">
        <f t="shared" si="276"/>
        <v>7.5583316917699997E-2</v>
      </c>
      <c r="I4453" s="9">
        <v>90.652005466774298</v>
      </c>
      <c r="J4453" s="9">
        <v>-7.7121055647950998</v>
      </c>
      <c r="K4453" s="9" t="str">
        <f t="shared" si="272"/>
        <v>Disminución</v>
      </c>
      <c r="L4453" s="9">
        <v>-5.1299135900000001E-3</v>
      </c>
      <c r="M4453" s="26">
        <v>-6.3045818624393997</v>
      </c>
    </row>
    <row r="4454" spans="1:13" x14ac:dyDescent="0.25">
      <c r="A4454" s="24">
        <v>4076</v>
      </c>
      <c r="B4454" s="11">
        <v>44958</v>
      </c>
      <c r="C4454" s="5">
        <v>2023</v>
      </c>
      <c r="D4454" s="6" t="s">
        <v>170</v>
      </c>
      <c r="E4454" s="7" t="str">
        <f t="shared" si="275"/>
        <v>AB-Na</v>
      </c>
      <c r="F4454" s="8" t="str">
        <f t="shared" ref="F4454:F4456" si="277">+F4289</f>
        <v>Clase</v>
      </c>
      <c r="G4454" s="10" t="str">
        <f t="shared" si="276"/>
        <v>Bebidas gaseosas</v>
      </c>
      <c r="H4454" s="9">
        <f t="shared" si="276"/>
        <v>0.51885373368270005</v>
      </c>
      <c r="I4454" s="9">
        <v>105.1424888790953</v>
      </c>
      <c r="J4454" s="9">
        <v>-1.6005812134441999</v>
      </c>
      <c r="K4454" s="9" t="str">
        <f t="shared" si="272"/>
        <v>Disminución</v>
      </c>
      <c r="L4454" s="9">
        <v>-7.9503608375999998E-3</v>
      </c>
      <c r="M4454" s="26">
        <v>2.5647886095930001</v>
      </c>
    </row>
    <row r="4455" spans="1:13" hidden="1" x14ac:dyDescent="0.25">
      <c r="A4455" s="24">
        <v>4077</v>
      </c>
      <c r="B4455" s="11">
        <v>44958</v>
      </c>
      <c r="C4455" s="5">
        <v>2023</v>
      </c>
      <c r="D4455" s="6" t="s">
        <v>170</v>
      </c>
      <c r="E4455" s="7" t="str">
        <f t="shared" si="275"/>
        <v>AB-Na</v>
      </c>
      <c r="F4455" s="8" t="str">
        <f t="shared" si="277"/>
        <v>Subclase</v>
      </c>
      <c r="G4455" s="10" t="str">
        <f t="shared" si="276"/>
        <v>Bebidas gaseosas</v>
      </c>
      <c r="H4455" s="9">
        <f t="shared" si="276"/>
        <v>0.51885373368270005</v>
      </c>
      <c r="I4455" s="9">
        <v>105.1424888790953</v>
      </c>
      <c r="J4455" s="9">
        <v>-1.6005812134441999</v>
      </c>
      <c r="K4455" s="9" t="str">
        <f t="shared" si="272"/>
        <v>Disminución</v>
      </c>
      <c r="L4455" s="9">
        <v>-7.9503608375999998E-3</v>
      </c>
      <c r="M4455" s="26">
        <v>2.5647886095930001</v>
      </c>
    </row>
    <row r="4456" spans="1:13" hidden="1" x14ac:dyDescent="0.25">
      <c r="A4456" s="24">
        <v>4078</v>
      </c>
      <c r="B4456" s="11">
        <v>44958</v>
      </c>
      <c r="C4456" s="5">
        <v>2023</v>
      </c>
      <c r="D4456" s="6" t="s">
        <v>170</v>
      </c>
      <c r="E4456" s="7" t="str">
        <f t="shared" si="275"/>
        <v>AB-Na</v>
      </c>
      <c r="F4456" s="8" t="str">
        <f t="shared" si="277"/>
        <v>Artículo</v>
      </c>
      <c r="G4456" s="10" t="str">
        <f t="shared" si="276"/>
        <v>Bebidas gaseosas</v>
      </c>
      <c r="H4456" s="9">
        <f t="shared" si="276"/>
        <v>0.51885373368270005</v>
      </c>
      <c r="I4456" s="9">
        <v>105.1424888790953</v>
      </c>
      <c r="J4456" s="9">
        <v>-1.6005812134441999</v>
      </c>
      <c r="K4456" s="9" t="str">
        <f t="shared" si="272"/>
        <v>Disminución</v>
      </c>
      <c r="L4456" s="9">
        <v>-7.9503608375999998E-3</v>
      </c>
      <c r="M4456" s="26">
        <v>2.5647886095930001</v>
      </c>
    </row>
    <row r="4457" spans="1:13" hidden="1" x14ac:dyDescent="0.25">
      <c r="A4457" s="24">
        <v>3914</v>
      </c>
      <c r="B4457" s="11">
        <v>44986</v>
      </c>
      <c r="C4457" s="5">
        <v>2023</v>
      </c>
      <c r="D4457" s="6" t="s">
        <v>171</v>
      </c>
      <c r="E4457" s="7" t="str">
        <f t="shared" ref="E4457:E4520" si="278">+E4292</f>
        <v>Gral</v>
      </c>
      <c r="F4457" s="8" t="s">
        <v>14</v>
      </c>
      <c r="G4457" s="10" t="str">
        <f>+G4292</f>
        <v>IPC</v>
      </c>
      <c r="H4457" s="9">
        <v>100.00000000000009</v>
      </c>
      <c r="I4457" s="9">
        <v>110.4103416289302</v>
      </c>
      <c r="J4457" s="9">
        <v>-0.22846144950479999</v>
      </c>
      <c r="K4457" s="9" t="str">
        <f t="shared" ref="K4457:K4469" si="279">+IF(J4457=0,"Sin variación",(IF(J4457&gt;0,"Aumento","Disminución")))</f>
        <v>Disminución</v>
      </c>
      <c r="L4457" s="9">
        <v>-0.22846144950479999</v>
      </c>
      <c r="M4457" s="26">
        <v>4.4173967941613999</v>
      </c>
    </row>
    <row r="4458" spans="1:13" hidden="1" x14ac:dyDescent="0.25">
      <c r="A4458" s="24">
        <v>3915</v>
      </c>
      <c r="B4458" s="11">
        <v>44986</v>
      </c>
      <c r="C4458" s="5">
        <v>2023</v>
      </c>
      <c r="D4458" s="6" t="s">
        <v>171</v>
      </c>
      <c r="E4458" s="7" t="str">
        <f t="shared" si="278"/>
        <v>AB-Na</v>
      </c>
      <c r="F4458" s="7" t="s">
        <v>15</v>
      </c>
      <c r="G4458" s="10" t="s">
        <v>17</v>
      </c>
      <c r="H4458" s="9">
        <v>24.316261772934901</v>
      </c>
      <c r="I4458" s="9">
        <v>119.0392444304884</v>
      </c>
      <c r="J4458" s="9">
        <v>-1.1064998743573999</v>
      </c>
      <c r="K4458" s="9" t="str">
        <f t="shared" si="279"/>
        <v>Disminución</v>
      </c>
      <c r="L4458" s="9">
        <v>-0.2926627898868</v>
      </c>
      <c r="M4458" s="26">
        <v>12.288616260821801</v>
      </c>
    </row>
    <row r="4459" spans="1:13" hidden="1" x14ac:dyDescent="0.25">
      <c r="A4459" s="24">
        <v>3916</v>
      </c>
      <c r="B4459" s="11">
        <v>44986</v>
      </c>
      <c r="C4459" s="5">
        <v>2023</v>
      </c>
      <c r="D4459" s="6" t="s">
        <v>171</v>
      </c>
      <c r="E4459" s="7" t="str">
        <f t="shared" si="278"/>
        <v>AB-Na</v>
      </c>
      <c r="F4459" s="8" t="s">
        <v>18</v>
      </c>
      <c r="G4459" s="10" t="s">
        <v>19</v>
      </c>
      <c r="H4459" s="9">
        <v>22.281951990963702</v>
      </c>
      <c r="I4459" s="9">
        <v>118.1174714312554</v>
      </c>
      <c r="J4459" s="9">
        <v>-1.2633969798813001</v>
      </c>
      <c r="K4459" s="9" t="str">
        <f t="shared" si="279"/>
        <v>Disminución</v>
      </c>
      <c r="L4459" s="9">
        <v>-0.30431681096500002</v>
      </c>
      <c r="M4459" s="26">
        <v>12.4201586023982</v>
      </c>
    </row>
    <row r="4460" spans="1:13" x14ac:dyDescent="0.25">
      <c r="A4460" s="24">
        <v>3917</v>
      </c>
      <c r="B4460" s="11">
        <v>44986</v>
      </c>
      <c r="C4460" s="5">
        <v>2023</v>
      </c>
      <c r="D4460" s="6" t="s">
        <v>171</v>
      </c>
      <c r="E4460" s="7" t="str">
        <f t="shared" si="278"/>
        <v>AB-Na</v>
      </c>
      <c r="F4460" s="8" t="s">
        <v>20</v>
      </c>
      <c r="G4460" s="10" t="s">
        <v>21</v>
      </c>
      <c r="H4460" s="9">
        <v>4.9567959137008009</v>
      </c>
      <c r="I4460" s="9">
        <v>121.611813222102</v>
      </c>
      <c r="J4460" s="9">
        <v>-0.83052021970589995</v>
      </c>
      <c r="K4460" s="9" t="str">
        <f t="shared" si="279"/>
        <v>Disminución</v>
      </c>
      <c r="L4460" s="9">
        <v>-4.5619013839400001E-2</v>
      </c>
      <c r="M4460" s="26">
        <v>10.9442655332314</v>
      </c>
    </row>
    <row r="4461" spans="1:13" hidden="1" x14ac:dyDescent="0.25">
      <c r="A4461" s="24">
        <v>3918</v>
      </c>
      <c r="B4461" s="11">
        <v>44986</v>
      </c>
      <c r="C4461" s="5">
        <v>2023</v>
      </c>
      <c r="D4461" s="6" t="s">
        <v>171</v>
      </c>
      <c r="E4461" s="7" t="str">
        <f t="shared" si="278"/>
        <v>AB-Na</v>
      </c>
      <c r="F4461" s="8" t="s">
        <v>22</v>
      </c>
      <c r="G4461" s="10" t="s">
        <v>23</v>
      </c>
      <c r="H4461" s="9">
        <v>1.3698186887199002</v>
      </c>
      <c r="I4461" s="9">
        <v>110.84172140588009</v>
      </c>
      <c r="J4461" s="9">
        <v>-1.6877947011598999</v>
      </c>
      <c r="K4461" s="9" t="str">
        <f t="shared" si="279"/>
        <v>Disminución</v>
      </c>
      <c r="L4461" s="9">
        <v>-2.35545843879E-2</v>
      </c>
      <c r="M4461" s="26">
        <v>3.5556553000312001</v>
      </c>
    </row>
    <row r="4462" spans="1:13" hidden="1" x14ac:dyDescent="0.25">
      <c r="A4462" s="24">
        <v>3919</v>
      </c>
      <c r="B4462" s="11">
        <v>44986</v>
      </c>
      <c r="C4462" s="5">
        <v>2023</v>
      </c>
      <c r="D4462" s="6" t="s">
        <v>171</v>
      </c>
      <c r="E4462" s="7" t="str">
        <f t="shared" si="278"/>
        <v>AB-Na</v>
      </c>
      <c r="F4462" s="8" t="s">
        <v>24</v>
      </c>
      <c r="G4462" s="10" t="s">
        <v>25</v>
      </c>
      <c r="H4462" s="9">
        <v>1.3115008663633001</v>
      </c>
      <c r="I4462" s="9">
        <v>109.4639622640764</v>
      </c>
      <c r="J4462" s="9">
        <v>-1.9520090835421999</v>
      </c>
      <c r="K4462" s="9" t="str">
        <f t="shared" si="279"/>
        <v>Disminución</v>
      </c>
      <c r="L4462" s="9">
        <v>-2.5827346974E-2</v>
      </c>
      <c r="M4462" s="26">
        <v>2.0396800608209</v>
      </c>
    </row>
    <row r="4463" spans="1:13" hidden="1" x14ac:dyDescent="0.25">
      <c r="A4463" s="24">
        <v>3920</v>
      </c>
      <c r="B4463" s="11">
        <v>44986</v>
      </c>
      <c r="C4463" s="5">
        <v>2023</v>
      </c>
      <c r="D4463" s="6" t="s">
        <v>171</v>
      </c>
      <c r="E4463" s="7" t="str">
        <f t="shared" si="278"/>
        <v>AB-Na</v>
      </c>
      <c r="F4463" s="8" t="s">
        <v>24</v>
      </c>
      <c r="G4463" s="10" t="s">
        <v>26</v>
      </c>
      <c r="H4463" s="9">
        <v>5.8317822356599998E-2</v>
      </c>
      <c r="I4463" s="9">
        <v>141.8259426113041</v>
      </c>
      <c r="J4463" s="9">
        <v>3.1362562611946001</v>
      </c>
      <c r="K4463" s="9" t="str">
        <f t="shared" si="279"/>
        <v>Aumento</v>
      </c>
      <c r="L4463" s="9">
        <v>2.2727625861999998E-3</v>
      </c>
      <c r="M4463" s="26">
        <v>39.538984992730498</v>
      </c>
    </row>
    <row r="4464" spans="1:13" hidden="1" x14ac:dyDescent="0.25">
      <c r="A4464" s="24">
        <v>3921</v>
      </c>
      <c r="B4464" s="11">
        <v>44986</v>
      </c>
      <c r="C4464" s="5">
        <v>2023</v>
      </c>
      <c r="D4464" s="6" t="s">
        <v>171</v>
      </c>
      <c r="E4464" s="7" t="str">
        <f t="shared" si="278"/>
        <v>AB-Na</v>
      </c>
      <c r="F4464" s="8" t="s">
        <v>22</v>
      </c>
      <c r="G4464" s="10" t="s">
        <v>27</v>
      </c>
      <c r="H4464" s="9">
        <v>0.25567233562480002</v>
      </c>
      <c r="I4464" s="9">
        <v>143.8931753097296</v>
      </c>
      <c r="J4464" s="9">
        <v>-0.28378792189640001</v>
      </c>
      <c r="K4464" s="9" t="str">
        <f t="shared" si="279"/>
        <v>Disminución</v>
      </c>
      <c r="L4464" s="9">
        <v>-9.4612601930000001E-4</v>
      </c>
      <c r="M4464" s="26">
        <v>19.715143510161699</v>
      </c>
    </row>
    <row r="4465" spans="1:13" hidden="1" x14ac:dyDescent="0.25">
      <c r="A4465" s="24">
        <v>3922</v>
      </c>
      <c r="B4465" s="11">
        <v>44986</v>
      </c>
      <c r="C4465" s="5">
        <v>2023</v>
      </c>
      <c r="D4465" s="6" t="s">
        <v>171</v>
      </c>
      <c r="E4465" s="7" t="str">
        <f t="shared" si="278"/>
        <v>AB-Na</v>
      </c>
      <c r="F4465" s="8" t="s">
        <v>24</v>
      </c>
      <c r="G4465" s="10" t="s">
        <v>28</v>
      </c>
      <c r="H4465" s="9">
        <v>0.18778954193790001</v>
      </c>
      <c r="I4465" s="9">
        <v>139.5110525998669</v>
      </c>
      <c r="J4465" s="9">
        <v>-0.84123404959680004</v>
      </c>
      <c r="K4465" s="9" t="str">
        <f t="shared" si="279"/>
        <v>Disminución</v>
      </c>
      <c r="L4465" s="9">
        <v>-2.0084575788000001E-3</v>
      </c>
      <c r="M4465" s="26">
        <v>15.284853955007099</v>
      </c>
    </row>
    <row r="4466" spans="1:13" hidden="1" x14ac:dyDescent="0.25">
      <c r="A4466" s="24">
        <v>3923</v>
      </c>
      <c r="B4466" s="11">
        <v>44986</v>
      </c>
      <c r="C4466" s="5">
        <v>2023</v>
      </c>
      <c r="D4466" s="6" t="s">
        <v>171</v>
      </c>
      <c r="E4466" s="7" t="str">
        <f t="shared" si="278"/>
        <v>AB-Na</v>
      </c>
      <c r="F4466" s="8" t="s">
        <v>24</v>
      </c>
      <c r="G4466" s="10" t="s">
        <v>29</v>
      </c>
      <c r="H4466" s="9">
        <v>6.7882793686900006E-2</v>
      </c>
      <c r="I4466" s="9">
        <v>156.01578800296051</v>
      </c>
      <c r="J4466" s="9">
        <v>1.122490486057</v>
      </c>
      <c r="K4466" s="9" t="str">
        <f t="shared" si="279"/>
        <v>Aumento</v>
      </c>
      <c r="L4466" s="9">
        <v>1.0623315595000001E-3</v>
      </c>
      <c r="M4466" s="26">
        <v>32.291139084627801</v>
      </c>
    </row>
    <row r="4467" spans="1:13" hidden="1" x14ac:dyDescent="0.25">
      <c r="A4467" s="24">
        <v>3924</v>
      </c>
      <c r="B4467" s="11">
        <v>44986</v>
      </c>
      <c r="C4467" s="5">
        <v>2023</v>
      </c>
      <c r="D4467" s="6" t="s">
        <v>171</v>
      </c>
      <c r="E4467" s="7" t="str">
        <f t="shared" si="278"/>
        <v>AB-Na</v>
      </c>
      <c r="F4467" s="8" t="s">
        <v>22</v>
      </c>
      <c r="G4467" s="10" t="s">
        <v>30</v>
      </c>
      <c r="H4467" s="9">
        <v>2.5696803086997999</v>
      </c>
      <c r="I4467" s="9">
        <v>125.2406192791957</v>
      </c>
      <c r="J4467" s="9">
        <v>-0.6697625474394</v>
      </c>
      <c r="K4467" s="9" t="str">
        <f t="shared" si="279"/>
        <v>Disminución</v>
      </c>
      <c r="L4467" s="9">
        <v>-1.96092328483E-2</v>
      </c>
      <c r="M4467" s="26">
        <v>14.668090725196301</v>
      </c>
    </row>
    <row r="4468" spans="1:13" hidden="1" x14ac:dyDescent="0.25">
      <c r="A4468" s="24">
        <v>3925</v>
      </c>
      <c r="B4468" s="11">
        <v>44986</v>
      </c>
      <c r="C4468" s="5">
        <v>2023</v>
      </c>
      <c r="D4468" s="6" t="s">
        <v>171</v>
      </c>
      <c r="E4468" s="7" t="str">
        <f t="shared" si="278"/>
        <v>AB-Na</v>
      </c>
      <c r="F4468" s="8" t="s">
        <v>24</v>
      </c>
      <c r="G4468" s="10" t="s">
        <v>31</v>
      </c>
      <c r="H4468" s="9">
        <v>0.81383726397970002</v>
      </c>
      <c r="I4468" s="9">
        <v>126.23177745083539</v>
      </c>
      <c r="J4468" s="9">
        <v>-0.60268215536820002</v>
      </c>
      <c r="K4468" s="9" t="str">
        <f t="shared" si="279"/>
        <v>Disminución</v>
      </c>
      <c r="L4468" s="9">
        <v>-5.6288134040999999E-3</v>
      </c>
      <c r="M4468" s="26">
        <v>13.1854314055025</v>
      </c>
    </row>
    <row r="4469" spans="1:13" hidden="1" x14ac:dyDescent="0.25">
      <c r="A4469" s="24">
        <v>3926</v>
      </c>
      <c r="B4469" s="11">
        <v>44986</v>
      </c>
      <c r="C4469" s="5">
        <v>2023</v>
      </c>
      <c r="D4469" s="6" t="s">
        <v>171</v>
      </c>
      <c r="E4469" s="7" t="str">
        <f t="shared" si="278"/>
        <v>AB-Na</v>
      </c>
      <c r="F4469" s="8" t="s">
        <v>24</v>
      </c>
      <c r="G4469" s="10" t="s">
        <v>32</v>
      </c>
      <c r="H4469" s="9">
        <v>0.28417367158410001</v>
      </c>
      <c r="I4469" s="9">
        <v>121.755609895136</v>
      </c>
      <c r="J4469" s="9">
        <v>-2.6094960935947999</v>
      </c>
      <c r="K4469" s="9" t="str">
        <f t="shared" si="279"/>
        <v>Disminución</v>
      </c>
      <c r="L4469" s="9">
        <v>-8.3774100391999992E-3</v>
      </c>
      <c r="M4469" s="26">
        <v>11.3158146640833</v>
      </c>
    </row>
    <row r="4470" spans="1:13" hidden="1" x14ac:dyDescent="0.25">
      <c r="A4470" s="24">
        <v>3927</v>
      </c>
      <c r="B4470" s="11">
        <v>44986</v>
      </c>
      <c r="C4470" s="5">
        <v>2023</v>
      </c>
      <c r="D4470" s="6" t="s">
        <v>171</v>
      </c>
      <c r="E4470" s="7" t="str">
        <f t="shared" si="278"/>
        <v>AB-Na</v>
      </c>
      <c r="F4470" s="8" t="s">
        <v>24</v>
      </c>
      <c r="G4470" s="10" t="s">
        <v>33</v>
      </c>
      <c r="H4470" s="9">
        <v>0.13205032496960001</v>
      </c>
      <c r="I4470" s="9">
        <v>122.0442111690539</v>
      </c>
      <c r="J4470" s="9">
        <v>0.75419270534839999</v>
      </c>
      <c r="K4470" s="9" t="str">
        <f t="shared" ref="K4470:K4533" si="280">+IF(J4470=0,"Sin variación",(IF(J4470&gt;0,"Aumento","Disminución")))</f>
        <v>Aumento</v>
      </c>
      <c r="L4470" s="9">
        <v>1.0901161524000001E-3</v>
      </c>
      <c r="M4470" s="26">
        <v>9.4310489400847004</v>
      </c>
    </row>
    <row r="4471" spans="1:13" hidden="1" x14ac:dyDescent="0.25">
      <c r="A4471" s="24">
        <v>3928</v>
      </c>
      <c r="B4471" s="11">
        <v>44986</v>
      </c>
      <c r="C4471" s="5">
        <v>2023</v>
      </c>
      <c r="D4471" s="6" t="s">
        <v>171</v>
      </c>
      <c r="E4471" s="7" t="str">
        <f t="shared" si="278"/>
        <v>AB-Na</v>
      </c>
      <c r="F4471" s="8" t="s">
        <v>24</v>
      </c>
      <c r="G4471" s="10" t="s">
        <v>34</v>
      </c>
      <c r="H4471" s="9">
        <v>0.50134405983359998</v>
      </c>
      <c r="I4471" s="9">
        <v>128.78993170997231</v>
      </c>
      <c r="J4471" s="9">
        <v>-0.94227996316990004</v>
      </c>
      <c r="K4471" s="9" t="str">
        <f t="shared" si="280"/>
        <v>Disminución</v>
      </c>
      <c r="L4471" s="9">
        <v>-5.5501705761000003E-3</v>
      </c>
      <c r="M4471" s="26">
        <v>22.179135300323601</v>
      </c>
    </row>
    <row r="4472" spans="1:13" hidden="1" x14ac:dyDescent="0.25">
      <c r="A4472" s="24">
        <v>3929</v>
      </c>
      <c r="B4472" s="11">
        <v>44986</v>
      </c>
      <c r="C4472" s="5">
        <v>2023</v>
      </c>
      <c r="D4472" s="6" t="s">
        <v>171</v>
      </c>
      <c r="E4472" s="7" t="str">
        <f t="shared" si="278"/>
        <v>AB-Na</v>
      </c>
      <c r="F4472" s="8" t="s">
        <v>24</v>
      </c>
      <c r="G4472" s="10" t="s">
        <v>35</v>
      </c>
      <c r="H4472" s="9">
        <v>0.1712997497075</v>
      </c>
      <c r="I4472" s="9">
        <v>131.24652614091491</v>
      </c>
      <c r="J4472" s="9">
        <v>-2.8606682046676002</v>
      </c>
      <c r="K4472" s="9" t="str">
        <f t="shared" si="280"/>
        <v>Disminución</v>
      </c>
      <c r="L4472" s="9">
        <v>-5.9829288564999996E-3</v>
      </c>
      <c r="M4472" s="26">
        <v>24.353988737393099</v>
      </c>
    </row>
    <row r="4473" spans="1:13" hidden="1" x14ac:dyDescent="0.25">
      <c r="A4473" s="24">
        <v>3930</v>
      </c>
      <c r="B4473" s="11">
        <v>44986</v>
      </c>
      <c r="C4473" s="5">
        <v>2023</v>
      </c>
      <c r="D4473" s="6" t="s">
        <v>171</v>
      </c>
      <c r="E4473" s="7" t="str">
        <f t="shared" si="278"/>
        <v>AB-Na</v>
      </c>
      <c r="F4473" s="8" t="s">
        <v>24</v>
      </c>
      <c r="G4473" s="10" t="s">
        <v>36</v>
      </c>
      <c r="H4473" s="9">
        <v>0.3311207263291</v>
      </c>
      <c r="I4473" s="9">
        <v>120.42197774412691</v>
      </c>
      <c r="J4473" s="9">
        <v>1.0002410103585999</v>
      </c>
      <c r="K4473" s="9" t="str">
        <f t="shared" si="280"/>
        <v>Aumento</v>
      </c>
      <c r="L4473" s="9">
        <v>3.5683815405999999E-3</v>
      </c>
      <c r="M4473" s="26">
        <v>9.5115997686000995</v>
      </c>
    </row>
    <row r="4474" spans="1:13" hidden="1" x14ac:dyDescent="0.25">
      <c r="A4474" s="24">
        <v>3931</v>
      </c>
      <c r="B4474" s="11">
        <v>44986</v>
      </c>
      <c r="C4474" s="5">
        <v>2023</v>
      </c>
      <c r="D4474" s="6" t="s">
        <v>171</v>
      </c>
      <c r="E4474" s="7" t="str">
        <f t="shared" si="278"/>
        <v>AB-Na</v>
      </c>
      <c r="F4474" s="8" t="s">
        <v>24</v>
      </c>
      <c r="G4474" s="10" t="s">
        <v>37</v>
      </c>
      <c r="H4474" s="9">
        <v>0.16158362893459999</v>
      </c>
      <c r="I4474" s="9">
        <v>120.2878556952974</v>
      </c>
      <c r="J4474" s="9">
        <v>0.45062257806939998</v>
      </c>
      <c r="K4474" s="9" t="str">
        <f t="shared" si="280"/>
        <v>Aumento</v>
      </c>
      <c r="L4474" s="9">
        <v>7.8790956259999995E-4</v>
      </c>
      <c r="M4474" s="26">
        <v>10.187105127828101</v>
      </c>
    </row>
    <row r="4475" spans="1:13" hidden="1" x14ac:dyDescent="0.25">
      <c r="A4475" s="24">
        <v>3932</v>
      </c>
      <c r="B4475" s="11">
        <v>44986</v>
      </c>
      <c r="C4475" s="5">
        <v>2023</v>
      </c>
      <c r="D4475" s="6" t="s">
        <v>171</v>
      </c>
      <c r="E4475" s="7" t="str">
        <f t="shared" si="278"/>
        <v>AB-Na</v>
      </c>
      <c r="F4475" s="8" t="s">
        <v>24</v>
      </c>
      <c r="G4475" s="10" t="s">
        <v>38</v>
      </c>
      <c r="H4475" s="9">
        <v>0.17427088336159999</v>
      </c>
      <c r="I4475" s="9">
        <v>126.3503499229757</v>
      </c>
      <c r="J4475" s="9">
        <v>0.24367973955139999</v>
      </c>
      <c r="K4475" s="9" t="str">
        <f t="shared" si="280"/>
        <v>Aumento</v>
      </c>
      <c r="L4475" s="9">
        <v>4.8368277199999999E-4</v>
      </c>
      <c r="M4475" s="26">
        <v>15.224846564828701</v>
      </c>
    </row>
    <row r="4476" spans="1:13" hidden="1" x14ac:dyDescent="0.25">
      <c r="A4476" s="24">
        <v>3933</v>
      </c>
      <c r="B4476" s="11">
        <v>44986</v>
      </c>
      <c r="C4476" s="5">
        <v>2023</v>
      </c>
      <c r="D4476" s="6" t="s">
        <v>171</v>
      </c>
      <c r="E4476" s="7" t="str">
        <f t="shared" si="278"/>
        <v>AB-Na</v>
      </c>
      <c r="F4476" s="8" t="s">
        <v>22</v>
      </c>
      <c r="G4476" s="10" t="s">
        <v>39</v>
      </c>
      <c r="H4476" s="9">
        <v>0.27126767697199999</v>
      </c>
      <c r="I4476" s="9">
        <v>108.5203198194026</v>
      </c>
      <c r="J4476" s="9">
        <v>-0.1306895310309</v>
      </c>
      <c r="K4476" s="9" t="str">
        <f t="shared" si="280"/>
        <v>Disminución</v>
      </c>
      <c r="L4476" s="9">
        <v>-3.481086197E-4</v>
      </c>
      <c r="M4476" s="26">
        <v>3.012013427107</v>
      </c>
    </row>
    <row r="4477" spans="1:13" hidden="1" x14ac:dyDescent="0.25">
      <c r="A4477" s="24">
        <v>3934</v>
      </c>
      <c r="B4477" s="11">
        <v>44986</v>
      </c>
      <c r="C4477" s="5">
        <v>2023</v>
      </c>
      <c r="D4477" s="6" t="s">
        <v>171</v>
      </c>
      <c r="E4477" s="7" t="str">
        <f t="shared" si="278"/>
        <v>AB-Na</v>
      </c>
      <c r="F4477" s="8" t="s">
        <v>24</v>
      </c>
      <c r="G4477" s="10" t="s">
        <v>39</v>
      </c>
      <c r="H4477" s="9">
        <v>0.27126767697199999</v>
      </c>
      <c r="I4477" s="9">
        <v>108.5203198194026</v>
      </c>
      <c r="J4477" s="9">
        <v>-0.1306895310309</v>
      </c>
      <c r="K4477" s="9" t="str">
        <f t="shared" si="280"/>
        <v>Disminución</v>
      </c>
      <c r="L4477" s="9">
        <v>-3.481086197E-4</v>
      </c>
      <c r="M4477" s="26">
        <v>3.012013427107</v>
      </c>
    </row>
    <row r="4478" spans="1:13" hidden="1" x14ac:dyDescent="0.25">
      <c r="A4478" s="24">
        <v>3935</v>
      </c>
      <c r="B4478" s="11">
        <v>44986</v>
      </c>
      <c r="C4478" s="5">
        <v>2023</v>
      </c>
      <c r="D4478" s="6" t="s">
        <v>171</v>
      </c>
      <c r="E4478" s="7" t="str">
        <f t="shared" si="278"/>
        <v>AB-Na</v>
      </c>
      <c r="F4478" s="8" t="s">
        <v>22</v>
      </c>
      <c r="G4478" s="10" t="s">
        <v>40</v>
      </c>
      <c r="H4478" s="9">
        <v>0.24383886296230001</v>
      </c>
      <c r="I4478" s="9">
        <v>133.19440115757649</v>
      </c>
      <c r="J4478" s="9">
        <v>-0.47451610559020002</v>
      </c>
      <c r="K4478" s="9" t="str">
        <f t="shared" si="280"/>
        <v>Disminución</v>
      </c>
      <c r="L4478" s="9">
        <v>-1.3992730493E-3</v>
      </c>
      <c r="M4478" s="26">
        <v>11.7450244270846</v>
      </c>
    </row>
    <row r="4479" spans="1:13" hidden="1" x14ac:dyDescent="0.25">
      <c r="A4479" s="24">
        <v>3936</v>
      </c>
      <c r="B4479" s="11">
        <v>44986</v>
      </c>
      <c r="C4479" s="5">
        <v>2023</v>
      </c>
      <c r="D4479" s="6" t="s">
        <v>171</v>
      </c>
      <c r="E4479" s="7" t="str">
        <f t="shared" si="278"/>
        <v>AB-Na</v>
      </c>
      <c r="F4479" s="8" t="s">
        <v>24</v>
      </c>
      <c r="G4479" s="10" t="s">
        <v>40</v>
      </c>
      <c r="H4479" s="9">
        <v>0.24383886296230001</v>
      </c>
      <c r="I4479" s="9">
        <v>133.19440115757649</v>
      </c>
      <c r="J4479" s="9">
        <v>-0.47451610559020002</v>
      </c>
      <c r="K4479" s="9" t="str">
        <f t="shared" si="280"/>
        <v>Disminución</v>
      </c>
      <c r="L4479" s="9">
        <v>-1.3992730493E-3</v>
      </c>
      <c r="M4479" s="26">
        <v>11.7450244270846</v>
      </c>
    </row>
    <row r="4480" spans="1:13" hidden="1" x14ac:dyDescent="0.25">
      <c r="A4480" s="24">
        <v>3937</v>
      </c>
      <c r="B4480" s="11">
        <v>44986</v>
      </c>
      <c r="C4480" s="5">
        <v>2023</v>
      </c>
      <c r="D4480" s="6" t="s">
        <v>171</v>
      </c>
      <c r="E4480" s="7" t="str">
        <f t="shared" si="278"/>
        <v>AB-Na</v>
      </c>
      <c r="F4480" s="8" t="s">
        <v>22</v>
      </c>
      <c r="G4480" s="10" t="s">
        <v>41</v>
      </c>
      <c r="H4480" s="9">
        <v>0.24651804072200001</v>
      </c>
      <c r="I4480" s="9">
        <v>123.4716674704772</v>
      </c>
      <c r="J4480" s="9">
        <v>8.6717700815700002E-2</v>
      </c>
      <c r="K4480" s="9" t="str">
        <f t="shared" si="280"/>
        <v>Aumento</v>
      </c>
      <c r="L4480" s="9">
        <v>2.3831108509999999E-4</v>
      </c>
      <c r="M4480" s="26">
        <v>9.9350206212232006</v>
      </c>
    </row>
    <row r="4481" spans="1:13" hidden="1" x14ac:dyDescent="0.25">
      <c r="A4481" s="24">
        <v>3938</v>
      </c>
      <c r="B4481" s="11">
        <v>44986</v>
      </c>
      <c r="C4481" s="5">
        <v>2023</v>
      </c>
      <c r="D4481" s="6" t="s">
        <v>171</v>
      </c>
      <c r="E4481" s="7" t="str">
        <f t="shared" si="278"/>
        <v>AB-Na</v>
      </c>
      <c r="F4481" s="8" t="s">
        <v>24</v>
      </c>
      <c r="G4481" s="10" t="s">
        <v>42</v>
      </c>
      <c r="H4481" s="9">
        <v>0.17387831055969999</v>
      </c>
      <c r="I4481" s="9">
        <v>125.5266082315616</v>
      </c>
      <c r="J4481" s="9">
        <v>0.65388175545789995</v>
      </c>
      <c r="K4481" s="9" t="str">
        <f t="shared" si="280"/>
        <v>Aumento</v>
      </c>
      <c r="L4481" s="9">
        <v>1.2812881612E-3</v>
      </c>
      <c r="M4481" s="26">
        <v>10.8517241363531</v>
      </c>
    </row>
    <row r="4482" spans="1:13" hidden="1" x14ac:dyDescent="0.25">
      <c r="A4482" s="24">
        <v>3939</v>
      </c>
      <c r="B4482" s="11">
        <v>44986</v>
      </c>
      <c r="C4482" s="5">
        <v>2023</v>
      </c>
      <c r="D4482" s="6" t="s">
        <v>171</v>
      </c>
      <c r="E4482" s="7" t="str">
        <f t="shared" si="278"/>
        <v>AB-Na</v>
      </c>
      <c r="F4482" s="8" t="s">
        <v>24</v>
      </c>
      <c r="G4482" s="10" t="s">
        <v>43</v>
      </c>
      <c r="H4482" s="9">
        <v>7.2639730162300006E-2</v>
      </c>
      <c r="I4482" s="9">
        <v>118.5527391231488</v>
      </c>
      <c r="J4482" s="9">
        <v>-1.3225435410758</v>
      </c>
      <c r="K4482" s="9" t="str">
        <f t="shared" si="280"/>
        <v>Disminución</v>
      </c>
      <c r="L4482" s="9">
        <v>-1.0429770761999999E-3</v>
      </c>
      <c r="M4482" s="26">
        <v>7.6781359630915</v>
      </c>
    </row>
    <row r="4483" spans="1:13" x14ac:dyDescent="0.25">
      <c r="A4483" s="24">
        <v>3940</v>
      </c>
      <c r="B4483" s="11">
        <v>44986</v>
      </c>
      <c r="C4483" s="5">
        <v>2023</v>
      </c>
      <c r="D4483" s="6" t="s">
        <v>171</v>
      </c>
      <c r="E4483" s="7" t="str">
        <f t="shared" si="278"/>
        <v>AB-Na</v>
      </c>
      <c r="F4483" s="8" t="s">
        <v>20</v>
      </c>
      <c r="G4483" s="10" t="s">
        <v>44</v>
      </c>
      <c r="H4483" s="9">
        <v>4.1426688398169995</v>
      </c>
      <c r="I4483" s="9">
        <v>122.1790876800426</v>
      </c>
      <c r="J4483" s="9">
        <v>-1.6510966419032</v>
      </c>
      <c r="K4483" s="9" t="str">
        <f t="shared" si="280"/>
        <v>Disminución</v>
      </c>
      <c r="L4483" s="9">
        <v>-7.6785105227099998E-2</v>
      </c>
      <c r="M4483" s="26">
        <v>6.0543800380338002</v>
      </c>
    </row>
    <row r="4484" spans="1:13" hidden="1" x14ac:dyDescent="0.25">
      <c r="A4484" s="24">
        <v>3941</v>
      </c>
      <c r="B4484" s="11">
        <v>44986</v>
      </c>
      <c r="C4484" s="5">
        <v>2023</v>
      </c>
      <c r="D4484" s="6" t="s">
        <v>171</v>
      </c>
      <c r="E4484" s="7" t="str">
        <f t="shared" si="278"/>
        <v>AB-Na</v>
      </c>
      <c r="F4484" s="8" t="s">
        <v>22</v>
      </c>
      <c r="G4484" s="10" t="s">
        <v>45</v>
      </c>
      <c r="H4484" s="9">
        <v>3.1516038535791</v>
      </c>
      <c r="I4484" s="9">
        <v>123.294578010663</v>
      </c>
      <c r="J4484" s="9">
        <v>-2.1548802946514001</v>
      </c>
      <c r="K4484" s="9" t="str">
        <f t="shared" si="280"/>
        <v>Disminución</v>
      </c>
      <c r="L4484" s="9">
        <v>-7.7331511340300002E-2</v>
      </c>
      <c r="M4484" s="26">
        <v>4.6820782432827004</v>
      </c>
    </row>
    <row r="4485" spans="1:13" hidden="1" x14ac:dyDescent="0.25">
      <c r="A4485" s="24">
        <v>3942</v>
      </c>
      <c r="B4485" s="11">
        <v>44986</v>
      </c>
      <c r="C4485" s="5">
        <v>2023</v>
      </c>
      <c r="D4485" s="6" t="s">
        <v>171</v>
      </c>
      <c r="E4485" s="7" t="str">
        <f t="shared" si="278"/>
        <v>AB-Na</v>
      </c>
      <c r="F4485" s="8" t="s">
        <v>24</v>
      </c>
      <c r="G4485" s="10" t="s">
        <v>46</v>
      </c>
      <c r="H4485" s="9">
        <v>0.71160970425869996</v>
      </c>
      <c r="I4485" s="9">
        <v>126.7418975931074</v>
      </c>
      <c r="J4485" s="9">
        <v>-1.4722683247363</v>
      </c>
      <c r="K4485" s="9" t="str">
        <f t="shared" si="280"/>
        <v>Disminución</v>
      </c>
      <c r="L4485" s="9">
        <v>-1.2178322394199999E-2</v>
      </c>
      <c r="M4485" s="26">
        <v>7.6020790908498004</v>
      </c>
    </row>
    <row r="4486" spans="1:13" hidden="1" x14ac:dyDescent="0.25">
      <c r="A4486" s="24">
        <v>3943</v>
      </c>
      <c r="B4486" s="11">
        <v>44986</v>
      </c>
      <c r="C4486" s="5">
        <v>2023</v>
      </c>
      <c r="D4486" s="6" t="s">
        <v>171</v>
      </c>
      <c r="E4486" s="7" t="str">
        <f t="shared" si="278"/>
        <v>AB-Na</v>
      </c>
      <c r="F4486" s="8" t="s">
        <v>24</v>
      </c>
      <c r="G4486" s="10" t="s">
        <v>47</v>
      </c>
      <c r="H4486" s="9">
        <v>0.36654191697209998</v>
      </c>
      <c r="I4486" s="9">
        <v>126.3659313010517</v>
      </c>
      <c r="J4486" s="9">
        <v>-1.7088306504938999</v>
      </c>
      <c r="K4486" s="9" t="str">
        <f t="shared" si="280"/>
        <v>Disminución</v>
      </c>
      <c r="L4486" s="9">
        <v>-7.2767103532000001E-3</v>
      </c>
      <c r="M4486" s="26">
        <v>10.912437580372201</v>
      </c>
    </row>
    <row r="4487" spans="1:13" hidden="1" x14ac:dyDescent="0.25">
      <c r="A4487" s="24">
        <v>3944</v>
      </c>
      <c r="B4487" s="11">
        <v>44986</v>
      </c>
      <c r="C4487" s="5">
        <v>2023</v>
      </c>
      <c r="D4487" s="6" t="s">
        <v>171</v>
      </c>
      <c r="E4487" s="7" t="str">
        <f t="shared" si="278"/>
        <v>AB-Na</v>
      </c>
      <c r="F4487" s="8" t="s">
        <v>24</v>
      </c>
      <c r="G4487" s="10" t="s">
        <v>48</v>
      </c>
      <c r="H4487" s="9">
        <v>0.20764307277300001</v>
      </c>
      <c r="I4487" s="9">
        <v>130.67883982017531</v>
      </c>
      <c r="J4487" s="9">
        <v>0.2353988996726</v>
      </c>
      <c r="K4487" s="9" t="str">
        <f t="shared" si="280"/>
        <v>Aumento</v>
      </c>
      <c r="L4487" s="9">
        <v>5.7584147060000005E-4</v>
      </c>
      <c r="M4487" s="26">
        <v>11.067920968689799</v>
      </c>
    </row>
    <row r="4488" spans="1:13" hidden="1" x14ac:dyDescent="0.25">
      <c r="A4488" s="24">
        <v>3945</v>
      </c>
      <c r="B4488" s="11">
        <v>44986</v>
      </c>
      <c r="C4488" s="5">
        <v>2023</v>
      </c>
      <c r="D4488" s="6" t="s">
        <v>171</v>
      </c>
      <c r="E4488" s="7" t="str">
        <f t="shared" si="278"/>
        <v>AB-Na</v>
      </c>
      <c r="F4488" s="8" t="s">
        <v>24</v>
      </c>
      <c r="G4488" s="10" t="s">
        <v>49</v>
      </c>
      <c r="H4488" s="9">
        <v>8.8910359409799994E-2</v>
      </c>
      <c r="I4488" s="9">
        <v>125.8409353804464</v>
      </c>
      <c r="J4488" s="9">
        <v>2.0299411753941001</v>
      </c>
      <c r="K4488" s="9" t="str">
        <f t="shared" si="280"/>
        <v>Aumento</v>
      </c>
      <c r="L4488" s="9">
        <v>2.0115324175000002E-3</v>
      </c>
      <c r="M4488" s="26">
        <v>5.5864235039240997</v>
      </c>
    </row>
    <row r="4489" spans="1:13" hidden="1" x14ac:dyDescent="0.25">
      <c r="A4489" s="24">
        <v>3946</v>
      </c>
      <c r="B4489" s="11">
        <v>44986</v>
      </c>
      <c r="C4489" s="5">
        <v>2023</v>
      </c>
      <c r="D4489" s="6" t="s">
        <v>171</v>
      </c>
      <c r="E4489" s="7" t="str">
        <f t="shared" si="278"/>
        <v>AB-Na</v>
      </c>
      <c r="F4489" s="8" t="s">
        <v>24</v>
      </c>
      <c r="G4489" s="10" t="s">
        <v>50</v>
      </c>
      <c r="H4489" s="9">
        <v>4.9351333637599998E-2</v>
      </c>
      <c r="I4489" s="9">
        <v>113.9528745812265</v>
      </c>
      <c r="J4489" s="9">
        <v>-0.1184278258807</v>
      </c>
      <c r="K4489" s="9" t="str">
        <f t="shared" si="280"/>
        <v>Disminución</v>
      </c>
      <c r="L4489" s="9">
        <v>-6.0254499199999998E-5</v>
      </c>
      <c r="M4489" s="26">
        <v>-2.3974743536397001</v>
      </c>
    </row>
    <row r="4490" spans="1:13" hidden="1" x14ac:dyDescent="0.25">
      <c r="A4490" s="24">
        <v>3947</v>
      </c>
      <c r="B4490" s="11">
        <v>44986</v>
      </c>
      <c r="C4490" s="5">
        <v>2023</v>
      </c>
      <c r="D4490" s="6" t="s">
        <v>171</v>
      </c>
      <c r="E4490" s="7" t="str">
        <f t="shared" si="278"/>
        <v>AB-Na</v>
      </c>
      <c r="F4490" s="8" t="s">
        <v>24</v>
      </c>
      <c r="G4490" s="10" t="s">
        <v>51</v>
      </c>
      <c r="H4490" s="9">
        <v>0.24020985206959999</v>
      </c>
      <c r="I4490" s="9">
        <v>119.82297906821751</v>
      </c>
      <c r="J4490" s="9">
        <v>-4.1193005590242997</v>
      </c>
      <c r="K4490" s="9" t="str">
        <f t="shared" si="280"/>
        <v>Disminución</v>
      </c>
      <c r="L4490" s="9">
        <v>-1.11742949804E-2</v>
      </c>
      <c r="M4490" s="26">
        <v>4.8703078529735997</v>
      </c>
    </row>
    <row r="4491" spans="1:13" hidden="1" x14ac:dyDescent="0.25">
      <c r="A4491" s="24">
        <v>3948</v>
      </c>
      <c r="B4491" s="11">
        <v>44986</v>
      </c>
      <c r="C4491" s="5">
        <v>2023</v>
      </c>
      <c r="D4491" s="6" t="s">
        <v>171</v>
      </c>
      <c r="E4491" s="7" t="str">
        <f t="shared" si="278"/>
        <v>AB-Na</v>
      </c>
      <c r="F4491" s="8" t="s">
        <v>24</v>
      </c>
      <c r="G4491" s="10" t="s">
        <v>52</v>
      </c>
      <c r="H4491" s="9">
        <v>0.32496093974399998</v>
      </c>
      <c r="I4491" s="9">
        <v>117.6168472793161</v>
      </c>
      <c r="J4491" s="9">
        <v>-1.8846712106382</v>
      </c>
      <c r="K4491" s="9" t="str">
        <f t="shared" si="280"/>
        <v>Disminución</v>
      </c>
      <c r="L4491" s="9">
        <v>-6.6343189186999999E-3</v>
      </c>
      <c r="M4491" s="26">
        <v>7.2121550415676996</v>
      </c>
    </row>
    <row r="4492" spans="1:13" hidden="1" x14ac:dyDescent="0.25">
      <c r="A4492" s="24">
        <v>3949</v>
      </c>
      <c r="B4492" s="11">
        <v>44986</v>
      </c>
      <c r="C4492" s="5">
        <v>2023</v>
      </c>
      <c r="D4492" s="6" t="s">
        <v>171</v>
      </c>
      <c r="E4492" s="7" t="str">
        <f t="shared" si="278"/>
        <v>AB-Na</v>
      </c>
      <c r="F4492" s="8" t="s">
        <v>24</v>
      </c>
      <c r="G4492" s="10" t="s">
        <v>53</v>
      </c>
      <c r="H4492" s="9">
        <v>0.1045497217325</v>
      </c>
      <c r="I4492" s="9">
        <v>125.1517388850184</v>
      </c>
      <c r="J4492" s="9">
        <v>-1.1014695659845</v>
      </c>
      <c r="K4492" s="9" t="str">
        <f t="shared" si="280"/>
        <v>Disminución</v>
      </c>
      <c r="L4492" s="9">
        <v>-1.3168592199E-3</v>
      </c>
      <c r="M4492" s="26">
        <v>8.3446761838431005</v>
      </c>
    </row>
    <row r="4493" spans="1:13" hidden="1" x14ac:dyDescent="0.25">
      <c r="A4493" s="24">
        <v>3950</v>
      </c>
      <c r="B4493" s="11">
        <v>44986</v>
      </c>
      <c r="C4493" s="5">
        <v>2023</v>
      </c>
      <c r="D4493" s="6" t="s">
        <v>171</v>
      </c>
      <c r="E4493" s="7" t="str">
        <f t="shared" si="278"/>
        <v>AB-Na</v>
      </c>
      <c r="F4493" s="8" t="s">
        <v>24</v>
      </c>
      <c r="G4493" s="10" t="s">
        <v>54</v>
      </c>
      <c r="H4493" s="9">
        <v>0.51619458462839996</v>
      </c>
      <c r="I4493" s="9">
        <v>127.1420099663017</v>
      </c>
      <c r="J4493" s="9">
        <v>-4.7727837150769998</v>
      </c>
      <c r="K4493" s="9" t="str">
        <f t="shared" si="280"/>
        <v>Disminución</v>
      </c>
      <c r="L4493" s="9">
        <v>-2.97241947278E-2</v>
      </c>
      <c r="M4493" s="26">
        <v>-3.8987113647032001</v>
      </c>
    </row>
    <row r="4494" spans="1:13" hidden="1" x14ac:dyDescent="0.25">
      <c r="A4494" s="24">
        <v>3951</v>
      </c>
      <c r="B4494" s="11">
        <v>44986</v>
      </c>
      <c r="C4494" s="5">
        <v>2023</v>
      </c>
      <c r="D4494" s="6" t="s">
        <v>171</v>
      </c>
      <c r="E4494" s="7" t="str">
        <f t="shared" si="278"/>
        <v>AB-Na</v>
      </c>
      <c r="F4494" s="8" t="s">
        <v>24</v>
      </c>
      <c r="G4494" s="10" t="s">
        <v>55</v>
      </c>
      <c r="H4494" s="9">
        <v>0.20611681197859999</v>
      </c>
      <c r="I4494" s="9">
        <v>104.7714165368879</v>
      </c>
      <c r="J4494" s="9">
        <v>-0.70754961685189999</v>
      </c>
      <c r="K4494" s="9" t="str">
        <f t="shared" si="280"/>
        <v>Disminución</v>
      </c>
      <c r="L4494" s="9">
        <v>-1.3905730862999999E-3</v>
      </c>
      <c r="M4494" s="26">
        <v>-3.2318887293877001</v>
      </c>
    </row>
    <row r="4495" spans="1:13" hidden="1" x14ac:dyDescent="0.25">
      <c r="A4495" s="24">
        <v>3952</v>
      </c>
      <c r="B4495" s="11">
        <v>44986</v>
      </c>
      <c r="C4495" s="5">
        <v>2023</v>
      </c>
      <c r="D4495" s="6" t="s">
        <v>171</v>
      </c>
      <c r="E4495" s="7" t="str">
        <f t="shared" si="278"/>
        <v>AB-Na</v>
      </c>
      <c r="F4495" s="8" t="s">
        <v>24</v>
      </c>
      <c r="G4495" s="10" t="s">
        <v>56</v>
      </c>
      <c r="H4495" s="9">
        <v>0.15035551086109999</v>
      </c>
      <c r="I4495" s="9">
        <v>125.3758173060788</v>
      </c>
      <c r="J4495" s="9">
        <v>-0.93202203646159998</v>
      </c>
      <c r="K4495" s="9" t="str">
        <f t="shared" si="280"/>
        <v>Disminución</v>
      </c>
      <c r="L4495" s="9">
        <v>-1.6025918338E-3</v>
      </c>
      <c r="M4495" s="26">
        <v>2.7457467407631002</v>
      </c>
    </row>
    <row r="4496" spans="1:13" hidden="1" x14ac:dyDescent="0.25">
      <c r="A4496" s="24">
        <v>3953</v>
      </c>
      <c r="B4496" s="11">
        <v>44986</v>
      </c>
      <c r="C4496" s="5">
        <v>2023</v>
      </c>
      <c r="D4496" s="6" t="s">
        <v>171</v>
      </c>
      <c r="E4496" s="7" t="str">
        <f t="shared" si="278"/>
        <v>AB-Na</v>
      </c>
      <c r="F4496" s="8" t="s">
        <v>24</v>
      </c>
      <c r="G4496" s="10" t="s">
        <v>57</v>
      </c>
      <c r="H4496" s="9">
        <v>6.9601408212800003E-2</v>
      </c>
      <c r="I4496" s="9">
        <v>108.8707390574657</v>
      </c>
      <c r="J4496" s="9">
        <v>-4.5306096672602996</v>
      </c>
      <c r="K4496" s="9" t="str">
        <f t="shared" si="280"/>
        <v>Disminución</v>
      </c>
      <c r="L4496" s="9">
        <v>-3.2495154903999998E-3</v>
      </c>
      <c r="M4496" s="26">
        <v>-4.1936732885004</v>
      </c>
    </row>
    <row r="4497" spans="1:13" hidden="1" x14ac:dyDescent="0.25">
      <c r="A4497" s="24">
        <v>3954</v>
      </c>
      <c r="B4497" s="11">
        <v>44986</v>
      </c>
      <c r="C4497" s="5">
        <v>2023</v>
      </c>
      <c r="D4497" s="6" t="s">
        <v>171</v>
      </c>
      <c r="E4497" s="7" t="str">
        <f t="shared" si="278"/>
        <v>AB-Na</v>
      </c>
      <c r="F4497" s="8" t="s">
        <v>24</v>
      </c>
      <c r="G4497" s="10" t="s">
        <v>58</v>
      </c>
      <c r="H4497" s="9">
        <v>0.11555863730090001</v>
      </c>
      <c r="I4497" s="9">
        <v>124.4204467389556</v>
      </c>
      <c r="J4497" s="9">
        <v>-3.9274003987996</v>
      </c>
      <c r="K4497" s="9" t="str">
        <f t="shared" si="280"/>
        <v>Disminución</v>
      </c>
      <c r="L4497" s="9">
        <v>-5.3112497244999996E-3</v>
      </c>
      <c r="M4497" s="26">
        <v>12.423621656827899</v>
      </c>
    </row>
    <row r="4498" spans="1:13" hidden="1" x14ac:dyDescent="0.25">
      <c r="A4498" s="24">
        <v>3955</v>
      </c>
      <c r="B4498" s="11">
        <v>44986</v>
      </c>
      <c r="C4498" s="5">
        <v>2023</v>
      </c>
      <c r="D4498" s="6" t="s">
        <v>171</v>
      </c>
      <c r="E4498" s="7" t="str">
        <f t="shared" si="278"/>
        <v>AB-Na</v>
      </c>
      <c r="F4498" s="8" t="s">
        <v>22</v>
      </c>
      <c r="G4498" s="10" t="s">
        <v>59</v>
      </c>
      <c r="H4498" s="9">
        <v>0.28123592510279999</v>
      </c>
      <c r="I4498" s="9">
        <v>119.38281134422969</v>
      </c>
      <c r="J4498" s="9">
        <v>0.6440596211313</v>
      </c>
      <c r="K4498" s="9" t="str">
        <f t="shared" si="280"/>
        <v>Aumento</v>
      </c>
      <c r="L4498" s="9">
        <v>1.9415449078E-3</v>
      </c>
      <c r="M4498" s="26">
        <v>12.189947475503701</v>
      </c>
    </row>
    <row r="4499" spans="1:13" hidden="1" x14ac:dyDescent="0.25">
      <c r="A4499" s="24">
        <v>3956</v>
      </c>
      <c r="B4499" s="11">
        <v>44986</v>
      </c>
      <c r="C4499" s="5">
        <v>2023</v>
      </c>
      <c r="D4499" s="6" t="s">
        <v>171</v>
      </c>
      <c r="E4499" s="7" t="str">
        <f t="shared" si="278"/>
        <v>AB-Na</v>
      </c>
      <c r="F4499" s="8" t="s">
        <v>24</v>
      </c>
      <c r="G4499" s="10" t="s">
        <v>60</v>
      </c>
      <c r="H4499" s="9">
        <v>6.6386657723099998E-2</v>
      </c>
      <c r="I4499" s="9">
        <v>107.7200832982921</v>
      </c>
      <c r="J4499" s="9">
        <v>-0.96768968609469996</v>
      </c>
      <c r="K4499" s="9" t="str">
        <f t="shared" si="280"/>
        <v>Disminución</v>
      </c>
      <c r="L4499" s="9">
        <v>-6.3144219889999995E-4</v>
      </c>
      <c r="M4499" s="26">
        <v>3.7702576357073001</v>
      </c>
    </row>
    <row r="4500" spans="1:13" hidden="1" x14ac:dyDescent="0.25">
      <c r="A4500" s="24">
        <v>3957</v>
      </c>
      <c r="B4500" s="11">
        <v>44986</v>
      </c>
      <c r="C4500" s="5">
        <v>2023</v>
      </c>
      <c r="D4500" s="6" t="s">
        <v>171</v>
      </c>
      <c r="E4500" s="7" t="str">
        <f t="shared" si="278"/>
        <v>AB-Na</v>
      </c>
      <c r="F4500" s="8" t="s">
        <v>24</v>
      </c>
      <c r="G4500" s="10" t="s">
        <v>61</v>
      </c>
      <c r="H4500" s="9">
        <v>0.2148492673797</v>
      </c>
      <c r="I4500" s="9">
        <v>122.9864984516888</v>
      </c>
      <c r="J4500" s="9">
        <v>1.0893179157696</v>
      </c>
      <c r="K4500" s="9" t="str">
        <f t="shared" si="280"/>
        <v>Aumento</v>
      </c>
      <c r="L4500" s="9">
        <v>2.5729871067000001E-3</v>
      </c>
      <c r="M4500" s="26">
        <v>14.7088199553626</v>
      </c>
    </row>
    <row r="4501" spans="1:13" hidden="1" x14ac:dyDescent="0.25">
      <c r="A4501" s="24">
        <v>3958</v>
      </c>
      <c r="B4501" s="11">
        <v>44986</v>
      </c>
      <c r="C4501" s="5">
        <v>2023</v>
      </c>
      <c r="D4501" s="6" t="s">
        <v>171</v>
      </c>
      <c r="E4501" s="7" t="str">
        <f t="shared" si="278"/>
        <v>AB-Na</v>
      </c>
      <c r="F4501" s="8" t="s">
        <v>22</v>
      </c>
      <c r="G4501" s="10" t="s">
        <v>62</v>
      </c>
      <c r="H4501" s="9">
        <v>0.70982906113510003</v>
      </c>
      <c r="I4501" s="9">
        <v>118.33426022524171</v>
      </c>
      <c r="J4501" s="9">
        <v>-0.1834673142248</v>
      </c>
      <c r="K4501" s="9" t="str">
        <f t="shared" si="280"/>
        <v>Disminución</v>
      </c>
      <c r="L4501" s="9">
        <v>-1.3951387945999999E-3</v>
      </c>
      <c r="M4501" s="26">
        <v>10.333575271288201</v>
      </c>
    </row>
    <row r="4502" spans="1:13" hidden="1" x14ac:dyDescent="0.25">
      <c r="A4502" s="24">
        <v>3959</v>
      </c>
      <c r="B4502" s="11">
        <v>44986</v>
      </c>
      <c r="C4502" s="5">
        <v>2023</v>
      </c>
      <c r="D4502" s="6" t="s">
        <v>171</v>
      </c>
      <c r="E4502" s="7" t="str">
        <f t="shared" si="278"/>
        <v>AB-Na</v>
      </c>
      <c r="F4502" s="8" t="s">
        <v>24</v>
      </c>
      <c r="G4502" s="10" t="s">
        <v>63</v>
      </c>
      <c r="H4502" s="9">
        <v>0.15498515272140001</v>
      </c>
      <c r="I4502" s="9">
        <v>116.99624622337571</v>
      </c>
      <c r="J4502" s="9">
        <v>-0.96993709642670001</v>
      </c>
      <c r="K4502" s="9" t="str">
        <f t="shared" si="280"/>
        <v>Disminución</v>
      </c>
      <c r="L4502" s="9">
        <v>-1.6048537228E-3</v>
      </c>
      <c r="M4502" s="26">
        <v>9.2988447230766003</v>
      </c>
    </row>
    <row r="4503" spans="1:13" hidden="1" x14ac:dyDescent="0.25">
      <c r="A4503" s="24">
        <v>3960</v>
      </c>
      <c r="B4503" s="11">
        <v>44986</v>
      </c>
      <c r="C4503" s="5">
        <v>2023</v>
      </c>
      <c r="D4503" s="6" t="s">
        <v>171</v>
      </c>
      <c r="E4503" s="7" t="str">
        <f t="shared" si="278"/>
        <v>AB-Na</v>
      </c>
      <c r="F4503" s="8" t="s">
        <v>24</v>
      </c>
      <c r="G4503" s="10" t="s">
        <v>64</v>
      </c>
      <c r="H4503" s="9">
        <v>0.28824278664179998</v>
      </c>
      <c r="I4503" s="9">
        <v>119.2942867339776</v>
      </c>
      <c r="J4503" s="9">
        <v>-0.212878844831</v>
      </c>
      <c r="K4503" s="9" t="str">
        <f t="shared" si="280"/>
        <v>Disminución</v>
      </c>
      <c r="L4503" s="9">
        <v>-6.6287710580000003E-4</v>
      </c>
      <c r="M4503" s="26">
        <v>10.901166837063601</v>
      </c>
    </row>
    <row r="4504" spans="1:13" hidden="1" x14ac:dyDescent="0.25">
      <c r="A4504" s="24">
        <v>3961</v>
      </c>
      <c r="B4504" s="11">
        <v>44986</v>
      </c>
      <c r="C4504" s="5">
        <v>2023</v>
      </c>
      <c r="D4504" s="6" t="s">
        <v>171</v>
      </c>
      <c r="E4504" s="7" t="str">
        <f t="shared" si="278"/>
        <v>AB-Na</v>
      </c>
      <c r="F4504" s="8" t="s">
        <v>24</v>
      </c>
      <c r="G4504" s="10" t="s">
        <v>65</v>
      </c>
      <c r="H4504" s="9">
        <v>0.12801515894730001</v>
      </c>
      <c r="I4504" s="9">
        <v>115.7186289481336</v>
      </c>
      <c r="J4504" s="9">
        <v>-0.63799613710699998</v>
      </c>
      <c r="K4504" s="9" t="str">
        <f t="shared" si="280"/>
        <v>Disminución</v>
      </c>
      <c r="L4504" s="9">
        <v>-8.5952656279999996E-4</v>
      </c>
      <c r="M4504" s="26">
        <v>6.2936386264655999</v>
      </c>
    </row>
    <row r="4505" spans="1:13" hidden="1" x14ac:dyDescent="0.25">
      <c r="A4505" s="24">
        <v>3962</v>
      </c>
      <c r="B4505" s="11">
        <v>44986</v>
      </c>
      <c r="C4505" s="5">
        <v>2023</v>
      </c>
      <c r="D4505" s="6" t="s">
        <v>171</v>
      </c>
      <c r="E4505" s="7" t="str">
        <f t="shared" si="278"/>
        <v>AB-Na</v>
      </c>
      <c r="F4505" s="8" t="s">
        <v>24</v>
      </c>
      <c r="G4505" s="10" t="s">
        <v>66</v>
      </c>
      <c r="H4505" s="9">
        <v>0.13858596282460001</v>
      </c>
      <c r="I4505" s="9">
        <v>120.249981244672</v>
      </c>
      <c r="J4505" s="9">
        <v>1.1635918988499001</v>
      </c>
      <c r="K4505" s="9" t="str">
        <f t="shared" si="280"/>
        <v>Aumento</v>
      </c>
      <c r="L4505" s="9">
        <v>1.7321185968E-3</v>
      </c>
      <c r="M4505" s="26">
        <v>14.1609137074258</v>
      </c>
    </row>
    <row r="4506" spans="1:13" x14ac:dyDescent="0.25">
      <c r="A4506" s="24">
        <v>3963</v>
      </c>
      <c r="B4506" s="11">
        <v>44986</v>
      </c>
      <c r="C4506" s="5">
        <v>2023</v>
      </c>
      <c r="D4506" s="6" t="s">
        <v>171</v>
      </c>
      <c r="E4506" s="7" t="str">
        <f t="shared" si="278"/>
        <v>AB-Na</v>
      </c>
      <c r="F4506" s="8" t="s">
        <v>20</v>
      </c>
      <c r="G4506" s="10" t="s">
        <v>67</v>
      </c>
      <c r="H4506" s="9">
        <v>1.0798141949035001</v>
      </c>
      <c r="I4506" s="9">
        <v>112.2035536217746</v>
      </c>
      <c r="J4506" s="9">
        <v>1.5148411352877</v>
      </c>
      <c r="K4506" s="9" t="str">
        <f t="shared" si="280"/>
        <v>Aumento</v>
      </c>
      <c r="L4506" s="9">
        <v>1.6337669648799999E-2</v>
      </c>
      <c r="M4506" s="26">
        <v>4.0080730201027004</v>
      </c>
    </row>
    <row r="4507" spans="1:13" hidden="1" x14ac:dyDescent="0.25">
      <c r="A4507" s="24">
        <v>3964</v>
      </c>
      <c r="B4507" s="11">
        <v>44986</v>
      </c>
      <c r="C4507" s="5">
        <v>2023</v>
      </c>
      <c r="D4507" s="6" t="s">
        <v>171</v>
      </c>
      <c r="E4507" s="7" t="str">
        <f t="shared" si="278"/>
        <v>AB-Na</v>
      </c>
      <c r="F4507" s="8" t="s">
        <v>22</v>
      </c>
      <c r="G4507" s="10" t="s">
        <v>68</v>
      </c>
      <c r="H4507" s="9">
        <v>0.31387435706920003</v>
      </c>
      <c r="I4507" s="9">
        <v>112.8867086994013</v>
      </c>
      <c r="J4507" s="9">
        <v>-0.61072418672240003</v>
      </c>
      <c r="K4507" s="9" t="str">
        <f t="shared" si="280"/>
        <v>Disminución</v>
      </c>
      <c r="L4507" s="9">
        <v>-1.9674384587999999E-3</v>
      </c>
      <c r="M4507" s="26">
        <v>-4.5246069245909997</v>
      </c>
    </row>
    <row r="4508" spans="1:13" hidden="1" x14ac:dyDescent="0.25">
      <c r="A4508" s="24">
        <v>3965</v>
      </c>
      <c r="B4508" s="11">
        <v>44986</v>
      </c>
      <c r="C4508" s="5">
        <v>2023</v>
      </c>
      <c r="D4508" s="6" t="s">
        <v>171</v>
      </c>
      <c r="E4508" s="7" t="str">
        <f t="shared" si="278"/>
        <v>AB-Na</v>
      </c>
      <c r="F4508" s="8" t="s">
        <v>24</v>
      </c>
      <c r="G4508" s="10" t="s">
        <v>69</v>
      </c>
      <c r="H4508" s="9">
        <v>0.31387435706920003</v>
      </c>
      <c r="I4508" s="9">
        <v>112.8867086994013</v>
      </c>
      <c r="J4508" s="9">
        <v>-0.61072418672240003</v>
      </c>
      <c r="K4508" s="9" t="str">
        <f t="shared" si="280"/>
        <v>Disminución</v>
      </c>
      <c r="L4508" s="9">
        <v>-1.9674384587999999E-3</v>
      </c>
      <c r="M4508" s="26">
        <v>-4.5246069245909997</v>
      </c>
    </row>
    <row r="4509" spans="1:13" hidden="1" x14ac:dyDescent="0.25">
      <c r="A4509" s="24">
        <v>3966</v>
      </c>
      <c r="B4509" s="11">
        <v>44986</v>
      </c>
      <c r="C4509" s="5">
        <v>2023</v>
      </c>
      <c r="D4509" s="6" t="s">
        <v>171</v>
      </c>
      <c r="E4509" s="7" t="str">
        <f t="shared" si="278"/>
        <v>AB-Na</v>
      </c>
      <c r="F4509" s="8" t="s">
        <v>22</v>
      </c>
      <c r="G4509" s="10" t="s">
        <v>70</v>
      </c>
      <c r="H4509" s="9">
        <v>0.76593983783429997</v>
      </c>
      <c r="I4509" s="9">
        <v>111.92360361764</v>
      </c>
      <c r="J4509" s="9">
        <v>2.4201623420963001</v>
      </c>
      <c r="K4509" s="9" t="str">
        <f t="shared" si="280"/>
        <v>Aumento</v>
      </c>
      <c r="L4509" s="9">
        <v>1.8305108107599999E-2</v>
      </c>
      <c r="M4509" s="26">
        <v>7.9973043404977</v>
      </c>
    </row>
    <row r="4510" spans="1:13" hidden="1" x14ac:dyDescent="0.25">
      <c r="A4510" s="24">
        <v>3967</v>
      </c>
      <c r="B4510" s="11">
        <v>44986</v>
      </c>
      <c r="C4510" s="5">
        <v>2023</v>
      </c>
      <c r="D4510" s="6" t="s">
        <v>171</v>
      </c>
      <c r="E4510" s="7" t="str">
        <f t="shared" si="278"/>
        <v>AB-Na</v>
      </c>
      <c r="F4510" s="8" t="s">
        <v>24</v>
      </c>
      <c r="G4510" s="10" t="s">
        <v>71</v>
      </c>
      <c r="H4510" s="9">
        <v>0.71577441957249999</v>
      </c>
      <c r="I4510" s="9">
        <v>113.0412129579974</v>
      </c>
      <c r="J4510" s="9">
        <v>2.7416216123110999</v>
      </c>
      <c r="K4510" s="9" t="str">
        <f t="shared" si="280"/>
        <v>Aumento</v>
      </c>
      <c r="L4510" s="9">
        <v>1.9510616703799999E-2</v>
      </c>
      <c r="M4510" s="26">
        <v>8.8474702294438003</v>
      </c>
    </row>
    <row r="4511" spans="1:13" hidden="1" x14ac:dyDescent="0.25">
      <c r="A4511" s="24">
        <v>3968</v>
      </c>
      <c r="B4511" s="11">
        <v>44986</v>
      </c>
      <c r="C4511" s="5">
        <v>2023</v>
      </c>
      <c r="D4511" s="6" t="s">
        <v>171</v>
      </c>
      <c r="E4511" s="7" t="str">
        <f t="shared" si="278"/>
        <v>AB-Na</v>
      </c>
      <c r="F4511" s="8" t="s">
        <v>24</v>
      </c>
      <c r="G4511" s="10" t="s">
        <v>72</v>
      </c>
      <c r="H4511" s="9">
        <v>5.0165418261800002E-2</v>
      </c>
      <c r="I4511" s="9">
        <v>95.977236486234801</v>
      </c>
      <c r="J4511" s="9">
        <v>-2.6960696055500999</v>
      </c>
      <c r="K4511" s="9" t="str">
        <f t="shared" si="280"/>
        <v>Disminución</v>
      </c>
      <c r="L4511" s="9">
        <v>-1.2055085962000001E-3</v>
      </c>
      <c r="M4511" s="26">
        <v>-4.5334411268352</v>
      </c>
    </row>
    <row r="4512" spans="1:13" x14ac:dyDescent="0.25">
      <c r="A4512" s="24">
        <v>3969</v>
      </c>
      <c r="B4512" s="11">
        <v>44986</v>
      </c>
      <c r="C4512" s="5">
        <v>2023</v>
      </c>
      <c r="D4512" s="6" t="s">
        <v>171</v>
      </c>
      <c r="E4512" s="7" t="str">
        <f t="shared" si="278"/>
        <v>AB-Na</v>
      </c>
      <c r="F4512" s="8" t="s">
        <v>20</v>
      </c>
      <c r="G4512" s="10" t="s">
        <v>73</v>
      </c>
      <c r="H4512" s="9">
        <v>3.4294267498338997</v>
      </c>
      <c r="I4512" s="9">
        <v>125.7308464686588</v>
      </c>
      <c r="J4512" s="9">
        <v>0.1555544620929</v>
      </c>
      <c r="K4512" s="9" t="str">
        <f t="shared" si="280"/>
        <v>Aumento</v>
      </c>
      <c r="L4512" s="9">
        <v>6.0515652458000002E-3</v>
      </c>
      <c r="M4512" s="26">
        <v>18.276902082886402</v>
      </c>
    </row>
    <row r="4513" spans="1:13" hidden="1" x14ac:dyDescent="0.25">
      <c r="A4513" s="24">
        <v>3970</v>
      </c>
      <c r="B4513" s="11">
        <v>44986</v>
      </c>
      <c r="C4513" s="5">
        <v>2023</v>
      </c>
      <c r="D4513" s="6" t="s">
        <v>171</v>
      </c>
      <c r="E4513" s="7" t="str">
        <f t="shared" si="278"/>
        <v>AB-Na</v>
      </c>
      <c r="F4513" s="8" t="s">
        <v>22</v>
      </c>
      <c r="G4513" s="10" t="s">
        <v>74</v>
      </c>
      <c r="H4513" s="9">
        <v>0.86159499987739996</v>
      </c>
      <c r="I4513" s="9">
        <v>122.67302220274181</v>
      </c>
      <c r="J4513" s="9">
        <v>0.64105033279260004</v>
      </c>
      <c r="K4513" s="9" t="str">
        <f t="shared" si="280"/>
        <v>Aumento</v>
      </c>
      <c r="L4513" s="9">
        <v>6.0836766051000002E-3</v>
      </c>
      <c r="M4513" s="26">
        <v>11.1905850386864</v>
      </c>
    </row>
    <row r="4514" spans="1:13" hidden="1" x14ac:dyDescent="0.25">
      <c r="A4514" s="24">
        <v>3971</v>
      </c>
      <c r="B4514" s="11">
        <v>44986</v>
      </c>
      <c r="C4514" s="5">
        <v>2023</v>
      </c>
      <c r="D4514" s="6" t="s">
        <v>171</v>
      </c>
      <c r="E4514" s="7" t="str">
        <f t="shared" si="278"/>
        <v>AB-Na</v>
      </c>
      <c r="F4514" s="8" t="s">
        <v>24</v>
      </c>
      <c r="G4514" s="10" t="s">
        <v>74</v>
      </c>
      <c r="H4514" s="9">
        <v>0.86159499987739996</v>
      </c>
      <c r="I4514" s="9">
        <v>122.67302220274181</v>
      </c>
      <c r="J4514" s="9">
        <v>0.64105033279260004</v>
      </c>
      <c r="K4514" s="9" t="str">
        <f t="shared" si="280"/>
        <v>Aumento</v>
      </c>
      <c r="L4514" s="9">
        <v>6.0836766051000002E-3</v>
      </c>
      <c r="M4514" s="26">
        <v>11.1905850386864</v>
      </c>
    </row>
    <row r="4515" spans="1:13" hidden="1" x14ac:dyDescent="0.25">
      <c r="A4515" s="24">
        <v>3972</v>
      </c>
      <c r="B4515" s="11">
        <v>44986</v>
      </c>
      <c r="C4515" s="5">
        <v>2023</v>
      </c>
      <c r="D4515" s="6" t="s">
        <v>171</v>
      </c>
      <c r="E4515" s="7" t="str">
        <f t="shared" si="278"/>
        <v>AB-Na</v>
      </c>
      <c r="F4515" s="8" t="s">
        <v>22</v>
      </c>
      <c r="G4515" s="10" t="s">
        <v>75</v>
      </c>
      <c r="H4515" s="9">
        <v>0.33257486107350004</v>
      </c>
      <c r="I4515" s="9">
        <v>125.7226195380649</v>
      </c>
      <c r="J4515" s="9">
        <v>1.0814982243880999</v>
      </c>
      <c r="K4515" s="9" t="str">
        <f t="shared" si="280"/>
        <v>Aumento</v>
      </c>
      <c r="L4515" s="9">
        <v>4.0425359968999999E-3</v>
      </c>
      <c r="M4515" s="26">
        <v>14.9175414220399</v>
      </c>
    </row>
    <row r="4516" spans="1:13" hidden="1" x14ac:dyDescent="0.25">
      <c r="A4516" s="24">
        <v>3973</v>
      </c>
      <c r="B4516" s="11">
        <v>44986</v>
      </c>
      <c r="C4516" s="5">
        <v>2023</v>
      </c>
      <c r="D4516" s="6" t="s">
        <v>171</v>
      </c>
      <c r="E4516" s="7" t="str">
        <f t="shared" si="278"/>
        <v>AB-Na</v>
      </c>
      <c r="F4516" s="8" t="s">
        <v>24</v>
      </c>
      <c r="G4516" s="10" t="s">
        <v>76</v>
      </c>
      <c r="H4516" s="9">
        <v>0.25565561600980002</v>
      </c>
      <c r="I4516" s="9">
        <v>121.6659107714982</v>
      </c>
      <c r="J4516" s="9">
        <v>1.4060566607898</v>
      </c>
      <c r="K4516" s="9" t="str">
        <f t="shared" si="280"/>
        <v>Aumento</v>
      </c>
      <c r="L4516" s="9">
        <v>3.8972663877999999E-3</v>
      </c>
      <c r="M4516" s="26">
        <v>12.5727927083915</v>
      </c>
    </row>
    <row r="4517" spans="1:13" hidden="1" x14ac:dyDescent="0.25">
      <c r="A4517" s="24">
        <v>3974</v>
      </c>
      <c r="B4517" s="11">
        <v>44986</v>
      </c>
      <c r="C4517" s="5">
        <v>2023</v>
      </c>
      <c r="D4517" s="6" t="s">
        <v>171</v>
      </c>
      <c r="E4517" s="7" t="str">
        <f t="shared" si="278"/>
        <v>AB-Na</v>
      </c>
      <c r="F4517" s="8" t="s">
        <v>24</v>
      </c>
      <c r="G4517" s="10" t="s">
        <v>77</v>
      </c>
      <c r="H4517" s="9">
        <v>7.6919245063700001E-2</v>
      </c>
      <c r="I4517" s="9">
        <v>139.2058561172862</v>
      </c>
      <c r="J4517" s="9">
        <v>0.1503619177745</v>
      </c>
      <c r="K4517" s="9" t="str">
        <f t="shared" si="280"/>
        <v>Aumento</v>
      </c>
      <c r="L4517" s="9">
        <v>1.4526960899999999E-4</v>
      </c>
      <c r="M4517" s="26">
        <v>22.318477677519802</v>
      </c>
    </row>
    <row r="4518" spans="1:13" hidden="1" x14ac:dyDescent="0.25">
      <c r="A4518" s="24">
        <v>3975</v>
      </c>
      <c r="B4518" s="11">
        <v>44986</v>
      </c>
      <c r="C4518" s="5">
        <v>2023</v>
      </c>
      <c r="D4518" s="6" t="s">
        <v>171</v>
      </c>
      <c r="E4518" s="7" t="str">
        <f t="shared" si="278"/>
        <v>AB-Na</v>
      </c>
      <c r="F4518" s="8" t="s">
        <v>22</v>
      </c>
      <c r="G4518" s="10" t="s">
        <v>78</v>
      </c>
      <c r="H4518" s="9">
        <v>0.85538278000989998</v>
      </c>
      <c r="I4518" s="9">
        <v>124.7329627867897</v>
      </c>
      <c r="J4518" s="9">
        <v>1.0414092409896001</v>
      </c>
      <c r="K4518" s="9" t="str">
        <f t="shared" si="280"/>
        <v>Aumento</v>
      </c>
      <c r="L4518" s="9">
        <v>9.9371235481000002E-3</v>
      </c>
      <c r="M4518" s="26">
        <v>17.725768892002499</v>
      </c>
    </row>
    <row r="4519" spans="1:13" hidden="1" x14ac:dyDescent="0.25">
      <c r="A4519" s="24">
        <v>3976</v>
      </c>
      <c r="B4519" s="11">
        <v>44986</v>
      </c>
      <c r="C4519" s="5">
        <v>2023</v>
      </c>
      <c r="D4519" s="6" t="s">
        <v>171</v>
      </c>
      <c r="E4519" s="7" t="str">
        <f t="shared" si="278"/>
        <v>AB-Na</v>
      </c>
      <c r="F4519" s="8" t="s">
        <v>24</v>
      </c>
      <c r="G4519" s="10" t="s">
        <v>79</v>
      </c>
      <c r="H4519" s="9">
        <v>0.61042839211139999</v>
      </c>
      <c r="I4519" s="9">
        <v>126.0471920672878</v>
      </c>
      <c r="J4519" s="9">
        <v>1.4996258474816</v>
      </c>
      <c r="K4519" s="9" t="str">
        <f t="shared" si="280"/>
        <v>Aumento</v>
      </c>
      <c r="L4519" s="9">
        <v>1.02726689429E-2</v>
      </c>
      <c r="M4519" s="26">
        <v>18.040282560688102</v>
      </c>
    </row>
    <row r="4520" spans="1:13" hidden="1" x14ac:dyDescent="0.25">
      <c r="A4520" s="24">
        <v>3977</v>
      </c>
      <c r="B4520" s="11">
        <v>44986</v>
      </c>
      <c r="C4520" s="5">
        <v>2023</v>
      </c>
      <c r="D4520" s="6" t="s">
        <v>171</v>
      </c>
      <c r="E4520" s="7" t="str">
        <f t="shared" si="278"/>
        <v>AB-Na</v>
      </c>
      <c r="F4520" s="8" t="s">
        <v>24</v>
      </c>
      <c r="G4520" s="10" t="s">
        <v>80</v>
      </c>
      <c r="H4520" s="9">
        <v>6.4204870222500002E-2</v>
      </c>
      <c r="I4520" s="9">
        <v>116.0267302421902</v>
      </c>
      <c r="J4520" s="9">
        <v>-0.68604258850599997</v>
      </c>
      <c r="K4520" s="9" t="str">
        <f t="shared" si="280"/>
        <v>Disminución</v>
      </c>
      <c r="L4520" s="9">
        <v>-4.6501154010000003E-4</v>
      </c>
      <c r="M4520" s="26">
        <v>17.9966558183527</v>
      </c>
    </row>
    <row r="4521" spans="1:13" hidden="1" x14ac:dyDescent="0.25">
      <c r="A4521" s="24">
        <v>3978</v>
      </c>
      <c r="B4521" s="11">
        <v>44986</v>
      </c>
      <c r="C4521" s="5">
        <v>2023</v>
      </c>
      <c r="D4521" s="6" t="s">
        <v>171</v>
      </c>
      <c r="E4521" s="7" t="str">
        <f t="shared" ref="E4521:E4584" si="281">+E4356</f>
        <v>AB-Na</v>
      </c>
      <c r="F4521" s="8" t="s">
        <v>24</v>
      </c>
      <c r="G4521" s="10" t="s">
        <v>81</v>
      </c>
      <c r="H4521" s="9">
        <v>8.9291851573600006E-2</v>
      </c>
      <c r="I4521" s="9">
        <v>124.15123936934501</v>
      </c>
      <c r="J4521" s="9">
        <v>0.17924775454819999</v>
      </c>
      <c r="K4521" s="9" t="str">
        <f t="shared" si="280"/>
        <v>Aumento</v>
      </c>
      <c r="L4521" s="9">
        <v>1.7924034099999999E-4</v>
      </c>
      <c r="M4521" s="26">
        <v>22.964626914778599</v>
      </c>
    </row>
    <row r="4522" spans="1:13" hidden="1" x14ac:dyDescent="0.25">
      <c r="A4522" s="24">
        <v>3979</v>
      </c>
      <c r="B4522" s="11">
        <v>44986</v>
      </c>
      <c r="C4522" s="5">
        <v>2023</v>
      </c>
      <c r="D4522" s="6" t="s">
        <v>171</v>
      </c>
      <c r="E4522" s="7" t="str">
        <f t="shared" si="281"/>
        <v>AB-Na</v>
      </c>
      <c r="F4522" s="8" t="s">
        <v>24</v>
      </c>
      <c r="G4522" s="10" t="s">
        <v>82</v>
      </c>
      <c r="H4522" s="9">
        <v>9.1457666102399998E-2</v>
      </c>
      <c r="I4522" s="9">
        <v>122.64109686659791</v>
      </c>
      <c r="J4522" s="9">
        <v>-4.9083776947499998E-2</v>
      </c>
      <c r="K4522" s="9" t="str">
        <f t="shared" si="280"/>
        <v>Disminución</v>
      </c>
      <c r="L4522" s="9">
        <v>-4.9774195700000003E-5</v>
      </c>
      <c r="M4522" s="26">
        <v>10.8622583918181</v>
      </c>
    </row>
    <row r="4523" spans="1:13" hidden="1" x14ac:dyDescent="0.25">
      <c r="A4523" s="24">
        <v>3980</v>
      </c>
      <c r="B4523" s="11">
        <v>44986</v>
      </c>
      <c r="C4523" s="5">
        <v>2023</v>
      </c>
      <c r="D4523" s="6" t="s">
        <v>171</v>
      </c>
      <c r="E4523" s="7" t="str">
        <f t="shared" si="281"/>
        <v>AB-Na</v>
      </c>
      <c r="F4523" s="8" t="s">
        <v>22</v>
      </c>
      <c r="G4523" s="10" t="s">
        <v>83</v>
      </c>
      <c r="H4523" s="9">
        <v>0.52218998393439997</v>
      </c>
      <c r="I4523" s="9">
        <v>119.2278245773828</v>
      </c>
      <c r="J4523" s="9">
        <v>3.10545701385E-2</v>
      </c>
      <c r="K4523" s="9" t="str">
        <f t="shared" si="280"/>
        <v>Aumento</v>
      </c>
      <c r="L4523" s="9">
        <v>1.746601174E-4</v>
      </c>
      <c r="M4523" s="26">
        <v>10.5462753730357</v>
      </c>
    </row>
    <row r="4524" spans="1:13" hidden="1" x14ac:dyDescent="0.25">
      <c r="A4524" s="24">
        <v>3981</v>
      </c>
      <c r="B4524" s="11">
        <v>44986</v>
      </c>
      <c r="C4524" s="5">
        <v>2023</v>
      </c>
      <c r="D4524" s="6" t="s">
        <v>171</v>
      </c>
      <c r="E4524" s="7" t="str">
        <f t="shared" si="281"/>
        <v>AB-Na</v>
      </c>
      <c r="F4524" s="8" t="s">
        <v>24</v>
      </c>
      <c r="G4524" s="10" t="s">
        <v>84</v>
      </c>
      <c r="H4524" s="9">
        <v>0.26871198333739998</v>
      </c>
      <c r="I4524" s="9">
        <v>114.3577576351413</v>
      </c>
      <c r="J4524" s="9">
        <v>-9.5985503961000002E-2</v>
      </c>
      <c r="K4524" s="9" t="str">
        <f t="shared" si="280"/>
        <v>Disminución</v>
      </c>
      <c r="L4524" s="9">
        <v>-2.6679168539999999E-4</v>
      </c>
      <c r="M4524" s="26">
        <v>9.0944779247856005</v>
      </c>
    </row>
    <row r="4525" spans="1:13" hidden="1" x14ac:dyDescent="0.25">
      <c r="A4525" s="24">
        <v>3982</v>
      </c>
      <c r="B4525" s="11">
        <v>44986</v>
      </c>
      <c r="C4525" s="5">
        <v>2023</v>
      </c>
      <c r="D4525" s="6" t="s">
        <v>171</v>
      </c>
      <c r="E4525" s="7" t="str">
        <f t="shared" si="281"/>
        <v>AB-Na</v>
      </c>
      <c r="F4525" s="8" t="s">
        <v>24</v>
      </c>
      <c r="G4525" s="10" t="s">
        <v>85</v>
      </c>
      <c r="H4525" s="9">
        <v>0.25347800059699999</v>
      </c>
      <c r="I4525" s="9">
        <v>124.39058167643449</v>
      </c>
      <c r="J4525" s="9">
        <v>0.15517866721279999</v>
      </c>
      <c r="K4525" s="9" t="str">
        <f t="shared" si="280"/>
        <v>Aumento</v>
      </c>
      <c r="L4525" s="9">
        <v>4.4145180280000002E-4</v>
      </c>
      <c r="M4525" s="26">
        <v>11.9988610602976</v>
      </c>
    </row>
    <row r="4526" spans="1:13" hidden="1" x14ac:dyDescent="0.25">
      <c r="A4526" s="24">
        <v>3983</v>
      </c>
      <c r="B4526" s="11">
        <v>44986</v>
      </c>
      <c r="C4526" s="5">
        <v>2023</v>
      </c>
      <c r="D4526" s="6" t="s">
        <v>171</v>
      </c>
      <c r="E4526" s="7" t="str">
        <f t="shared" si="281"/>
        <v>AB-Na</v>
      </c>
      <c r="F4526" s="8" t="s">
        <v>22</v>
      </c>
      <c r="G4526" s="10" t="s">
        <v>86</v>
      </c>
      <c r="H4526" s="9">
        <v>5.7990640037200003E-2</v>
      </c>
      <c r="I4526" s="9">
        <v>126.6116123266963</v>
      </c>
      <c r="J4526" s="9">
        <v>0.49166992150080002</v>
      </c>
      <c r="K4526" s="9" t="str">
        <f t="shared" si="280"/>
        <v>Aumento</v>
      </c>
      <c r="L4526" s="9">
        <v>3.2461750430000001E-4</v>
      </c>
      <c r="M4526" s="26">
        <v>12.3749784292014</v>
      </c>
    </row>
    <row r="4527" spans="1:13" hidden="1" x14ac:dyDescent="0.25">
      <c r="A4527" s="24">
        <v>3984</v>
      </c>
      <c r="B4527" s="11">
        <v>44986</v>
      </c>
      <c r="C4527" s="5">
        <v>2023</v>
      </c>
      <c r="D4527" s="6" t="s">
        <v>171</v>
      </c>
      <c r="E4527" s="7" t="str">
        <f t="shared" si="281"/>
        <v>AB-Na</v>
      </c>
      <c r="F4527" s="8" t="s">
        <v>24</v>
      </c>
      <c r="G4527" s="10" t="s">
        <v>87</v>
      </c>
      <c r="H4527" s="9">
        <v>5.7990640037200003E-2</v>
      </c>
      <c r="I4527" s="9">
        <v>126.6116123266963</v>
      </c>
      <c r="J4527" s="9">
        <v>0.49166992150080002</v>
      </c>
      <c r="K4527" s="9" t="str">
        <f t="shared" si="280"/>
        <v>Aumento</v>
      </c>
      <c r="L4527" s="9">
        <v>3.2461750430000001E-4</v>
      </c>
      <c r="M4527" s="26">
        <v>12.3749784292014</v>
      </c>
    </row>
    <row r="4528" spans="1:13" hidden="1" x14ac:dyDescent="0.25">
      <c r="A4528" s="24">
        <v>3985</v>
      </c>
      <c r="B4528" s="11">
        <v>44986</v>
      </c>
      <c r="C4528" s="5">
        <v>2023</v>
      </c>
      <c r="D4528" s="6" t="s">
        <v>171</v>
      </c>
      <c r="E4528" s="7" t="str">
        <f t="shared" si="281"/>
        <v>AB-Na</v>
      </c>
      <c r="F4528" s="8" t="s">
        <v>22</v>
      </c>
      <c r="G4528" s="10" t="s">
        <v>88</v>
      </c>
      <c r="H4528" s="9">
        <v>0.64902722907739996</v>
      </c>
      <c r="I4528" s="9">
        <v>136.70740193730441</v>
      </c>
      <c r="J4528" s="9">
        <v>-1.9833214051092001</v>
      </c>
      <c r="K4528" s="9" t="str">
        <f t="shared" si="280"/>
        <v>Disminución</v>
      </c>
      <c r="L4528" s="9">
        <v>-1.62235159527E-2</v>
      </c>
      <c r="M4528" s="26">
        <v>38.427014002771401</v>
      </c>
    </row>
    <row r="4529" spans="1:13" hidden="1" x14ac:dyDescent="0.25">
      <c r="A4529" s="24">
        <v>3986</v>
      </c>
      <c r="B4529" s="11">
        <v>44986</v>
      </c>
      <c r="C4529" s="5">
        <v>2023</v>
      </c>
      <c r="D4529" s="6" t="s">
        <v>171</v>
      </c>
      <c r="E4529" s="7" t="str">
        <f t="shared" si="281"/>
        <v>AB-Na</v>
      </c>
      <c r="F4529" s="8" t="s">
        <v>24</v>
      </c>
      <c r="G4529" s="10" t="s">
        <v>88</v>
      </c>
      <c r="H4529" s="9">
        <v>0.64902722907739996</v>
      </c>
      <c r="I4529" s="9">
        <v>136.70740193730441</v>
      </c>
      <c r="J4529" s="9">
        <v>-1.9833214051092001</v>
      </c>
      <c r="K4529" s="9" t="str">
        <f t="shared" si="280"/>
        <v>Disminución</v>
      </c>
      <c r="L4529" s="9">
        <v>-1.62235159527E-2</v>
      </c>
      <c r="M4529" s="26">
        <v>38.427014002771401</v>
      </c>
    </row>
    <row r="4530" spans="1:13" hidden="1" x14ac:dyDescent="0.25">
      <c r="A4530" s="24">
        <v>3987</v>
      </c>
      <c r="B4530" s="11">
        <v>44986</v>
      </c>
      <c r="C4530" s="5">
        <v>2023</v>
      </c>
      <c r="D4530" s="6" t="s">
        <v>171</v>
      </c>
      <c r="E4530" s="7" t="str">
        <f t="shared" si="281"/>
        <v>AB-Na</v>
      </c>
      <c r="F4530" s="8" t="s">
        <v>22</v>
      </c>
      <c r="G4530" s="10" t="s">
        <v>89</v>
      </c>
      <c r="H4530" s="9">
        <v>0.15066625582410001</v>
      </c>
      <c r="I4530" s="9">
        <v>123.816469744348</v>
      </c>
      <c r="J4530" s="9">
        <v>1.0262787745802</v>
      </c>
      <c r="K4530" s="9" t="str">
        <f t="shared" si="280"/>
        <v>Aumento</v>
      </c>
      <c r="L4530" s="9">
        <v>1.7124674267000001E-3</v>
      </c>
      <c r="M4530" s="26">
        <v>20.091038532323601</v>
      </c>
    </row>
    <row r="4531" spans="1:13" hidden="1" x14ac:dyDescent="0.25">
      <c r="A4531" s="24">
        <v>3988</v>
      </c>
      <c r="B4531" s="11">
        <v>44986</v>
      </c>
      <c r="C4531" s="5">
        <v>2023</v>
      </c>
      <c r="D4531" s="6" t="s">
        <v>171</v>
      </c>
      <c r="E4531" s="7" t="str">
        <f t="shared" si="281"/>
        <v>AB-Na</v>
      </c>
      <c r="F4531" s="8" t="s">
        <v>24</v>
      </c>
      <c r="G4531" s="10" t="s">
        <v>90</v>
      </c>
      <c r="H4531" s="9">
        <v>0.15066625582410001</v>
      </c>
      <c r="I4531" s="9">
        <v>123.816469744348</v>
      </c>
      <c r="J4531" s="9">
        <v>1.0262787745802</v>
      </c>
      <c r="K4531" s="9" t="str">
        <f t="shared" si="280"/>
        <v>Aumento</v>
      </c>
      <c r="L4531" s="9">
        <v>1.7124674267000001E-3</v>
      </c>
      <c r="M4531" s="26">
        <v>20.091038532323601</v>
      </c>
    </row>
    <row r="4532" spans="1:13" x14ac:dyDescent="0.25">
      <c r="A4532" s="24">
        <v>3989</v>
      </c>
      <c r="B4532" s="11">
        <v>44986</v>
      </c>
      <c r="C4532" s="5">
        <v>2023</v>
      </c>
      <c r="D4532" s="6" t="s">
        <v>171</v>
      </c>
      <c r="E4532" s="7" t="str">
        <f t="shared" si="281"/>
        <v>AB-Na</v>
      </c>
      <c r="F4532" s="8" t="s">
        <v>20</v>
      </c>
      <c r="G4532" s="10" t="s">
        <v>91</v>
      </c>
      <c r="H4532" s="9">
        <v>0.65859621853619998</v>
      </c>
      <c r="I4532" s="9">
        <v>189.2263002198286</v>
      </c>
      <c r="J4532" s="9">
        <v>-4.0548301095973001</v>
      </c>
      <c r="K4532" s="9" t="str">
        <f t="shared" si="280"/>
        <v>Disminución</v>
      </c>
      <c r="L4532" s="9">
        <v>-4.7593450618299997E-2</v>
      </c>
      <c r="M4532" s="26">
        <v>28.817629348549001</v>
      </c>
    </row>
    <row r="4533" spans="1:13" hidden="1" x14ac:dyDescent="0.25">
      <c r="A4533" s="24">
        <v>3990</v>
      </c>
      <c r="B4533" s="11">
        <v>44986</v>
      </c>
      <c r="C4533" s="5">
        <v>2023</v>
      </c>
      <c r="D4533" s="6" t="s">
        <v>171</v>
      </c>
      <c r="E4533" s="7" t="str">
        <f t="shared" si="281"/>
        <v>AB-Na</v>
      </c>
      <c r="F4533" s="8" t="s">
        <v>22</v>
      </c>
      <c r="G4533" s="10" t="s">
        <v>92</v>
      </c>
      <c r="H4533" s="9">
        <v>0.40807757931869998</v>
      </c>
      <c r="I4533" s="9">
        <v>227.95931409274101</v>
      </c>
      <c r="J4533" s="9">
        <v>-5.1269362045294997</v>
      </c>
      <c r="K4533" s="9" t="str">
        <f t="shared" si="280"/>
        <v>Disminución</v>
      </c>
      <c r="L4533" s="9">
        <v>-4.5426782684299997E-2</v>
      </c>
      <c r="M4533" s="26">
        <v>37.3972463972352</v>
      </c>
    </row>
    <row r="4534" spans="1:13" hidden="1" x14ac:dyDescent="0.25">
      <c r="A4534" s="24">
        <v>3991</v>
      </c>
      <c r="B4534" s="11">
        <v>44986</v>
      </c>
      <c r="C4534" s="5">
        <v>2023</v>
      </c>
      <c r="D4534" s="6" t="s">
        <v>171</v>
      </c>
      <c r="E4534" s="7" t="str">
        <f t="shared" si="281"/>
        <v>AB-Na</v>
      </c>
      <c r="F4534" s="8" t="s">
        <v>24</v>
      </c>
      <c r="G4534" s="10" t="s">
        <v>93</v>
      </c>
      <c r="H4534" s="9">
        <v>0.40807757931869998</v>
      </c>
      <c r="I4534" s="9">
        <v>227.95931409274101</v>
      </c>
      <c r="J4534" s="9">
        <v>-5.1269362045294997</v>
      </c>
      <c r="K4534" s="9" t="str">
        <f t="shared" ref="K4534:K4597" si="282">+IF(J4534=0,"Sin variación",(IF(J4534&gt;0,"Aumento","Disminución")))</f>
        <v>Disminución</v>
      </c>
      <c r="L4534" s="9">
        <v>-4.5426782684299997E-2</v>
      </c>
      <c r="M4534" s="26">
        <v>37.3972463972352</v>
      </c>
    </row>
    <row r="4535" spans="1:13" hidden="1" x14ac:dyDescent="0.25">
      <c r="A4535" s="24">
        <v>3992</v>
      </c>
      <c r="B4535" s="11">
        <v>44986</v>
      </c>
      <c r="C4535" s="5">
        <v>2023</v>
      </c>
      <c r="D4535" s="6" t="s">
        <v>171</v>
      </c>
      <c r="E4535" s="7" t="str">
        <f t="shared" si="281"/>
        <v>AB-Na</v>
      </c>
      <c r="F4535" s="8" t="s">
        <v>22</v>
      </c>
      <c r="G4535" s="10" t="s">
        <v>94</v>
      </c>
      <c r="H4535" s="9">
        <v>8.3534356096199996E-2</v>
      </c>
      <c r="I4535" s="9">
        <v>136.68427605641821</v>
      </c>
      <c r="J4535" s="9">
        <v>-2.7268121281986</v>
      </c>
      <c r="K4535" s="9" t="str">
        <f t="shared" si="282"/>
        <v>Disminución</v>
      </c>
      <c r="L4535" s="9">
        <v>-2.8922955536999999E-3</v>
      </c>
      <c r="M4535" s="26">
        <v>12.415883634609299</v>
      </c>
    </row>
    <row r="4536" spans="1:13" hidden="1" x14ac:dyDescent="0.25">
      <c r="A4536" s="24">
        <v>3993</v>
      </c>
      <c r="B4536" s="11">
        <v>44986</v>
      </c>
      <c r="C4536" s="5">
        <v>2023</v>
      </c>
      <c r="D4536" s="6" t="s">
        <v>171</v>
      </c>
      <c r="E4536" s="7" t="str">
        <f t="shared" si="281"/>
        <v>AB-Na</v>
      </c>
      <c r="F4536" s="8" t="s">
        <v>24</v>
      </c>
      <c r="G4536" s="10" t="s">
        <v>94</v>
      </c>
      <c r="H4536" s="9">
        <v>8.3534356096199996E-2</v>
      </c>
      <c r="I4536" s="9">
        <v>136.68427605641821</v>
      </c>
      <c r="J4536" s="9">
        <v>-2.7268121281986</v>
      </c>
      <c r="K4536" s="9" t="str">
        <f t="shared" si="282"/>
        <v>Disminución</v>
      </c>
      <c r="L4536" s="9">
        <v>-2.8922955536999999E-3</v>
      </c>
      <c r="M4536" s="26">
        <v>12.415883634609299</v>
      </c>
    </row>
    <row r="4537" spans="1:13" hidden="1" x14ac:dyDescent="0.25">
      <c r="A4537" s="24">
        <v>3994</v>
      </c>
      <c r="B4537" s="11">
        <v>44986</v>
      </c>
      <c r="C4537" s="5">
        <v>2023</v>
      </c>
      <c r="D4537" s="6" t="s">
        <v>171</v>
      </c>
      <c r="E4537" s="7" t="str">
        <f t="shared" si="281"/>
        <v>AB-Na</v>
      </c>
      <c r="F4537" s="8" t="s">
        <v>22</v>
      </c>
      <c r="G4537" s="10" t="s">
        <v>95</v>
      </c>
      <c r="H4537" s="9">
        <v>0.16698428312130001</v>
      </c>
      <c r="I4537" s="9">
        <v>120.85453390095439</v>
      </c>
      <c r="J4537" s="9">
        <v>0.39949363803389998</v>
      </c>
      <c r="K4537" s="9" t="str">
        <f t="shared" si="282"/>
        <v>Aumento</v>
      </c>
      <c r="L4537" s="9">
        <v>7.2562761970000004E-4</v>
      </c>
      <c r="M4537" s="26">
        <v>6.8766994851251004</v>
      </c>
    </row>
    <row r="4538" spans="1:13" hidden="1" x14ac:dyDescent="0.25">
      <c r="A4538" s="24">
        <v>3995</v>
      </c>
      <c r="B4538" s="11">
        <v>44986</v>
      </c>
      <c r="C4538" s="5">
        <v>2023</v>
      </c>
      <c r="D4538" s="6" t="s">
        <v>171</v>
      </c>
      <c r="E4538" s="7" t="str">
        <f t="shared" si="281"/>
        <v>AB-Na</v>
      </c>
      <c r="F4538" s="8" t="s">
        <v>24</v>
      </c>
      <c r="G4538" s="10" t="s">
        <v>95</v>
      </c>
      <c r="H4538" s="9">
        <v>0.16698428312130001</v>
      </c>
      <c r="I4538" s="9">
        <v>120.85453390095439</v>
      </c>
      <c r="J4538" s="9">
        <v>0.39949363803389998</v>
      </c>
      <c r="K4538" s="9" t="str">
        <f t="shared" si="282"/>
        <v>Aumento</v>
      </c>
      <c r="L4538" s="9">
        <v>7.2562761970000004E-4</v>
      </c>
      <c r="M4538" s="26">
        <v>6.8766994851251004</v>
      </c>
    </row>
    <row r="4539" spans="1:13" x14ac:dyDescent="0.25">
      <c r="A4539" s="24">
        <v>3996</v>
      </c>
      <c r="B4539" s="11">
        <v>44986</v>
      </c>
      <c r="C4539" s="5">
        <v>2023</v>
      </c>
      <c r="D4539" s="6" t="s">
        <v>171</v>
      </c>
      <c r="E4539" s="7" t="str">
        <f t="shared" si="281"/>
        <v>AB-Na</v>
      </c>
      <c r="F4539" s="8" t="s">
        <v>20</v>
      </c>
      <c r="G4539" s="10" t="s">
        <v>96</v>
      </c>
      <c r="H4539" s="9">
        <v>1.7040968377103001</v>
      </c>
      <c r="I4539" s="9">
        <v>94.230618543660995</v>
      </c>
      <c r="J4539" s="9">
        <v>-4.2780387434048004</v>
      </c>
      <c r="K4539" s="9" t="str">
        <f t="shared" si="282"/>
        <v>Disminución</v>
      </c>
      <c r="L4539" s="9">
        <v>-6.4850951609599999E-2</v>
      </c>
      <c r="M4539" s="26">
        <v>-4.8814758483001999</v>
      </c>
    </row>
    <row r="4540" spans="1:13" hidden="1" x14ac:dyDescent="0.25">
      <c r="A4540" s="24">
        <v>3997</v>
      </c>
      <c r="B4540" s="11">
        <v>44986</v>
      </c>
      <c r="C4540" s="5">
        <v>2023</v>
      </c>
      <c r="D4540" s="6" t="s">
        <v>171</v>
      </c>
      <c r="E4540" s="7" t="str">
        <f t="shared" si="281"/>
        <v>AB-Na</v>
      </c>
      <c r="F4540" s="8" t="s">
        <v>22</v>
      </c>
      <c r="G4540" s="10" t="s">
        <v>97</v>
      </c>
      <c r="H4540" s="9">
        <v>0.68890044088899993</v>
      </c>
      <c r="I4540" s="9">
        <v>92.270685898671701</v>
      </c>
      <c r="J4540" s="9">
        <v>-9.3248929579449005</v>
      </c>
      <c r="K4540" s="9" t="str">
        <f t="shared" si="282"/>
        <v>Disminución</v>
      </c>
      <c r="L4540" s="9">
        <v>-5.90708072177E-2</v>
      </c>
      <c r="M4540" s="26">
        <v>-9.6979448194056008</v>
      </c>
    </row>
    <row r="4541" spans="1:13" hidden="1" x14ac:dyDescent="0.25">
      <c r="A4541" s="24">
        <v>3998</v>
      </c>
      <c r="B4541" s="11">
        <v>44986</v>
      </c>
      <c r="C4541" s="5">
        <v>2023</v>
      </c>
      <c r="D4541" s="6" t="s">
        <v>171</v>
      </c>
      <c r="E4541" s="7" t="str">
        <f t="shared" si="281"/>
        <v>AB-Na</v>
      </c>
      <c r="F4541" s="8" t="s">
        <v>24</v>
      </c>
      <c r="G4541" s="10" t="s">
        <v>98</v>
      </c>
      <c r="H4541" s="9">
        <v>0.18205602486819999</v>
      </c>
      <c r="I4541" s="9">
        <v>91.785073355970098</v>
      </c>
      <c r="J4541" s="9">
        <v>-23.967051266719501</v>
      </c>
      <c r="K4541" s="9" t="str">
        <f t="shared" si="282"/>
        <v>Disminución</v>
      </c>
      <c r="L4541" s="9">
        <v>-4.7597791472800001E-2</v>
      </c>
      <c r="M4541" s="26">
        <v>-6.5831091135264002</v>
      </c>
    </row>
    <row r="4542" spans="1:13" hidden="1" x14ac:dyDescent="0.25">
      <c r="A4542" s="24">
        <v>3999</v>
      </c>
      <c r="B4542" s="11">
        <v>44986</v>
      </c>
      <c r="C4542" s="5">
        <v>2023</v>
      </c>
      <c r="D4542" s="6" t="s">
        <v>171</v>
      </c>
      <c r="E4542" s="7" t="str">
        <f t="shared" si="281"/>
        <v>AB-Na</v>
      </c>
      <c r="F4542" s="8" t="s">
        <v>24</v>
      </c>
      <c r="G4542" s="10" t="s">
        <v>99</v>
      </c>
      <c r="H4542" s="9">
        <v>0.2034534948183</v>
      </c>
      <c r="I4542" s="9">
        <v>84.384668269720507</v>
      </c>
      <c r="J4542" s="9">
        <v>-4.0525963555316</v>
      </c>
      <c r="K4542" s="9" t="str">
        <f t="shared" si="282"/>
        <v>Disminución</v>
      </c>
      <c r="L4542" s="9">
        <v>-6.5527823013999996E-3</v>
      </c>
      <c r="M4542" s="26">
        <v>-27.369745052050401</v>
      </c>
    </row>
    <row r="4543" spans="1:13" hidden="1" x14ac:dyDescent="0.25">
      <c r="A4543" s="24">
        <v>4000</v>
      </c>
      <c r="B4543" s="11">
        <v>44986</v>
      </c>
      <c r="C4543" s="5">
        <v>2023</v>
      </c>
      <c r="D4543" s="6" t="s">
        <v>171</v>
      </c>
      <c r="E4543" s="7" t="str">
        <f t="shared" si="281"/>
        <v>AB-Na</v>
      </c>
      <c r="F4543" s="8" t="s">
        <v>24</v>
      </c>
      <c r="G4543" s="10" t="s">
        <v>100</v>
      </c>
      <c r="H4543" s="9">
        <v>0.15780091205069999</v>
      </c>
      <c r="I4543" s="9">
        <v>98.346798901473207</v>
      </c>
      <c r="J4543" s="9">
        <v>-2.4194181311994001</v>
      </c>
      <c r="K4543" s="9" t="str">
        <f t="shared" si="282"/>
        <v>Disminución</v>
      </c>
      <c r="L4543" s="9">
        <v>-3.4770759797E-3</v>
      </c>
      <c r="M4543" s="26">
        <v>-0.2643529200145</v>
      </c>
    </row>
    <row r="4544" spans="1:13" hidden="1" x14ac:dyDescent="0.25">
      <c r="A4544" s="24">
        <v>4001</v>
      </c>
      <c r="B4544" s="11">
        <v>44986</v>
      </c>
      <c r="C4544" s="5">
        <v>2023</v>
      </c>
      <c r="D4544" s="6" t="s">
        <v>171</v>
      </c>
      <c r="E4544" s="7" t="str">
        <f t="shared" si="281"/>
        <v>AB-Na</v>
      </c>
      <c r="F4544" s="8" t="s">
        <v>24</v>
      </c>
      <c r="G4544" s="10" t="s">
        <v>101</v>
      </c>
      <c r="H4544" s="9">
        <v>0.14559000915180001</v>
      </c>
      <c r="I4544" s="9">
        <v>97.312449180853505</v>
      </c>
      <c r="J4544" s="9">
        <v>-1.1146760457347999</v>
      </c>
      <c r="K4544" s="9" t="str">
        <f t="shared" si="282"/>
        <v>Disminución</v>
      </c>
      <c r="L4544" s="9">
        <v>-1.4431574638E-3</v>
      </c>
      <c r="M4544" s="26">
        <v>6.4767677279499001</v>
      </c>
    </row>
    <row r="4545" spans="1:13" hidden="1" x14ac:dyDescent="0.25">
      <c r="A4545" s="24">
        <v>4002</v>
      </c>
      <c r="B4545" s="11">
        <v>44986</v>
      </c>
      <c r="C4545" s="5">
        <v>2023</v>
      </c>
      <c r="D4545" s="6" t="s">
        <v>171</v>
      </c>
      <c r="E4545" s="7" t="str">
        <f t="shared" si="281"/>
        <v>AB-Na</v>
      </c>
      <c r="F4545" s="8" t="s">
        <v>22</v>
      </c>
      <c r="G4545" s="10" t="s">
        <v>102</v>
      </c>
      <c r="H4545" s="9">
        <v>0.21776597557249999</v>
      </c>
      <c r="I4545" s="9">
        <v>102.7288118343166</v>
      </c>
      <c r="J4545" s="9">
        <v>4.2339605209247004</v>
      </c>
      <c r="K4545" s="9" t="str">
        <f t="shared" si="282"/>
        <v>Aumento</v>
      </c>
      <c r="L4545" s="9">
        <v>8.2113917213000008E-3</v>
      </c>
      <c r="M4545" s="26">
        <v>-7.1389027340395002</v>
      </c>
    </row>
    <row r="4546" spans="1:13" hidden="1" x14ac:dyDescent="0.25">
      <c r="A4546" s="24">
        <v>4003</v>
      </c>
      <c r="B4546" s="11">
        <v>44986</v>
      </c>
      <c r="C4546" s="5">
        <v>2023</v>
      </c>
      <c r="D4546" s="6" t="s">
        <v>171</v>
      </c>
      <c r="E4546" s="7" t="str">
        <f t="shared" si="281"/>
        <v>AB-Na</v>
      </c>
      <c r="F4546" s="8" t="s">
        <v>24</v>
      </c>
      <c r="G4546" s="10" t="s">
        <v>103</v>
      </c>
      <c r="H4546" s="9">
        <v>8.8832571525000001E-2</v>
      </c>
      <c r="I4546" s="9">
        <v>130.52174682276089</v>
      </c>
      <c r="J4546" s="9">
        <v>14.8942497250699</v>
      </c>
      <c r="K4546" s="9" t="str">
        <f t="shared" si="282"/>
        <v>Aumento</v>
      </c>
      <c r="L4546" s="9">
        <v>1.3582270177799999E-2</v>
      </c>
      <c r="M4546" s="26">
        <v>-9.2286336768039998</v>
      </c>
    </row>
    <row r="4547" spans="1:13" hidden="1" x14ac:dyDescent="0.25">
      <c r="A4547" s="24">
        <v>4004</v>
      </c>
      <c r="B4547" s="11">
        <v>44986</v>
      </c>
      <c r="C4547" s="5">
        <v>2023</v>
      </c>
      <c r="D4547" s="6" t="s">
        <v>171</v>
      </c>
      <c r="E4547" s="7" t="str">
        <f t="shared" si="281"/>
        <v>AB-Na</v>
      </c>
      <c r="F4547" s="8" t="s">
        <v>24</v>
      </c>
      <c r="G4547" s="10" t="s">
        <v>104</v>
      </c>
      <c r="H4547" s="9">
        <v>0.12893340404750001</v>
      </c>
      <c r="I4547" s="9">
        <v>83.580027983538102</v>
      </c>
      <c r="J4547" s="9">
        <v>-5.227143446445</v>
      </c>
      <c r="K4547" s="9" t="str">
        <f t="shared" si="282"/>
        <v>Disminución</v>
      </c>
      <c r="L4547" s="9">
        <v>-5.3708784565000001E-3</v>
      </c>
      <c r="M4547" s="26">
        <v>-4.7802963101503</v>
      </c>
    </row>
    <row r="4548" spans="1:13" hidden="1" x14ac:dyDescent="0.25">
      <c r="A4548" s="24">
        <v>4005</v>
      </c>
      <c r="B4548" s="11">
        <v>44986</v>
      </c>
      <c r="C4548" s="5">
        <v>2023</v>
      </c>
      <c r="D4548" s="6" t="s">
        <v>171</v>
      </c>
      <c r="E4548" s="7" t="str">
        <f t="shared" si="281"/>
        <v>AB-Na</v>
      </c>
      <c r="F4548" s="8" t="s">
        <v>22</v>
      </c>
      <c r="G4548" s="10" t="s">
        <v>105</v>
      </c>
      <c r="H4548" s="9">
        <v>0.2796545963182</v>
      </c>
      <c r="I4548" s="9">
        <v>110.4904724299596</v>
      </c>
      <c r="J4548" s="9">
        <v>0.84069084375119996</v>
      </c>
      <c r="K4548" s="9" t="str">
        <f t="shared" si="282"/>
        <v>Aumento</v>
      </c>
      <c r="L4548" s="9">
        <v>2.3277922236E-3</v>
      </c>
      <c r="M4548" s="26">
        <v>0.64850227713219999</v>
      </c>
    </row>
    <row r="4549" spans="1:13" hidden="1" x14ac:dyDescent="0.25">
      <c r="A4549" s="24">
        <v>4006</v>
      </c>
      <c r="B4549" s="11">
        <v>44986</v>
      </c>
      <c r="C4549" s="5">
        <v>2023</v>
      </c>
      <c r="D4549" s="6" t="s">
        <v>171</v>
      </c>
      <c r="E4549" s="7" t="str">
        <f t="shared" si="281"/>
        <v>AB-Na</v>
      </c>
      <c r="F4549" s="8" t="s">
        <v>24</v>
      </c>
      <c r="G4549" s="10" t="s">
        <v>106</v>
      </c>
      <c r="H4549" s="9">
        <v>0.2796545963182</v>
      </c>
      <c r="I4549" s="9">
        <v>110.4904724299596</v>
      </c>
      <c r="J4549" s="9">
        <v>0.84069084375119996</v>
      </c>
      <c r="K4549" s="9" t="str">
        <f t="shared" si="282"/>
        <v>Aumento</v>
      </c>
      <c r="L4549" s="9">
        <v>2.3277922236E-3</v>
      </c>
      <c r="M4549" s="26">
        <v>0.64850227713219999</v>
      </c>
    </row>
    <row r="4550" spans="1:13" hidden="1" x14ac:dyDescent="0.25">
      <c r="A4550" s="24">
        <v>4007</v>
      </c>
      <c r="B4550" s="11">
        <v>44986</v>
      </c>
      <c r="C4550" s="5">
        <v>2023</v>
      </c>
      <c r="D4550" s="6" t="s">
        <v>171</v>
      </c>
      <c r="E4550" s="7" t="str">
        <f t="shared" si="281"/>
        <v>AB-Na</v>
      </c>
      <c r="F4550" s="8" t="s">
        <v>22</v>
      </c>
      <c r="G4550" s="10" t="s">
        <v>107</v>
      </c>
      <c r="H4550" s="9">
        <v>0.12949218509429999</v>
      </c>
      <c r="I4550" s="9">
        <v>73.128054163526002</v>
      </c>
      <c r="J4550" s="9">
        <v>0.73847056385080001</v>
      </c>
      <c r="K4550" s="9" t="str">
        <f t="shared" si="282"/>
        <v>Aumento</v>
      </c>
      <c r="L4550" s="9">
        <v>6.2728128180000004E-4</v>
      </c>
      <c r="M4550" s="26">
        <v>-6.3071567377772997</v>
      </c>
    </row>
    <row r="4551" spans="1:13" hidden="1" x14ac:dyDescent="0.25">
      <c r="A4551" s="24">
        <v>4008</v>
      </c>
      <c r="B4551" s="11">
        <v>44986</v>
      </c>
      <c r="C4551" s="5">
        <v>2023</v>
      </c>
      <c r="D4551" s="6" t="s">
        <v>171</v>
      </c>
      <c r="E4551" s="7" t="str">
        <f t="shared" si="281"/>
        <v>AB-Na</v>
      </c>
      <c r="F4551" s="8" t="s">
        <v>24</v>
      </c>
      <c r="G4551" s="10" t="s">
        <v>108</v>
      </c>
      <c r="H4551" s="9">
        <v>0.12949218509429999</v>
      </c>
      <c r="I4551" s="9">
        <v>73.128054163526002</v>
      </c>
      <c r="J4551" s="9">
        <v>0.73847056385080001</v>
      </c>
      <c r="K4551" s="9" t="str">
        <f t="shared" si="282"/>
        <v>Aumento</v>
      </c>
      <c r="L4551" s="9">
        <v>6.2728128180000004E-4</v>
      </c>
      <c r="M4551" s="26">
        <v>-6.3071567377772997</v>
      </c>
    </row>
    <row r="4552" spans="1:13" hidden="1" x14ac:dyDescent="0.25">
      <c r="A4552" s="24">
        <v>4009</v>
      </c>
      <c r="B4552" s="11">
        <v>44986</v>
      </c>
      <c r="C4552" s="5">
        <v>2023</v>
      </c>
      <c r="D4552" s="6" t="s">
        <v>171</v>
      </c>
      <c r="E4552" s="7" t="str">
        <f t="shared" si="281"/>
        <v>AB-Na</v>
      </c>
      <c r="F4552" s="8" t="s">
        <v>22</v>
      </c>
      <c r="G4552" s="10" t="s">
        <v>109</v>
      </c>
      <c r="H4552" s="9">
        <v>0.26358346560019996</v>
      </c>
      <c r="I4552" s="9">
        <v>79.062065583214903</v>
      </c>
      <c r="J4552" s="9">
        <v>-8.5810478198628992</v>
      </c>
      <c r="K4552" s="9" t="str">
        <f t="shared" si="282"/>
        <v>Disminución</v>
      </c>
      <c r="L4552" s="9">
        <v>-1.7676135378500001E-2</v>
      </c>
      <c r="M4552" s="26">
        <v>-3.0153993728706001</v>
      </c>
    </row>
    <row r="4553" spans="1:13" hidden="1" x14ac:dyDescent="0.25">
      <c r="A4553" s="24">
        <v>4010</v>
      </c>
      <c r="B4553" s="11">
        <v>44986</v>
      </c>
      <c r="C4553" s="5">
        <v>2023</v>
      </c>
      <c r="D4553" s="6" t="s">
        <v>171</v>
      </c>
      <c r="E4553" s="7" t="str">
        <f t="shared" si="281"/>
        <v>AB-Na</v>
      </c>
      <c r="F4553" s="8" t="s">
        <v>24</v>
      </c>
      <c r="G4553" s="10" t="s">
        <v>110</v>
      </c>
      <c r="H4553" s="9">
        <v>0.16100487492609999</v>
      </c>
      <c r="I4553" s="9">
        <v>71.777275473615305</v>
      </c>
      <c r="J4553" s="9">
        <v>-13.2267856144436</v>
      </c>
      <c r="K4553" s="9" t="str">
        <f t="shared" si="282"/>
        <v>Disminución</v>
      </c>
      <c r="L4553" s="9">
        <v>-1.5918111401599998E-2</v>
      </c>
      <c r="M4553" s="26">
        <v>3.8905042436429</v>
      </c>
    </row>
    <row r="4554" spans="1:13" hidden="1" x14ac:dyDescent="0.25">
      <c r="A4554" s="24">
        <v>4011</v>
      </c>
      <c r="B4554" s="11">
        <v>44986</v>
      </c>
      <c r="C4554" s="5">
        <v>2023</v>
      </c>
      <c r="D4554" s="6" t="s">
        <v>171</v>
      </c>
      <c r="E4554" s="7" t="str">
        <f t="shared" si="281"/>
        <v>AB-Na</v>
      </c>
      <c r="F4554" s="8" t="s">
        <v>24</v>
      </c>
      <c r="G4554" s="10" t="s">
        <v>111</v>
      </c>
      <c r="H4554" s="9">
        <v>0.1025785906741</v>
      </c>
      <c r="I4554" s="9">
        <v>90.496095947166097</v>
      </c>
      <c r="J4554" s="9">
        <v>-2.0527383915853998</v>
      </c>
      <c r="K4554" s="9" t="str">
        <f t="shared" si="282"/>
        <v>Disminución</v>
      </c>
      <c r="L4554" s="9">
        <v>-1.7580239768000001E-3</v>
      </c>
      <c r="M4554" s="26">
        <v>-10.4277753915572</v>
      </c>
    </row>
    <row r="4555" spans="1:13" hidden="1" x14ac:dyDescent="0.25">
      <c r="A4555" s="24">
        <v>4012</v>
      </c>
      <c r="B4555" s="11">
        <v>44986</v>
      </c>
      <c r="C4555" s="5">
        <v>2023</v>
      </c>
      <c r="D4555" s="6" t="s">
        <v>171</v>
      </c>
      <c r="E4555" s="7" t="str">
        <f t="shared" si="281"/>
        <v>AB-Na</v>
      </c>
      <c r="F4555" s="8" t="s">
        <v>22</v>
      </c>
      <c r="G4555" s="10" t="s">
        <v>112</v>
      </c>
      <c r="H4555" s="9">
        <v>0.1247001742361</v>
      </c>
      <c r="I4555" s="9">
        <v>107.7288768771359</v>
      </c>
      <c r="J4555" s="9">
        <v>0.60459190384219996</v>
      </c>
      <c r="K4555" s="9" t="str">
        <f t="shared" si="282"/>
        <v>Aumento</v>
      </c>
      <c r="L4555" s="9">
        <v>7.2952575989999999E-4</v>
      </c>
      <c r="M4555" s="26">
        <v>11.558053820007901</v>
      </c>
    </row>
    <row r="4556" spans="1:13" hidden="1" x14ac:dyDescent="0.25">
      <c r="A4556" s="24">
        <v>4013</v>
      </c>
      <c r="B4556" s="11">
        <v>44986</v>
      </c>
      <c r="C4556" s="5">
        <v>2023</v>
      </c>
      <c r="D4556" s="6" t="s">
        <v>171</v>
      </c>
      <c r="E4556" s="7" t="str">
        <f t="shared" si="281"/>
        <v>AB-Na</v>
      </c>
      <c r="F4556" s="8" t="s">
        <v>24</v>
      </c>
      <c r="G4556" s="10" t="s">
        <v>113</v>
      </c>
      <c r="H4556" s="9">
        <v>0.1247001742361</v>
      </c>
      <c r="I4556" s="9">
        <v>107.7288768771359</v>
      </c>
      <c r="J4556" s="9">
        <v>0.60459190384219996</v>
      </c>
      <c r="K4556" s="9" t="str">
        <f t="shared" si="282"/>
        <v>Aumento</v>
      </c>
      <c r="L4556" s="9">
        <v>7.2952575989999999E-4</v>
      </c>
      <c r="M4556" s="26">
        <v>11.558053820007901</v>
      </c>
    </row>
    <row r="4557" spans="1:13" x14ac:dyDescent="0.25">
      <c r="A4557" s="24">
        <v>4014</v>
      </c>
      <c r="B4557" s="11">
        <v>44986</v>
      </c>
      <c r="C4557" s="5">
        <v>2023</v>
      </c>
      <c r="D4557" s="6" t="s">
        <v>171</v>
      </c>
      <c r="E4557" s="7" t="str">
        <f t="shared" si="281"/>
        <v>AB-Na</v>
      </c>
      <c r="F4557" s="8" t="s">
        <v>20</v>
      </c>
      <c r="G4557" s="10" t="s">
        <v>114</v>
      </c>
      <c r="H4557" s="9">
        <v>3.9056444085678006</v>
      </c>
      <c r="I4557" s="9">
        <v>103.25800363103561</v>
      </c>
      <c r="J4557" s="9">
        <v>-2.6503063317905</v>
      </c>
      <c r="K4557" s="9" t="str">
        <f t="shared" si="282"/>
        <v>Disminución</v>
      </c>
      <c r="L4557" s="9">
        <v>-9.92144262055E-2</v>
      </c>
      <c r="M4557" s="26">
        <v>27.497540143757401</v>
      </c>
    </row>
    <row r="4558" spans="1:13" hidden="1" x14ac:dyDescent="0.25">
      <c r="A4558" s="24">
        <v>4015</v>
      </c>
      <c r="B4558" s="11">
        <v>44986</v>
      </c>
      <c r="C4558" s="5">
        <v>2023</v>
      </c>
      <c r="D4558" s="6" t="s">
        <v>171</v>
      </c>
      <c r="E4558" s="7" t="str">
        <f t="shared" si="281"/>
        <v>AB-Na</v>
      </c>
      <c r="F4558" s="8" t="s">
        <v>22</v>
      </c>
      <c r="G4558" s="10" t="s">
        <v>115</v>
      </c>
      <c r="H4558" s="9">
        <v>0.37946593778779997</v>
      </c>
      <c r="I4558" s="9">
        <v>89.616951167310404</v>
      </c>
      <c r="J4558" s="9">
        <v>-4.1594292182338002</v>
      </c>
      <c r="K4558" s="9" t="str">
        <f t="shared" si="282"/>
        <v>Disminución</v>
      </c>
      <c r="L4558" s="9">
        <v>-1.3336572353799999E-2</v>
      </c>
      <c r="M4558" s="26">
        <v>-3.5764638258167998</v>
      </c>
    </row>
    <row r="4559" spans="1:13" hidden="1" x14ac:dyDescent="0.25">
      <c r="A4559" s="24">
        <v>4016</v>
      </c>
      <c r="B4559" s="11">
        <v>44986</v>
      </c>
      <c r="C4559" s="5">
        <v>2023</v>
      </c>
      <c r="D4559" s="6" t="s">
        <v>171</v>
      </c>
      <c r="E4559" s="7" t="str">
        <f t="shared" si="281"/>
        <v>AB-Na</v>
      </c>
      <c r="F4559" s="8" t="s">
        <v>24</v>
      </c>
      <c r="G4559" s="10" t="s">
        <v>116</v>
      </c>
      <c r="H4559" s="9">
        <v>0.1152998753929</v>
      </c>
      <c r="I4559" s="9">
        <v>102.41769038908249</v>
      </c>
      <c r="J4559" s="9">
        <v>-2.6941183207239998</v>
      </c>
      <c r="K4559" s="9" t="str">
        <f t="shared" si="282"/>
        <v>Disminución</v>
      </c>
      <c r="L4559" s="9">
        <v>-2.9544612938000002E-3</v>
      </c>
      <c r="M4559" s="26">
        <v>12.246207361224201</v>
      </c>
    </row>
    <row r="4560" spans="1:13" hidden="1" x14ac:dyDescent="0.25">
      <c r="A4560" s="24">
        <v>4017</v>
      </c>
      <c r="B4560" s="11">
        <v>44986</v>
      </c>
      <c r="C4560" s="5">
        <v>2023</v>
      </c>
      <c r="D4560" s="6" t="s">
        <v>171</v>
      </c>
      <c r="E4560" s="7" t="str">
        <f t="shared" si="281"/>
        <v>AB-Na</v>
      </c>
      <c r="F4560" s="8" t="s">
        <v>24</v>
      </c>
      <c r="G4560" s="10" t="s">
        <v>117</v>
      </c>
      <c r="H4560" s="9">
        <v>6.7919813353E-2</v>
      </c>
      <c r="I4560" s="9">
        <v>97.665141076870697</v>
      </c>
      <c r="J4560" s="9">
        <v>-14.9305062934299</v>
      </c>
      <c r="K4560" s="9" t="str">
        <f t="shared" si="282"/>
        <v>Disminución</v>
      </c>
      <c r="L4560" s="9">
        <v>-1.0520434288300001E-2</v>
      </c>
      <c r="M4560" s="26">
        <v>-29.833207253556999</v>
      </c>
    </row>
    <row r="4561" spans="1:13" hidden="1" x14ac:dyDescent="0.25">
      <c r="A4561" s="24">
        <v>4018</v>
      </c>
      <c r="B4561" s="11">
        <v>44986</v>
      </c>
      <c r="C4561" s="5">
        <v>2023</v>
      </c>
      <c r="D4561" s="6" t="s">
        <v>171</v>
      </c>
      <c r="E4561" s="7" t="str">
        <f t="shared" si="281"/>
        <v>AB-Na</v>
      </c>
      <c r="F4561" s="8" t="s">
        <v>24</v>
      </c>
      <c r="G4561" s="10" t="s">
        <v>118</v>
      </c>
      <c r="H4561" s="9">
        <v>0.13267626599749999</v>
      </c>
      <c r="I4561" s="9">
        <v>92.191015488967096</v>
      </c>
      <c r="J4561" s="9">
        <v>3.6339996498785001</v>
      </c>
      <c r="K4561" s="9" t="str">
        <f t="shared" si="282"/>
        <v>Aumento</v>
      </c>
      <c r="L4561" s="9">
        <v>3.8758001605999999E-3</v>
      </c>
      <c r="M4561" s="26">
        <v>8.8131837244458993</v>
      </c>
    </row>
    <row r="4562" spans="1:13" hidden="1" x14ac:dyDescent="0.25">
      <c r="A4562" s="24">
        <v>4019</v>
      </c>
      <c r="B4562" s="11">
        <v>44986</v>
      </c>
      <c r="C4562" s="5">
        <v>2023</v>
      </c>
      <c r="D4562" s="6" t="s">
        <v>171</v>
      </c>
      <c r="E4562" s="7" t="str">
        <f t="shared" si="281"/>
        <v>AB-Na</v>
      </c>
      <c r="F4562" s="8" t="s">
        <v>24</v>
      </c>
      <c r="G4562" s="10" t="s">
        <v>119</v>
      </c>
      <c r="H4562" s="9">
        <v>6.3569983044399994E-2</v>
      </c>
      <c r="I4562" s="9">
        <v>52.428449250017202</v>
      </c>
      <c r="J4562" s="9">
        <v>-11.039733115905699</v>
      </c>
      <c r="K4562" s="9" t="str">
        <f t="shared" si="282"/>
        <v>Disminución</v>
      </c>
      <c r="L4562" s="9">
        <v>-3.7374769323000002E-3</v>
      </c>
      <c r="M4562" s="26">
        <v>-17.765462722687399</v>
      </c>
    </row>
    <row r="4563" spans="1:13" hidden="1" x14ac:dyDescent="0.25">
      <c r="A4563" s="24">
        <v>4020</v>
      </c>
      <c r="B4563" s="11">
        <v>44986</v>
      </c>
      <c r="C4563" s="5">
        <v>2023</v>
      </c>
      <c r="D4563" s="6" t="s">
        <v>171</v>
      </c>
      <c r="E4563" s="7" t="str">
        <f t="shared" si="281"/>
        <v>AB-Na</v>
      </c>
      <c r="F4563" s="8" t="s">
        <v>22</v>
      </c>
      <c r="G4563" s="10" t="s">
        <v>120</v>
      </c>
      <c r="H4563" s="9">
        <v>1.0304032305385999</v>
      </c>
      <c r="I4563" s="9">
        <v>75.674352866039897</v>
      </c>
      <c r="J4563" s="9">
        <v>10.421382403420999</v>
      </c>
      <c r="K4563" s="9" t="str">
        <f t="shared" si="282"/>
        <v>Aumento</v>
      </c>
      <c r="L4563" s="9">
        <v>6.6500512981299997E-2</v>
      </c>
      <c r="M4563" s="26">
        <v>26.416610733258398</v>
      </c>
    </row>
    <row r="4564" spans="1:13" hidden="1" x14ac:dyDescent="0.25">
      <c r="A4564" s="24">
        <v>4021</v>
      </c>
      <c r="B4564" s="11">
        <v>44986</v>
      </c>
      <c r="C4564" s="5">
        <v>2023</v>
      </c>
      <c r="D4564" s="6" t="s">
        <v>171</v>
      </c>
      <c r="E4564" s="7" t="str">
        <f t="shared" si="281"/>
        <v>AB-Na</v>
      </c>
      <c r="F4564" s="8" t="s">
        <v>24</v>
      </c>
      <c r="G4564" s="10" t="s">
        <v>121</v>
      </c>
      <c r="H4564" s="9">
        <v>0.70415463637810005</v>
      </c>
      <c r="I4564" s="9">
        <v>64.626877446765803</v>
      </c>
      <c r="J4564" s="9">
        <v>27.0336462918481</v>
      </c>
      <c r="K4564" s="9" t="str">
        <f t="shared" si="282"/>
        <v>Aumento</v>
      </c>
      <c r="L4564" s="9">
        <v>8.7511271682799999E-2</v>
      </c>
      <c r="M4564" s="26">
        <v>49.375442801557597</v>
      </c>
    </row>
    <row r="4565" spans="1:13" hidden="1" x14ac:dyDescent="0.25">
      <c r="A4565" s="24">
        <v>4022</v>
      </c>
      <c r="B4565" s="11">
        <v>44986</v>
      </c>
      <c r="C4565" s="5">
        <v>2023</v>
      </c>
      <c r="D4565" s="6" t="s">
        <v>171</v>
      </c>
      <c r="E4565" s="7" t="str">
        <f t="shared" si="281"/>
        <v>AB-Na</v>
      </c>
      <c r="F4565" s="8" t="s">
        <v>24</v>
      </c>
      <c r="G4565" s="10" t="s">
        <v>122</v>
      </c>
      <c r="H4565" s="9">
        <v>5.6021875585399998E-2</v>
      </c>
      <c r="I4565" s="9">
        <v>101.40549893551029</v>
      </c>
      <c r="J4565" s="9">
        <v>-1.2995200734492001</v>
      </c>
      <c r="K4565" s="9" t="str">
        <f t="shared" si="282"/>
        <v>Disminución</v>
      </c>
      <c r="L4565" s="9">
        <v>-6.7589587290000004E-4</v>
      </c>
      <c r="M4565" s="26">
        <v>7.5851736732252002</v>
      </c>
    </row>
    <row r="4566" spans="1:13" hidden="1" x14ac:dyDescent="0.25">
      <c r="A4566" s="24">
        <v>4023</v>
      </c>
      <c r="B4566" s="11">
        <v>44986</v>
      </c>
      <c r="C4566" s="5">
        <v>2023</v>
      </c>
      <c r="D4566" s="6" t="s">
        <v>171</v>
      </c>
      <c r="E4566" s="7" t="str">
        <f t="shared" si="281"/>
        <v>AB-Na</v>
      </c>
      <c r="F4566" s="8" t="s">
        <v>24</v>
      </c>
      <c r="G4566" s="10" t="s">
        <v>123</v>
      </c>
      <c r="H4566" s="9">
        <v>0.17562211629060001</v>
      </c>
      <c r="I4566" s="9">
        <v>93.225055437974902</v>
      </c>
      <c r="J4566" s="9">
        <v>-12.0458035841403</v>
      </c>
      <c r="K4566" s="9" t="str">
        <f t="shared" si="282"/>
        <v>Disminución</v>
      </c>
      <c r="L4566" s="9">
        <v>-2.02622647009E-2</v>
      </c>
      <c r="M4566" s="26">
        <v>0.21316316473120001</v>
      </c>
    </row>
    <row r="4567" spans="1:13" hidden="1" x14ac:dyDescent="0.25">
      <c r="A4567" s="24">
        <v>4024</v>
      </c>
      <c r="B4567" s="11">
        <v>44986</v>
      </c>
      <c r="C4567" s="5">
        <v>2023</v>
      </c>
      <c r="D4567" s="6" t="s">
        <v>171</v>
      </c>
      <c r="E4567" s="7" t="str">
        <f t="shared" si="281"/>
        <v>AB-Na</v>
      </c>
      <c r="F4567" s="8" t="s">
        <v>24</v>
      </c>
      <c r="G4567" s="10" t="s">
        <v>124</v>
      </c>
      <c r="H4567" s="9">
        <v>9.4604602284500003E-2</v>
      </c>
      <c r="I4567" s="9">
        <v>110.0842268711296</v>
      </c>
      <c r="J4567" s="9">
        <v>-7.7082581288700006E-2</v>
      </c>
      <c r="K4567" s="9" t="str">
        <f t="shared" si="282"/>
        <v>Disminución</v>
      </c>
      <c r="L4567" s="9">
        <v>-7.2598127800000006E-5</v>
      </c>
      <c r="M4567" s="26">
        <v>8.5062512244017991</v>
      </c>
    </row>
    <row r="4568" spans="1:13" hidden="1" x14ac:dyDescent="0.25">
      <c r="A4568" s="24">
        <v>4025</v>
      </c>
      <c r="B4568" s="11">
        <v>44986</v>
      </c>
      <c r="C4568" s="5">
        <v>2023</v>
      </c>
      <c r="D4568" s="6" t="s">
        <v>171</v>
      </c>
      <c r="E4568" s="7" t="str">
        <f t="shared" si="281"/>
        <v>AB-Na</v>
      </c>
      <c r="F4568" s="8" t="s">
        <v>22</v>
      </c>
      <c r="G4568" s="10" t="s">
        <v>125</v>
      </c>
      <c r="H4568" s="9">
        <v>5.5460241131899998E-2</v>
      </c>
      <c r="I4568" s="9">
        <v>94.271001634067304</v>
      </c>
      <c r="J4568" s="9">
        <v>10.8070976667913</v>
      </c>
      <c r="K4568" s="9" t="str">
        <f t="shared" si="282"/>
        <v>Aumento</v>
      </c>
      <c r="L4568" s="9">
        <v>4.6078495158999996E-3</v>
      </c>
      <c r="M4568" s="26">
        <v>-7.0455714679809001</v>
      </c>
    </row>
    <row r="4569" spans="1:13" hidden="1" x14ac:dyDescent="0.25">
      <c r="A4569" s="24">
        <v>4026</v>
      </c>
      <c r="B4569" s="11">
        <v>44986</v>
      </c>
      <c r="C4569" s="5">
        <v>2023</v>
      </c>
      <c r="D4569" s="6" t="s">
        <v>171</v>
      </c>
      <c r="E4569" s="7" t="str">
        <f t="shared" si="281"/>
        <v>AB-Na</v>
      </c>
      <c r="F4569" s="8" t="s">
        <v>24</v>
      </c>
      <c r="G4569" s="10" t="s">
        <v>126</v>
      </c>
      <c r="H4569" s="9">
        <v>5.5460241131899998E-2</v>
      </c>
      <c r="I4569" s="9">
        <v>94.271001634067304</v>
      </c>
      <c r="J4569" s="9">
        <v>10.8070976667913</v>
      </c>
      <c r="K4569" s="9" t="str">
        <f t="shared" si="282"/>
        <v>Aumento</v>
      </c>
      <c r="L4569" s="9">
        <v>4.6078495158999996E-3</v>
      </c>
      <c r="M4569" s="26">
        <v>-7.0455714679809001</v>
      </c>
    </row>
    <row r="4570" spans="1:13" hidden="1" x14ac:dyDescent="0.25">
      <c r="A4570" s="24">
        <v>4027</v>
      </c>
      <c r="B4570" s="11">
        <v>44986</v>
      </c>
      <c r="C4570" s="5">
        <v>2023</v>
      </c>
      <c r="D4570" s="6" t="s">
        <v>171</v>
      </c>
      <c r="E4570" s="7" t="str">
        <f t="shared" si="281"/>
        <v>AB-Na</v>
      </c>
      <c r="F4570" s="8" t="s">
        <v>22</v>
      </c>
      <c r="G4570" s="10" t="s">
        <v>127</v>
      </c>
      <c r="H4570" s="9">
        <v>0.74279784308719998</v>
      </c>
      <c r="I4570" s="9">
        <v>78.072893667769904</v>
      </c>
      <c r="J4570" s="9">
        <v>-18.198351802379999</v>
      </c>
      <c r="K4570" s="9" t="str">
        <f t="shared" si="282"/>
        <v>Disminución</v>
      </c>
      <c r="L4570" s="9">
        <v>-0.1165836983139</v>
      </c>
      <c r="M4570" s="26">
        <v>38.636744862941697</v>
      </c>
    </row>
    <row r="4571" spans="1:13" hidden="1" x14ac:dyDescent="0.25">
      <c r="A4571" s="24">
        <v>4028</v>
      </c>
      <c r="B4571" s="11">
        <v>44986</v>
      </c>
      <c r="C4571" s="5">
        <v>2023</v>
      </c>
      <c r="D4571" s="6" t="s">
        <v>171</v>
      </c>
      <c r="E4571" s="7" t="str">
        <f t="shared" si="281"/>
        <v>AB-Na</v>
      </c>
      <c r="F4571" s="8" t="s">
        <v>24</v>
      </c>
      <c r="G4571" s="10" t="s">
        <v>128</v>
      </c>
      <c r="H4571" s="9">
        <v>0.57458395819499997</v>
      </c>
      <c r="I4571" s="9">
        <v>73.358798420285098</v>
      </c>
      <c r="J4571" s="9">
        <v>-20.633700960701699</v>
      </c>
      <c r="K4571" s="9" t="str">
        <f t="shared" si="282"/>
        <v>Disminución</v>
      </c>
      <c r="L4571" s="9">
        <v>-9.9024720394200003E-2</v>
      </c>
      <c r="M4571" s="26">
        <v>74.520859452087294</v>
      </c>
    </row>
    <row r="4572" spans="1:13" hidden="1" x14ac:dyDescent="0.25">
      <c r="A4572" s="24">
        <v>4029</v>
      </c>
      <c r="B4572" s="11">
        <v>44986</v>
      </c>
      <c r="C4572" s="5">
        <v>2023</v>
      </c>
      <c r="D4572" s="6" t="s">
        <v>171</v>
      </c>
      <c r="E4572" s="7" t="str">
        <f t="shared" si="281"/>
        <v>AB-Na</v>
      </c>
      <c r="F4572" s="8" t="s">
        <v>24</v>
      </c>
      <c r="G4572" s="10" t="s">
        <v>129</v>
      </c>
      <c r="H4572" s="9">
        <v>6.0451632985800002E-2</v>
      </c>
      <c r="I4572" s="9">
        <v>104.4803267115432</v>
      </c>
      <c r="J4572" s="9">
        <v>-3.0638940261837</v>
      </c>
      <c r="K4572" s="9" t="str">
        <f t="shared" si="282"/>
        <v>Disminución</v>
      </c>
      <c r="L4572" s="9">
        <v>-1.8039630796E-3</v>
      </c>
      <c r="M4572" s="26">
        <v>-1.3855759830901</v>
      </c>
    </row>
    <row r="4573" spans="1:13" hidden="1" x14ac:dyDescent="0.25">
      <c r="A4573" s="24">
        <v>4030</v>
      </c>
      <c r="B4573" s="11">
        <v>44986</v>
      </c>
      <c r="C4573" s="5">
        <v>2023</v>
      </c>
      <c r="D4573" s="6" t="s">
        <v>171</v>
      </c>
      <c r="E4573" s="7" t="str">
        <f t="shared" si="281"/>
        <v>AB-Na</v>
      </c>
      <c r="F4573" s="8" t="s">
        <v>24</v>
      </c>
      <c r="G4573" s="10" t="s">
        <v>130</v>
      </c>
      <c r="H4573" s="9">
        <v>0.1077622519064</v>
      </c>
      <c r="I4573" s="9">
        <v>88.394421257179303</v>
      </c>
      <c r="J4573" s="9">
        <v>-15.471533921652799</v>
      </c>
      <c r="K4573" s="9" t="str">
        <f t="shared" si="282"/>
        <v>Disminución</v>
      </c>
      <c r="L4573" s="9">
        <v>-1.5755014840100001E-2</v>
      </c>
      <c r="M4573" s="26">
        <v>-15.5039899881768</v>
      </c>
    </row>
    <row r="4574" spans="1:13" hidden="1" x14ac:dyDescent="0.25">
      <c r="A4574" s="24">
        <v>4031</v>
      </c>
      <c r="B4574" s="11">
        <v>44986</v>
      </c>
      <c r="C4574" s="5">
        <v>2023</v>
      </c>
      <c r="D4574" s="6" t="s">
        <v>171</v>
      </c>
      <c r="E4574" s="7" t="str">
        <f t="shared" si="281"/>
        <v>AB-Na</v>
      </c>
      <c r="F4574" s="8" t="s">
        <v>22</v>
      </c>
      <c r="G4574" s="10" t="s">
        <v>131</v>
      </c>
      <c r="H4574" s="9">
        <v>0.7192082736144999</v>
      </c>
      <c r="I4574" s="9">
        <v>128.12122740261589</v>
      </c>
      <c r="J4574" s="9">
        <v>-7.2600562297023998</v>
      </c>
      <c r="K4574" s="9" t="str">
        <f t="shared" si="282"/>
        <v>Disminución</v>
      </c>
      <c r="L4574" s="9">
        <v>-6.5184724929299998E-2</v>
      </c>
      <c r="M4574" s="26">
        <v>50.422434048564703</v>
      </c>
    </row>
    <row r="4575" spans="1:13" hidden="1" x14ac:dyDescent="0.25">
      <c r="A4575" s="24">
        <v>4032</v>
      </c>
      <c r="B4575" s="11">
        <v>44986</v>
      </c>
      <c r="C4575" s="5">
        <v>2023</v>
      </c>
      <c r="D4575" s="6" t="s">
        <v>171</v>
      </c>
      <c r="E4575" s="7" t="str">
        <f t="shared" si="281"/>
        <v>AB-Na</v>
      </c>
      <c r="F4575" s="8" t="s">
        <v>24</v>
      </c>
      <c r="G4575" s="10" t="s">
        <v>132</v>
      </c>
      <c r="H4575" s="9">
        <v>0.50244288063919995</v>
      </c>
      <c r="I4575" s="9">
        <v>128.60539795785971</v>
      </c>
      <c r="J4575" s="9">
        <v>-9.0428320270185996</v>
      </c>
      <c r="K4575" s="9" t="str">
        <f t="shared" si="282"/>
        <v>Disminución</v>
      </c>
      <c r="L4575" s="9">
        <v>-5.8051085394400001E-2</v>
      </c>
      <c r="M4575" s="26">
        <v>85.037936132737201</v>
      </c>
    </row>
    <row r="4576" spans="1:13" hidden="1" x14ac:dyDescent="0.25">
      <c r="A4576" s="24">
        <v>4033</v>
      </c>
      <c r="B4576" s="11">
        <v>44986</v>
      </c>
      <c r="C4576" s="5">
        <v>2023</v>
      </c>
      <c r="D4576" s="6" t="s">
        <v>171</v>
      </c>
      <c r="E4576" s="7" t="str">
        <f t="shared" si="281"/>
        <v>AB-Na</v>
      </c>
      <c r="F4576" s="8" t="s">
        <v>24</v>
      </c>
      <c r="G4576" s="10" t="s">
        <v>133</v>
      </c>
      <c r="H4576" s="9">
        <v>6.3964354986400004E-2</v>
      </c>
      <c r="I4576" s="9">
        <v>122.3653825306137</v>
      </c>
      <c r="J4576" s="9">
        <v>-3.2488873839861001</v>
      </c>
      <c r="K4576" s="9" t="str">
        <f t="shared" si="282"/>
        <v>Disminución</v>
      </c>
      <c r="L4576" s="9">
        <v>-2.3750469679000002E-3</v>
      </c>
      <c r="M4576" s="26">
        <v>0.41813345418359998</v>
      </c>
    </row>
    <row r="4577" spans="1:13" hidden="1" x14ac:dyDescent="0.25">
      <c r="A4577" s="24">
        <v>4034</v>
      </c>
      <c r="B4577" s="11">
        <v>44986</v>
      </c>
      <c r="C4577" s="5">
        <v>2023</v>
      </c>
      <c r="D4577" s="6" t="s">
        <v>171</v>
      </c>
      <c r="E4577" s="7" t="str">
        <f t="shared" si="281"/>
        <v>AB-Na</v>
      </c>
      <c r="F4577" s="8" t="s">
        <v>24</v>
      </c>
      <c r="G4577" s="10" t="s">
        <v>134</v>
      </c>
      <c r="H4577" s="9">
        <v>0.15280103798889999</v>
      </c>
      <c r="I4577" s="9">
        <v>128.93863582984821</v>
      </c>
      <c r="J4577" s="9">
        <v>-2.603254780661</v>
      </c>
      <c r="K4577" s="9" t="str">
        <f t="shared" si="282"/>
        <v>Disminución</v>
      </c>
      <c r="L4577" s="9">
        <v>-4.7585925669999998E-3</v>
      </c>
      <c r="M4577" s="26">
        <v>6.2515903141067</v>
      </c>
    </row>
    <row r="4578" spans="1:13" hidden="1" x14ac:dyDescent="0.25">
      <c r="A4578" s="24">
        <v>4035</v>
      </c>
      <c r="B4578" s="11">
        <v>44986</v>
      </c>
      <c r="C4578" s="5">
        <v>2023</v>
      </c>
      <c r="D4578" s="6" t="s">
        <v>171</v>
      </c>
      <c r="E4578" s="7" t="str">
        <f t="shared" si="281"/>
        <v>AB-Na</v>
      </c>
      <c r="F4578" s="8" t="s">
        <v>22</v>
      </c>
      <c r="G4578" s="10" t="s">
        <v>135</v>
      </c>
      <c r="H4578" s="9">
        <v>0.53279153732710005</v>
      </c>
      <c r="I4578" s="9">
        <v>150.53778613277461</v>
      </c>
      <c r="J4578" s="9">
        <v>1.6110745808041</v>
      </c>
      <c r="K4578" s="9" t="str">
        <f t="shared" si="282"/>
        <v>Aumento</v>
      </c>
      <c r="L4578" s="9">
        <v>1.14914375142E-2</v>
      </c>
      <c r="M4578" s="26">
        <v>28.213573808683702</v>
      </c>
    </row>
    <row r="4579" spans="1:13" hidden="1" x14ac:dyDescent="0.25">
      <c r="A4579" s="24">
        <v>4036</v>
      </c>
      <c r="B4579" s="11">
        <v>44986</v>
      </c>
      <c r="C4579" s="5">
        <v>2023</v>
      </c>
      <c r="D4579" s="6" t="s">
        <v>171</v>
      </c>
      <c r="E4579" s="7" t="str">
        <f t="shared" si="281"/>
        <v>AB-Na</v>
      </c>
      <c r="F4579" s="8" t="s">
        <v>24</v>
      </c>
      <c r="G4579" s="10" t="s">
        <v>136</v>
      </c>
      <c r="H4579" s="9">
        <v>0.53279153732710005</v>
      </c>
      <c r="I4579" s="9">
        <v>150.53778613277461</v>
      </c>
      <c r="J4579" s="9">
        <v>1.6110745808041</v>
      </c>
      <c r="K4579" s="9" t="str">
        <f t="shared" si="282"/>
        <v>Aumento</v>
      </c>
      <c r="L4579" s="9">
        <v>1.14914375142E-2</v>
      </c>
      <c r="M4579" s="26">
        <v>28.213573808683702</v>
      </c>
    </row>
    <row r="4580" spans="1:13" hidden="1" x14ac:dyDescent="0.25">
      <c r="A4580" s="24">
        <v>4037</v>
      </c>
      <c r="B4580" s="11">
        <v>44986</v>
      </c>
      <c r="C4580" s="5">
        <v>2023</v>
      </c>
      <c r="D4580" s="6" t="s">
        <v>171</v>
      </c>
      <c r="E4580" s="7" t="str">
        <f t="shared" si="281"/>
        <v>AB-Na</v>
      </c>
      <c r="F4580" s="8" t="s">
        <v>22</v>
      </c>
      <c r="G4580" s="10" t="s">
        <v>137</v>
      </c>
      <c r="H4580" s="9">
        <v>0.44551734508069996</v>
      </c>
      <c r="I4580" s="9">
        <v>125.10307911218911</v>
      </c>
      <c r="J4580" s="9">
        <v>2.7104104011181001</v>
      </c>
      <c r="K4580" s="9" t="str">
        <f t="shared" si="282"/>
        <v>Aumento</v>
      </c>
      <c r="L4580" s="9">
        <v>1.3290769380200001E-2</v>
      </c>
      <c r="M4580" s="26">
        <v>15.890794444696599</v>
      </c>
    </row>
    <row r="4581" spans="1:13" hidden="1" x14ac:dyDescent="0.25">
      <c r="A4581" s="24">
        <v>4038</v>
      </c>
      <c r="B4581" s="11">
        <v>44986</v>
      </c>
      <c r="C4581" s="5">
        <v>2023</v>
      </c>
      <c r="D4581" s="6" t="s">
        <v>171</v>
      </c>
      <c r="E4581" s="7" t="str">
        <f t="shared" si="281"/>
        <v>AB-Na</v>
      </c>
      <c r="F4581" s="8" t="s">
        <v>24</v>
      </c>
      <c r="G4581" s="10" t="s">
        <v>138</v>
      </c>
      <c r="H4581" s="9">
        <v>0.12145633917280001</v>
      </c>
      <c r="I4581" s="9">
        <v>133.68671138663859</v>
      </c>
      <c r="J4581" s="9">
        <v>0.82344558745719998</v>
      </c>
      <c r="K4581" s="9" t="str">
        <f t="shared" si="282"/>
        <v>Aumento</v>
      </c>
      <c r="L4581" s="9">
        <v>1.1983362973000001E-3</v>
      </c>
      <c r="M4581" s="26">
        <v>22.731708928028599</v>
      </c>
    </row>
    <row r="4582" spans="1:13" hidden="1" x14ac:dyDescent="0.25">
      <c r="A4582" s="24">
        <v>4039</v>
      </c>
      <c r="B4582" s="11">
        <v>44986</v>
      </c>
      <c r="C4582" s="5">
        <v>2023</v>
      </c>
      <c r="D4582" s="6" t="s">
        <v>171</v>
      </c>
      <c r="E4582" s="7" t="str">
        <f t="shared" si="281"/>
        <v>AB-Na</v>
      </c>
      <c r="F4582" s="8" t="s">
        <v>24</v>
      </c>
      <c r="G4582" s="10" t="s">
        <v>139</v>
      </c>
      <c r="H4582" s="9">
        <v>0.1341442937898</v>
      </c>
      <c r="I4582" s="9">
        <v>124.8203318162472</v>
      </c>
      <c r="J4582" s="9">
        <v>3.4792447762055998</v>
      </c>
      <c r="K4582" s="9" t="str">
        <f t="shared" si="282"/>
        <v>Aumento</v>
      </c>
      <c r="L4582" s="9">
        <v>5.0872863703999996E-3</v>
      </c>
      <c r="M4582" s="26">
        <v>18.610542733409901</v>
      </c>
    </row>
    <row r="4583" spans="1:13" hidden="1" x14ac:dyDescent="0.25">
      <c r="A4583" s="24">
        <v>4040</v>
      </c>
      <c r="B4583" s="11">
        <v>44986</v>
      </c>
      <c r="C4583" s="5">
        <v>2023</v>
      </c>
      <c r="D4583" s="6" t="s">
        <v>171</v>
      </c>
      <c r="E4583" s="7" t="str">
        <f t="shared" si="281"/>
        <v>AB-Na</v>
      </c>
      <c r="F4583" s="8" t="s">
        <v>24</v>
      </c>
      <c r="G4583" s="10" t="s">
        <v>140</v>
      </c>
      <c r="H4583" s="9">
        <v>0.18991671211809999</v>
      </c>
      <c r="I4583" s="9">
        <v>119.8133518137284</v>
      </c>
      <c r="J4583" s="9">
        <v>3.5270007421495002</v>
      </c>
      <c r="K4583" s="9" t="str">
        <f t="shared" si="282"/>
        <v>Aumento</v>
      </c>
      <c r="L4583" s="9">
        <v>7.0051467125000003E-3</v>
      </c>
      <c r="M4583" s="26">
        <v>9.6778806768052998</v>
      </c>
    </row>
    <row r="4584" spans="1:13" x14ac:dyDescent="0.25">
      <c r="A4584" s="24">
        <v>4041</v>
      </c>
      <c r="B4584" s="11">
        <v>44986</v>
      </c>
      <c r="C4584" s="5">
        <v>2023</v>
      </c>
      <c r="D4584" s="6" t="s">
        <v>171</v>
      </c>
      <c r="E4584" s="7" t="str">
        <f t="shared" si="281"/>
        <v>AB-Na</v>
      </c>
      <c r="F4584" s="8" t="s">
        <v>20</v>
      </c>
      <c r="G4584" s="10" t="s">
        <v>141</v>
      </c>
      <c r="H4584" s="9">
        <v>1.2479278713816</v>
      </c>
      <c r="I4584" s="9">
        <v>114.3464765783625</v>
      </c>
      <c r="J4584" s="9">
        <v>0.35506624900759998</v>
      </c>
      <c r="K4584" s="9" t="str">
        <f t="shared" si="282"/>
        <v>Aumento</v>
      </c>
      <c r="L4584" s="9">
        <v>4.5622520749000004E-3</v>
      </c>
      <c r="M4584" s="26">
        <v>6.2436618926021996</v>
      </c>
    </row>
    <row r="4585" spans="1:13" hidden="1" x14ac:dyDescent="0.25">
      <c r="A4585" s="24">
        <v>4042</v>
      </c>
      <c r="B4585" s="11">
        <v>44986</v>
      </c>
      <c r="C4585" s="5">
        <v>2023</v>
      </c>
      <c r="D4585" s="6" t="s">
        <v>171</v>
      </c>
      <c r="E4585" s="7" t="str">
        <f t="shared" ref="E4585:E4616" si="283">+E4420</f>
        <v>AB-Na</v>
      </c>
      <c r="F4585" s="8" t="s">
        <v>22</v>
      </c>
      <c r="G4585" s="10" t="s">
        <v>142</v>
      </c>
      <c r="H4585" s="9">
        <v>0.52725599910359999</v>
      </c>
      <c r="I4585" s="9">
        <v>113.6375236301859</v>
      </c>
      <c r="J4585" s="9">
        <v>1.056638895514</v>
      </c>
      <c r="K4585" s="9" t="str">
        <f t="shared" si="282"/>
        <v>Aumento</v>
      </c>
      <c r="L4585" s="9">
        <v>5.6611146483999996E-3</v>
      </c>
      <c r="M4585" s="26">
        <v>6.7799566159294002</v>
      </c>
    </row>
    <row r="4586" spans="1:13" hidden="1" x14ac:dyDescent="0.25">
      <c r="A4586" s="24">
        <v>4043</v>
      </c>
      <c r="B4586" s="11">
        <v>44986</v>
      </c>
      <c r="C4586" s="5">
        <v>2023</v>
      </c>
      <c r="D4586" s="6" t="s">
        <v>171</v>
      </c>
      <c r="E4586" s="7" t="str">
        <f t="shared" si="283"/>
        <v>AB-Na</v>
      </c>
      <c r="F4586" s="8" t="s">
        <v>24</v>
      </c>
      <c r="G4586" s="10" t="s">
        <v>143</v>
      </c>
      <c r="H4586" s="9">
        <v>0.52725599910359999</v>
      </c>
      <c r="I4586" s="9">
        <v>113.6375236301859</v>
      </c>
      <c r="J4586" s="9">
        <v>1.056638895514</v>
      </c>
      <c r="K4586" s="9" t="str">
        <f t="shared" si="282"/>
        <v>Aumento</v>
      </c>
      <c r="L4586" s="9">
        <v>5.6611146483999996E-3</v>
      </c>
      <c r="M4586" s="26">
        <v>6.7799566159294002</v>
      </c>
    </row>
    <row r="4587" spans="1:13" hidden="1" x14ac:dyDescent="0.25">
      <c r="A4587" s="24">
        <v>4044</v>
      </c>
      <c r="B4587" s="11">
        <v>44986</v>
      </c>
      <c r="C4587" s="5">
        <v>2023</v>
      </c>
      <c r="D4587" s="6" t="s">
        <v>171</v>
      </c>
      <c r="E4587" s="7" t="str">
        <f t="shared" si="283"/>
        <v>AB-Na</v>
      </c>
      <c r="F4587" s="8" t="s">
        <v>22</v>
      </c>
      <c r="G4587" s="10" t="s">
        <v>144</v>
      </c>
      <c r="H4587" s="9">
        <v>7.0902558539100005E-2</v>
      </c>
      <c r="I4587" s="9">
        <v>107.331989307139</v>
      </c>
      <c r="J4587" s="9">
        <v>1.0739570249782999</v>
      </c>
      <c r="K4587" s="9" t="str">
        <f t="shared" si="282"/>
        <v>Aumento</v>
      </c>
      <c r="L4587" s="9">
        <v>7.3069415970000002E-4</v>
      </c>
      <c r="M4587" s="26">
        <v>2.9620948379678</v>
      </c>
    </row>
    <row r="4588" spans="1:13" hidden="1" x14ac:dyDescent="0.25">
      <c r="A4588" s="24">
        <v>4045</v>
      </c>
      <c r="B4588" s="11">
        <v>44986</v>
      </c>
      <c r="C4588" s="5">
        <v>2023</v>
      </c>
      <c r="D4588" s="6" t="s">
        <v>171</v>
      </c>
      <c r="E4588" s="7" t="str">
        <f t="shared" si="283"/>
        <v>AB-Na</v>
      </c>
      <c r="F4588" s="8" t="s">
        <v>24</v>
      </c>
      <c r="G4588" s="10" t="s">
        <v>145</v>
      </c>
      <c r="H4588" s="9">
        <v>7.0902558539100005E-2</v>
      </c>
      <c r="I4588" s="9">
        <v>107.331989307139</v>
      </c>
      <c r="J4588" s="9">
        <v>1.0739570249782999</v>
      </c>
      <c r="K4588" s="9" t="str">
        <f t="shared" si="282"/>
        <v>Aumento</v>
      </c>
      <c r="L4588" s="9">
        <v>7.3069415970000002E-4</v>
      </c>
      <c r="M4588" s="26">
        <v>2.9620948379678</v>
      </c>
    </row>
    <row r="4589" spans="1:13" hidden="1" x14ac:dyDescent="0.25">
      <c r="A4589" s="24">
        <v>4046</v>
      </c>
      <c r="B4589" s="11">
        <v>44986</v>
      </c>
      <c r="C4589" s="5">
        <v>2023</v>
      </c>
      <c r="D4589" s="6" t="s">
        <v>171</v>
      </c>
      <c r="E4589" s="7" t="str">
        <f t="shared" si="283"/>
        <v>AB-Na</v>
      </c>
      <c r="F4589" s="8" t="s">
        <v>22</v>
      </c>
      <c r="G4589" s="10" t="s">
        <v>146</v>
      </c>
      <c r="H4589" s="9">
        <v>0.17920866054699999</v>
      </c>
      <c r="I4589" s="9">
        <v>121.4404027879026</v>
      </c>
      <c r="J4589" s="9">
        <v>0.50161277240669999</v>
      </c>
      <c r="K4589" s="9" t="str">
        <f t="shared" si="282"/>
        <v>Aumento</v>
      </c>
      <c r="L4589" s="9">
        <v>9.8155505450000006E-4</v>
      </c>
      <c r="M4589" s="26">
        <v>11.574034033889101</v>
      </c>
    </row>
    <row r="4590" spans="1:13" hidden="1" x14ac:dyDescent="0.25">
      <c r="A4590" s="24">
        <v>4047</v>
      </c>
      <c r="B4590" s="11">
        <v>44986</v>
      </c>
      <c r="C4590" s="5">
        <v>2023</v>
      </c>
      <c r="D4590" s="6" t="s">
        <v>171</v>
      </c>
      <c r="E4590" s="7" t="str">
        <f t="shared" si="283"/>
        <v>AB-Na</v>
      </c>
      <c r="F4590" s="8" t="s">
        <v>24</v>
      </c>
      <c r="G4590" s="10" t="s">
        <v>146</v>
      </c>
      <c r="H4590" s="9">
        <v>0.17920866054699999</v>
      </c>
      <c r="I4590" s="9">
        <v>121.4404027879026</v>
      </c>
      <c r="J4590" s="9">
        <v>0.50161277240669999</v>
      </c>
      <c r="K4590" s="9" t="str">
        <f t="shared" si="282"/>
        <v>Aumento</v>
      </c>
      <c r="L4590" s="9">
        <v>9.8155505450000006E-4</v>
      </c>
      <c r="M4590" s="26">
        <v>11.574034033889101</v>
      </c>
    </row>
    <row r="4591" spans="1:13" hidden="1" x14ac:dyDescent="0.25">
      <c r="A4591" s="24">
        <v>4048</v>
      </c>
      <c r="B4591" s="11">
        <v>44986</v>
      </c>
      <c r="C4591" s="5">
        <v>2023</v>
      </c>
      <c r="D4591" s="6" t="s">
        <v>171</v>
      </c>
      <c r="E4591" s="7" t="str">
        <f t="shared" si="283"/>
        <v>AB-Na</v>
      </c>
      <c r="F4591" s="8" t="s">
        <v>22</v>
      </c>
      <c r="G4591" s="10" t="s">
        <v>147</v>
      </c>
      <c r="H4591" s="9">
        <v>0.29268901841380002</v>
      </c>
      <c r="I4591" s="9">
        <v>116.30439035866441</v>
      </c>
      <c r="J4591" s="9">
        <v>-0.17964428430660001</v>
      </c>
      <c r="K4591" s="9" t="str">
        <f t="shared" si="282"/>
        <v>Disminución</v>
      </c>
      <c r="L4591" s="9">
        <v>-5.5359702019999995E-4</v>
      </c>
      <c r="M4591" s="26">
        <v>3.3595815587638</v>
      </c>
    </row>
    <row r="4592" spans="1:13" hidden="1" x14ac:dyDescent="0.25">
      <c r="A4592" s="24">
        <v>4049</v>
      </c>
      <c r="B4592" s="11">
        <v>44986</v>
      </c>
      <c r="C4592" s="5">
        <v>2023</v>
      </c>
      <c r="D4592" s="6" t="s">
        <v>171</v>
      </c>
      <c r="E4592" s="7" t="str">
        <f t="shared" si="283"/>
        <v>AB-Na</v>
      </c>
      <c r="F4592" s="8" t="s">
        <v>24</v>
      </c>
      <c r="G4592" s="10" t="s">
        <v>147</v>
      </c>
      <c r="H4592" s="9">
        <v>0.29268901841380002</v>
      </c>
      <c r="I4592" s="9">
        <v>116.30439035866441</v>
      </c>
      <c r="J4592" s="9">
        <v>-0.17964428430660001</v>
      </c>
      <c r="K4592" s="9" t="str">
        <f t="shared" si="282"/>
        <v>Disminución</v>
      </c>
      <c r="L4592" s="9">
        <v>-5.5359702019999995E-4</v>
      </c>
      <c r="M4592" s="26">
        <v>3.3595815587638</v>
      </c>
    </row>
    <row r="4593" spans="1:13" hidden="1" x14ac:dyDescent="0.25">
      <c r="A4593" s="24">
        <v>4050</v>
      </c>
      <c r="B4593" s="11">
        <v>44986</v>
      </c>
      <c r="C4593" s="5">
        <v>2023</v>
      </c>
      <c r="D4593" s="6" t="s">
        <v>171</v>
      </c>
      <c r="E4593" s="7" t="str">
        <f t="shared" si="283"/>
        <v>AB-Na</v>
      </c>
      <c r="F4593" s="8" t="s">
        <v>22</v>
      </c>
      <c r="G4593" s="10" t="s">
        <v>148</v>
      </c>
      <c r="H4593" s="9">
        <v>0.1778716347781</v>
      </c>
      <c r="I4593" s="9">
        <v>108.8750696934901</v>
      </c>
      <c r="J4593" s="9">
        <v>-1.2735965031304</v>
      </c>
      <c r="K4593" s="9" t="str">
        <f t="shared" si="282"/>
        <v>Disminución</v>
      </c>
      <c r="L4593" s="9">
        <v>-2.2575147675000001E-3</v>
      </c>
      <c r="M4593" s="26">
        <v>5.4365774288474</v>
      </c>
    </row>
    <row r="4594" spans="1:13" hidden="1" x14ac:dyDescent="0.25">
      <c r="A4594" s="24">
        <v>4051</v>
      </c>
      <c r="B4594" s="11">
        <v>44986</v>
      </c>
      <c r="C4594" s="5">
        <v>2023</v>
      </c>
      <c r="D4594" s="6" t="s">
        <v>171</v>
      </c>
      <c r="E4594" s="7" t="str">
        <f t="shared" si="283"/>
        <v>AB-Na</v>
      </c>
      <c r="F4594" s="8" t="s">
        <v>24</v>
      </c>
      <c r="G4594" s="10" t="s">
        <v>149</v>
      </c>
      <c r="H4594" s="9">
        <v>0.1778716347781</v>
      </c>
      <c r="I4594" s="9">
        <v>108.8750696934901</v>
      </c>
      <c r="J4594" s="9">
        <v>-1.2735965031304</v>
      </c>
      <c r="K4594" s="9" t="str">
        <f t="shared" si="282"/>
        <v>Disminución</v>
      </c>
      <c r="L4594" s="9">
        <v>-2.2575147675000001E-3</v>
      </c>
      <c r="M4594" s="26">
        <v>5.4365774288474</v>
      </c>
    </row>
    <row r="4595" spans="1:13" x14ac:dyDescent="0.25">
      <c r="A4595" s="24">
        <v>4052</v>
      </c>
      <c r="B4595" s="11">
        <v>44986</v>
      </c>
      <c r="C4595" s="5">
        <v>2023</v>
      </c>
      <c r="D4595" s="6" t="s">
        <v>171</v>
      </c>
      <c r="E4595" s="7" t="str">
        <f t="shared" si="283"/>
        <v>AB-Na</v>
      </c>
      <c r="F4595" s="8" t="s">
        <v>20</v>
      </c>
      <c r="G4595" s="10" t="s">
        <v>150</v>
      </c>
      <c r="H4595" s="9">
        <v>1.1569809565125999</v>
      </c>
      <c r="I4595" s="9">
        <v>120.49000990886189</v>
      </c>
      <c r="J4595" s="9">
        <v>0.22234006566100001</v>
      </c>
      <c r="K4595" s="9" t="str">
        <f t="shared" si="282"/>
        <v>Aumento</v>
      </c>
      <c r="L4595" s="9">
        <v>2.7946495653000001E-3</v>
      </c>
      <c r="M4595" s="26">
        <v>13.066729008372601</v>
      </c>
    </row>
    <row r="4596" spans="1:13" hidden="1" x14ac:dyDescent="0.25">
      <c r="A4596" s="24">
        <v>4053</v>
      </c>
      <c r="B4596" s="11">
        <v>44986</v>
      </c>
      <c r="C4596" s="5">
        <v>2023</v>
      </c>
      <c r="D4596" s="6" t="s">
        <v>171</v>
      </c>
      <c r="E4596" s="7" t="str">
        <f t="shared" si="283"/>
        <v>AB-Na</v>
      </c>
      <c r="F4596" s="8" t="s">
        <v>22</v>
      </c>
      <c r="G4596" s="10" t="s">
        <v>151</v>
      </c>
      <c r="H4596" s="9">
        <v>0.19293445750929999</v>
      </c>
      <c r="I4596" s="9">
        <v>130.35556379102201</v>
      </c>
      <c r="J4596" s="9">
        <v>1.1974558985548001</v>
      </c>
      <c r="K4596" s="9" t="str">
        <f t="shared" si="282"/>
        <v>Aumento</v>
      </c>
      <c r="L4596" s="9">
        <v>2.6892193000000002E-3</v>
      </c>
      <c r="M4596" s="26">
        <v>22.529388096980298</v>
      </c>
    </row>
    <row r="4597" spans="1:13" hidden="1" x14ac:dyDescent="0.25">
      <c r="A4597" s="24">
        <v>4054</v>
      </c>
      <c r="B4597" s="11">
        <v>44986</v>
      </c>
      <c r="C4597" s="5">
        <v>2023</v>
      </c>
      <c r="D4597" s="6" t="s">
        <v>171</v>
      </c>
      <c r="E4597" s="7" t="str">
        <f t="shared" si="283"/>
        <v>AB-Na</v>
      </c>
      <c r="F4597" s="8" t="s">
        <v>24</v>
      </c>
      <c r="G4597" s="10" t="s">
        <v>152</v>
      </c>
      <c r="H4597" s="9">
        <v>0.11725688983800001</v>
      </c>
      <c r="I4597" s="9">
        <v>126.9378253653705</v>
      </c>
      <c r="J4597" s="9">
        <v>1.7560686590567001</v>
      </c>
      <c r="K4597" s="9" t="str">
        <f t="shared" si="282"/>
        <v>Aumento</v>
      </c>
      <c r="L4597" s="9">
        <v>2.3211730131E-3</v>
      </c>
      <c r="M4597" s="26">
        <v>20.534581394062101</v>
      </c>
    </row>
    <row r="4598" spans="1:13" hidden="1" x14ac:dyDescent="0.25">
      <c r="A4598" s="24">
        <v>4055</v>
      </c>
      <c r="B4598" s="11">
        <v>44986</v>
      </c>
      <c r="C4598" s="5">
        <v>2023</v>
      </c>
      <c r="D4598" s="6" t="s">
        <v>171</v>
      </c>
      <c r="E4598" s="7" t="str">
        <f t="shared" si="283"/>
        <v>AB-Na</v>
      </c>
      <c r="F4598" s="8" t="s">
        <v>24</v>
      </c>
      <c r="G4598" s="10" t="s">
        <v>153</v>
      </c>
      <c r="H4598" s="9">
        <v>7.5677567671300003E-2</v>
      </c>
      <c r="I4598" s="9">
        <v>135.6511010341369</v>
      </c>
      <c r="J4598" s="9">
        <v>0.3983286272969</v>
      </c>
      <c r="K4598" s="9" t="str">
        <f t="shared" ref="K4598:K4621" si="284">+IF(J4598=0,"Sin variación",(IF(J4598&gt;0,"Aumento","Disminución")))</f>
        <v>Aumento</v>
      </c>
      <c r="L4598" s="9">
        <v>3.6804628689999998E-4</v>
      </c>
      <c r="M4598" s="26">
        <v>25.541814835364299</v>
      </c>
    </row>
    <row r="4599" spans="1:13" hidden="1" x14ac:dyDescent="0.25">
      <c r="A4599" s="24">
        <v>4056</v>
      </c>
      <c r="B4599" s="11">
        <v>44986</v>
      </c>
      <c r="C4599" s="5">
        <v>2023</v>
      </c>
      <c r="D4599" s="6" t="s">
        <v>171</v>
      </c>
      <c r="E4599" s="7" t="str">
        <f t="shared" si="283"/>
        <v>AB-Na</v>
      </c>
      <c r="F4599" s="8" t="s">
        <v>22</v>
      </c>
      <c r="G4599" s="10" t="s">
        <v>154</v>
      </c>
      <c r="H4599" s="9">
        <v>0.85493417520309989</v>
      </c>
      <c r="I4599" s="9">
        <v>117.1884565306964</v>
      </c>
      <c r="J4599" s="9">
        <v>-0.14707903638889999</v>
      </c>
      <c r="K4599" s="9" t="str">
        <f t="shared" si="284"/>
        <v>Disminución</v>
      </c>
      <c r="L4599" s="9">
        <v>-1.3335350353E-3</v>
      </c>
      <c r="M4599" s="26">
        <v>10.9272758490877</v>
      </c>
    </row>
    <row r="4600" spans="1:13" hidden="1" x14ac:dyDescent="0.25">
      <c r="A4600" s="24">
        <v>4057</v>
      </c>
      <c r="B4600" s="11">
        <v>44986</v>
      </c>
      <c r="C4600" s="5">
        <v>2023</v>
      </c>
      <c r="D4600" s="6" t="s">
        <v>171</v>
      </c>
      <c r="E4600" s="7" t="str">
        <f t="shared" si="283"/>
        <v>AB-Na</v>
      </c>
      <c r="F4600" s="8" t="s">
        <v>24</v>
      </c>
      <c r="G4600" s="10" t="s">
        <v>155</v>
      </c>
      <c r="H4600" s="9">
        <v>5.9873336430799999E-2</v>
      </c>
      <c r="I4600" s="9">
        <v>124.3187661701151</v>
      </c>
      <c r="J4600" s="9">
        <v>1.0354370654484</v>
      </c>
      <c r="K4600" s="9" t="str">
        <f t="shared" si="284"/>
        <v>Aumento</v>
      </c>
      <c r="L4600" s="9">
        <v>6.8931392140000002E-4</v>
      </c>
      <c r="M4600" s="26">
        <v>18.937428548198099</v>
      </c>
    </row>
    <row r="4601" spans="1:13" hidden="1" x14ac:dyDescent="0.25">
      <c r="A4601" s="24">
        <v>4058</v>
      </c>
      <c r="B4601" s="11">
        <v>44986</v>
      </c>
      <c r="C4601" s="5">
        <v>2023</v>
      </c>
      <c r="D4601" s="6" t="s">
        <v>171</v>
      </c>
      <c r="E4601" s="7" t="str">
        <f t="shared" si="283"/>
        <v>AB-Na</v>
      </c>
      <c r="F4601" s="8" t="s">
        <v>24</v>
      </c>
      <c r="G4601" s="10" t="s">
        <v>156</v>
      </c>
      <c r="H4601" s="9">
        <v>0.1095376576153</v>
      </c>
      <c r="I4601" s="9">
        <v>106.57207525074379</v>
      </c>
      <c r="J4601" s="9">
        <v>-1.700435787193</v>
      </c>
      <c r="K4601" s="9" t="str">
        <f t="shared" si="284"/>
        <v>Disminución</v>
      </c>
      <c r="L4601" s="9">
        <v>-1.8247880665000001E-3</v>
      </c>
      <c r="M4601" s="26">
        <v>7.4783725828165002</v>
      </c>
    </row>
    <row r="4602" spans="1:13" hidden="1" x14ac:dyDescent="0.25">
      <c r="A4602" s="24">
        <v>4059</v>
      </c>
      <c r="B4602" s="11">
        <v>44986</v>
      </c>
      <c r="C4602" s="5">
        <v>2023</v>
      </c>
      <c r="D4602" s="6" t="s">
        <v>171</v>
      </c>
      <c r="E4602" s="7" t="str">
        <f t="shared" si="283"/>
        <v>AB-Na</v>
      </c>
      <c r="F4602" s="8" t="s">
        <v>24</v>
      </c>
      <c r="G4602" s="10" t="s">
        <v>157</v>
      </c>
      <c r="H4602" s="9">
        <v>0.1568454307977</v>
      </c>
      <c r="I4602" s="9">
        <v>104.559436928751</v>
      </c>
      <c r="J4602" s="9">
        <v>1.1977353312457</v>
      </c>
      <c r="K4602" s="9" t="str">
        <f t="shared" si="284"/>
        <v>Aumento</v>
      </c>
      <c r="L4602" s="9">
        <v>1.7539697136999999E-3</v>
      </c>
      <c r="M4602" s="26">
        <v>6.6669770697438002</v>
      </c>
    </row>
    <row r="4603" spans="1:13" hidden="1" x14ac:dyDescent="0.25">
      <c r="A4603" s="24">
        <v>4060</v>
      </c>
      <c r="B4603" s="11">
        <v>44986</v>
      </c>
      <c r="C4603" s="5">
        <v>2023</v>
      </c>
      <c r="D4603" s="6" t="s">
        <v>171</v>
      </c>
      <c r="E4603" s="7" t="str">
        <f t="shared" si="283"/>
        <v>AB-Na</v>
      </c>
      <c r="F4603" s="8" t="s">
        <v>24</v>
      </c>
      <c r="G4603" s="10" t="s">
        <v>158</v>
      </c>
      <c r="H4603" s="9">
        <v>0.14533312764010001</v>
      </c>
      <c r="I4603" s="9">
        <v>103.3470194538654</v>
      </c>
      <c r="J4603" s="9">
        <v>-0.89074565746190004</v>
      </c>
      <c r="K4603" s="9" t="str">
        <f t="shared" si="284"/>
        <v>Disminución</v>
      </c>
      <c r="L4603" s="9">
        <v>-1.2198291199999999E-3</v>
      </c>
      <c r="M4603" s="26">
        <v>4.9429073818195004</v>
      </c>
    </row>
    <row r="4604" spans="1:13" hidden="1" x14ac:dyDescent="0.25">
      <c r="A4604" s="24">
        <v>4061</v>
      </c>
      <c r="B4604" s="11">
        <v>44986</v>
      </c>
      <c r="C4604" s="5">
        <v>2023</v>
      </c>
      <c r="D4604" s="6" t="s">
        <v>171</v>
      </c>
      <c r="E4604" s="7" t="str">
        <f t="shared" si="283"/>
        <v>AB-Na</v>
      </c>
      <c r="F4604" s="8" t="s">
        <v>24</v>
      </c>
      <c r="G4604" s="10" t="s">
        <v>159</v>
      </c>
      <c r="H4604" s="9">
        <v>0.15544741860520001</v>
      </c>
      <c r="I4604" s="9">
        <v>121.32942321195959</v>
      </c>
      <c r="J4604" s="9">
        <v>5.2688800610559996</v>
      </c>
      <c r="K4604" s="9" t="str">
        <f t="shared" si="284"/>
        <v>Aumento</v>
      </c>
      <c r="L4604" s="9">
        <v>8.5303111597000002E-3</v>
      </c>
      <c r="M4604" s="26">
        <v>14.770865456964501</v>
      </c>
    </row>
    <row r="4605" spans="1:13" hidden="1" x14ac:dyDescent="0.25">
      <c r="A4605" s="24">
        <v>4062</v>
      </c>
      <c r="B4605" s="11">
        <v>44986</v>
      </c>
      <c r="C4605" s="5">
        <v>2023</v>
      </c>
      <c r="D4605" s="6" t="s">
        <v>171</v>
      </c>
      <c r="E4605" s="7" t="str">
        <f t="shared" si="283"/>
        <v>AB-Na</v>
      </c>
      <c r="F4605" s="8" t="s">
        <v>24</v>
      </c>
      <c r="G4605" s="10" t="s">
        <v>160</v>
      </c>
      <c r="H4605" s="9">
        <v>0.227897204114</v>
      </c>
      <c r="I4605" s="9">
        <v>135.1118834811808</v>
      </c>
      <c r="J4605" s="9">
        <v>-3.2216443229652998</v>
      </c>
      <c r="K4605" s="9" t="str">
        <f t="shared" si="284"/>
        <v>Disminución</v>
      </c>
      <c r="L4605" s="9">
        <v>-9.2625126435000003E-3</v>
      </c>
      <c r="M4605" s="26">
        <v>13.708702371466201</v>
      </c>
    </row>
    <row r="4606" spans="1:13" hidden="1" x14ac:dyDescent="0.25">
      <c r="A4606" s="24">
        <v>4063</v>
      </c>
      <c r="B4606" s="11">
        <v>44986</v>
      </c>
      <c r="C4606" s="5">
        <v>2023</v>
      </c>
      <c r="D4606" s="6" t="s">
        <v>171</v>
      </c>
      <c r="E4606" s="7" t="str">
        <f t="shared" si="283"/>
        <v>AB-Na</v>
      </c>
      <c r="F4606" s="8" t="s">
        <v>22</v>
      </c>
      <c r="G4606" s="10" t="s">
        <v>161</v>
      </c>
      <c r="H4606" s="9">
        <v>0.1091123238002</v>
      </c>
      <c r="I4606" s="9">
        <v>128.91440686012501</v>
      </c>
      <c r="J4606" s="9">
        <v>1.1450455414306</v>
      </c>
      <c r="K4606" s="9" t="str">
        <f t="shared" si="284"/>
        <v>Aumento</v>
      </c>
      <c r="L4606" s="9">
        <v>1.4389653005999999E-3</v>
      </c>
      <c r="M4606" s="26">
        <v>12.986811974608701</v>
      </c>
    </row>
    <row r="4607" spans="1:13" hidden="1" x14ac:dyDescent="0.25">
      <c r="A4607" s="24">
        <v>4064</v>
      </c>
      <c r="B4607" s="11">
        <v>44986</v>
      </c>
      <c r="C4607" s="5">
        <v>2023</v>
      </c>
      <c r="D4607" s="6" t="s">
        <v>171</v>
      </c>
      <c r="E4607" s="7" t="str">
        <f t="shared" si="283"/>
        <v>AB-Na</v>
      </c>
      <c r="F4607" s="8" t="s">
        <v>24</v>
      </c>
      <c r="G4607" s="10" t="s">
        <v>162</v>
      </c>
      <c r="H4607" s="9">
        <v>0.1091123238002</v>
      </c>
      <c r="I4607" s="9">
        <v>128.91440686012501</v>
      </c>
      <c r="J4607" s="9">
        <v>1.1450455414306</v>
      </c>
      <c r="K4607" s="9" t="str">
        <f t="shared" si="284"/>
        <v>Aumento</v>
      </c>
      <c r="L4607" s="9">
        <v>1.4389653005999999E-3</v>
      </c>
      <c r="M4607" s="26">
        <v>12.986811974608701</v>
      </c>
    </row>
    <row r="4608" spans="1:13" hidden="1" x14ac:dyDescent="0.25">
      <c r="A4608" s="24">
        <v>4065</v>
      </c>
      <c r="B4608" s="11">
        <v>44986</v>
      </c>
      <c r="C4608" s="5">
        <v>2023</v>
      </c>
      <c r="D4608" s="6" t="s">
        <v>171</v>
      </c>
      <c r="E4608" s="7" t="str">
        <f t="shared" si="283"/>
        <v>AB-Na</v>
      </c>
      <c r="F4608" s="8" t="s">
        <v>18</v>
      </c>
      <c r="G4608" s="10" t="s">
        <v>163</v>
      </c>
      <c r="H4608" s="9">
        <v>2.0343097819712002</v>
      </c>
      <c r="I4608" s="9">
        <v>129.13549520679669</v>
      </c>
      <c r="J4608" s="9">
        <v>0.49334812228289998</v>
      </c>
      <c r="K4608" s="9" t="str">
        <f t="shared" si="284"/>
        <v>Aumento</v>
      </c>
      <c r="L4608" s="9">
        <v>1.1654021078200001E-2</v>
      </c>
      <c r="M4608" s="26">
        <v>10.987547393311999</v>
      </c>
    </row>
    <row r="4609" spans="1:13" x14ac:dyDescent="0.25">
      <c r="A4609" s="24">
        <v>4066</v>
      </c>
      <c r="B4609" s="11">
        <v>44986</v>
      </c>
      <c r="C4609" s="5">
        <v>2023</v>
      </c>
      <c r="D4609" s="6" t="s">
        <v>171</v>
      </c>
      <c r="E4609" s="7" t="str">
        <f t="shared" si="283"/>
        <v>AB-Na</v>
      </c>
      <c r="F4609" s="8" t="s">
        <v>20</v>
      </c>
      <c r="G4609" s="10" t="s">
        <v>164</v>
      </c>
      <c r="H4609" s="9">
        <v>0.75635486065659996</v>
      </c>
      <c r="I4609" s="9">
        <v>115.34692672745059</v>
      </c>
      <c r="J4609" s="9">
        <v>0.42144146150880002</v>
      </c>
      <c r="K4609" s="9" t="str">
        <f t="shared" si="284"/>
        <v>Aumento</v>
      </c>
      <c r="L4609" s="9">
        <v>3.3085625842000001E-3</v>
      </c>
      <c r="M4609" s="26">
        <v>6.9716409955062</v>
      </c>
    </row>
    <row r="4610" spans="1:13" hidden="1" x14ac:dyDescent="0.25">
      <c r="A4610" s="24">
        <v>4067</v>
      </c>
      <c r="B4610" s="11">
        <v>44986</v>
      </c>
      <c r="C4610" s="5">
        <v>2023</v>
      </c>
      <c r="D4610" s="6" t="s">
        <v>171</v>
      </c>
      <c r="E4610" s="7" t="str">
        <f t="shared" si="283"/>
        <v>AB-Na</v>
      </c>
      <c r="F4610" s="8" t="s">
        <v>22</v>
      </c>
      <c r="G4610" s="10" t="s">
        <v>164</v>
      </c>
      <c r="H4610" s="9">
        <v>0.75635486065659996</v>
      </c>
      <c r="I4610" s="9">
        <v>115.34692672745059</v>
      </c>
      <c r="J4610" s="9">
        <v>0.42144146150880002</v>
      </c>
      <c r="K4610" s="9" t="str">
        <f t="shared" si="284"/>
        <v>Aumento</v>
      </c>
      <c r="L4610" s="9">
        <v>3.3085625842000001E-3</v>
      </c>
      <c r="M4610" s="26">
        <v>6.9716409955062</v>
      </c>
    </row>
    <row r="4611" spans="1:13" hidden="1" x14ac:dyDescent="0.25">
      <c r="A4611" s="24">
        <v>4068</v>
      </c>
      <c r="B4611" s="11">
        <v>44986</v>
      </c>
      <c r="C4611" s="5">
        <v>2023</v>
      </c>
      <c r="D4611" s="6" t="s">
        <v>171</v>
      </c>
      <c r="E4611" s="7" t="str">
        <f t="shared" si="283"/>
        <v>AB-Na</v>
      </c>
      <c r="F4611" s="8" t="s">
        <v>24</v>
      </c>
      <c r="G4611" s="10" t="s">
        <v>165</v>
      </c>
      <c r="H4611" s="9">
        <v>0.589171491923</v>
      </c>
      <c r="I4611" s="9">
        <v>115.7544848095058</v>
      </c>
      <c r="J4611" s="9">
        <v>0.63221806717569995</v>
      </c>
      <c r="K4611" s="9" t="str">
        <f t="shared" si="284"/>
        <v>Aumento</v>
      </c>
      <c r="L4611" s="9">
        <v>3.8717412381999998E-3</v>
      </c>
      <c r="M4611" s="26">
        <v>6.5268166395825</v>
      </c>
    </row>
    <row r="4612" spans="1:13" hidden="1" x14ac:dyDescent="0.25">
      <c r="A4612" s="24">
        <v>4069</v>
      </c>
      <c r="B4612" s="11">
        <v>44986</v>
      </c>
      <c r="C4612" s="5">
        <v>2023</v>
      </c>
      <c r="D4612" s="6" t="s">
        <v>171</v>
      </c>
      <c r="E4612" s="7" t="str">
        <f t="shared" si="283"/>
        <v>AB-Na</v>
      </c>
      <c r="F4612" s="8" t="s">
        <v>24</v>
      </c>
      <c r="G4612" s="10" t="s">
        <v>166</v>
      </c>
      <c r="H4612" s="9">
        <v>0.16718336873360001</v>
      </c>
      <c r="I4612" s="9">
        <v>113.91064987127371</v>
      </c>
      <c r="J4612" s="9">
        <v>-0.32619171047619999</v>
      </c>
      <c r="K4612" s="9" t="str">
        <f t="shared" si="284"/>
        <v>Disminución</v>
      </c>
      <c r="L4612" s="9">
        <v>-5.63178654E-4</v>
      </c>
      <c r="M4612" s="26">
        <v>8.5955579645741</v>
      </c>
    </row>
    <row r="4613" spans="1:13" x14ac:dyDescent="0.25">
      <c r="A4613" s="24">
        <v>4070</v>
      </c>
      <c r="B4613" s="11">
        <v>44986</v>
      </c>
      <c r="C4613" s="5">
        <v>2023</v>
      </c>
      <c r="D4613" s="6" t="s">
        <v>171</v>
      </c>
      <c r="E4613" s="7" t="str">
        <f t="shared" si="283"/>
        <v>AB-Na</v>
      </c>
      <c r="F4613" s="8" t="s">
        <v>20</v>
      </c>
      <c r="G4613" s="10" t="s">
        <v>167</v>
      </c>
      <c r="H4613" s="9">
        <v>0.6835178707142</v>
      </c>
      <c r="I4613" s="9">
        <v>165.24176952879029</v>
      </c>
      <c r="J4613" s="9">
        <v>-0.16247124770800001</v>
      </c>
      <c r="K4613" s="9" t="str">
        <f t="shared" si="284"/>
        <v>Disminución</v>
      </c>
      <c r="L4613" s="9">
        <v>-1.6609223140000001E-3</v>
      </c>
      <c r="M4613" s="26">
        <v>19.241441202426898</v>
      </c>
    </row>
    <row r="4614" spans="1:13" hidden="1" x14ac:dyDescent="0.25">
      <c r="A4614" s="24">
        <v>4071</v>
      </c>
      <c r="B4614" s="11">
        <v>44986</v>
      </c>
      <c r="C4614" s="5">
        <v>2023</v>
      </c>
      <c r="D4614" s="6" t="s">
        <v>171</v>
      </c>
      <c r="E4614" s="7" t="str">
        <f t="shared" si="283"/>
        <v>AB-Na</v>
      </c>
      <c r="F4614" s="8" t="s">
        <v>22</v>
      </c>
      <c r="G4614" s="10" t="s">
        <v>167</v>
      </c>
      <c r="H4614" s="9">
        <v>0.6835178707142</v>
      </c>
      <c r="I4614" s="9">
        <v>165.24176952879029</v>
      </c>
      <c r="J4614" s="9">
        <v>-0.16247124770800001</v>
      </c>
      <c r="K4614" s="9" t="str">
        <f t="shared" si="284"/>
        <v>Disminución</v>
      </c>
      <c r="L4614" s="9">
        <v>-1.6609223140000001E-3</v>
      </c>
      <c r="M4614" s="26">
        <v>19.241441202426898</v>
      </c>
    </row>
    <row r="4615" spans="1:13" hidden="1" x14ac:dyDescent="0.25">
      <c r="A4615" s="24">
        <v>4072</v>
      </c>
      <c r="B4615" s="11">
        <v>44986</v>
      </c>
      <c r="C4615" s="5">
        <v>2023</v>
      </c>
      <c r="D4615" s="6" t="s">
        <v>171</v>
      </c>
      <c r="E4615" s="7" t="str">
        <f t="shared" si="283"/>
        <v>AB-Na</v>
      </c>
      <c r="F4615" s="8" t="s">
        <v>24</v>
      </c>
      <c r="G4615" s="10" t="s">
        <v>167</v>
      </c>
      <c r="H4615" s="9">
        <v>0.6835178707142</v>
      </c>
      <c r="I4615" s="9">
        <v>165.24176952879029</v>
      </c>
      <c r="J4615" s="9">
        <v>-0.16247124770800001</v>
      </c>
      <c r="K4615" s="9" t="str">
        <f t="shared" si="284"/>
        <v>Disminución</v>
      </c>
      <c r="L4615" s="9">
        <v>-1.6609223140000001E-3</v>
      </c>
      <c r="M4615" s="26">
        <v>19.241441202426898</v>
      </c>
    </row>
    <row r="4616" spans="1:13" x14ac:dyDescent="0.25">
      <c r="A4616" s="24">
        <v>4073</v>
      </c>
      <c r="B4616" s="11">
        <v>44986</v>
      </c>
      <c r="C4616" s="5">
        <v>2023</v>
      </c>
      <c r="D4616" s="6" t="s">
        <v>171</v>
      </c>
      <c r="E4616" s="7" t="str">
        <f t="shared" si="283"/>
        <v>AB-Na</v>
      </c>
      <c r="F4616" s="8" t="s">
        <v>20</v>
      </c>
      <c r="G4616" s="10" t="s">
        <v>168</v>
      </c>
      <c r="H4616" s="9">
        <v>7.5583316917699997E-2</v>
      </c>
      <c r="I4616" s="9">
        <v>89.795721911056404</v>
      </c>
      <c r="J4616" s="9">
        <v>-0.94458313559509999</v>
      </c>
      <c r="K4616" s="9" t="str">
        <f t="shared" si="284"/>
        <v>Disminución</v>
      </c>
      <c r="L4616" s="9">
        <v>-5.8484457560000001E-4</v>
      </c>
      <c r="M4616" s="26">
        <v>-7.4752604889410001</v>
      </c>
    </row>
    <row r="4617" spans="1:13" hidden="1" x14ac:dyDescent="0.25">
      <c r="A4617" s="24">
        <v>4074</v>
      </c>
      <c r="B4617" s="11">
        <v>44986</v>
      </c>
      <c r="C4617" s="5">
        <v>2023</v>
      </c>
      <c r="D4617" s="6" t="s">
        <v>171</v>
      </c>
      <c r="E4617" s="7" t="str">
        <f t="shared" ref="E4617:E4638" si="285">+E4452</f>
        <v>AB-Na</v>
      </c>
      <c r="F4617" s="8" t="s">
        <v>22</v>
      </c>
      <c r="G4617" s="10" t="s">
        <v>168</v>
      </c>
      <c r="H4617" s="9">
        <v>7.5583316917699997E-2</v>
      </c>
      <c r="I4617" s="9">
        <v>89.795721911056404</v>
      </c>
      <c r="J4617" s="9">
        <v>-0.94458313559509999</v>
      </c>
      <c r="K4617" s="9" t="str">
        <f t="shared" si="284"/>
        <v>Disminución</v>
      </c>
      <c r="L4617" s="9">
        <v>-5.8484457560000001E-4</v>
      </c>
      <c r="M4617" s="26">
        <v>-7.4752604889410001</v>
      </c>
    </row>
    <row r="4618" spans="1:13" hidden="1" x14ac:dyDescent="0.25">
      <c r="A4618" s="24">
        <v>4075</v>
      </c>
      <c r="B4618" s="11">
        <v>44986</v>
      </c>
      <c r="C4618" s="5">
        <v>2023</v>
      </c>
      <c r="D4618" s="6" t="s">
        <v>171</v>
      </c>
      <c r="E4618" s="7" t="str">
        <f t="shared" si="285"/>
        <v>AB-Na</v>
      </c>
      <c r="F4618" s="8" t="s">
        <v>24</v>
      </c>
      <c r="G4618" s="10" t="s">
        <v>168</v>
      </c>
      <c r="H4618" s="9">
        <v>7.5583316917699997E-2</v>
      </c>
      <c r="I4618" s="9">
        <v>89.795721911056404</v>
      </c>
      <c r="J4618" s="9">
        <v>-0.94458313559509999</v>
      </c>
      <c r="K4618" s="9" t="str">
        <f t="shared" si="284"/>
        <v>Disminución</v>
      </c>
      <c r="L4618" s="9">
        <v>-5.8484457560000001E-4</v>
      </c>
      <c r="M4618" s="26">
        <v>-7.4752604889410001</v>
      </c>
    </row>
    <row r="4619" spans="1:13" x14ac:dyDescent="0.25">
      <c r="A4619" s="24">
        <v>4076</v>
      </c>
      <c r="B4619" s="11">
        <v>44986</v>
      </c>
      <c r="C4619" s="5">
        <v>2023</v>
      </c>
      <c r="D4619" s="6" t="s">
        <v>171</v>
      </c>
      <c r="E4619" s="7" t="str">
        <f t="shared" si="285"/>
        <v>AB-Na</v>
      </c>
      <c r="F4619" s="8" t="s">
        <v>20</v>
      </c>
      <c r="G4619" s="10" t="s">
        <v>169</v>
      </c>
      <c r="H4619" s="9">
        <v>0.51885373368270005</v>
      </c>
      <c r="I4619" s="9">
        <v>107.4014270704463</v>
      </c>
      <c r="J4619" s="9">
        <v>2.148454174362</v>
      </c>
      <c r="K4619" s="9" t="str">
        <f t="shared" si="284"/>
        <v>Aumento</v>
      </c>
      <c r="L4619" s="9">
        <v>1.05912253836E-2</v>
      </c>
      <c r="M4619" s="26">
        <v>4.9807456378188997</v>
      </c>
    </row>
    <row r="4620" spans="1:13" hidden="1" x14ac:dyDescent="0.25">
      <c r="A4620" s="24">
        <v>4077</v>
      </c>
      <c r="B4620" s="11">
        <v>44986</v>
      </c>
      <c r="C4620" s="5">
        <v>2023</v>
      </c>
      <c r="D4620" s="6" t="s">
        <v>171</v>
      </c>
      <c r="E4620" s="7" t="str">
        <f t="shared" si="285"/>
        <v>AB-Na</v>
      </c>
      <c r="F4620" s="8" t="s">
        <v>22</v>
      </c>
      <c r="G4620" s="10" t="s">
        <v>169</v>
      </c>
      <c r="H4620" s="9">
        <v>0.51885373368270005</v>
      </c>
      <c r="I4620" s="9">
        <v>107.4014270704463</v>
      </c>
      <c r="J4620" s="9">
        <v>2.148454174362</v>
      </c>
      <c r="K4620" s="9" t="str">
        <f t="shared" si="284"/>
        <v>Aumento</v>
      </c>
      <c r="L4620" s="9">
        <v>1.05912253836E-2</v>
      </c>
      <c r="M4620" s="26">
        <v>4.9807456378188997</v>
      </c>
    </row>
    <row r="4621" spans="1:13" hidden="1" x14ac:dyDescent="0.25">
      <c r="A4621" s="24">
        <v>4078</v>
      </c>
      <c r="B4621" s="11">
        <v>44986</v>
      </c>
      <c r="C4621" s="5">
        <v>2023</v>
      </c>
      <c r="D4621" s="6" t="s">
        <v>171</v>
      </c>
      <c r="E4621" s="7" t="str">
        <f t="shared" si="285"/>
        <v>AB-Na</v>
      </c>
      <c r="F4621" s="8" t="s">
        <v>24</v>
      </c>
      <c r="G4621" s="10" t="s">
        <v>169</v>
      </c>
      <c r="H4621" s="9">
        <v>0.51885373368270005</v>
      </c>
      <c r="I4621" s="9">
        <v>107.4014270704463</v>
      </c>
      <c r="J4621" s="9">
        <v>2.148454174362</v>
      </c>
      <c r="K4621" s="9" t="str">
        <f t="shared" si="284"/>
        <v>Aumento</v>
      </c>
      <c r="L4621" s="9">
        <v>1.05912253836E-2</v>
      </c>
      <c r="M4621" s="26">
        <v>4.9807456378188997</v>
      </c>
    </row>
    <row r="4622" spans="1:13" hidden="1" x14ac:dyDescent="0.25">
      <c r="A4622" s="24">
        <v>4473</v>
      </c>
      <c r="B4622" s="11">
        <v>45017</v>
      </c>
      <c r="C4622" s="5">
        <v>2023</v>
      </c>
      <c r="D4622" s="6" t="s">
        <v>172</v>
      </c>
      <c r="E4622" s="7" t="str">
        <f t="shared" si="285"/>
        <v>Gral</v>
      </c>
      <c r="F4622" s="8" t="s">
        <v>14</v>
      </c>
      <c r="G4622" s="10" t="str">
        <f>+G4457</f>
        <v>IPC</v>
      </c>
      <c r="H4622" s="9">
        <v>100.00000000000009</v>
      </c>
      <c r="I4622" s="9">
        <v>110.0308367902695</v>
      </c>
      <c r="J4622" s="9">
        <v>-0.34372218495270002</v>
      </c>
      <c r="K4622" s="9" t="str">
        <f t="shared" ref="K4622:K4651" si="286">+IF(J4622=0,"Sin variación",(IF(J4622&gt;0,"Aumento","Disminución")))</f>
        <v>Disminución</v>
      </c>
      <c r="L4622" s="9">
        <v>-0.34372218495270002</v>
      </c>
      <c r="M4622" s="26">
        <v>2.4428179971396999</v>
      </c>
    </row>
    <row r="4623" spans="1:13" hidden="1" x14ac:dyDescent="0.25">
      <c r="A4623" s="24">
        <v>4474</v>
      </c>
      <c r="B4623" s="11">
        <v>45017</v>
      </c>
      <c r="C4623" s="5">
        <v>2023</v>
      </c>
      <c r="D4623" s="6" t="s">
        <v>172</v>
      </c>
      <c r="E4623" s="7" t="str">
        <f t="shared" si="285"/>
        <v>AB-Na</v>
      </c>
      <c r="F4623" s="7" t="s">
        <v>15</v>
      </c>
      <c r="G4623" s="10" t="s">
        <v>17</v>
      </c>
      <c r="H4623" s="9">
        <v>24.316261772934901</v>
      </c>
      <c r="I4623" s="9">
        <v>118.21149618052149</v>
      </c>
      <c r="J4623" s="9">
        <v>-0.69535744613219996</v>
      </c>
      <c r="K4623" s="9" t="str">
        <f t="shared" si="286"/>
        <v>Disminución</v>
      </c>
      <c r="L4623" s="9">
        <v>-0.1822994370938</v>
      </c>
      <c r="M4623" s="26">
        <v>9.8788597918196004</v>
      </c>
    </row>
    <row r="4624" spans="1:13" hidden="1" x14ac:dyDescent="0.25">
      <c r="A4624" s="24">
        <v>4475</v>
      </c>
      <c r="B4624" s="11">
        <v>45017</v>
      </c>
      <c r="C4624" s="5">
        <v>2023</v>
      </c>
      <c r="D4624" s="6" t="s">
        <v>172</v>
      </c>
      <c r="E4624" s="7" t="str">
        <f t="shared" si="285"/>
        <v>AB-Na</v>
      </c>
      <c r="F4624" s="8" t="s">
        <v>18</v>
      </c>
      <c r="G4624" s="10" t="s">
        <v>19</v>
      </c>
      <c r="H4624" s="9">
        <v>22.281951990963702</v>
      </c>
      <c r="I4624" s="9">
        <v>117.2263763814406</v>
      </c>
      <c r="J4624" s="9">
        <v>-0.75441426151199997</v>
      </c>
      <c r="K4624" s="9" t="str">
        <f t="shared" si="286"/>
        <v>Disminución</v>
      </c>
      <c r="L4624" s="9">
        <v>-0.179832222475</v>
      </c>
      <c r="M4624" s="26">
        <v>10.1201300949045</v>
      </c>
    </row>
    <row r="4625" spans="1:13" x14ac:dyDescent="0.25">
      <c r="A4625" s="24">
        <v>4476</v>
      </c>
      <c r="B4625" s="11">
        <v>45017</v>
      </c>
      <c r="C4625" s="5">
        <v>2023</v>
      </c>
      <c r="D4625" s="6" t="s">
        <v>172</v>
      </c>
      <c r="E4625" s="7" t="str">
        <f t="shared" si="285"/>
        <v>AB-Na</v>
      </c>
      <c r="F4625" s="8" t="s">
        <v>20</v>
      </c>
      <c r="G4625" s="10" t="s">
        <v>21</v>
      </c>
      <c r="H4625" s="9">
        <v>4.9567959137008009</v>
      </c>
      <c r="I4625" s="9">
        <v>121.7876429576568</v>
      </c>
      <c r="J4625" s="9">
        <v>0.14458277604469999</v>
      </c>
      <c r="K4625" s="9" t="str">
        <f t="shared" si="286"/>
        <v>Aumento</v>
      </c>
      <c r="L4625" s="9">
        <v>7.8937543517000001E-3</v>
      </c>
      <c r="M4625" s="26">
        <v>7.0967893088257998</v>
      </c>
    </row>
    <row r="4626" spans="1:13" hidden="1" x14ac:dyDescent="0.25">
      <c r="A4626" s="24">
        <v>4477</v>
      </c>
      <c r="B4626" s="11">
        <v>45017</v>
      </c>
      <c r="C4626" s="5">
        <v>2023</v>
      </c>
      <c r="D4626" s="6" t="s">
        <v>172</v>
      </c>
      <c r="E4626" s="7" t="str">
        <f t="shared" si="285"/>
        <v>AB-Na</v>
      </c>
      <c r="F4626" s="8" t="s">
        <v>22</v>
      </c>
      <c r="G4626" s="10" t="s">
        <v>23</v>
      </c>
      <c r="H4626" s="9">
        <v>1.3698186887199002</v>
      </c>
      <c r="I4626" s="9">
        <v>110.9167614066337</v>
      </c>
      <c r="J4626" s="9">
        <v>6.7700140165499995E-2</v>
      </c>
      <c r="K4626" s="9" t="str">
        <f t="shared" si="286"/>
        <v>Aumento</v>
      </c>
      <c r="L4626" s="9">
        <v>9.3099245880000001E-4</v>
      </c>
      <c r="M4626" s="26">
        <v>-0.65447425496910006</v>
      </c>
    </row>
    <row r="4627" spans="1:13" hidden="1" x14ac:dyDescent="0.25">
      <c r="A4627" s="24">
        <v>4478</v>
      </c>
      <c r="B4627" s="11">
        <v>45017</v>
      </c>
      <c r="C4627" s="5">
        <v>2023</v>
      </c>
      <c r="D4627" s="6" t="s">
        <v>172</v>
      </c>
      <c r="E4627" s="7" t="str">
        <f t="shared" si="285"/>
        <v>AB-Na</v>
      </c>
      <c r="F4627" s="8" t="s">
        <v>24</v>
      </c>
      <c r="G4627" s="10" t="s">
        <v>25</v>
      </c>
      <c r="H4627" s="9">
        <v>1.3115008663633001</v>
      </c>
      <c r="I4627" s="9">
        <v>109.5057677639913</v>
      </c>
      <c r="J4627" s="9">
        <v>3.8191107877200002E-2</v>
      </c>
      <c r="K4627" s="9" t="str">
        <f t="shared" si="286"/>
        <v>Aumento</v>
      </c>
      <c r="L4627" s="9">
        <v>4.9658345899999999E-4</v>
      </c>
      <c r="M4627" s="26">
        <v>-2.3006772891369001</v>
      </c>
    </row>
    <row r="4628" spans="1:13" hidden="1" x14ac:dyDescent="0.25">
      <c r="A4628" s="24">
        <v>4479</v>
      </c>
      <c r="B4628" s="11">
        <v>45017</v>
      </c>
      <c r="C4628" s="5">
        <v>2023</v>
      </c>
      <c r="D4628" s="6" t="s">
        <v>172</v>
      </c>
      <c r="E4628" s="7" t="str">
        <f t="shared" si="285"/>
        <v>AB-Na</v>
      </c>
      <c r="F4628" s="8" t="s">
        <v>24</v>
      </c>
      <c r="G4628" s="10" t="s">
        <v>26</v>
      </c>
      <c r="H4628" s="9">
        <v>5.8317822356599998E-2</v>
      </c>
      <c r="I4628" s="9">
        <v>142.64838837725529</v>
      </c>
      <c r="J4628" s="9">
        <v>0.57989797268980003</v>
      </c>
      <c r="K4628" s="9" t="str">
        <f t="shared" si="286"/>
        <v>Aumento</v>
      </c>
      <c r="L4628" s="9">
        <v>4.3440899980000001E-4</v>
      </c>
      <c r="M4628" s="26">
        <v>40.098953668409301</v>
      </c>
    </row>
    <row r="4629" spans="1:13" hidden="1" x14ac:dyDescent="0.25">
      <c r="A4629" s="24">
        <v>4480</v>
      </c>
      <c r="B4629" s="11">
        <v>45017</v>
      </c>
      <c r="C4629" s="5">
        <v>2023</v>
      </c>
      <c r="D4629" s="6" t="s">
        <v>172</v>
      </c>
      <c r="E4629" s="7" t="str">
        <f t="shared" si="285"/>
        <v>AB-Na</v>
      </c>
      <c r="F4629" s="8" t="s">
        <v>22</v>
      </c>
      <c r="G4629" s="10" t="s">
        <v>27</v>
      </c>
      <c r="H4629" s="9">
        <v>0.25567233562480002</v>
      </c>
      <c r="I4629" s="9">
        <v>144.24809238007529</v>
      </c>
      <c r="J4629" s="9">
        <v>0.24665316446159999</v>
      </c>
      <c r="K4629" s="9" t="str">
        <f t="shared" si="286"/>
        <v>Aumento</v>
      </c>
      <c r="L4629" s="9">
        <v>8.2186573280000001E-4</v>
      </c>
      <c r="M4629" s="26">
        <v>13.860287778471999</v>
      </c>
    </row>
    <row r="4630" spans="1:13" hidden="1" x14ac:dyDescent="0.25">
      <c r="A4630" s="24">
        <v>4481</v>
      </c>
      <c r="B4630" s="11">
        <v>45017</v>
      </c>
      <c r="C4630" s="5">
        <v>2023</v>
      </c>
      <c r="D4630" s="6" t="s">
        <v>172</v>
      </c>
      <c r="E4630" s="7" t="str">
        <f t="shared" si="285"/>
        <v>AB-Na</v>
      </c>
      <c r="F4630" s="8" t="s">
        <v>24</v>
      </c>
      <c r="G4630" s="10" t="s">
        <v>28</v>
      </c>
      <c r="H4630" s="9">
        <v>0.18778954193790001</v>
      </c>
      <c r="I4630" s="9">
        <v>139.72780893802769</v>
      </c>
      <c r="J4630" s="9">
        <v>0.1553685777015</v>
      </c>
      <c r="K4630" s="9" t="str">
        <f t="shared" si="286"/>
        <v>Aumento</v>
      </c>
      <c r="L4630" s="9">
        <v>3.6866631200000002E-4</v>
      </c>
      <c r="M4630" s="26">
        <v>11.039866282556201</v>
      </c>
    </row>
    <row r="4631" spans="1:13" hidden="1" x14ac:dyDescent="0.25">
      <c r="A4631" s="24">
        <v>4482</v>
      </c>
      <c r="B4631" s="11">
        <v>45017</v>
      </c>
      <c r="C4631" s="5">
        <v>2023</v>
      </c>
      <c r="D4631" s="6" t="s">
        <v>172</v>
      </c>
      <c r="E4631" s="7" t="str">
        <f t="shared" si="285"/>
        <v>AB-Na</v>
      </c>
      <c r="F4631" s="8" t="s">
        <v>24</v>
      </c>
      <c r="G4631" s="10" t="s">
        <v>29</v>
      </c>
      <c r="H4631" s="9">
        <v>6.7882793686900006E-2</v>
      </c>
      <c r="I4631" s="9">
        <v>156.75291003573719</v>
      </c>
      <c r="J4631" s="9">
        <v>0.4724663075526</v>
      </c>
      <c r="K4631" s="9" t="str">
        <f t="shared" si="286"/>
        <v>Aumento</v>
      </c>
      <c r="L4631" s="9">
        <v>4.5319942079999998E-4</v>
      </c>
      <c r="M4631" s="26">
        <v>21.468407834644999</v>
      </c>
    </row>
    <row r="4632" spans="1:13" hidden="1" x14ac:dyDescent="0.25">
      <c r="A4632" s="24">
        <v>4483</v>
      </c>
      <c r="B4632" s="11">
        <v>45017</v>
      </c>
      <c r="C4632" s="5">
        <v>2023</v>
      </c>
      <c r="D4632" s="6" t="s">
        <v>172</v>
      </c>
      <c r="E4632" s="7" t="str">
        <f t="shared" si="285"/>
        <v>AB-Na</v>
      </c>
      <c r="F4632" s="8" t="s">
        <v>22</v>
      </c>
      <c r="G4632" s="10" t="s">
        <v>30</v>
      </c>
      <c r="H4632" s="9">
        <v>2.5696803086997999</v>
      </c>
      <c r="I4632" s="9">
        <v>125.2763747717851</v>
      </c>
      <c r="J4632" s="9">
        <v>2.8549437710599999E-2</v>
      </c>
      <c r="K4632" s="9" t="str">
        <f t="shared" si="286"/>
        <v>Aumento</v>
      </c>
      <c r="L4632" s="9">
        <v>8.3217010179999999E-4</v>
      </c>
      <c r="M4632" s="26">
        <v>10.733330560374499</v>
      </c>
    </row>
    <row r="4633" spans="1:13" hidden="1" x14ac:dyDescent="0.25">
      <c r="A4633" s="24">
        <v>4484</v>
      </c>
      <c r="B4633" s="11">
        <v>45017</v>
      </c>
      <c r="C4633" s="5">
        <v>2023</v>
      </c>
      <c r="D4633" s="6" t="s">
        <v>172</v>
      </c>
      <c r="E4633" s="7" t="str">
        <f t="shared" si="285"/>
        <v>AB-Na</v>
      </c>
      <c r="F4633" s="8" t="s">
        <v>24</v>
      </c>
      <c r="G4633" s="10" t="s">
        <v>31</v>
      </c>
      <c r="H4633" s="9">
        <v>0.81383726397970002</v>
      </c>
      <c r="I4633" s="9">
        <v>126.2275630040846</v>
      </c>
      <c r="J4633" s="9">
        <v>-3.3386575361E-3</v>
      </c>
      <c r="K4633" s="9" t="str">
        <f t="shared" si="286"/>
        <v>Disminución</v>
      </c>
      <c r="L4633" s="9">
        <v>-3.1064787600000002E-5</v>
      </c>
      <c r="M4633" s="26">
        <v>8.7850432414027004</v>
      </c>
    </row>
    <row r="4634" spans="1:13" hidden="1" x14ac:dyDescent="0.25">
      <c r="A4634" s="24">
        <v>4485</v>
      </c>
      <c r="B4634" s="11">
        <v>45017</v>
      </c>
      <c r="C4634" s="5">
        <v>2023</v>
      </c>
      <c r="D4634" s="6" t="s">
        <v>172</v>
      </c>
      <c r="E4634" s="7" t="str">
        <f t="shared" si="285"/>
        <v>AB-Na</v>
      </c>
      <c r="F4634" s="8" t="s">
        <v>24</v>
      </c>
      <c r="G4634" s="10" t="s">
        <v>32</v>
      </c>
      <c r="H4634" s="9">
        <v>0.28417367158410001</v>
      </c>
      <c r="I4634" s="9">
        <v>121.4618925233126</v>
      </c>
      <c r="J4634" s="9">
        <v>-0.24123518585830001</v>
      </c>
      <c r="K4634" s="9" t="str">
        <f t="shared" si="286"/>
        <v>Disminución</v>
      </c>
      <c r="L4634" s="9">
        <v>-7.5596853269999998E-4</v>
      </c>
      <c r="M4634" s="26">
        <v>9.7228680898109996</v>
      </c>
    </row>
    <row r="4635" spans="1:13" hidden="1" x14ac:dyDescent="0.25">
      <c r="A4635" s="24">
        <v>4486</v>
      </c>
      <c r="B4635" s="11">
        <v>45017</v>
      </c>
      <c r="C4635" s="5">
        <v>2023</v>
      </c>
      <c r="D4635" s="6" t="s">
        <v>172</v>
      </c>
      <c r="E4635" s="7" t="str">
        <f t="shared" si="285"/>
        <v>AB-Na</v>
      </c>
      <c r="F4635" s="8" t="s">
        <v>24</v>
      </c>
      <c r="G4635" s="10" t="s">
        <v>33</v>
      </c>
      <c r="H4635" s="9">
        <v>0.13205032496960001</v>
      </c>
      <c r="I4635" s="9">
        <v>121.76887323988841</v>
      </c>
      <c r="J4635" s="9">
        <v>-0.225605070923</v>
      </c>
      <c r="K4635" s="9" t="str">
        <f t="shared" si="286"/>
        <v>Disminución</v>
      </c>
      <c r="L4635" s="9">
        <v>-3.2930305700000002E-4</v>
      </c>
      <c r="M4635" s="26">
        <v>7.1883149145015999</v>
      </c>
    </row>
    <row r="4636" spans="1:13" hidden="1" x14ac:dyDescent="0.25">
      <c r="A4636" s="24">
        <v>4487</v>
      </c>
      <c r="B4636" s="11">
        <v>45017</v>
      </c>
      <c r="C4636" s="5">
        <v>2023</v>
      </c>
      <c r="D4636" s="6" t="s">
        <v>172</v>
      </c>
      <c r="E4636" s="7" t="str">
        <f t="shared" si="285"/>
        <v>AB-Na</v>
      </c>
      <c r="F4636" s="8" t="s">
        <v>24</v>
      </c>
      <c r="G4636" s="10" t="s">
        <v>34</v>
      </c>
      <c r="H4636" s="9">
        <v>0.50134405983359998</v>
      </c>
      <c r="I4636" s="9">
        <v>128.85429592380589</v>
      </c>
      <c r="J4636" s="9">
        <v>4.9976122340500001E-2</v>
      </c>
      <c r="K4636" s="9" t="str">
        <f t="shared" si="286"/>
        <v>Aumento</v>
      </c>
      <c r="L4636" s="9">
        <v>2.922608136E-4</v>
      </c>
      <c r="M4636" s="26">
        <v>12.7288796134102</v>
      </c>
    </row>
    <row r="4637" spans="1:13" hidden="1" x14ac:dyDescent="0.25">
      <c r="A4637" s="24">
        <v>4488</v>
      </c>
      <c r="B4637" s="11">
        <v>45017</v>
      </c>
      <c r="C4637" s="5">
        <v>2023</v>
      </c>
      <c r="D4637" s="6" t="s">
        <v>172</v>
      </c>
      <c r="E4637" s="7" t="str">
        <f t="shared" si="285"/>
        <v>AB-Na</v>
      </c>
      <c r="F4637" s="8" t="s">
        <v>24</v>
      </c>
      <c r="G4637" s="10" t="s">
        <v>35</v>
      </c>
      <c r="H4637" s="9">
        <v>0.1712997497075</v>
      </c>
      <c r="I4637" s="9">
        <v>131.7530566660262</v>
      </c>
      <c r="J4637" s="9">
        <v>0.38593823395170002</v>
      </c>
      <c r="K4637" s="9" t="str">
        <f t="shared" si="286"/>
        <v>Aumento</v>
      </c>
      <c r="L4637" s="9">
        <v>7.8587341450000005E-4</v>
      </c>
      <c r="M4637" s="26">
        <v>23.386841902839201</v>
      </c>
    </row>
    <row r="4638" spans="1:13" hidden="1" x14ac:dyDescent="0.25">
      <c r="A4638" s="24">
        <v>4489</v>
      </c>
      <c r="B4638" s="11">
        <v>45017</v>
      </c>
      <c r="C4638" s="5">
        <v>2023</v>
      </c>
      <c r="D4638" s="6" t="s">
        <v>172</v>
      </c>
      <c r="E4638" s="7" t="str">
        <f t="shared" si="285"/>
        <v>AB-Na</v>
      </c>
      <c r="F4638" s="8" t="s">
        <v>24</v>
      </c>
      <c r="G4638" s="10" t="s">
        <v>36</v>
      </c>
      <c r="H4638" s="9">
        <v>0.3311207263291</v>
      </c>
      <c r="I4638" s="9">
        <v>120.4395774160938</v>
      </c>
      <c r="J4638" s="9">
        <v>1.46149999332E-2</v>
      </c>
      <c r="K4638" s="9" t="str">
        <f t="shared" si="286"/>
        <v>Aumento</v>
      </c>
      <c r="L4638" s="9">
        <v>5.2781434000000002E-5</v>
      </c>
      <c r="M4638" s="26">
        <v>8.1722049564382004</v>
      </c>
    </row>
    <row r="4639" spans="1:13" hidden="1" x14ac:dyDescent="0.25">
      <c r="A4639" s="24">
        <v>4490</v>
      </c>
      <c r="B4639" s="11">
        <v>45017</v>
      </c>
      <c r="C4639" s="5">
        <v>2023</v>
      </c>
      <c r="D4639" s="6" t="s">
        <v>172</v>
      </c>
      <c r="E4639" s="7" t="str">
        <f t="shared" ref="E4639:E4702" si="287">+E4474</f>
        <v>AB-Na</v>
      </c>
      <c r="F4639" s="8" t="s">
        <v>24</v>
      </c>
      <c r="G4639" s="10" t="s">
        <v>37</v>
      </c>
      <c r="H4639" s="9">
        <v>0.16158362893459999</v>
      </c>
      <c r="I4639" s="9">
        <v>120.45271946755921</v>
      </c>
      <c r="J4639" s="9">
        <v>0.1370577032144</v>
      </c>
      <c r="K4639" s="9" t="str">
        <f t="shared" si="286"/>
        <v>Aumento</v>
      </c>
      <c r="L4639" s="9">
        <v>2.412752846E-4</v>
      </c>
      <c r="M4639" s="26">
        <v>9.3836398752958008</v>
      </c>
    </row>
    <row r="4640" spans="1:13" hidden="1" x14ac:dyDescent="0.25">
      <c r="A4640" s="24">
        <v>4491</v>
      </c>
      <c r="B4640" s="11">
        <v>45017</v>
      </c>
      <c r="C4640" s="5">
        <v>2023</v>
      </c>
      <c r="D4640" s="6" t="s">
        <v>172</v>
      </c>
      <c r="E4640" s="7" t="str">
        <f t="shared" si="287"/>
        <v>AB-Na</v>
      </c>
      <c r="F4640" s="8" t="s">
        <v>24</v>
      </c>
      <c r="G4640" s="10" t="s">
        <v>38</v>
      </c>
      <c r="H4640" s="9">
        <v>0.17427088336159999</v>
      </c>
      <c r="I4640" s="9">
        <v>126.71547801318469</v>
      </c>
      <c r="J4640" s="9">
        <v>0.28898067194240001</v>
      </c>
      <c r="K4640" s="9" t="str">
        <f t="shared" si="286"/>
        <v>Aumento</v>
      </c>
      <c r="L4640" s="9">
        <v>5.7631553240000005E-4</v>
      </c>
      <c r="M4640" s="26">
        <v>12.8582386325672</v>
      </c>
    </row>
    <row r="4641" spans="1:13" hidden="1" x14ac:dyDescent="0.25">
      <c r="A4641" s="24">
        <v>4492</v>
      </c>
      <c r="B4641" s="11">
        <v>45017</v>
      </c>
      <c r="C4641" s="5">
        <v>2023</v>
      </c>
      <c r="D4641" s="6" t="s">
        <v>172</v>
      </c>
      <c r="E4641" s="7" t="str">
        <f t="shared" si="287"/>
        <v>AB-Na</v>
      </c>
      <c r="F4641" s="8" t="s">
        <v>22</v>
      </c>
      <c r="G4641" s="10" t="s">
        <v>39</v>
      </c>
      <c r="H4641" s="9">
        <v>0.27126767697199999</v>
      </c>
      <c r="I4641" s="9">
        <v>110.560006714561</v>
      </c>
      <c r="J4641" s="9">
        <v>1.8795437560015</v>
      </c>
      <c r="K4641" s="9" t="str">
        <f t="shared" si="286"/>
        <v>Aumento</v>
      </c>
      <c r="L4641" s="9">
        <v>5.0113161289000001E-3</v>
      </c>
      <c r="M4641" s="26">
        <v>1.8138030089049</v>
      </c>
    </row>
    <row r="4642" spans="1:13" hidden="1" x14ac:dyDescent="0.25">
      <c r="A4642" s="24">
        <v>4493</v>
      </c>
      <c r="B4642" s="11">
        <v>45017</v>
      </c>
      <c r="C4642" s="5">
        <v>2023</v>
      </c>
      <c r="D4642" s="6" t="s">
        <v>172</v>
      </c>
      <c r="E4642" s="7" t="str">
        <f t="shared" si="287"/>
        <v>AB-Na</v>
      </c>
      <c r="F4642" s="8" t="s">
        <v>24</v>
      </c>
      <c r="G4642" s="10" t="s">
        <v>39</v>
      </c>
      <c r="H4642" s="9">
        <v>0.27126767697199999</v>
      </c>
      <c r="I4642" s="9">
        <v>110.560006714561</v>
      </c>
      <c r="J4642" s="9">
        <v>1.8795437560015</v>
      </c>
      <c r="K4642" s="9" t="str">
        <f t="shared" si="286"/>
        <v>Aumento</v>
      </c>
      <c r="L4642" s="9">
        <v>5.0113161289000001E-3</v>
      </c>
      <c r="M4642" s="26">
        <v>1.8138030089049</v>
      </c>
    </row>
    <row r="4643" spans="1:13" hidden="1" x14ac:dyDescent="0.25">
      <c r="A4643" s="24">
        <v>4494</v>
      </c>
      <c r="B4643" s="11">
        <v>45017</v>
      </c>
      <c r="C4643" s="5">
        <v>2023</v>
      </c>
      <c r="D4643" s="6" t="s">
        <v>172</v>
      </c>
      <c r="E4643" s="7" t="str">
        <f t="shared" si="287"/>
        <v>AB-Na</v>
      </c>
      <c r="F4643" s="8" t="s">
        <v>22</v>
      </c>
      <c r="G4643" s="10" t="s">
        <v>40</v>
      </c>
      <c r="H4643" s="9">
        <v>0.24383886296230001</v>
      </c>
      <c r="I4643" s="9">
        <v>133.77224176624301</v>
      </c>
      <c r="J4643" s="9">
        <v>0.43383250620489999</v>
      </c>
      <c r="K4643" s="9" t="str">
        <f t="shared" si="286"/>
        <v>Aumento</v>
      </c>
      <c r="L4643" s="9">
        <v>1.2761485464999999E-3</v>
      </c>
      <c r="M4643" s="26">
        <v>8.8407752358072003</v>
      </c>
    </row>
    <row r="4644" spans="1:13" hidden="1" x14ac:dyDescent="0.25">
      <c r="A4644" s="24">
        <v>4495</v>
      </c>
      <c r="B4644" s="11">
        <v>45017</v>
      </c>
      <c r="C4644" s="5">
        <v>2023</v>
      </c>
      <c r="D4644" s="6" t="s">
        <v>172</v>
      </c>
      <c r="E4644" s="7" t="str">
        <f t="shared" si="287"/>
        <v>AB-Na</v>
      </c>
      <c r="F4644" s="8" t="s">
        <v>24</v>
      </c>
      <c r="G4644" s="10" t="s">
        <v>40</v>
      </c>
      <c r="H4644" s="9">
        <v>0.24383886296230001</v>
      </c>
      <c r="I4644" s="9">
        <v>133.77224176624301</v>
      </c>
      <c r="J4644" s="9">
        <v>0.43383250620489999</v>
      </c>
      <c r="K4644" s="9" t="str">
        <f t="shared" si="286"/>
        <v>Aumento</v>
      </c>
      <c r="L4644" s="9">
        <v>1.2761485464999999E-3</v>
      </c>
      <c r="M4644" s="26">
        <v>8.8407752358072003</v>
      </c>
    </row>
    <row r="4645" spans="1:13" hidden="1" x14ac:dyDescent="0.25">
      <c r="A4645" s="24">
        <v>4496</v>
      </c>
      <c r="B4645" s="11">
        <v>45017</v>
      </c>
      <c r="C4645" s="5">
        <v>2023</v>
      </c>
      <c r="D4645" s="6" t="s">
        <v>172</v>
      </c>
      <c r="E4645" s="7" t="str">
        <f t="shared" si="287"/>
        <v>AB-Na</v>
      </c>
      <c r="F4645" s="8" t="s">
        <v>22</v>
      </c>
      <c r="G4645" s="10" t="s">
        <v>41</v>
      </c>
      <c r="H4645" s="9">
        <v>0.24651804072200001</v>
      </c>
      <c r="I4645" s="9">
        <v>123.03331064772129</v>
      </c>
      <c r="J4645" s="9">
        <v>-0.3550262434584</v>
      </c>
      <c r="K4645" s="9" t="str">
        <f t="shared" si="286"/>
        <v>Disminución</v>
      </c>
      <c r="L4645" s="9">
        <v>-9.7873861710000005E-4</v>
      </c>
      <c r="M4645" s="26">
        <v>7.5410771975855999</v>
      </c>
    </row>
    <row r="4646" spans="1:13" hidden="1" x14ac:dyDescent="0.25">
      <c r="A4646" s="24">
        <v>4497</v>
      </c>
      <c r="B4646" s="11">
        <v>45017</v>
      </c>
      <c r="C4646" s="5">
        <v>2023</v>
      </c>
      <c r="D4646" s="6" t="s">
        <v>172</v>
      </c>
      <c r="E4646" s="7" t="str">
        <f t="shared" si="287"/>
        <v>AB-Na</v>
      </c>
      <c r="F4646" s="8" t="s">
        <v>24</v>
      </c>
      <c r="G4646" s="10" t="s">
        <v>42</v>
      </c>
      <c r="H4646" s="9">
        <v>0.17387831055969999</v>
      </c>
      <c r="I4646" s="9">
        <v>124.53009590096021</v>
      </c>
      <c r="J4646" s="9">
        <v>-0.79386541597869997</v>
      </c>
      <c r="K4646" s="9" t="str">
        <f t="shared" si="286"/>
        <v>Disminución</v>
      </c>
      <c r="L4646" s="9">
        <v>-1.5693446640999999E-3</v>
      </c>
      <c r="M4646" s="26">
        <v>8.0396646740839</v>
      </c>
    </row>
    <row r="4647" spans="1:13" hidden="1" x14ac:dyDescent="0.25">
      <c r="A4647" s="24">
        <v>4498</v>
      </c>
      <c r="B4647" s="11">
        <v>45017</v>
      </c>
      <c r="C4647" s="5">
        <v>2023</v>
      </c>
      <c r="D4647" s="6" t="s">
        <v>172</v>
      </c>
      <c r="E4647" s="7" t="str">
        <f t="shared" si="287"/>
        <v>AB-Na</v>
      </c>
      <c r="F4647" s="8" t="s">
        <v>24</v>
      </c>
      <c r="G4647" s="10" t="s">
        <v>43</v>
      </c>
      <c r="H4647" s="9">
        <v>7.2639730162300006E-2</v>
      </c>
      <c r="I4647" s="9">
        <v>119.4504436612615</v>
      </c>
      <c r="J4647" s="9">
        <v>0.75721956721749994</v>
      </c>
      <c r="K4647" s="9" t="str">
        <f t="shared" si="286"/>
        <v>Aumento</v>
      </c>
      <c r="L4647" s="9">
        <v>5.9060604699999995E-4</v>
      </c>
      <c r="M4647" s="26">
        <v>6.3166940404128997</v>
      </c>
    </row>
    <row r="4648" spans="1:13" x14ac:dyDescent="0.25">
      <c r="A4648" s="24">
        <v>4499</v>
      </c>
      <c r="B4648" s="11">
        <v>45017</v>
      </c>
      <c r="C4648" s="5">
        <v>2023</v>
      </c>
      <c r="D4648" s="6" t="s">
        <v>172</v>
      </c>
      <c r="E4648" s="7" t="str">
        <f t="shared" si="287"/>
        <v>AB-Na</v>
      </c>
      <c r="F4648" s="8" t="s">
        <v>20</v>
      </c>
      <c r="G4648" s="10" t="s">
        <v>44</v>
      </c>
      <c r="H4648" s="9">
        <v>4.1426688398169995</v>
      </c>
      <c r="I4648" s="9">
        <v>121.047653950219</v>
      </c>
      <c r="J4648" s="9">
        <v>-0.92604532519229998</v>
      </c>
      <c r="K4648" s="9" t="str">
        <f t="shared" si="286"/>
        <v>Disminución</v>
      </c>
      <c r="L4648" s="9">
        <v>-4.2452139787900002E-2</v>
      </c>
      <c r="M4648" s="26">
        <v>4.0599157857949004</v>
      </c>
    </row>
    <row r="4649" spans="1:13" hidden="1" x14ac:dyDescent="0.25">
      <c r="A4649" s="24">
        <v>4500</v>
      </c>
      <c r="B4649" s="11">
        <v>45017</v>
      </c>
      <c r="C4649" s="5">
        <v>2023</v>
      </c>
      <c r="D4649" s="6" t="s">
        <v>172</v>
      </c>
      <c r="E4649" s="7" t="str">
        <f t="shared" si="287"/>
        <v>AB-Na</v>
      </c>
      <c r="F4649" s="8" t="s">
        <v>22</v>
      </c>
      <c r="G4649" s="10" t="s">
        <v>45</v>
      </c>
      <c r="H4649" s="9">
        <v>3.1516038535791</v>
      </c>
      <c r="I4649" s="9">
        <v>122.0580349742103</v>
      </c>
      <c r="J4649" s="9">
        <v>-1.0029176111424001</v>
      </c>
      <c r="K4649" s="9" t="str">
        <f t="shared" si="286"/>
        <v>Disminución</v>
      </c>
      <c r="L4649" s="9">
        <v>-3.5296456303899999E-2</v>
      </c>
      <c r="M4649" s="26">
        <v>2.6622675913744001</v>
      </c>
    </row>
    <row r="4650" spans="1:13" hidden="1" x14ac:dyDescent="0.25">
      <c r="A4650" s="24">
        <v>4501</v>
      </c>
      <c r="B4650" s="11">
        <v>45017</v>
      </c>
      <c r="C4650" s="5">
        <v>2023</v>
      </c>
      <c r="D4650" s="6" t="s">
        <v>172</v>
      </c>
      <c r="E4650" s="7" t="str">
        <f t="shared" si="287"/>
        <v>AB-Na</v>
      </c>
      <c r="F4650" s="8" t="s">
        <v>24</v>
      </c>
      <c r="G4650" s="10" t="s">
        <v>46</v>
      </c>
      <c r="H4650" s="9">
        <v>0.71160970425869996</v>
      </c>
      <c r="I4650" s="9">
        <v>126.0837190773085</v>
      </c>
      <c r="J4650" s="9">
        <v>-0.51930618706050002</v>
      </c>
      <c r="K4650" s="9" t="str">
        <f t="shared" si="286"/>
        <v>Disminución</v>
      </c>
      <c r="L4650" s="9">
        <v>-4.2420502650999999E-3</v>
      </c>
      <c r="M4650" s="26">
        <v>4.5636374803038997</v>
      </c>
    </row>
    <row r="4651" spans="1:13" hidden="1" x14ac:dyDescent="0.25">
      <c r="A4651" s="24">
        <v>4502</v>
      </c>
      <c r="B4651" s="11">
        <v>45017</v>
      </c>
      <c r="C4651" s="5">
        <v>2023</v>
      </c>
      <c r="D4651" s="6" t="s">
        <v>172</v>
      </c>
      <c r="E4651" s="7" t="str">
        <f t="shared" si="287"/>
        <v>AB-Na</v>
      </c>
      <c r="F4651" s="8" t="s">
        <v>24</v>
      </c>
      <c r="G4651" s="10" t="s">
        <v>47</v>
      </c>
      <c r="H4651" s="9">
        <v>0.36654191697209998</v>
      </c>
      <c r="I4651" s="9">
        <v>128.01739403468881</v>
      </c>
      <c r="J4651" s="9">
        <v>1.3068892197713</v>
      </c>
      <c r="K4651" s="9" t="str">
        <f t="shared" si="286"/>
        <v>Aumento</v>
      </c>
      <c r="L4651" s="9">
        <v>5.4825508848999997E-3</v>
      </c>
      <c r="M4651" s="26">
        <v>11.298728979225</v>
      </c>
    </row>
    <row r="4652" spans="1:13" hidden="1" x14ac:dyDescent="0.25">
      <c r="A4652" s="24">
        <v>4503</v>
      </c>
      <c r="B4652" s="11">
        <v>45017</v>
      </c>
      <c r="C4652" s="5">
        <v>2023</v>
      </c>
      <c r="D4652" s="6" t="s">
        <v>172</v>
      </c>
      <c r="E4652" s="7" t="str">
        <f t="shared" si="287"/>
        <v>AB-Na</v>
      </c>
      <c r="F4652" s="8" t="s">
        <v>24</v>
      </c>
      <c r="G4652" s="10" t="s">
        <v>48</v>
      </c>
      <c r="H4652" s="9">
        <v>0.20764307277300001</v>
      </c>
      <c r="I4652" s="9">
        <v>130.07943744304569</v>
      </c>
      <c r="J4652" s="9">
        <v>-0.4586835771992</v>
      </c>
      <c r="K4652" s="9" t="str">
        <f t="shared" ref="K4652:K4715" si="288">+IF(J4652=0,"Sin variación",(IF(J4652&gt;0,"Aumento","Disminución")))</f>
        <v>Disminución</v>
      </c>
      <c r="L4652" s="9">
        <v>-1.1272653410999999E-3</v>
      </c>
      <c r="M4652" s="26">
        <v>9.4546642979387006</v>
      </c>
    </row>
    <row r="4653" spans="1:13" hidden="1" x14ac:dyDescent="0.25">
      <c r="A4653" s="24">
        <v>4504</v>
      </c>
      <c r="B4653" s="11">
        <v>45017</v>
      </c>
      <c r="C4653" s="5">
        <v>2023</v>
      </c>
      <c r="D4653" s="6" t="s">
        <v>172</v>
      </c>
      <c r="E4653" s="7" t="str">
        <f t="shared" si="287"/>
        <v>AB-Na</v>
      </c>
      <c r="F4653" s="8" t="s">
        <v>24</v>
      </c>
      <c r="G4653" s="10" t="s">
        <v>49</v>
      </c>
      <c r="H4653" s="9">
        <v>8.8910359409799994E-2</v>
      </c>
      <c r="I4653" s="9">
        <v>129.66707948010449</v>
      </c>
      <c r="J4653" s="9">
        <v>3.0404606323776</v>
      </c>
      <c r="K4653" s="9" t="str">
        <f t="shared" si="288"/>
        <v>Aumento</v>
      </c>
      <c r="L4653" s="9">
        <v>3.081086808E-3</v>
      </c>
      <c r="M4653" s="26">
        <v>8.1169282148078992</v>
      </c>
    </row>
    <row r="4654" spans="1:13" hidden="1" x14ac:dyDescent="0.25">
      <c r="A4654" s="24">
        <v>4505</v>
      </c>
      <c r="B4654" s="11">
        <v>45017</v>
      </c>
      <c r="C4654" s="5">
        <v>2023</v>
      </c>
      <c r="D4654" s="6" t="s">
        <v>172</v>
      </c>
      <c r="E4654" s="7" t="str">
        <f t="shared" si="287"/>
        <v>AB-Na</v>
      </c>
      <c r="F4654" s="8" t="s">
        <v>24</v>
      </c>
      <c r="G4654" s="10" t="s">
        <v>50</v>
      </c>
      <c r="H4654" s="9">
        <v>4.9351333637599998E-2</v>
      </c>
      <c r="I4654" s="9">
        <v>114.58850724400639</v>
      </c>
      <c r="J4654" s="9">
        <v>0.55780309633769998</v>
      </c>
      <c r="K4654" s="9" t="str">
        <f t="shared" si="288"/>
        <v>Aumento</v>
      </c>
      <c r="L4654" s="9">
        <v>2.8411577349999999E-4</v>
      </c>
      <c r="M4654" s="26">
        <v>8.4776481405236002</v>
      </c>
    </row>
    <row r="4655" spans="1:13" hidden="1" x14ac:dyDescent="0.25">
      <c r="A4655" s="24">
        <v>4506</v>
      </c>
      <c r="B4655" s="11">
        <v>45017</v>
      </c>
      <c r="C4655" s="5">
        <v>2023</v>
      </c>
      <c r="D4655" s="6" t="s">
        <v>172</v>
      </c>
      <c r="E4655" s="7" t="str">
        <f t="shared" si="287"/>
        <v>AB-Na</v>
      </c>
      <c r="F4655" s="8" t="s">
        <v>24</v>
      </c>
      <c r="G4655" s="10" t="s">
        <v>51</v>
      </c>
      <c r="H4655" s="9">
        <v>0.24020985206959999</v>
      </c>
      <c r="I4655" s="9">
        <v>116.7856684711532</v>
      </c>
      <c r="J4655" s="9">
        <v>-2.5348314828118998</v>
      </c>
      <c r="K4655" s="9" t="str">
        <f t="shared" si="288"/>
        <v>Disminución</v>
      </c>
      <c r="L4655" s="9">
        <v>-6.6080035479E-3</v>
      </c>
      <c r="M4655" s="26">
        <v>2.1945153138442</v>
      </c>
    </row>
    <row r="4656" spans="1:13" hidden="1" x14ac:dyDescent="0.25">
      <c r="A4656" s="24">
        <v>4507</v>
      </c>
      <c r="B4656" s="11">
        <v>45017</v>
      </c>
      <c r="C4656" s="5">
        <v>2023</v>
      </c>
      <c r="D4656" s="6" t="s">
        <v>172</v>
      </c>
      <c r="E4656" s="7" t="str">
        <f t="shared" si="287"/>
        <v>AB-Na</v>
      </c>
      <c r="F4656" s="8" t="s">
        <v>24</v>
      </c>
      <c r="G4656" s="10" t="s">
        <v>52</v>
      </c>
      <c r="H4656" s="9">
        <v>0.32496093974399998</v>
      </c>
      <c r="I4656" s="9">
        <v>111.25778749849989</v>
      </c>
      <c r="J4656" s="9">
        <v>-5.4065892156714002</v>
      </c>
      <c r="K4656" s="9" t="str">
        <f t="shared" si="288"/>
        <v>Disminución</v>
      </c>
      <c r="L4656" s="9">
        <v>-1.87160551428E-2</v>
      </c>
      <c r="M4656" s="26">
        <v>2.0302211203985001</v>
      </c>
    </row>
    <row r="4657" spans="1:13" hidden="1" x14ac:dyDescent="0.25">
      <c r="A4657" s="24">
        <v>4508</v>
      </c>
      <c r="B4657" s="11">
        <v>45017</v>
      </c>
      <c r="C4657" s="5">
        <v>2023</v>
      </c>
      <c r="D4657" s="6" t="s">
        <v>172</v>
      </c>
      <c r="E4657" s="7" t="str">
        <f t="shared" si="287"/>
        <v>AB-Na</v>
      </c>
      <c r="F4657" s="8" t="s">
        <v>24</v>
      </c>
      <c r="G4657" s="10" t="s">
        <v>53</v>
      </c>
      <c r="H4657" s="9">
        <v>0.1045497217325</v>
      </c>
      <c r="I4657" s="9">
        <v>121.5462725718441</v>
      </c>
      <c r="J4657" s="9">
        <v>-2.8808759233356001</v>
      </c>
      <c r="K4657" s="9" t="str">
        <f t="shared" si="288"/>
        <v>Disminución</v>
      </c>
      <c r="L4657" s="9">
        <v>-3.4140868888999998E-3</v>
      </c>
      <c r="M4657" s="26">
        <v>3.4624852359467</v>
      </c>
    </row>
    <row r="4658" spans="1:13" hidden="1" x14ac:dyDescent="0.25">
      <c r="A4658" s="24">
        <v>4509</v>
      </c>
      <c r="B4658" s="11">
        <v>45017</v>
      </c>
      <c r="C4658" s="5">
        <v>2023</v>
      </c>
      <c r="D4658" s="6" t="s">
        <v>172</v>
      </c>
      <c r="E4658" s="7" t="str">
        <f t="shared" si="287"/>
        <v>AB-Na</v>
      </c>
      <c r="F4658" s="8" t="s">
        <v>24</v>
      </c>
      <c r="G4658" s="10" t="s">
        <v>54</v>
      </c>
      <c r="H4658" s="9">
        <v>0.51619458462839996</v>
      </c>
      <c r="I4658" s="9">
        <v>124.3535759861611</v>
      </c>
      <c r="J4658" s="9">
        <v>-2.1931649349255999</v>
      </c>
      <c r="K4658" s="9" t="str">
        <f t="shared" si="288"/>
        <v>Disminución</v>
      </c>
      <c r="L4658" s="9">
        <v>-1.30365914905E-2</v>
      </c>
      <c r="M4658" s="26">
        <v>-7.4982514055709002</v>
      </c>
    </row>
    <row r="4659" spans="1:13" hidden="1" x14ac:dyDescent="0.25">
      <c r="A4659" s="24">
        <v>4510</v>
      </c>
      <c r="B4659" s="11">
        <v>45017</v>
      </c>
      <c r="C4659" s="5">
        <v>2023</v>
      </c>
      <c r="D4659" s="6" t="s">
        <v>172</v>
      </c>
      <c r="E4659" s="7" t="str">
        <f t="shared" si="287"/>
        <v>AB-Na</v>
      </c>
      <c r="F4659" s="8" t="s">
        <v>24</v>
      </c>
      <c r="G4659" s="10" t="s">
        <v>55</v>
      </c>
      <c r="H4659" s="9">
        <v>0.20611681197859999</v>
      </c>
      <c r="I4659" s="9">
        <v>103.7153640275175</v>
      </c>
      <c r="J4659" s="9">
        <v>-1.0079586057697001</v>
      </c>
      <c r="K4659" s="9" t="str">
        <f t="shared" si="288"/>
        <v>Disminución</v>
      </c>
      <c r="L4659" s="9">
        <v>-1.9714654741999999E-3</v>
      </c>
      <c r="M4659" s="26">
        <v>-3.9753946542087002</v>
      </c>
    </row>
    <row r="4660" spans="1:13" hidden="1" x14ac:dyDescent="0.25">
      <c r="A4660" s="24">
        <v>4511</v>
      </c>
      <c r="B4660" s="11">
        <v>45017</v>
      </c>
      <c r="C4660" s="5">
        <v>2023</v>
      </c>
      <c r="D4660" s="6" t="s">
        <v>172</v>
      </c>
      <c r="E4660" s="7" t="str">
        <f t="shared" si="287"/>
        <v>AB-Na</v>
      </c>
      <c r="F4660" s="8" t="s">
        <v>24</v>
      </c>
      <c r="G4660" s="10" t="s">
        <v>56</v>
      </c>
      <c r="H4660" s="9">
        <v>0.15035551086109999</v>
      </c>
      <c r="I4660" s="9">
        <v>123.5971248960208</v>
      </c>
      <c r="J4660" s="9">
        <v>-1.4186885862651</v>
      </c>
      <c r="K4660" s="9" t="str">
        <f t="shared" si="288"/>
        <v>Disminución</v>
      </c>
      <c r="L4660" s="9">
        <v>-2.4222025041999999E-3</v>
      </c>
      <c r="M4660" s="26">
        <v>-8.8621073859899993E-2</v>
      </c>
    </row>
    <row r="4661" spans="1:13" hidden="1" x14ac:dyDescent="0.25">
      <c r="A4661" s="24">
        <v>4512</v>
      </c>
      <c r="B4661" s="11">
        <v>45017</v>
      </c>
      <c r="C4661" s="5">
        <v>2023</v>
      </c>
      <c r="D4661" s="6" t="s">
        <v>172</v>
      </c>
      <c r="E4661" s="7" t="str">
        <f t="shared" si="287"/>
        <v>AB-Na</v>
      </c>
      <c r="F4661" s="8" t="s">
        <v>24</v>
      </c>
      <c r="G4661" s="10" t="s">
        <v>57</v>
      </c>
      <c r="H4661" s="9">
        <v>6.9601408212800003E-2</v>
      </c>
      <c r="I4661" s="9">
        <v>111.4127577044801</v>
      </c>
      <c r="J4661" s="9">
        <v>2.3348961061728999</v>
      </c>
      <c r="K4661" s="9" t="str">
        <f t="shared" si="288"/>
        <v>Aumento</v>
      </c>
      <c r="L4661" s="9">
        <v>1.6024592888999999E-3</v>
      </c>
      <c r="M4661" s="26">
        <v>-2.8835737461880999</v>
      </c>
    </row>
    <row r="4662" spans="1:13" hidden="1" x14ac:dyDescent="0.25">
      <c r="A4662" s="24">
        <v>4513</v>
      </c>
      <c r="B4662" s="11">
        <v>45017</v>
      </c>
      <c r="C4662" s="5">
        <v>2023</v>
      </c>
      <c r="D4662" s="6" t="s">
        <v>172</v>
      </c>
      <c r="E4662" s="7" t="str">
        <f t="shared" si="287"/>
        <v>AB-Na</v>
      </c>
      <c r="F4662" s="8" t="s">
        <v>24</v>
      </c>
      <c r="G4662" s="10" t="s">
        <v>58</v>
      </c>
      <c r="H4662" s="9">
        <v>0.11555863730090001</v>
      </c>
      <c r="I4662" s="9">
        <v>129.95349904897199</v>
      </c>
      <c r="J4662" s="9">
        <v>4.4470603144716003</v>
      </c>
      <c r="K4662" s="9" t="str">
        <f t="shared" si="288"/>
        <v>Aumento</v>
      </c>
      <c r="L4662" s="9">
        <v>5.7910515956000001E-3</v>
      </c>
      <c r="M4662" s="26">
        <v>17.563592988875801</v>
      </c>
    </row>
    <row r="4663" spans="1:13" hidden="1" x14ac:dyDescent="0.25">
      <c r="A4663" s="24">
        <v>4514</v>
      </c>
      <c r="B4663" s="11">
        <v>45017</v>
      </c>
      <c r="C4663" s="5">
        <v>2023</v>
      </c>
      <c r="D4663" s="6" t="s">
        <v>172</v>
      </c>
      <c r="E4663" s="7" t="str">
        <f t="shared" si="287"/>
        <v>AB-Na</v>
      </c>
      <c r="F4663" s="8" t="s">
        <v>22</v>
      </c>
      <c r="G4663" s="10" t="s">
        <v>59</v>
      </c>
      <c r="H4663" s="9">
        <v>0.28123592510279999</v>
      </c>
      <c r="I4663" s="9">
        <v>118.657241754715</v>
      </c>
      <c r="J4663" s="9">
        <v>-0.60776721652379995</v>
      </c>
      <c r="K4663" s="9" t="str">
        <f t="shared" si="288"/>
        <v>Disminución</v>
      </c>
      <c r="L4663" s="9">
        <v>-1.8481623344999999E-3</v>
      </c>
      <c r="M4663" s="26">
        <v>10.6282713900576</v>
      </c>
    </row>
    <row r="4664" spans="1:13" hidden="1" x14ac:dyDescent="0.25">
      <c r="A4664" s="24">
        <v>4515</v>
      </c>
      <c r="B4664" s="11">
        <v>45017</v>
      </c>
      <c r="C4664" s="5">
        <v>2023</v>
      </c>
      <c r="D4664" s="6" t="s">
        <v>172</v>
      </c>
      <c r="E4664" s="7" t="str">
        <f t="shared" si="287"/>
        <v>AB-Na</v>
      </c>
      <c r="F4664" s="8" t="s">
        <v>24</v>
      </c>
      <c r="G4664" s="10" t="s">
        <v>60</v>
      </c>
      <c r="H4664" s="9">
        <v>6.6386657723099998E-2</v>
      </c>
      <c r="I4664" s="9">
        <v>106.3966760453476</v>
      </c>
      <c r="J4664" s="9">
        <v>-1.2285612974135001</v>
      </c>
      <c r="K4664" s="9" t="str">
        <f t="shared" si="288"/>
        <v>Disminución</v>
      </c>
      <c r="L4664" s="9">
        <v>-7.9572785510000001E-4</v>
      </c>
      <c r="M4664" s="26">
        <v>3.3006507099207001</v>
      </c>
    </row>
    <row r="4665" spans="1:13" hidden="1" x14ac:dyDescent="0.25">
      <c r="A4665" s="24">
        <v>4516</v>
      </c>
      <c r="B4665" s="11">
        <v>45017</v>
      </c>
      <c r="C4665" s="5">
        <v>2023</v>
      </c>
      <c r="D4665" s="6" t="s">
        <v>172</v>
      </c>
      <c r="E4665" s="7" t="str">
        <f t="shared" si="287"/>
        <v>AB-Na</v>
      </c>
      <c r="F4665" s="8" t="s">
        <v>24</v>
      </c>
      <c r="G4665" s="10" t="s">
        <v>61</v>
      </c>
      <c r="H4665" s="9">
        <v>0.2148492673797</v>
      </c>
      <c r="I4665" s="9">
        <v>122.445655786404</v>
      </c>
      <c r="J4665" s="9">
        <v>-0.43975775560210001</v>
      </c>
      <c r="K4665" s="9" t="str">
        <f t="shared" si="288"/>
        <v>Disminución</v>
      </c>
      <c r="L4665" s="9">
        <v>-1.0524344793E-3</v>
      </c>
      <c r="M4665" s="26">
        <v>12.7761452599603</v>
      </c>
    </row>
    <row r="4666" spans="1:13" hidden="1" x14ac:dyDescent="0.25">
      <c r="A4666" s="24">
        <v>4517</v>
      </c>
      <c r="B4666" s="11">
        <v>45017</v>
      </c>
      <c r="C4666" s="5">
        <v>2023</v>
      </c>
      <c r="D4666" s="6" t="s">
        <v>172</v>
      </c>
      <c r="E4666" s="7" t="str">
        <f t="shared" si="287"/>
        <v>AB-Na</v>
      </c>
      <c r="F4666" s="8" t="s">
        <v>22</v>
      </c>
      <c r="G4666" s="10" t="s">
        <v>62</v>
      </c>
      <c r="H4666" s="9">
        <v>0.70982906113510003</v>
      </c>
      <c r="I4666" s="9">
        <v>117.5087019952263</v>
      </c>
      <c r="J4666" s="9">
        <v>-0.69764937765620005</v>
      </c>
      <c r="K4666" s="9" t="str">
        <f t="shared" si="288"/>
        <v>Disminución</v>
      </c>
      <c r="L4666" s="9">
        <v>-5.3075211495E-3</v>
      </c>
      <c r="M4666" s="26">
        <v>8.2865611576630993</v>
      </c>
    </row>
    <row r="4667" spans="1:13" hidden="1" x14ac:dyDescent="0.25">
      <c r="A4667" s="24">
        <v>4518</v>
      </c>
      <c r="B4667" s="11">
        <v>45017</v>
      </c>
      <c r="C4667" s="5">
        <v>2023</v>
      </c>
      <c r="D4667" s="6" t="s">
        <v>172</v>
      </c>
      <c r="E4667" s="7" t="str">
        <f t="shared" si="287"/>
        <v>AB-Na</v>
      </c>
      <c r="F4667" s="8" t="s">
        <v>24</v>
      </c>
      <c r="G4667" s="10" t="s">
        <v>63</v>
      </c>
      <c r="H4667" s="9">
        <v>0.15498515272140001</v>
      </c>
      <c r="I4667" s="9">
        <v>116.1080425208159</v>
      </c>
      <c r="J4667" s="9">
        <v>-0.75917282069379999</v>
      </c>
      <c r="K4667" s="9" t="str">
        <f t="shared" si="288"/>
        <v>Disminución</v>
      </c>
      <c r="L4667" s="9">
        <v>-1.2467888828E-3</v>
      </c>
      <c r="M4667" s="26">
        <v>8.3597093144928998</v>
      </c>
    </row>
    <row r="4668" spans="1:13" hidden="1" x14ac:dyDescent="0.25">
      <c r="A4668" s="24">
        <v>4519</v>
      </c>
      <c r="B4668" s="11">
        <v>45017</v>
      </c>
      <c r="C4668" s="5">
        <v>2023</v>
      </c>
      <c r="D4668" s="6" t="s">
        <v>172</v>
      </c>
      <c r="E4668" s="7" t="str">
        <f t="shared" si="287"/>
        <v>AB-Na</v>
      </c>
      <c r="F4668" s="8" t="s">
        <v>24</v>
      </c>
      <c r="G4668" s="10" t="s">
        <v>64</v>
      </c>
      <c r="H4668" s="9">
        <v>0.28824278664179998</v>
      </c>
      <c r="I4668" s="9">
        <v>117.7715351679097</v>
      </c>
      <c r="J4668" s="9">
        <v>-1.2764664660459999</v>
      </c>
      <c r="K4668" s="9" t="str">
        <f t="shared" si="288"/>
        <v>Disminución</v>
      </c>
      <c r="L4668" s="9">
        <v>-3.9753717657999999E-3</v>
      </c>
      <c r="M4668" s="26">
        <v>8.9928928189400992</v>
      </c>
    </row>
    <row r="4669" spans="1:13" hidden="1" x14ac:dyDescent="0.25">
      <c r="A4669" s="24">
        <v>4520</v>
      </c>
      <c r="B4669" s="11">
        <v>45017</v>
      </c>
      <c r="C4669" s="5">
        <v>2023</v>
      </c>
      <c r="D4669" s="6" t="s">
        <v>172</v>
      </c>
      <c r="E4669" s="7" t="str">
        <f t="shared" si="287"/>
        <v>AB-Na</v>
      </c>
      <c r="F4669" s="8" t="s">
        <v>24</v>
      </c>
      <c r="G4669" s="10" t="s">
        <v>65</v>
      </c>
      <c r="H4669" s="9">
        <v>0.12801515894730001</v>
      </c>
      <c r="I4669" s="9">
        <v>116.1292402970635</v>
      </c>
      <c r="J4669" s="9">
        <v>0.35483599543330002</v>
      </c>
      <c r="K4669" s="9" t="str">
        <f t="shared" si="288"/>
        <v>Aumento</v>
      </c>
      <c r="L4669" s="9">
        <v>4.7608291329999999E-4</v>
      </c>
      <c r="M4669" s="26">
        <v>5.0603142049415002</v>
      </c>
    </row>
    <row r="4670" spans="1:13" hidden="1" x14ac:dyDescent="0.25">
      <c r="A4670" s="24">
        <v>4521</v>
      </c>
      <c r="B4670" s="11">
        <v>45017</v>
      </c>
      <c r="C4670" s="5">
        <v>2023</v>
      </c>
      <c r="D4670" s="6" t="s">
        <v>172</v>
      </c>
      <c r="E4670" s="7" t="str">
        <f t="shared" si="287"/>
        <v>AB-Na</v>
      </c>
      <c r="F4670" s="8" t="s">
        <v>24</v>
      </c>
      <c r="G4670" s="10" t="s">
        <v>66</v>
      </c>
      <c r="H4670" s="9">
        <v>0.13858596282460001</v>
      </c>
      <c r="I4670" s="9">
        <v>119.8026837124829</v>
      </c>
      <c r="J4670" s="9">
        <v>-0.37197305775790002</v>
      </c>
      <c r="K4670" s="9" t="str">
        <f t="shared" si="288"/>
        <v>Disminución</v>
      </c>
      <c r="L4670" s="9">
        <v>-5.6144341420000005E-4</v>
      </c>
      <c r="M4670" s="26">
        <v>9.7700525874065995</v>
      </c>
    </row>
    <row r="4671" spans="1:13" x14ac:dyDescent="0.25">
      <c r="A4671" s="24">
        <v>4522</v>
      </c>
      <c r="B4671" s="11">
        <v>45017</v>
      </c>
      <c r="C4671" s="5">
        <v>2023</v>
      </c>
      <c r="D4671" s="6" t="s">
        <v>172</v>
      </c>
      <c r="E4671" s="7" t="str">
        <f t="shared" si="287"/>
        <v>AB-Na</v>
      </c>
      <c r="F4671" s="8" t="s">
        <v>20</v>
      </c>
      <c r="G4671" s="10" t="s">
        <v>67</v>
      </c>
      <c r="H4671" s="9">
        <v>1.0798141949035001</v>
      </c>
      <c r="I4671" s="9">
        <v>110.82765605466319</v>
      </c>
      <c r="J4671" s="9">
        <v>-1.2262513286785</v>
      </c>
      <c r="K4671" s="9" t="str">
        <f t="shared" si="288"/>
        <v>Disminución</v>
      </c>
      <c r="L4671" s="9">
        <v>-1.34562913381E-2</v>
      </c>
      <c r="M4671" s="26">
        <v>3.4114536971064999</v>
      </c>
    </row>
    <row r="4672" spans="1:13" hidden="1" x14ac:dyDescent="0.25">
      <c r="A4672" s="24">
        <v>4523</v>
      </c>
      <c r="B4672" s="11">
        <v>45017</v>
      </c>
      <c r="C4672" s="5">
        <v>2023</v>
      </c>
      <c r="D4672" s="6" t="s">
        <v>172</v>
      </c>
      <c r="E4672" s="7" t="str">
        <f t="shared" si="287"/>
        <v>AB-Na</v>
      </c>
      <c r="F4672" s="8" t="s">
        <v>22</v>
      </c>
      <c r="G4672" s="10" t="s">
        <v>68</v>
      </c>
      <c r="H4672" s="9">
        <v>0.31387435706920003</v>
      </c>
      <c r="I4672" s="9">
        <v>108.8231692315552</v>
      </c>
      <c r="J4672" s="9">
        <v>-3.5996615674806001</v>
      </c>
      <c r="K4672" s="9" t="str">
        <f t="shared" si="288"/>
        <v>Disminución</v>
      </c>
      <c r="L4672" s="9">
        <v>-1.1551824032799999E-2</v>
      </c>
      <c r="M4672" s="26">
        <v>-7.5204871891079002</v>
      </c>
    </row>
    <row r="4673" spans="1:13" hidden="1" x14ac:dyDescent="0.25">
      <c r="A4673" s="24">
        <v>4524</v>
      </c>
      <c r="B4673" s="11">
        <v>45017</v>
      </c>
      <c r="C4673" s="5">
        <v>2023</v>
      </c>
      <c r="D4673" s="6" t="s">
        <v>172</v>
      </c>
      <c r="E4673" s="7" t="str">
        <f t="shared" si="287"/>
        <v>AB-Na</v>
      </c>
      <c r="F4673" s="8" t="s">
        <v>24</v>
      </c>
      <c r="G4673" s="10" t="s">
        <v>69</v>
      </c>
      <c r="H4673" s="9">
        <v>0.31387435706920003</v>
      </c>
      <c r="I4673" s="9">
        <v>108.8231692315552</v>
      </c>
      <c r="J4673" s="9">
        <v>-3.5996615674806001</v>
      </c>
      <c r="K4673" s="9" t="str">
        <f t="shared" si="288"/>
        <v>Disminución</v>
      </c>
      <c r="L4673" s="9">
        <v>-1.1551824032799999E-2</v>
      </c>
      <c r="M4673" s="26">
        <v>-7.5204871891079002</v>
      </c>
    </row>
    <row r="4674" spans="1:13" hidden="1" x14ac:dyDescent="0.25">
      <c r="A4674" s="24">
        <v>4525</v>
      </c>
      <c r="B4674" s="11">
        <v>45017</v>
      </c>
      <c r="C4674" s="5">
        <v>2023</v>
      </c>
      <c r="D4674" s="6" t="s">
        <v>172</v>
      </c>
      <c r="E4674" s="7" t="str">
        <f t="shared" si="287"/>
        <v>AB-Na</v>
      </c>
      <c r="F4674" s="8" t="s">
        <v>22</v>
      </c>
      <c r="G4674" s="10" t="s">
        <v>70</v>
      </c>
      <c r="H4674" s="9">
        <v>0.76593983783429997</v>
      </c>
      <c r="I4674" s="9">
        <v>111.6490743721066</v>
      </c>
      <c r="J4674" s="9">
        <v>-0.245282707722</v>
      </c>
      <c r="K4674" s="9" t="str">
        <f t="shared" si="288"/>
        <v>Disminución</v>
      </c>
      <c r="L4674" s="9">
        <v>-1.9044673053000001E-3</v>
      </c>
      <c r="M4674" s="26">
        <v>8.5359696852969993</v>
      </c>
    </row>
    <row r="4675" spans="1:13" hidden="1" x14ac:dyDescent="0.25">
      <c r="A4675" s="24">
        <v>4526</v>
      </c>
      <c r="B4675" s="11">
        <v>45017</v>
      </c>
      <c r="C4675" s="5">
        <v>2023</v>
      </c>
      <c r="D4675" s="6" t="s">
        <v>172</v>
      </c>
      <c r="E4675" s="7" t="str">
        <f t="shared" si="287"/>
        <v>AB-Na</v>
      </c>
      <c r="F4675" s="8" t="s">
        <v>24</v>
      </c>
      <c r="G4675" s="10" t="s">
        <v>71</v>
      </c>
      <c r="H4675" s="9">
        <v>0.71577441957249999</v>
      </c>
      <c r="I4675" s="9">
        <v>112.7111739991378</v>
      </c>
      <c r="J4675" s="9">
        <v>-0.29196339124769999</v>
      </c>
      <c r="K4675" s="9" t="str">
        <f t="shared" si="288"/>
        <v>Disminución</v>
      </c>
      <c r="L4675" s="9">
        <v>-2.1395952654999998E-3</v>
      </c>
      <c r="M4675" s="26">
        <v>9.3965177941755993</v>
      </c>
    </row>
    <row r="4676" spans="1:13" hidden="1" x14ac:dyDescent="0.25">
      <c r="A4676" s="24">
        <v>4527</v>
      </c>
      <c r="B4676" s="11">
        <v>45017</v>
      </c>
      <c r="C4676" s="5">
        <v>2023</v>
      </c>
      <c r="D4676" s="6" t="s">
        <v>172</v>
      </c>
      <c r="E4676" s="7" t="str">
        <f t="shared" si="287"/>
        <v>AB-Na</v>
      </c>
      <c r="F4676" s="8" t="s">
        <v>24</v>
      </c>
      <c r="G4676" s="10" t="s">
        <v>72</v>
      </c>
      <c r="H4676" s="9">
        <v>5.0165418261800002E-2</v>
      </c>
      <c r="I4676" s="9">
        <v>96.494735578417803</v>
      </c>
      <c r="J4676" s="9">
        <v>0.53918940691439998</v>
      </c>
      <c r="K4676" s="9" t="str">
        <f t="shared" si="288"/>
        <v>Aumento</v>
      </c>
      <c r="L4676" s="9">
        <v>2.3512796020000001E-4</v>
      </c>
      <c r="M4676" s="26">
        <v>-4.0439817278344004</v>
      </c>
    </row>
    <row r="4677" spans="1:13" x14ac:dyDescent="0.25">
      <c r="A4677" s="24">
        <v>4528</v>
      </c>
      <c r="B4677" s="11">
        <v>45017</v>
      </c>
      <c r="C4677" s="5">
        <v>2023</v>
      </c>
      <c r="D4677" s="6" t="s">
        <v>172</v>
      </c>
      <c r="E4677" s="7" t="str">
        <f t="shared" si="287"/>
        <v>AB-Na</v>
      </c>
      <c r="F4677" s="8" t="s">
        <v>20</v>
      </c>
      <c r="G4677" s="10" t="s">
        <v>73</v>
      </c>
      <c r="H4677" s="9">
        <v>3.4294267498338997</v>
      </c>
      <c r="I4677" s="9">
        <v>124.63026755512639</v>
      </c>
      <c r="J4677" s="9">
        <v>-0.87534518731379996</v>
      </c>
      <c r="K4677" s="9" t="str">
        <f t="shared" si="288"/>
        <v>Disminución</v>
      </c>
      <c r="L4677" s="9">
        <v>-3.4184793839799998E-2</v>
      </c>
      <c r="M4677" s="26">
        <v>15.433060731904501</v>
      </c>
    </row>
    <row r="4678" spans="1:13" hidden="1" x14ac:dyDescent="0.25">
      <c r="A4678" s="24">
        <v>4529</v>
      </c>
      <c r="B4678" s="11">
        <v>45017</v>
      </c>
      <c r="C4678" s="5">
        <v>2023</v>
      </c>
      <c r="D4678" s="6" t="s">
        <v>172</v>
      </c>
      <c r="E4678" s="7" t="str">
        <f t="shared" si="287"/>
        <v>AB-Na</v>
      </c>
      <c r="F4678" s="8" t="s">
        <v>22</v>
      </c>
      <c r="G4678" s="10" t="s">
        <v>74</v>
      </c>
      <c r="H4678" s="9">
        <v>0.86159499987739996</v>
      </c>
      <c r="I4678" s="9">
        <v>123.472187212477</v>
      </c>
      <c r="J4678" s="9">
        <v>0.65145946140830002</v>
      </c>
      <c r="K4678" s="9" t="str">
        <f t="shared" si="288"/>
        <v>Aumento</v>
      </c>
      <c r="L4678" s="9">
        <v>6.2363413272999999E-3</v>
      </c>
      <c r="M4678" s="26">
        <v>11.2592228439434</v>
      </c>
    </row>
    <row r="4679" spans="1:13" hidden="1" x14ac:dyDescent="0.25">
      <c r="A4679" s="24">
        <v>4530</v>
      </c>
      <c r="B4679" s="11">
        <v>45017</v>
      </c>
      <c r="C4679" s="5">
        <v>2023</v>
      </c>
      <c r="D4679" s="6" t="s">
        <v>172</v>
      </c>
      <c r="E4679" s="7" t="str">
        <f t="shared" si="287"/>
        <v>AB-Na</v>
      </c>
      <c r="F4679" s="8" t="s">
        <v>24</v>
      </c>
      <c r="G4679" s="10" t="s">
        <v>74</v>
      </c>
      <c r="H4679" s="9">
        <v>0.86159499987739996</v>
      </c>
      <c r="I4679" s="9">
        <v>123.472187212477</v>
      </c>
      <c r="J4679" s="9">
        <v>0.65145946140830002</v>
      </c>
      <c r="K4679" s="9" t="str">
        <f t="shared" si="288"/>
        <v>Aumento</v>
      </c>
      <c r="L4679" s="9">
        <v>6.2363413272999999E-3</v>
      </c>
      <c r="M4679" s="26">
        <v>11.2592228439434</v>
      </c>
    </row>
    <row r="4680" spans="1:13" hidden="1" x14ac:dyDescent="0.25">
      <c r="A4680" s="24">
        <v>4531</v>
      </c>
      <c r="B4680" s="11">
        <v>45017</v>
      </c>
      <c r="C4680" s="5">
        <v>2023</v>
      </c>
      <c r="D4680" s="6" t="s">
        <v>172</v>
      </c>
      <c r="E4680" s="7" t="str">
        <f t="shared" si="287"/>
        <v>AB-Na</v>
      </c>
      <c r="F4680" s="8" t="s">
        <v>22</v>
      </c>
      <c r="G4680" s="10" t="s">
        <v>75</v>
      </c>
      <c r="H4680" s="9">
        <v>0.33257486107350004</v>
      </c>
      <c r="I4680" s="9">
        <v>126.7835323855674</v>
      </c>
      <c r="J4680" s="9">
        <v>0.84385200642540004</v>
      </c>
      <c r="K4680" s="9" t="str">
        <f t="shared" si="288"/>
        <v>Aumento</v>
      </c>
      <c r="L4680" s="9">
        <v>3.1956512195000001E-3</v>
      </c>
      <c r="M4680" s="26">
        <v>14.6645308396887</v>
      </c>
    </row>
    <row r="4681" spans="1:13" hidden="1" x14ac:dyDescent="0.25">
      <c r="A4681" s="24">
        <v>4532</v>
      </c>
      <c r="B4681" s="11">
        <v>45017</v>
      </c>
      <c r="C4681" s="5">
        <v>2023</v>
      </c>
      <c r="D4681" s="6" t="s">
        <v>172</v>
      </c>
      <c r="E4681" s="7" t="str">
        <f t="shared" si="287"/>
        <v>AB-Na</v>
      </c>
      <c r="F4681" s="8" t="s">
        <v>24</v>
      </c>
      <c r="G4681" s="10" t="s">
        <v>76</v>
      </c>
      <c r="H4681" s="9">
        <v>0.25565561600980002</v>
      </c>
      <c r="I4681" s="9">
        <v>122.4368029961929</v>
      </c>
      <c r="J4681" s="9">
        <v>0.63361398423469995</v>
      </c>
      <c r="K4681" s="9" t="str">
        <f t="shared" si="288"/>
        <v>Aumento</v>
      </c>
      <c r="L4681" s="9">
        <v>1.7850042276E-3</v>
      </c>
      <c r="M4681" s="26">
        <v>12.451832043058999</v>
      </c>
    </row>
    <row r="4682" spans="1:13" hidden="1" x14ac:dyDescent="0.25">
      <c r="A4682" s="24">
        <v>4533</v>
      </c>
      <c r="B4682" s="11">
        <v>45017</v>
      </c>
      <c r="C4682" s="5">
        <v>2023</v>
      </c>
      <c r="D4682" s="6" t="s">
        <v>172</v>
      </c>
      <c r="E4682" s="7" t="str">
        <f t="shared" si="287"/>
        <v>AB-Na</v>
      </c>
      <c r="F4682" s="8" t="s">
        <v>24</v>
      </c>
      <c r="G4682" s="10" t="s">
        <v>77</v>
      </c>
      <c r="H4682" s="9">
        <v>7.6919245063700001E-2</v>
      </c>
      <c r="I4682" s="9">
        <v>141.23070719530659</v>
      </c>
      <c r="J4682" s="9">
        <v>1.4545732015142001</v>
      </c>
      <c r="K4682" s="9" t="str">
        <f t="shared" si="288"/>
        <v>Aumento</v>
      </c>
      <c r="L4682" s="9">
        <v>1.4106469918E-3</v>
      </c>
      <c r="M4682" s="26">
        <v>21.5563956510228</v>
      </c>
    </row>
    <row r="4683" spans="1:13" hidden="1" x14ac:dyDescent="0.25">
      <c r="A4683" s="24">
        <v>4534</v>
      </c>
      <c r="B4683" s="11">
        <v>45017</v>
      </c>
      <c r="C4683" s="5">
        <v>2023</v>
      </c>
      <c r="D4683" s="6" t="s">
        <v>172</v>
      </c>
      <c r="E4683" s="7" t="str">
        <f t="shared" si="287"/>
        <v>AB-Na</v>
      </c>
      <c r="F4683" s="8" t="s">
        <v>22</v>
      </c>
      <c r="G4683" s="10" t="s">
        <v>78</v>
      </c>
      <c r="H4683" s="9">
        <v>0.85538278000989998</v>
      </c>
      <c r="I4683" s="9">
        <v>123.9273006981567</v>
      </c>
      <c r="J4683" s="9">
        <v>-0.6459095259448</v>
      </c>
      <c r="K4683" s="9" t="str">
        <f t="shared" si="288"/>
        <v>Disminución</v>
      </c>
      <c r="L4683" s="9">
        <v>-6.2417113013000002E-3</v>
      </c>
      <c r="M4683" s="26">
        <v>16.701357258053601</v>
      </c>
    </row>
    <row r="4684" spans="1:13" hidden="1" x14ac:dyDescent="0.25">
      <c r="A4684" s="24">
        <v>4535</v>
      </c>
      <c r="B4684" s="11">
        <v>45017</v>
      </c>
      <c r="C4684" s="5">
        <v>2023</v>
      </c>
      <c r="D4684" s="6" t="s">
        <v>172</v>
      </c>
      <c r="E4684" s="7" t="str">
        <f t="shared" si="287"/>
        <v>AB-Na</v>
      </c>
      <c r="F4684" s="8" t="s">
        <v>24</v>
      </c>
      <c r="G4684" s="10" t="s">
        <v>79</v>
      </c>
      <c r="H4684" s="9">
        <v>0.61042839211139999</v>
      </c>
      <c r="I4684" s="9">
        <v>125.0014303513193</v>
      </c>
      <c r="J4684" s="9">
        <v>-0.82965887523320003</v>
      </c>
      <c r="K4684" s="9" t="str">
        <f t="shared" si="288"/>
        <v>Disminución</v>
      </c>
      <c r="L4684" s="9">
        <v>-5.7817287165999997E-3</v>
      </c>
      <c r="M4684" s="26">
        <v>16.458669909513102</v>
      </c>
    </row>
    <row r="4685" spans="1:13" hidden="1" x14ac:dyDescent="0.25">
      <c r="A4685" s="24">
        <v>4536</v>
      </c>
      <c r="B4685" s="11">
        <v>45017</v>
      </c>
      <c r="C4685" s="5">
        <v>2023</v>
      </c>
      <c r="D4685" s="6" t="s">
        <v>172</v>
      </c>
      <c r="E4685" s="7" t="str">
        <f t="shared" si="287"/>
        <v>AB-Na</v>
      </c>
      <c r="F4685" s="8" t="s">
        <v>24</v>
      </c>
      <c r="G4685" s="10" t="s">
        <v>80</v>
      </c>
      <c r="H4685" s="9">
        <v>6.4204870222500002E-2</v>
      </c>
      <c r="I4685" s="9">
        <v>113.6635267279153</v>
      </c>
      <c r="J4685" s="9">
        <v>-2.0367750684191002</v>
      </c>
      <c r="K4685" s="9" t="str">
        <f t="shared" si="288"/>
        <v>Disminución</v>
      </c>
      <c r="L4685" s="9">
        <v>-1.3742297389E-3</v>
      </c>
      <c r="M4685" s="26">
        <v>14.2760621671162</v>
      </c>
    </row>
    <row r="4686" spans="1:13" hidden="1" x14ac:dyDescent="0.25">
      <c r="A4686" s="24">
        <v>4537</v>
      </c>
      <c r="B4686" s="11">
        <v>45017</v>
      </c>
      <c r="C4686" s="5">
        <v>2023</v>
      </c>
      <c r="D4686" s="6" t="s">
        <v>172</v>
      </c>
      <c r="E4686" s="7" t="str">
        <f t="shared" si="287"/>
        <v>AB-Na</v>
      </c>
      <c r="F4686" s="8" t="s">
        <v>24</v>
      </c>
      <c r="G4686" s="10" t="s">
        <v>81</v>
      </c>
      <c r="H4686" s="9">
        <v>8.9291851573600006E-2</v>
      </c>
      <c r="I4686" s="9">
        <v>126.58430965914221</v>
      </c>
      <c r="J4686" s="9">
        <v>1.9597631905702999</v>
      </c>
      <c r="K4686" s="9" t="str">
        <f t="shared" si="288"/>
        <v>Aumento</v>
      </c>
      <c r="L4686" s="9">
        <v>1.9676902361E-3</v>
      </c>
      <c r="M4686" s="26">
        <v>26.967755160713399</v>
      </c>
    </row>
    <row r="4687" spans="1:13" hidden="1" x14ac:dyDescent="0.25">
      <c r="A4687" s="24">
        <v>4538</v>
      </c>
      <c r="B4687" s="11">
        <v>45017</v>
      </c>
      <c r="C4687" s="5">
        <v>2023</v>
      </c>
      <c r="D4687" s="6" t="s">
        <v>172</v>
      </c>
      <c r="E4687" s="7" t="str">
        <f t="shared" si="287"/>
        <v>AB-Na</v>
      </c>
      <c r="F4687" s="8" t="s">
        <v>24</v>
      </c>
      <c r="G4687" s="10" t="s">
        <v>82</v>
      </c>
      <c r="H4687" s="9">
        <v>9.1457666102399998E-2</v>
      </c>
      <c r="I4687" s="9">
        <v>121.36934988779051</v>
      </c>
      <c r="J4687" s="9">
        <v>-1.0369664095476001</v>
      </c>
      <c r="K4687" s="9" t="str">
        <f t="shared" si="288"/>
        <v>Disminución</v>
      </c>
      <c r="L4687" s="9">
        <v>-1.0534430819000001E-3</v>
      </c>
      <c r="M4687" s="26">
        <v>10.7163185322412</v>
      </c>
    </row>
    <row r="4688" spans="1:13" hidden="1" x14ac:dyDescent="0.25">
      <c r="A4688" s="24">
        <v>4539</v>
      </c>
      <c r="B4688" s="11">
        <v>45017</v>
      </c>
      <c r="C4688" s="5">
        <v>2023</v>
      </c>
      <c r="D4688" s="6" t="s">
        <v>172</v>
      </c>
      <c r="E4688" s="7" t="str">
        <f t="shared" si="287"/>
        <v>AB-Na</v>
      </c>
      <c r="F4688" s="8" t="s">
        <v>22</v>
      </c>
      <c r="G4688" s="10" t="s">
        <v>83</v>
      </c>
      <c r="H4688" s="9">
        <v>0.52218998393439997</v>
      </c>
      <c r="I4688" s="9">
        <v>119.2415513831351</v>
      </c>
      <c r="J4688" s="9">
        <v>1.15130891643E-2</v>
      </c>
      <c r="K4688" s="9" t="str">
        <f t="shared" si="288"/>
        <v>Aumento</v>
      </c>
      <c r="L4688" s="9">
        <v>6.4921459099999998E-5</v>
      </c>
      <c r="M4688" s="26">
        <v>9.9273572631863001</v>
      </c>
    </row>
    <row r="4689" spans="1:13" hidden="1" x14ac:dyDescent="0.25">
      <c r="A4689" s="24">
        <v>4540</v>
      </c>
      <c r="B4689" s="11">
        <v>45017</v>
      </c>
      <c r="C4689" s="5">
        <v>2023</v>
      </c>
      <c r="D4689" s="6" t="s">
        <v>172</v>
      </c>
      <c r="E4689" s="7" t="str">
        <f t="shared" si="287"/>
        <v>AB-Na</v>
      </c>
      <c r="F4689" s="8" t="s">
        <v>24</v>
      </c>
      <c r="G4689" s="10" t="s">
        <v>84</v>
      </c>
      <c r="H4689" s="9">
        <v>0.26871198333739998</v>
      </c>
      <c r="I4689" s="9">
        <v>114.003763634431</v>
      </c>
      <c r="J4689" s="9">
        <v>-0.3095496169484</v>
      </c>
      <c r="K4689" s="9" t="str">
        <f t="shared" si="288"/>
        <v>Disminución</v>
      </c>
      <c r="L4689" s="9">
        <v>-8.6153551030000003E-4</v>
      </c>
      <c r="M4689" s="26">
        <v>7.8028720481078002</v>
      </c>
    </row>
    <row r="4690" spans="1:13" hidden="1" x14ac:dyDescent="0.25">
      <c r="A4690" s="24">
        <v>4541</v>
      </c>
      <c r="B4690" s="11">
        <v>45017</v>
      </c>
      <c r="C4690" s="5">
        <v>2023</v>
      </c>
      <c r="D4690" s="6" t="s">
        <v>172</v>
      </c>
      <c r="E4690" s="7" t="str">
        <f t="shared" si="287"/>
        <v>AB-Na</v>
      </c>
      <c r="F4690" s="8" t="s">
        <v>24</v>
      </c>
      <c r="G4690" s="10" t="s">
        <v>85</v>
      </c>
      <c r="H4690" s="9">
        <v>0.25347800059699999</v>
      </c>
      <c r="I4690" s="9">
        <v>124.7941292436978</v>
      </c>
      <c r="J4690" s="9">
        <v>0.32441971234849998</v>
      </c>
      <c r="K4690" s="9" t="str">
        <f t="shared" si="288"/>
        <v>Aumento</v>
      </c>
      <c r="L4690" s="9">
        <v>9.2645696940000003E-4</v>
      </c>
      <c r="M4690" s="26">
        <v>12.0661546633052</v>
      </c>
    </row>
    <row r="4691" spans="1:13" hidden="1" x14ac:dyDescent="0.25">
      <c r="A4691" s="24">
        <v>4542</v>
      </c>
      <c r="B4691" s="11">
        <v>45017</v>
      </c>
      <c r="C4691" s="5">
        <v>2023</v>
      </c>
      <c r="D4691" s="6" t="s">
        <v>172</v>
      </c>
      <c r="E4691" s="7" t="str">
        <f t="shared" si="287"/>
        <v>AB-Na</v>
      </c>
      <c r="F4691" s="8" t="s">
        <v>22</v>
      </c>
      <c r="G4691" s="10" t="s">
        <v>86</v>
      </c>
      <c r="H4691" s="9">
        <v>5.7990640037200003E-2</v>
      </c>
      <c r="I4691" s="9">
        <v>127.0051193283788</v>
      </c>
      <c r="J4691" s="9">
        <v>0.31079850769709999</v>
      </c>
      <c r="K4691" s="9" t="str">
        <f t="shared" si="288"/>
        <v>Aumento</v>
      </c>
      <c r="L4691" s="9">
        <v>2.066810278E-4</v>
      </c>
      <c r="M4691" s="26">
        <v>11.9545647290498</v>
      </c>
    </row>
    <row r="4692" spans="1:13" hidden="1" x14ac:dyDescent="0.25">
      <c r="A4692" s="24">
        <v>4543</v>
      </c>
      <c r="B4692" s="11">
        <v>45017</v>
      </c>
      <c r="C4692" s="5">
        <v>2023</v>
      </c>
      <c r="D4692" s="6" t="s">
        <v>172</v>
      </c>
      <c r="E4692" s="7" t="str">
        <f t="shared" si="287"/>
        <v>AB-Na</v>
      </c>
      <c r="F4692" s="8" t="s">
        <v>24</v>
      </c>
      <c r="G4692" s="10" t="s">
        <v>87</v>
      </c>
      <c r="H4692" s="9">
        <v>5.7990640037200003E-2</v>
      </c>
      <c r="I4692" s="9">
        <v>127.0051193283788</v>
      </c>
      <c r="J4692" s="9">
        <v>0.31079850769709999</v>
      </c>
      <c r="K4692" s="9" t="str">
        <f t="shared" si="288"/>
        <v>Aumento</v>
      </c>
      <c r="L4692" s="9">
        <v>2.066810278E-4</v>
      </c>
      <c r="M4692" s="26">
        <v>11.9545647290498</v>
      </c>
    </row>
    <row r="4693" spans="1:13" hidden="1" x14ac:dyDescent="0.25">
      <c r="A4693" s="24">
        <v>4544</v>
      </c>
      <c r="B4693" s="11">
        <v>45017</v>
      </c>
      <c r="C4693" s="5">
        <v>2023</v>
      </c>
      <c r="D4693" s="6" t="s">
        <v>172</v>
      </c>
      <c r="E4693" s="7" t="str">
        <f t="shared" si="287"/>
        <v>AB-Na</v>
      </c>
      <c r="F4693" s="8" t="s">
        <v>22</v>
      </c>
      <c r="G4693" s="10" t="s">
        <v>88</v>
      </c>
      <c r="H4693" s="9">
        <v>0.64902722907739996</v>
      </c>
      <c r="I4693" s="9">
        <v>129.94742759013329</v>
      </c>
      <c r="J4693" s="9">
        <v>-4.9448488167972</v>
      </c>
      <c r="K4693" s="9" t="str">
        <f t="shared" si="288"/>
        <v>Disminución</v>
      </c>
      <c r="L4693" s="9">
        <v>-3.9737286874099997E-2</v>
      </c>
      <c r="M4693" s="26">
        <v>23.473583181456998</v>
      </c>
    </row>
    <row r="4694" spans="1:13" hidden="1" x14ac:dyDescent="0.25">
      <c r="A4694" s="24">
        <v>4545</v>
      </c>
      <c r="B4694" s="11">
        <v>45017</v>
      </c>
      <c r="C4694" s="5">
        <v>2023</v>
      </c>
      <c r="D4694" s="6" t="s">
        <v>172</v>
      </c>
      <c r="E4694" s="7" t="str">
        <f t="shared" si="287"/>
        <v>AB-Na</v>
      </c>
      <c r="F4694" s="8" t="s">
        <v>24</v>
      </c>
      <c r="G4694" s="10" t="s">
        <v>88</v>
      </c>
      <c r="H4694" s="9">
        <v>0.64902722907739996</v>
      </c>
      <c r="I4694" s="9">
        <v>129.94742759013329</v>
      </c>
      <c r="J4694" s="9">
        <v>-4.9448488167972</v>
      </c>
      <c r="K4694" s="9" t="str">
        <f t="shared" si="288"/>
        <v>Disminución</v>
      </c>
      <c r="L4694" s="9">
        <v>-3.9737286874099997E-2</v>
      </c>
      <c r="M4694" s="26">
        <v>23.473583181456998</v>
      </c>
    </row>
    <row r="4695" spans="1:13" hidden="1" x14ac:dyDescent="0.25">
      <c r="A4695" s="24">
        <v>4546</v>
      </c>
      <c r="B4695" s="11">
        <v>45017</v>
      </c>
      <c r="C4695" s="5">
        <v>2023</v>
      </c>
      <c r="D4695" s="6" t="s">
        <v>172</v>
      </c>
      <c r="E4695" s="7" t="str">
        <f t="shared" si="287"/>
        <v>AB-Na</v>
      </c>
      <c r="F4695" s="8" t="s">
        <v>22</v>
      </c>
      <c r="G4695" s="10" t="s">
        <v>89</v>
      </c>
      <c r="H4695" s="9">
        <v>0.15066625582410001</v>
      </c>
      <c r="I4695" s="9">
        <v>125.3484975097734</v>
      </c>
      <c r="J4695" s="9">
        <v>1.2373376244603</v>
      </c>
      <c r="K4695" s="9" t="str">
        <f t="shared" si="288"/>
        <v>Aumento</v>
      </c>
      <c r="L4695" s="9">
        <v>2.0906093019E-3</v>
      </c>
      <c r="M4695" s="26">
        <v>21.729045762834399</v>
      </c>
    </row>
    <row r="4696" spans="1:13" hidden="1" x14ac:dyDescent="0.25">
      <c r="A4696" s="24">
        <v>4547</v>
      </c>
      <c r="B4696" s="11">
        <v>45017</v>
      </c>
      <c r="C4696" s="5">
        <v>2023</v>
      </c>
      <c r="D4696" s="6" t="s">
        <v>172</v>
      </c>
      <c r="E4696" s="7" t="str">
        <f t="shared" si="287"/>
        <v>AB-Na</v>
      </c>
      <c r="F4696" s="8" t="s">
        <v>24</v>
      </c>
      <c r="G4696" s="10" t="s">
        <v>90</v>
      </c>
      <c r="H4696" s="9">
        <v>0.15066625582410001</v>
      </c>
      <c r="I4696" s="9">
        <v>125.3484975097734</v>
      </c>
      <c r="J4696" s="9">
        <v>1.2373376244603</v>
      </c>
      <c r="K4696" s="9" t="str">
        <f t="shared" si="288"/>
        <v>Aumento</v>
      </c>
      <c r="L4696" s="9">
        <v>2.0906093019E-3</v>
      </c>
      <c r="M4696" s="26">
        <v>21.729045762834399</v>
      </c>
    </row>
    <row r="4697" spans="1:13" x14ac:dyDescent="0.25">
      <c r="A4697" s="24">
        <v>4548</v>
      </c>
      <c r="B4697" s="11">
        <v>45017</v>
      </c>
      <c r="C4697" s="5">
        <v>2023</v>
      </c>
      <c r="D4697" s="6" t="s">
        <v>172</v>
      </c>
      <c r="E4697" s="7" t="str">
        <f t="shared" si="287"/>
        <v>AB-Na</v>
      </c>
      <c r="F4697" s="8" t="s">
        <v>20</v>
      </c>
      <c r="G4697" s="10" t="s">
        <v>91</v>
      </c>
      <c r="H4697" s="9">
        <v>0.65859621853619998</v>
      </c>
      <c r="I4697" s="9">
        <v>183.79206444231619</v>
      </c>
      <c r="J4697" s="9">
        <v>-2.8718184370773998</v>
      </c>
      <c r="K4697" s="9" t="str">
        <f t="shared" si="288"/>
        <v>Disminución</v>
      </c>
      <c r="L4697" s="9">
        <v>-3.2415144096999998E-2</v>
      </c>
      <c r="M4697" s="26">
        <v>16.419694906523901</v>
      </c>
    </row>
    <row r="4698" spans="1:13" hidden="1" x14ac:dyDescent="0.25">
      <c r="A4698" s="24">
        <v>4549</v>
      </c>
      <c r="B4698" s="11">
        <v>45017</v>
      </c>
      <c r="C4698" s="5">
        <v>2023</v>
      </c>
      <c r="D4698" s="6" t="s">
        <v>172</v>
      </c>
      <c r="E4698" s="7" t="str">
        <f t="shared" si="287"/>
        <v>AB-Na</v>
      </c>
      <c r="F4698" s="8" t="s">
        <v>22</v>
      </c>
      <c r="G4698" s="10" t="s">
        <v>92</v>
      </c>
      <c r="H4698" s="9">
        <v>0.40807757931869998</v>
      </c>
      <c r="I4698" s="9">
        <v>219.30301065513629</v>
      </c>
      <c r="J4698" s="9">
        <v>-3.7973019317311998</v>
      </c>
      <c r="K4698" s="9" t="str">
        <f t="shared" si="288"/>
        <v>Disminución</v>
      </c>
      <c r="L4698" s="9">
        <v>-3.1993772508500003E-2</v>
      </c>
      <c r="M4698" s="26">
        <v>20.530611134002299</v>
      </c>
    </row>
    <row r="4699" spans="1:13" hidden="1" x14ac:dyDescent="0.25">
      <c r="A4699" s="24">
        <v>4550</v>
      </c>
      <c r="B4699" s="11">
        <v>45017</v>
      </c>
      <c r="C4699" s="5">
        <v>2023</v>
      </c>
      <c r="D4699" s="6" t="s">
        <v>172</v>
      </c>
      <c r="E4699" s="7" t="str">
        <f t="shared" si="287"/>
        <v>AB-Na</v>
      </c>
      <c r="F4699" s="8" t="s">
        <v>24</v>
      </c>
      <c r="G4699" s="10" t="s">
        <v>93</v>
      </c>
      <c r="H4699" s="9">
        <v>0.40807757931869998</v>
      </c>
      <c r="I4699" s="9">
        <v>219.30301065513629</v>
      </c>
      <c r="J4699" s="9">
        <v>-3.7973019317311998</v>
      </c>
      <c r="K4699" s="9" t="str">
        <f t="shared" si="288"/>
        <v>Disminución</v>
      </c>
      <c r="L4699" s="9">
        <v>-3.1993772508500003E-2</v>
      </c>
      <c r="M4699" s="26">
        <v>20.530611134002299</v>
      </c>
    </row>
    <row r="4700" spans="1:13" hidden="1" x14ac:dyDescent="0.25">
      <c r="A4700" s="24">
        <v>4551</v>
      </c>
      <c r="B4700" s="11">
        <v>45017</v>
      </c>
      <c r="C4700" s="5">
        <v>2023</v>
      </c>
      <c r="D4700" s="6" t="s">
        <v>172</v>
      </c>
      <c r="E4700" s="7" t="str">
        <f t="shared" si="287"/>
        <v>AB-Na</v>
      </c>
      <c r="F4700" s="8" t="s">
        <v>22</v>
      </c>
      <c r="G4700" s="10" t="s">
        <v>94</v>
      </c>
      <c r="H4700" s="9">
        <v>8.3534356096199996E-2</v>
      </c>
      <c r="I4700" s="9">
        <v>137.49541342461919</v>
      </c>
      <c r="J4700" s="9">
        <v>0.59343868336850003</v>
      </c>
      <c r="K4700" s="9" t="str">
        <f t="shared" si="288"/>
        <v>Aumento</v>
      </c>
      <c r="L4700" s="9">
        <v>6.1369104340000004E-4</v>
      </c>
      <c r="M4700" s="26">
        <v>14.4053684053615</v>
      </c>
    </row>
    <row r="4701" spans="1:13" hidden="1" x14ac:dyDescent="0.25">
      <c r="A4701" s="24">
        <v>4552</v>
      </c>
      <c r="B4701" s="11">
        <v>45017</v>
      </c>
      <c r="C4701" s="5">
        <v>2023</v>
      </c>
      <c r="D4701" s="6" t="s">
        <v>172</v>
      </c>
      <c r="E4701" s="7" t="str">
        <f t="shared" si="287"/>
        <v>AB-Na</v>
      </c>
      <c r="F4701" s="8" t="s">
        <v>24</v>
      </c>
      <c r="G4701" s="10" t="s">
        <v>94</v>
      </c>
      <c r="H4701" s="9">
        <v>8.3534356096199996E-2</v>
      </c>
      <c r="I4701" s="9">
        <v>137.49541342461919</v>
      </c>
      <c r="J4701" s="9">
        <v>0.59343868336850003</v>
      </c>
      <c r="K4701" s="9" t="str">
        <f t="shared" si="288"/>
        <v>Aumento</v>
      </c>
      <c r="L4701" s="9">
        <v>6.1369104340000004E-4</v>
      </c>
      <c r="M4701" s="26">
        <v>14.4053684053615</v>
      </c>
    </row>
    <row r="4702" spans="1:13" hidden="1" x14ac:dyDescent="0.25">
      <c r="A4702" s="24">
        <v>4553</v>
      </c>
      <c r="B4702" s="11">
        <v>45017</v>
      </c>
      <c r="C4702" s="5">
        <v>2023</v>
      </c>
      <c r="D4702" s="6" t="s">
        <v>172</v>
      </c>
      <c r="E4702" s="7" t="str">
        <f t="shared" si="287"/>
        <v>AB-Na</v>
      </c>
      <c r="F4702" s="8" t="s">
        <v>22</v>
      </c>
      <c r="G4702" s="10" t="s">
        <v>95</v>
      </c>
      <c r="H4702" s="9">
        <v>0.16698428312130001</v>
      </c>
      <c r="I4702" s="9">
        <v>120.1701484207163</v>
      </c>
      <c r="J4702" s="9">
        <v>-0.56628862662190005</v>
      </c>
      <c r="K4702" s="9" t="str">
        <f t="shared" si="288"/>
        <v>Disminución</v>
      </c>
      <c r="L4702" s="9">
        <v>-1.0350626319E-3</v>
      </c>
      <c r="M4702" s="26">
        <v>1.9408567836776001</v>
      </c>
    </row>
    <row r="4703" spans="1:13" hidden="1" x14ac:dyDescent="0.25">
      <c r="A4703" s="24">
        <v>4554</v>
      </c>
      <c r="B4703" s="11">
        <v>45017</v>
      </c>
      <c r="C4703" s="5">
        <v>2023</v>
      </c>
      <c r="D4703" s="6" t="s">
        <v>172</v>
      </c>
      <c r="E4703" s="7" t="str">
        <f t="shared" ref="E4703:E4766" si="289">+E4538</f>
        <v>AB-Na</v>
      </c>
      <c r="F4703" s="8" t="s">
        <v>24</v>
      </c>
      <c r="G4703" s="10" t="s">
        <v>95</v>
      </c>
      <c r="H4703" s="9">
        <v>0.16698428312130001</v>
      </c>
      <c r="I4703" s="9">
        <v>120.1701484207163</v>
      </c>
      <c r="J4703" s="9">
        <v>-0.56628862662190005</v>
      </c>
      <c r="K4703" s="9" t="str">
        <f t="shared" si="288"/>
        <v>Disminución</v>
      </c>
      <c r="L4703" s="9">
        <v>-1.0350626319E-3</v>
      </c>
      <c r="M4703" s="26">
        <v>1.9408567836776001</v>
      </c>
    </row>
    <row r="4704" spans="1:13" x14ac:dyDescent="0.25">
      <c r="A4704" s="24">
        <v>4555</v>
      </c>
      <c r="B4704" s="11">
        <v>45017</v>
      </c>
      <c r="C4704" s="5">
        <v>2023</v>
      </c>
      <c r="D4704" s="6" t="s">
        <v>172</v>
      </c>
      <c r="E4704" s="7" t="str">
        <f t="shared" si="289"/>
        <v>AB-Na</v>
      </c>
      <c r="F4704" s="8" t="s">
        <v>20</v>
      </c>
      <c r="G4704" s="10" t="s">
        <v>96</v>
      </c>
      <c r="H4704" s="9">
        <v>1.7040968377103001</v>
      </c>
      <c r="I4704" s="9">
        <v>96.781594787746897</v>
      </c>
      <c r="J4704" s="9">
        <v>2.7071627922128001</v>
      </c>
      <c r="K4704" s="9" t="str">
        <f t="shared" si="288"/>
        <v>Aumento</v>
      </c>
      <c r="L4704" s="9">
        <v>3.9372313195400001E-2</v>
      </c>
      <c r="M4704" s="26">
        <v>-2.3070440629780999</v>
      </c>
    </row>
    <row r="4705" spans="1:13" hidden="1" x14ac:dyDescent="0.25">
      <c r="A4705" s="24">
        <v>4556</v>
      </c>
      <c r="B4705" s="11">
        <v>45017</v>
      </c>
      <c r="C4705" s="5">
        <v>2023</v>
      </c>
      <c r="D4705" s="6" t="s">
        <v>172</v>
      </c>
      <c r="E4705" s="7" t="str">
        <f t="shared" si="289"/>
        <v>AB-Na</v>
      </c>
      <c r="F4705" s="8" t="s">
        <v>22</v>
      </c>
      <c r="G4705" s="10" t="s">
        <v>97</v>
      </c>
      <c r="H4705" s="9">
        <v>0.68890044088899993</v>
      </c>
      <c r="I4705" s="9">
        <v>93.485646933004304</v>
      </c>
      <c r="J4705" s="9">
        <v>1.3167356701638</v>
      </c>
      <c r="K4705" s="9" t="str">
        <f t="shared" si="288"/>
        <v>Aumento</v>
      </c>
      <c r="L4705" s="9">
        <v>7.5806956111999996E-3</v>
      </c>
      <c r="M4705" s="26">
        <v>-6.8416005766134003</v>
      </c>
    </row>
    <row r="4706" spans="1:13" hidden="1" x14ac:dyDescent="0.25">
      <c r="A4706" s="24">
        <v>4557</v>
      </c>
      <c r="B4706" s="11">
        <v>45017</v>
      </c>
      <c r="C4706" s="5">
        <v>2023</v>
      </c>
      <c r="D4706" s="6" t="s">
        <v>172</v>
      </c>
      <c r="E4706" s="7" t="str">
        <f t="shared" si="289"/>
        <v>AB-Na</v>
      </c>
      <c r="F4706" s="8" t="s">
        <v>24</v>
      </c>
      <c r="G4706" s="10" t="s">
        <v>98</v>
      </c>
      <c r="H4706" s="9">
        <v>0.18205602486819999</v>
      </c>
      <c r="I4706" s="9">
        <v>95.676144577562795</v>
      </c>
      <c r="J4706" s="9">
        <v>4.2393289881699001</v>
      </c>
      <c r="K4706" s="9" t="str">
        <f t="shared" si="288"/>
        <v>Aumento</v>
      </c>
      <c r="L4706" s="9">
        <v>6.4160018766000002E-3</v>
      </c>
      <c r="M4706" s="26">
        <v>7.9506848892626003</v>
      </c>
    </row>
    <row r="4707" spans="1:13" hidden="1" x14ac:dyDescent="0.25">
      <c r="A4707" s="24">
        <v>4558</v>
      </c>
      <c r="B4707" s="11">
        <v>45017</v>
      </c>
      <c r="C4707" s="5">
        <v>2023</v>
      </c>
      <c r="D4707" s="6" t="s">
        <v>172</v>
      </c>
      <c r="E4707" s="7" t="str">
        <f t="shared" si="289"/>
        <v>AB-Na</v>
      </c>
      <c r="F4707" s="8" t="s">
        <v>24</v>
      </c>
      <c r="G4707" s="10" t="s">
        <v>99</v>
      </c>
      <c r="H4707" s="9">
        <v>0.2034534948183</v>
      </c>
      <c r="I4707" s="9">
        <v>84.508090261410402</v>
      </c>
      <c r="J4707" s="9">
        <v>0.14626115646439999</v>
      </c>
      <c r="K4707" s="9" t="str">
        <f t="shared" si="288"/>
        <v>Aumento</v>
      </c>
      <c r="L4707" s="9">
        <v>2.274301046E-4</v>
      </c>
      <c r="M4707" s="26">
        <v>-30.105241739134499</v>
      </c>
    </row>
    <row r="4708" spans="1:13" hidden="1" x14ac:dyDescent="0.25">
      <c r="A4708" s="24">
        <v>4559</v>
      </c>
      <c r="B4708" s="11">
        <v>45017</v>
      </c>
      <c r="C4708" s="5">
        <v>2023</v>
      </c>
      <c r="D4708" s="6" t="s">
        <v>172</v>
      </c>
      <c r="E4708" s="7" t="str">
        <f t="shared" si="289"/>
        <v>AB-Na</v>
      </c>
      <c r="F4708" s="8" t="s">
        <v>24</v>
      </c>
      <c r="G4708" s="10" t="s">
        <v>100</v>
      </c>
      <c r="H4708" s="9">
        <v>0.15780091205069999</v>
      </c>
      <c r="I4708" s="9">
        <v>98.713823422889206</v>
      </c>
      <c r="J4708" s="9">
        <v>0.37319417156000001</v>
      </c>
      <c r="K4708" s="9" t="str">
        <f t="shared" si="288"/>
        <v>Aumento</v>
      </c>
      <c r="L4708" s="9">
        <v>5.2455959620000003E-4</v>
      </c>
      <c r="M4708" s="26">
        <v>2.3444178316317998</v>
      </c>
    </row>
    <row r="4709" spans="1:13" hidden="1" x14ac:dyDescent="0.25">
      <c r="A4709" s="24">
        <v>4560</v>
      </c>
      <c r="B4709" s="11">
        <v>45017</v>
      </c>
      <c r="C4709" s="5">
        <v>2023</v>
      </c>
      <c r="D4709" s="6" t="s">
        <v>172</v>
      </c>
      <c r="E4709" s="7" t="str">
        <f t="shared" si="289"/>
        <v>AB-Na</v>
      </c>
      <c r="F4709" s="8" t="s">
        <v>24</v>
      </c>
      <c r="G4709" s="10" t="s">
        <v>101</v>
      </c>
      <c r="H4709" s="9">
        <v>0.14559000915180001</v>
      </c>
      <c r="I4709" s="9">
        <v>97.625429402688297</v>
      </c>
      <c r="J4709" s="9">
        <v>0.32162403111769999</v>
      </c>
      <c r="K4709" s="9" t="str">
        <f t="shared" si="288"/>
        <v>Aumento</v>
      </c>
      <c r="L4709" s="9">
        <v>4.1270403379999997E-4</v>
      </c>
      <c r="M4709" s="26">
        <v>7.8633299724033998</v>
      </c>
    </row>
    <row r="4710" spans="1:13" hidden="1" x14ac:dyDescent="0.25">
      <c r="A4710" s="24">
        <v>4561</v>
      </c>
      <c r="B4710" s="11">
        <v>45017</v>
      </c>
      <c r="C4710" s="5">
        <v>2023</v>
      </c>
      <c r="D4710" s="6" t="s">
        <v>172</v>
      </c>
      <c r="E4710" s="7" t="str">
        <f t="shared" si="289"/>
        <v>AB-Na</v>
      </c>
      <c r="F4710" s="8" t="s">
        <v>22</v>
      </c>
      <c r="G4710" s="10" t="s">
        <v>102</v>
      </c>
      <c r="H4710" s="9">
        <v>0.21776597557249999</v>
      </c>
      <c r="I4710" s="9">
        <v>120.3923622107783</v>
      </c>
      <c r="J4710" s="9">
        <v>17.1943489475474</v>
      </c>
      <c r="K4710" s="9" t="str">
        <f t="shared" si="288"/>
        <v>Aumento</v>
      </c>
      <c r="L4710" s="9">
        <v>3.4838405742199999E-2</v>
      </c>
      <c r="M4710" s="26">
        <v>3.7345579149061998</v>
      </c>
    </row>
    <row r="4711" spans="1:13" hidden="1" x14ac:dyDescent="0.25">
      <c r="A4711" s="24">
        <v>4562</v>
      </c>
      <c r="B4711" s="11">
        <v>45017</v>
      </c>
      <c r="C4711" s="5">
        <v>2023</v>
      </c>
      <c r="D4711" s="6" t="s">
        <v>172</v>
      </c>
      <c r="E4711" s="7" t="str">
        <f t="shared" si="289"/>
        <v>AB-Na</v>
      </c>
      <c r="F4711" s="8" t="s">
        <v>24</v>
      </c>
      <c r="G4711" s="10" t="s">
        <v>103</v>
      </c>
      <c r="H4711" s="9">
        <v>8.8832571525000001E-2</v>
      </c>
      <c r="I4711" s="9">
        <v>171.34005062324559</v>
      </c>
      <c r="J4711" s="9">
        <v>31.273182281197201</v>
      </c>
      <c r="K4711" s="9" t="str">
        <f t="shared" si="288"/>
        <v>Aumento</v>
      </c>
      <c r="L4711" s="9">
        <v>3.2841080268300002E-2</v>
      </c>
      <c r="M4711" s="26">
        <v>8.4040448941627997</v>
      </c>
    </row>
    <row r="4712" spans="1:13" hidden="1" x14ac:dyDescent="0.25">
      <c r="A4712" s="24">
        <v>4563</v>
      </c>
      <c r="B4712" s="11">
        <v>45017</v>
      </c>
      <c r="C4712" s="5">
        <v>2023</v>
      </c>
      <c r="D4712" s="6" t="s">
        <v>172</v>
      </c>
      <c r="E4712" s="7" t="str">
        <f t="shared" si="289"/>
        <v>AB-Na</v>
      </c>
      <c r="F4712" s="8" t="s">
        <v>24</v>
      </c>
      <c r="G4712" s="10" t="s">
        <v>104</v>
      </c>
      <c r="H4712" s="9">
        <v>0.12893340404750001</v>
      </c>
      <c r="I4712" s="9">
        <v>85.290410095509799</v>
      </c>
      <c r="J4712" s="9">
        <v>2.0464005016945999</v>
      </c>
      <c r="K4712" s="9" t="str">
        <f t="shared" si="288"/>
        <v>Aumento</v>
      </c>
      <c r="L4712" s="9">
        <v>1.9973254738999999E-3</v>
      </c>
      <c r="M4712" s="26">
        <v>-2.1020783205517</v>
      </c>
    </row>
    <row r="4713" spans="1:13" hidden="1" x14ac:dyDescent="0.25">
      <c r="A4713" s="24">
        <v>4564</v>
      </c>
      <c r="B4713" s="11">
        <v>45017</v>
      </c>
      <c r="C4713" s="5">
        <v>2023</v>
      </c>
      <c r="D4713" s="6" t="s">
        <v>172</v>
      </c>
      <c r="E4713" s="7" t="str">
        <f t="shared" si="289"/>
        <v>AB-Na</v>
      </c>
      <c r="F4713" s="8" t="s">
        <v>22</v>
      </c>
      <c r="G4713" s="10" t="s">
        <v>105</v>
      </c>
      <c r="H4713" s="9">
        <v>0.2796545963182</v>
      </c>
      <c r="I4713" s="9">
        <v>110.45411151283</v>
      </c>
      <c r="J4713" s="9">
        <v>-3.2908644817899999E-2</v>
      </c>
      <c r="K4713" s="9" t="str">
        <f t="shared" si="288"/>
        <v>Disminución</v>
      </c>
      <c r="L4713" s="9">
        <v>-9.2097329400000002E-5</v>
      </c>
      <c r="M4713" s="26">
        <v>-1.8698873220461001</v>
      </c>
    </row>
    <row r="4714" spans="1:13" hidden="1" x14ac:dyDescent="0.25">
      <c r="A4714" s="24">
        <v>4565</v>
      </c>
      <c r="B4714" s="11">
        <v>45017</v>
      </c>
      <c r="C4714" s="5">
        <v>2023</v>
      </c>
      <c r="D4714" s="6" t="s">
        <v>172</v>
      </c>
      <c r="E4714" s="7" t="str">
        <f t="shared" si="289"/>
        <v>AB-Na</v>
      </c>
      <c r="F4714" s="8" t="s">
        <v>24</v>
      </c>
      <c r="G4714" s="10" t="s">
        <v>106</v>
      </c>
      <c r="H4714" s="9">
        <v>0.2796545963182</v>
      </c>
      <c r="I4714" s="9">
        <v>110.45411151283</v>
      </c>
      <c r="J4714" s="9">
        <v>-3.2908644817899999E-2</v>
      </c>
      <c r="K4714" s="9" t="str">
        <f t="shared" si="288"/>
        <v>Disminución</v>
      </c>
      <c r="L4714" s="9">
        <v>-9.2097329400000002E-5</v>
      </c>
      <c r="M4714" s="26">
        <v>-1.8698873220461001</v>
      </c>
    </row>
    <row r="4715" spans="1:13" hidden="1" x14ac:dyDescent="0.25">
      <c r="A4715" s="24">
        <v>4566</v>
      </c>
      <c r="B4715" s="11">
        <v>45017</v>
      </c>
      <c r="C4715" s="5">
        <v>2023</v>
      </c>
      <c r="D4715" s="6" t="s">
        <v>172</v>
      </c>
      <c r="E4715" s="7" t="str">
        <f t="shared" si="289"/>
        <v>AB-Na</v>
      </c>
      <c r="F4715" s="8" t="s">
        <v>22</v>
      </c>
      <c r="G4715" s="10" t="s">
        <v>107</v>
      </c>
      <c r="H4715" s="9">
        <v>0.12949218509429999</v>
      </c>
      <c r="I4715" s="9">
        <v>72.836205856443698</v>
      </c>
      <c r="J4715" s="9">
        <v>-0.39909212739299998</v>
      </c>
      <c r="K4715" s="9" t="str">
        <f t="shared" si="288"/>
        <v>Disminución</v>
      </c>
      <c r="L4715" s="9">
        <v>-3.4228745640000003E-4</v>
      </c>
      <c r="M4715" s="26">
        <v>-7.6485655391435996</v>
      </c>
    </row>
    <row r="4716" spans="1:13" hidden="1" x14ac:dyDescent="0.25">
      <c r="A4716" s="24">
        <v>4567</v>
      </c>
      <c r="B4716" s="11">
        <v>45017</v>
      </c>
      <c r="C4716" s="5">
        <v>2023</v>
      </c>
      <c r="D4716" s="6" t="s">
        <v>172</v>
      </c>
      <c r="E4716" s="7" t="str">
        <f t="shared" si="289"/>
        <v>AB-Na</v>
      </c>
      <c r="F4716" s="8" t="s">
        <v>24</v>
      </c>
      <c r="G4716" s="10" t="s">
        <v>108</v>
      </c>
      <c r="H4716" s="9">
        <v>0.12949218509429999</v>
      </c>
      <c r="I4716" s="9">
        <v>72.836205856443698</v>
      </c>
      <c r="J4716" s="9">
        <v>-0.39909212739299998</v>
      </c>
      <c r="K4716" s="9" t="str">
        <f t="shared" ref="K4716:K4779" si="290">+IF(J4716=0,"Sin variación",(IF(J4716&gt;0,"Aumento","Disminución")))</f>
        <v>Disminución</v>
      </c>
      <c r="L4716" s="9">
        <v>-3.4228745640000003E-4</v>
      </c>
      <c r="M4716" s="26">
        <v>-7.6485655391435996</v>
      </c>
    </row>
    <row r="4717" spans="1:13" hidden="1" x14ac:dyDescent="0.25">
      <c r="A4717" s="24">
        <v>4568</v>
      </c>
      <c r="B4717" s="11">
        <v>45017</v>
      </c>
      <c r="C4717" s="5">
        <v>2023</v>
      </c>
      <c r="D4717" s="6" t="s">
        <v>172</v>
      </c>
      <c r="E4717" s="7" t="str">
        <f t="shared" si="289"/>
        <v>AB-Na</v>
      </c>
      <c r="F4717" s="8" t="s">
        <v>22</v>
      </c>
      <c r="G4717" s="10" t="s">
        <v>109</v>
      </c>
      <c r="H4717" s="9">
        <v>0.26358346560019996</v>
      </c>
      <c r="I4717" s="9">
        <v>77.884612930647293</v>
      </c>
      <c r="J4717" s="9">
        <v>-1.4892763601379999</v>
      </c>
      <c r="K4717" s="9" t="str">
        <f t="shared" si="290"/>
        <v>Disminución</v>
      </c>
      <c r="L4717" s="9">
        <v>-2.8109418570999999E-3</v>
      </c>
      <c r="M4717" s="26">
        <v>-0.75255283723889999</v>
      </c>
    </row>
    <row r="4718" spans="1:13" hidden="1" x14ac:dyDescent="0.25">
      <c r="A4718" s="24">
        <v>4569</v>
      </c>
      <c r="B4718" s="11">
        <v>45017</v>
      </c>
      <c r="C4718" s="5">
        <v>2023</v>
      </c>
      <c r="D4718" s="6" t="s">
        <v>172</v>
      </c>
      <c r="E4718" s="7" t="str">
        <f t="shared" si="289"/>
        <v>AB-Na</v>
      </c>
      <c r="F4718" s="8" t="s">
        <v>24</v>
      </c>
      <c r="G4718" s="10" t="s">
        <v>110</v>
      </c>
      <c r="H4718" s="9">
        <v>0.16100487492609999</v>
      </c>
      <c r="I4718" s="9">
        <v>69.909635346454294</v>
      </c>
      <c r="J4718" s="9">
        <v>-2.6019936182275001</v>
      </c>
      <c r="K4718" s="9" t="str">
        <f t="shared" si="290"/>
        <v>Disminución</v>
      </c>
      <c r="L4718" s="9">
        <v>-2.7234692027000001E-3</v>
      </c>
      <c r="M4718" s="26">
        <v>4.8866162170683003</v>
      </c>
    </row>
    <row r="4719" spans="1:13" hidden="1" x14ac:dyDescent="0.25">
      <c r="A4719" s="24">
        <v>4570</v>
      </c>
      <c r="B4719" s="11">
        <v>45017</v>
      </c>
      <c r="C4719" s="5">
        <v>2023</v>
      </c>
      <c r="D4719" s="6" t="s">
        <v>172</v>
      </c>
      <c r="E4719" s="7" t="str">
        <f t="shared" si="289"/>
        <v>AB-Na</v>
      </c>
      <c r="F4719" s="8" t="s">
        <v>24</v>
      </c>
      <c r="G4719" s="10" t="s">
        <v>111</v>
      </c>
      <c r="H4719" s="9">
        <v>0.1025785906741</v>
      </c>
      <c r="I4719" s="9">
        <v>90.401944861642903</v>
      </c>
      <c r="J4719" s="9">
        <v>-0.10403883674510001</v>
      </c>
      <c r="K4719" s="9" t="str">
        <f t="shared" si="290"/>
        <v>Disminución</v>
      </c>
      <c r="L4719" s="9">
        <v>-8.7472654500000006E-5</v>
      </c>
      <c r="M4719" s="26">
        <v>-6.8325162628104996</v>
      </c>
    </row>
    <row r="4720" spans="1:13" hidden="1" x14ac:dyDescent="0.25">
      <c r="A4720" s="24">
        <v>4571</v>
      </c>
      <c r="B4720" s="11">
        <v>45017</v>
      </c>
      <c r="C4720" s="5">
        <v>2023</v>
      </c>
      <c r="D4720" s="6" t="s">
        <v>172</v>
      </c>
      <c r="E4720" s="7" t="str">
        <f t="shared" si="289"/>
        <v>AB-Na</v>
      </c>
      <c r="F4720" s="8" t="s">
        <v>22</v>
      </c>
      <c r="G4720" s="10" t="s">
        <v>112</v>
      </c>
      <c r="H4720" s="9">
        <v>0.1247001742361</v>
      </c>
      <c r="I4720" s="9">
        <v>107.90466413711459</v>
      </c>
      <c r="J4720" s="9">
        <v>0.1631756174151</v>
      </c>
      <c r="K4720" s="9" t="str">
        <f t="shared" si="290"/>
        <v>Aumento</v>
      </c>
      <c r="L4720" s="9">
        <v>1.9853848490000001E-4</v>
      </c>
      <c r="M4720" s="26">
        <v>11.7659795783739</v>
      </c>
    </row>
    <row r="4721" spans="1:13" hidden="1" x14ac:dyDescent="0.25">
      <c r="A4721" s="24">
        <v>4572</v>
      </c>
      <c r="B4721" s="11">
        <v>45017</v>
      </c>
      <c r="C4721" s="5">
        <v>2023</v>
      </c>
      <c r="D4721" s="6" t="s">
        <v>172</v>
      </c>
      <c r="E4721" s="7" t="str">
        <f t="shared" si="289"/>
        <v>AB-Na</v>
      </c>
      <c r="F4721" s="8" t="s">
        <v>24</v>
      </c>
      <c r="G4721" s="10" t="s">
        <v>113</v>
      </c>
      <c r="H4721" s="9">
        <v>0.1247001742361</v>
      </c>
      <c r="I4721" s="9">
        <v>107.90466413711459</v>
      </c>
      <c r="J4721" s="9">
        <v>0.1631756174151</v>
      </c>
      <c r="K4721" s="9" t="str">
        <f t="shared" si="290"/>
        <v>Aumento</v>
      </c>
      <c r="L4721" s="9">
        <v>1.9853848490000001E-4</v>
      </c>
      <c r="M4721" s="26">
        <v>11.7659795783739</v>
      </c>
    </row>
    <row r="4722" spans="1:13" x14ac:dyDescent="0.25">
      <c r="A4722" s="24">
        <v>4573</v>
      </c>
      <c r="B4722" s="11">
        <v>45017</v>
      </c>
      <c r="C4722" s="5">
        <v>2023</v>
      </c>
      <c r="D4722" s="6" t="s">
        <v>172</v>
      </c>
      <c r="E4722" s="7" t="str">
        <f t="shared" si="289"/>
        <v>AB-Na</v>
      </c>
      <c r="F4722" s="8" t="s">
        <v>20</v>
      </c>
      <c r="G4722" s="10" t="s">
        <v>114</v>
      </c>
      <c r="H4722" s="9">
        <v>3.9056444085678006</v>
      </c>
      <c r="I4722" s="9">
        <v>100.1018460334144</v>
      </c>
      <c r="J4722" s="9">
        <v>-3.05657429607</v>
      </c>
      <c r="K4722" s="9" t="str">
        <f t="shared" si="290"/>
        <v>Disminución</v>
      </c>
      <c r="L4722" s="9">
        <v>-0.111645603952</v>
      </c>
      <c r="M4722" s="26">
        <v>26.779986593598601</v>
      </c>
    </row>
    <row r="4723" spans="1:13" hidden="1" x14ac:dyDescent="0.25">
      <c r="A4723" s="24">
        <v>4574</v>
      </c>
      <c r="B4723" s="11">
        <v>45017</v>
      </c>
      <c r="C4723" s="5">
        <v>2023</v>
      </c>
      <c r="D4723" s="6" t="s">
        <v>172</v>
      </c>
      <c r="E4723" s="7" t="str">
        <f t="shared" si="289"/>
        <v>AB-Na</v>
      </c>
      <c r="F4723" s="8" t="s">
        <v>22</v>
      </c>
      <c r="G4723" s="10" t="s">
        <v>115</v>
      </c>
      <c r="H4723" s="9">
        <v>0.37946593778779997</v>
      </c>
      <c r="I4723" s="9">
        <v>88.532984726740295</v>
      </c>
      <c r="J4723" s="9">
        <v>-1.2095551415785</v>
      </c>
      <c r="K4723" s="9" t="str">
        <f t="shared" si="290"/>
        <v>Disminución</v>
      </c>
      <c r="L4723" s="9">
        <v>-3.7254512198000001E-3</v>
      </c>
      <c r="M4723" s="26">
        <v>0.14585643327059999</v>
      </c>
    </row>
    <row r="4724" spans="1:13" hidden="1" x14ac:dyDescent="0.25">
      <c r="A4724" s="24">
        <v>4575</v>
      </c>
      <c r="B4724" s="11">
        <v>45017</v>
      </c>
      <c r="C4724" s="5">
        <v>2023</v>
      </c>
      <c r="D4724" s="6" t="s">
        <v>172</v>
      </c>
      <c r="E4724" s="7" t="str">
        <f t="shared" si="289"/>
        <v>AB-Na</v>
      </c>
      <c r="F4724" s="8" t="s">
        <v>24</v>
      </c>
      <c r="G4724" s="10" t="s">
        <v>116</v>
      </c>
      <c r="H4724" s="9">
        <v>0.1152998753929</v>
      </c>
      <c r="I4724" s="9">
        <v>104.440903020904</v>
      </c>
      <c r="J4724" s="9">
        <v>1.9754523111538</v>
      </c>
      <c r="K4724" s="9" t="str">
        <f t="shared" si="290"/>
        <v>Aumento</v>
      </c>
      <c r="L4724" s="9">
        <v>2.1128108192000001E-3</v>
      </c>
      <c r="M4724" s="26">
        <v>16.869778440118299</v>
      </c>
    </row>
    <row r="4725" spans="1:13" hidden="1" x14ac:dyDescent="0.25">
      <c r="A4725" s="24">
        <v>4576</v>
      </c>
      <c r="B4725" s="11">
        <v>45017</v>
      </c>
      <c r="C4725" s="5">
        <v>2023</v>
      </c>
      <c r="D4725" s="6" t="s">
        <v>172</v>
      </c>
      <c r="E4725" s="7" t="str">
        <f t="shared" si="289"/>
        <v>AB-Na</v>
      </c>
      <c r="F4725" s="8" t="s">
        <v>24</v>
      </c>
      <c r="G4725" s="10" t="s">
        <v>117</v>
      </c>
      <c r="H4725" s="9">
        <v>6.7919813353E-2</v>
      </c>
      <c r="I4725" s="9">
        <v>86.321201495809603</v>
      </c>
      <c r="J4725" s="9">
        <v>-11.615136635222299</v>
      </c>
      <c r="K4725" s="9" t="str">
        <f t="shared" si="290"/>
        <v>Disminución</v>
      </c>
      <c r="L4725" s="9">
        <v>-6.9783160496000004E-3</v>
      </c>
      <c r="M4725" s="26">
        <v>-28.620518707672399</v>
      </c>
    </row>
    <row r="4726" spans="1:13" hidden="1" x14ac:dyDescent="0.25">
      <c r="A4726" s="24">
        <v>4577</v>
      </c>
      <c r="B4726" s="11">
        <v>45017</v>
      </c>
      <c r="C4726" s="5">
        <v>2023</v>
      </c>
      <c r="D4726" s="6" t="s">
        <v>172</v>
      </c>
      <c r="E4726" s="7" t="str">
        <f t="shared" si="289"/>
        <v>AB-Na</v>
      </c>
      <c r="F4726" s="8" t="s">
        <v>24</v>
      </c>
      <c r="G4726" s="10" t="s">
        <v>118</v>
      </c>
      <c r="H4726" s="9">
        <v>0.13267626599749999</v>
      </c>
      <c r="I4726" s="9">
        <v>91.553501125573007</v>
      </c>
      <c r="J4726" s="9">
        <v>-0.69151463405930003</v>
      </c>
      <c r="K4726" s="9" t="str">
        <f t="shared" si="290"/>
        <v>Disminución</v>
      </c>
      <c r="L4726" s="9">
        <v>-7.6607882929999999E-4</v>
      </c>
      <c r="M4726" s="26">
        <v>10.934181082842899</v>
      </c>
    </row>
    <row r="4727" spans="1:13" hidden="1" x14ac:dyDescent="0.25">
      <c r="A4727" s="24">
        <v>4578</v>
      </c>
      <c r="B4727" s="11">
        <v>45017</v>
      </c>
      <c r="C4727" s="5">
        <v>2023</v>
      </c>
      <c r="D4727" s="6" t="s">
        <v>172</v>
      </c>
      <c r="E4727" s="7" t="str">
        <f t="shared" si="289"/>
        <v>AB-Na</v>
      </c>
      <c r="F4727" s="8" t="s">
        <v>24</v>
      </c>
      <c r="G4727" s="10" t="s">
        <v>119</v>
      </c>
      <c r="H4727" s="9">
        <v>6.3569983044399994E-2</v>
      </c>
      <c r="I4727" s="9">
        <v>55.739080588356501</v>
      </c>
      <c r="J4727" s="9">
        <v>6.3145704015615003</v>
      </c>
      <c r="K4727" s="9" t="str">
        <f t="shared" si="290"/>
        <v>Aumento</v>
      </c>
      <c r="L4727" s="9">
        <v>1.9061328399000001E-3</v>
      </c>
      <c r="M4727" s="26">
        <v>-13.1340119749244</v>
      </c>
    </row>
    <row r="4728" spans="1:13" hidden="1" x14ac:dyDescent="0.25">
      <c r="A4728" s="24">
        <v>4579</v>
      </c>
      <c r="B4728" s="11">
        <v>45017</v>
      </c>
      <c r="C4728" s="5">
        <v>2023</v>
      </c>
      <c r="D4728" s="6" t="s">
        <v>172</v>
      </c>
      <c r="E4728" s="7" t="str">
        <f t="shared" si="289"/>
        <v>AB-Na</v>
      </c>
      <c r="F4728" s="8" t="s">
        <v>22</v>
      </c>
      <c r="G4728" s="10" t="s">
        <v>120</v>
      </c>
      <c r="H4728" s="9">
        <v>1.0304032305385999</v>
      </c>
      <c r="I4728" s="9">
        <v>71.0090359175598</v>
      </c>
      <c r="J4728" s="9">
        <v>-6.1649908744364001</v>
      </c>
      <c r="K4728" s="9" t="str">
        <f t="shared" si="290"/>
        <v>Disminución</v>
      </c>
      <c r="L4728" s="9">
        <v>-4.3539016221499999E-2</v>
      </c>
      <c r="M4728" s="26">
        <v>22.603574487078198</v>
      </c>
    </row>
    <row r="4729" spans="1:13" hidden="1" x14ac:dyDescent="0.25">
      <c r="A4729" s="24">
        <v>4580</v>
      </c>
      <c r="B4729" s="11">
        <v>45017</v>
      </c>
      <c r="C4729" s="5">
        <v>2023</v>
      </c>
      <c r="D4729" s="6" t="s">
        <v>172</v>
      </c>
      <c r="E4729" s="7" t="str">
        <f t="shared" si="289"/>
        <v>AB-Na</v>
      </c>
      <c r="F4729" s="8" t="s">
        <v>24</v>
      </c>
      <c r="G4729" s="10" t="s">
        <v>121</v>
      </c>
      <c r="H4729" s="9">
        <v>0.70415463637810005</v>
      </c>
      <c r="I4729" s="9">
        <v>55.548712667691603</v>
      </c>
      <c r="J4729" s="9">
        <v>-14.047042248872399</v>
      </c>
      <c r="K4729" s="9" t="str">
        <f t="shared" si="290"/>
        <v>Disminución</v>
      </c>
      <c r="L4729" s="9">
        <v>-5.7897038671200003E-2</v>
      </c>
      <c r="M4729" s="26">
        <v>27.267195322861799</v>
      </c>
    </row>
    <row r="4730" spans="1:13" hidden="1" x14ac:dyDescent="0.25">
      <c r="A4730" s="24">
        <v>4581</v>
      </c>
      <c r="B4730" s="11">
        <v>45017</v>
      </c>
      <c r="C4730" s="5">
        <v>2023</v>
      </c>
      <c r="D4730" s="6" t="s">
        <v>172</v>
      </c>
      <c r="E4730" s="7" t="str">
        <f t="shared" si="289"/>
        <v>AB-Na</v>
      </c>
      <c r="F4730" s="8" t="s">
        <v>24</v>
      </c>
      <c r="G4730" s="10" t="s">
        <v>122</v>
      </c>
      <c r="H4730" s="9">
        <v>5.6021875585399998E-2</v>
      </c>
      <c r="I4730" s="9">
        <v>102.9727327570305</v>
      </c>
      <c r="J4730" s="9">
        <v>1.5455116714301</v>
      </c>
      <c r="K4730" s="9" t="str">
        <f t="shared" si="290"/>
        <v>Aumento</v>
      </c>
      <c r="L4730" s="9">
        <v>7.9520973189999998E-4</v>
      </c>
      <c r="M4730" s="26">
        <v>21.827110778347201</v>
      </c>
    </row>
    <row r="4731" spans="1:13" hidden="1" x14ac:dyDescent="0.25">
      <c r="A4731" s="24">
        <v>4582</v>
      </c>
      <c r="B4731" s="11">
        <v>45017</v>
      </c>
      <c r="C4731" s="5">
        <v>2023</v>
      </c>
      <c r="D4731" s="6" t="s">
        <v>172</v>
      </c>
      <c r="E4731" s="7" t="str">
        <f t="shared" si="289"/>
        <v>AB-Na</v>
      </c>
      <c r="F4731" s="8" t="s">
        <v>24</v>
      </c>
      <c r="G4731" s="10" t="s">
        <v>123</v>
      </c>
      <c r="H4731" s="9">
        <v>0.17562211629060001</v>
      </c>
      <c r="I4731" s="9">
        <v>100.37704222579291</v>
      </c>
      <c r="J4731" s="9">
        <v>7.6717431319485003</v>
      </c>
      <c r="K4731" s="9" t="str">
        <f t="shared" si="290"/>
        <v>Aumento</v>
      </c>
      <c r="L4731" s="9">
        <v>1.13761721667E-2</v>
      </c>
      <c r="M4731" s="26">
        <v>17.723136434876899</v>
      </c>
    </row>
    <row r="4732" spans="1:13" hidden="1" x14ac:dyDescent="0.25">
      <c r="A4732" s="24">
        <v>4583</v>
      </c>
      <c r="B4732" s="11">
        <v>45017</v>
      </c>
      <c r="C4732" s="5">
        <v>2023</v>
      </c>
      <c r="D4732" s="6" t="s">
        <v>172</v>
      </c>
      <c r="E4732" s="7" t="str">
        <f t="shared" si="289"/>
        <v>AB-Na</v>
      </c>
      <c r="F4732" s="8" t="s">
        <v>24</v>
      </c>
      <c r="G4732" s="10" t="s">
        <v>124</v>
      </c>
      <c r="H4732" s="9">
        <v>9.4604602284500003E-2</v>
      </c>
      <c r="I4732" s="9">
        <v>112.6361928900927</v>
      </c>
      <c r="J4732" s="9">
        <v>2.3181940696650001</v>
      </c>
      <c r="K4732" s="9" t="str">
        <f t="shared" si="290"/>
        <v>Aumento</v>
      </c>
      <c r="L4732" s="9">
        <v>2.1866405510999999E-3</v>
      </c>
      <c r="M4732" s="26">
        <v>15.394070511050201</v>
      </c>
    </row>
    <row r="4733" spans="1:13" hidden="1" x14ac:dyDescent="0.25">
      <c r="A4733" s="24">
        <v>4584</v>
      </c>
      <c r="B4733" s="11">
        <v>45017</v>
      </c>
      <c r="C4733" s="5">
        <v>2023</v>
      </c>
      <c r="D4733" s="6" t="s">
        <v>172</v>
      </c>
      <c r="E4733" s="7" t="str">
        <f t="shared" si="289"/>
        <v>AB-Na</v>
      </c>
      <c r="F4733" s="8" t="s">
        <v>22</v>
      </c>
      <c r="G4733" s="10" t="s">
        <v>125</v>
      </c>
      <c r="H4733" s="9">
        <v>5.5460241131899998E-2</v>
      </c>
      <c r="I4733" s="9">
        <v>92.084369117725004</v>
      </c>
      <c r="J4733" s="9">
        <v>-2.3195176442805998</v>
      </c>
      <c r="K4733" s="9" t="str">
        <f t="shared" si="290"/>
        <v>Disminución</v>
      </c>
      <c r="L4733" s="9">
        <v>-1.0983678235E-3</v>
      </c>
      <c r="M4733" s="26">
        <v>2.7006553538370999</v>
      </c>
    </row>
    <row r="4734" spans="1:13" hidden="1" x14ac:dyDescent="0.25">
      <c r="A4734" s="24">
        <v>4585</v>
      </c>
      <c r="B4734" s="11">
        <v>45017</v>
      </c>
      <c r="C4734" s="5">
        <v>2023</v>
      </c>
      <c r="D4734" s="6" t="s">
        <v>172</v>
      </c>
      <c r="E4734" s="7" t="str">
        <f t="shared" si="289"/>
        <v>AB-Na</v>
      </c>
      <c r="F4734" s="8" t="s">
        <v>24</v>
      </c>
      <c r="G4734" s="10" t="s">
        <v>126</v>
      </c>
      <c r="H4734" s="9">
        <v>5.5460241131899998E-2</v>
      </c>
      <c r="I4734" s="9">
        <v>92.084369117725004</v>
      </c>
      <c r="J4734" s="9">
        <v>-2.3195176442805998</v>
      </c>
      <c r="K4734" s="9" t="str">
        <f t="shared" si="290"/>
        <v>Disminución</v>
      </c>
      <c r="L4734" s="9">
        <v>-1.0983678235E-3</v>
      </c>
      <c r="M4734" s="26">
        <v>2.7006553538370999</v>
      </c>
    </row>
    <row r="4735" spans="1:13" hidden="1" x14ac:dyDescent="0.25">
      <c r="A4735" s="24">
        <v>4586</v>
      </c>
      <c r="B4735" s="11">
        <v>45017</v>
      </c>
      <c r="C4735" s="5">
        <v>2023</v>
      </c>
      <c r="D4735" s="6" t="s">
        <v>172</v>
      </c>
      <c r="E4735" s="7" t="str">
        <f t="shared" si="289"/>
        <v>AB-Na</v>
      </c>
      <c r="F4735" s="8" t="s">
        <v>22</v>
      </c>
      <c r="G4735" s="10" t="s">
        <v>127</v>
      </c>
      <c r="H4735" s="9">
        <v>0.74279784308719998</v>
      </c>
      <c r="I4735" s="9">
        <v>67.221886865379105</v>
      </c>
      <c r="J4735" s="9">
        <v>-13.898558504269101</v>
      </c>
      <c r="K4735" s="9" t="str">
        <f t="shared" si="290"/>
        <v>Disminución</v>
      </c>
      <c r="L4735" s="9">
        <v>-7.3001354123400003E-2</v>
      </c>
      <c r="M4735" s="26">
        <v>33.419846474949097</v>
      </c>
    </row>
    <row r="4736" spans="1:13" hidden="1" x14ac:dyDescent="0.25">
      <c r="A4736" s="24">
        <v>4587</v>
      </c>
      <c r="B4736" s="11">
        <v>45017</v>
      </c>
      <c r="C4736" s="5">
        <v>2023</v>
      </c>
      <c r="D4736" s="6" t="s">
        <v>172</v>
      </c>
      <c r="E4736" s="7" t="str">
        <f t="shared" si="289"/>
        <v>AB-Na</v>
      </c>
      <c r="F4736" s="8" t="s">
        <v>24</v>
      </c>
      <c r="G4736" s="10" t="s">
        <v>128</v>
      </c>
      <c r="H4736" s="9">
        <v>0.57458395819499997</v>
      </c>
      <c r="I4736" s="9">
        <v>60.498372961035599</v>
      </c>
      <c r="J4736" s="9">
        <v>-17.530856197466498</v>
      </c>
      <c r="K4736" s="9" t="str">
        <f t="shared" si="290"/>
        <v>Disminución</v>
      </c>
      <c r="L4736" s="9">
        <v>-6.6926648857599996E-2</v>
      </c>
      <c r="M4736" s="26">
        <v>71.388916006685307</v>
      </c>
    </row>
    <row r="4737" spans="1:13" hidden="1" x14ac:dyDescent="0.25">
      <c r="A4737" s="24">
        <v>4588</v>
      </c>
      <c r="B4737" s="11">
        <v>45017</v>
      </c>
      <c r="C4737" s="5">
        <v>2023</v>
      </c>
      <c r="D4737" s="6" t="s">
        <v>172</v>
      </c>
      <c r="E4737" s="7" t="str">
        <f t="shared" si="289"/>
        <v>AB-Na</v>
      </c>
      <c r="F4737" s="8" t="s">
        <v>24</v>
      </c>
      <c r="G4737" s="10" t="s">
        <v>129</v>
      </c>
      <c r="H4737" s="9">
        <v>6.0451632985800002E-2</v>
      </c>
      <c r="I4737" s="9">
        <v>107.2030430001161</v>
      </c>
      <c r="J4737" s="9">
        <v>2.6059607337272999</v>
      </c>
      <c r="K4737" s="9" t="str">
        <f t="shared" si="290"/>
        <v>Aumento</v>
      </c>
      <c r="L4737" s="9">
        <v>1.4907357714000001E-3</v>
      </c>
      <c r="M4737" s="26">
        <v>0.65679173650699996</v>
      </c>
    </row>
    <row r="4738" spans="1:13" hidden="1" x14ac:dyDescent="0.25">
      <c r="A4738" s="24">
        <v>4589</v>
      </c>
      <c r="B4738" s="11">
        <v>45017</v>
      </c>
      <c r="C4738" s="5">
        <v>2023</v>
      </c>
      <c r="D4738" s="6" t="s">
        <v>172</v>
      </c>
      <c r="E4738" s="7" t="str">
        <f t="shared" si="289"/>
        <v>AB-Na</v>
      </c>
      <c r="F4738" s="8" t="s">
        <v>24</v>
      </c>
      <c r="G4738" s="10" t="s">
        <v>130</v>
      </c>
      <c r="H4738" s="9">
        <v>0.1077622519064</v>
      </c>
      <c r="I4738" s="9">
        <v>80.643071274071602</v>
      </c>
      <c r="J4738" s="9">
        <v>-8.7690488527048007</v>
      </c>
      <c r="K4738" s="9" t="str">
        <f t="shared" si="290"/>
        <v>Disminución</v>
      </c>
      <c r="L4738" s="9">
        <v>-7.5654410372E-3</v>
      </c>
      <c r="M4738" s="26">
        <v>-18.816102067898299</v>
      </c>
    </row>
    <row r="4739" spans="1:13" hidden="1" x14ac:dyDescent="0.25">
      <c r="A4739" s="24">
        <v>4590</v>
      </c>
      <c r="B4739" s="11">
        <v>45017</v>
      </c>
      <c r="C4739" s="5">
        <v>2023</v>
      </c>
      <c r="D4739" s="6" t="s">
        <v>172</v>
      </c>
      <c r="E4739" s="7" t="str">
        <f t="shared" si="289"/>
        <v>AB-Na</v>
      </c>
      <c r="F4739" s="8" t="s">
        <v>22</v>
      </c>
      <c r="G4739" s="10" t="s">
        <v>131</v>
      </c>
      <c r="H4739" s="9">
        <v>0.7192082736144999</v>
      </c>
      <c r="I4739" s="9">
        <v>129.4460638905463</v>
      </c>
      <c r="J4739" s="9">
        <v>1.0340491695159999</v>
      </c>
      <c r="K4739" s="9" t="str">
        <f t="shared" si="290"/>
        <v>Aumento</v>
      </c>
      <c r="L4739" s="9">
        <v>8.6299285850000001E-3</v>
      </c>
      <c r="M4739" s="26">
        <v>55.2131837035882</v>
      </c>
    </row>
    <row r="4740" spans="1:13" hidden="1" x14ac:dyDescent="0.25">
      <c r="A4740" s="24">
        <v>4591</v>
      </c>
      <c r="B4740" s="11">
        <v>45017</v>
      </c>
      <c r="C4740" s="5">
        <v>2023</v>
      </c>
      <c r="D4740" s="6" t="s">
        <v>172</v>
      </c>
      <c r="E4740" s="7" t="str">
        <f t="shared" si="289"/>
        <v>AB-Na</v>
      </c>
      <c r="F4740" s="8" t="s">
        <v>24</v>
      </c>
      <c r="G4740" s="10" t="s">
        <v>132</v>
      </c>
      <c r="H4740" s="9">
        <v>0.50244288063919995</v>
      </c>
      <c r="I4740" s="9">
        <v>132.2419389594632</v>
      </c>
      <c r="J4740" s="9">
        <v>2.8276736897118</v>
      </c>
      <c r="K4740" s="9" t="str">
        <f t="shared" si="290"/>
        <v>Aumento</v>
      </c>
      <c r="L4740" s="9">
        <v>1.6548759015200001E-2</v>
      </c>
      <c r="M4740" s="26">
        <v>91.643843464550798</v>
      </c>
    </row>
    <row r="4741" spans="1:13" hidden="1" x14ac:dyDescent="0.25">
      <c r="A4741" s="24">
        <v>4592</v>
      </c>
      <c r="B4741" s="11">
        <v>45017</v>
      </c>
      <c r="C4741" s="5">
        <v>2023</v>
      </c>
      <c r="D4741" s="6" t="s">
        <v>172</v>
      </c>
      <c r="E4741" s="7" t="str">
        <f t="shared" si="289"/>
        <v>AB-Na</v>
      </c>
      <c r="F4741" s="8" t="s">
        <v>24</v>
      </c>
      <c r="G4741" s="10" t="s">
        <v>133</v>
      </c>
      <c r="H4741" s="9">
        <v>6.3964354986400004E-2</v>
      </c>
      <c r="I4741" s="9">
        <v>119.7508371198341</v>
      </c>
      <c r="J4741" s="9">
        <v>-2.1366708105746</v>
      </c>
      <c r="K4741" s="9" t="str">
        <f t="shared" si="290"/>
        <v>Disminución</v>
      </c>
      <c r="L4741" s="9">
        <v>-1.5146924492000001E-3</v>
      </c>
      <c r="M4741" s="26">
        <v>3.9847857988603002</v>
      </c>
    </row>
    <row r="4742" spans="1:13" hidden="1" x14ac:dyDescent="0.25">
      <c r="A4742" s="24">
        <v>4593</v>
      </c>
      <c r="B4742" s="11">
        <v>45017</v>
      </c>
      <c r="C4742" s="5">
        <v>2023</v>
      </c>
      <c r="D4742" s="6" t="s">
        <v>172</v>
      </c>
      <c r="E4742" s="7" t="str">
        <f t="shared" si="289"/>
        <v>AB-Na</v>
      </c>
      <c r="F4742" s="8" t="s">
        <v>24</v>
      </c>
      <c r="G4742" s="10" t="s">
        <v>134</v>
      </c>
      <c r="H4742" s="9">
        <v>0.15280103798889999</v>
      </c>
      <c r="I4742" s="9">
        <v>124.3111603124996</v>
      </c>
      <c r="J4742" s="9">
        <v>-3.588897530648</v>
      </c>
      <c r="K4742" s="9" t="str">
        <f t="shared" si="290"/>
        <v>Disminución</v>
      </c>
      <c r="L4742" s="9">
        <v>-6.4041379809999998E-3</v>
      </c>
      <c r="M4742" s="26">
        <v>5.8544159594847001</v>
      </c>
    </row>
    <row r="4743" spans="1:13" hidden="1" x14ac:dyDescent="0.25">
      <c r="A4743" s="24">
        <v>4594</v>
      </c>
      <c r="B4743" s="11">
        <v>45017</v>
      </c>
      <c r="C4743" s="5">
        <v>2023</v>
      </c>
      <c r="D4743" s="6" t="s">
        <v>172</v>
      </c>
      <c r="E4743" s="7" t="str">
        <f t="shared" si="289"/>
        <v>AB-Na</v>
      </c>
      <c r="F4743" s="8" t="s">
        <v>22</v>
      </c>
      <c r="G4743" s="10" t="s">
        <v>135</v>
      </c>
      <c r="H4743" s="9">
        <v>0.53279153732710005</v>
      </c>
      <c r="I4743" s="9">
        <v>150.29334394346441</v>
      </c>
      <c r="J4743" s="9">
        <v>-0.16237929066830001</v>
      </c>
      <c r="K4743" s="9" t="str">
        <f t="shared" si="290"/>
        <v>Disminución</v>
      </c>
      <c r="L4743" s="9">
        <v>-1.1795700286E-3</v>
      </c>
      <c r="M4743" s="26">
        <v>25.5174428397371</v>
      </c>
    </row>
    <row r="4744" spans="1:13" hidden="1" x14ac:dyDescent="0.25">
      <c r="A4744" s="24">
        <v>4595</v>
      </c>
      <c r="B4744" s="11">
        <v>45017</v>
      </c>
      <c r="C4744" s="5">
        <v>2023</v>
      </c>
      <c r="D4744" s="6" t="s">
        <v>172</v>
      </c>
      <c r="E4744" s="7" t="str">
        <f t="shared" si="289"/>
        <v>AB-Na</v>
      </c>
      <c r="F4744" s="8" t="s">
        <v>24</v>
      </c>
      <c r="G4744" s="10" t="s">
        <v>136</v>
      </c>
      <c r="H4744" s="9">
        <v>0.53279153732710005</v>
      </c>
      <c r="I4744" s="9">
        <v>150.29334394346441</v>
      </c>
      <c r="J4744" s="9">
        <v>-0.16237929066830001</v>
      </c>
      <c r="K4744" s="9" t="str">
        <f t="shared" si="290"/>
        <v>Disminución</v>
      </c>
      <c r="L4744" s="9">
        <v>-1.1795700286E-3</v>
      </c>
      <c r="M4744" s="26">
        <v>25.5174428397371</v>
      </c>
    </row>
    <row r="4745" spans="1:13" hidden="1" x14ac:dyDescent="0.25">
      <c r="A4745" s="24">
        <v>4596</v>
      </c>
      <c r="B4745" s="11">
        <v>45017</v>
      </c>
      <c r="C4745" s="5">
        <v>2023</v>
      </c>
      <c r="D4745" s="6" t="s">
        <v>172</v>
      </c>
      <c r="E4745" s="7" t="str">
        <f t="shared" si="289"/>
        <v>AB-Na</v>
      </c>
      <c r="F4745" s="8" t="s">
        <v>22</v>
      </c>
      <c r="G4745" s="10" t="s">
        <v>137</v>
      </c>
      <c r="H4745" s="9">
        <v>0.44551734508069996</v>
      </c>
      <c r="I4745" s="9">
        <v>125.665202467086</v>
      </c>
      <c r="J4745" s="9">
        <v>0.44932815314059998</v>
      </c>
      <c r="K4745" s="9" t="str">
        <f t="shared" si="290"/>
        <v>Aumento</v>
      </c>
      <c r="L4745" s="9">
        <v>2.2682268796999998E-3</v>
      </c>
      <c r="M4745" s="26">
        <v>14.306291880164601</v>
      </c>
    </row>
    <row r="4746" spans="1:13" hidden="1" x14ac:dyDescent="0.25">
      <c r="A4746" s="24">
        <v>4597</v>
      </c>
      <c r="B4746" s="11">
        <v>45017</v>
      </c>
      <c r="C4746" s="5">
        <v>2023</v>
      </c>
      <c r="D4746" s="6" t="s">
        <v>172</v>
      </c>
      <c r="E4746" s="7" t="str">
        <f t="shared" si="289"/>
        <v>AB-Na</v>
      </c>
      <c r="F4746" s="8" t="s">
        <v>24</v>
      </c>
      <c r="G4746" s="10" t="s">
        <v>138</v>
      </c>
      <c r="H4746" s="9">
        <v>0.12145633917280001</v>
      </c>
      <c r="I4746" s="9">
        <v>133.46399752090809</v>
      </c>
      <c r="J4746" s="9">
        <v>-0.16659386966770001</v>
      </c>
      <c r="K4746" s="9" t="str">
        <f t="shared" si="290"/>
        <v>Disminución</v>
      </c>
      <c r="L4746" s="9">
        <v>-2.4499526420000001E-4</v>
      </c>
      <c r="M4746" s="26">
        <v>18.885582595941099</v>
      </c>
    </row>
    <row r="4747" spans="1:13" hidden="1" x14ac:dyDescent="0.25">
      <c r="A4747" s="24">
        <v>4598</v>
      </c>
      <c r="B4747" s="11">
        <v>45017</v>
      </c>
      <c r="C4747" s="5">
        <v>2023</v>
      </c>
      <c r="D4747" s="6" t="s">
        <v>172</v>
      </c>
      <c r="E4747" s="7" t="str">
        <f t="shared" si="289"/>
        <v>AB-Na</v>
      </c>
      <c r="F4747" s="8" t="s">
        <v>24</v>
      </c>
      <c r="G4747" s="10" t="s">
        <v>139</v>
      </c>
      <c r="H4747" s="9">
        <v>0.1341442937898</v>
      </c>
      <c r="I4747" s="9">
        <v>125.156989955989</v>
      </c>
      <c r="J4747" s="9">
        <v>0.26971418425429999</v>
      </c>
      <c r="K4747" s="9" t="str">
        <f t="shared" si="290"/>
        <v>Aumento</v>
      </c>
      <c r="L4747" s="9">
        <v>4.0902661599999997E-4</v>
      </c>
      <c r="M4747" s="26">
        <v>18.842411440096502</v>
      </c>
    </row>
    <row r="4748" spans="1:13" hidden="1" x14ac:dyDescent="0.25">
      <c r="A4748" s="24">
        <v>4599</v>
      </c>
      <c r="B4748" s="11">
        <v>45017</v>
      </c>
      <c r="C4748" s="5">
        <v>2023</v>
      </c>
      <c r="D4748" s="6" t="s">
        <v>172</v>
      </c>
      <c r="E4748" s="7" t="str">
        <f t="shared" si="289"/>
        <v>AB-Na</v>
      </c>
      <c r="F4748" s="8" t="s">
        <v>24</v>
      </c>
      <c r="G4748" s="10" t="s">
        <v>140</v>
      </c>
      <c r="H4748" s="9">
        <v>0.18991671211809999</v>
      </c>
      <c r="I4748" s="9">
        <v>121.0366509352266</v>
      </c>
      <c r="J4748" s="9">
        <v>1.0210040057973999</v>
      </c>
      <c r="K4748" s="9" t="str">
        <f t="shared" si="290"/>
        <v>Aumento</v>
      </c>
      <c r="L4748" s="9">
        <v>2.1041955278999999E-3</v>
      </c>
      <c r="M4748" s="26">
        <v>8.3430232098322001</v>
      </c>
    </row>
    <row r="4749" spans="1:13" x14ac:dyDescent="0.25">
      <c r="A4749" s="24">
        <v>4600</v>
      </c>
      <c r="B4749" s="11">
        <v>45017</v>
      </c>
      <c r="C4749" s="5">
        <v>2023</v>
      </c>
      <c r="D4749" s="6" t="s">
        <v>172</v>
      </c>
      <c r="E4749" s="7" t="str">
        <f t="shared" si="289"/>
        <v>AB-Na</v>
      </c>
      <c r="F4749" s="8" t="s">
        <v>20</v>
      </c>
      <c r="G4749" s="10" t="s">
        <v>141</v>
      </c>
      <c r="H4749" s="9">
        <v>1.2479278713816</v>
      </c>
      <c r="I4749" s="9">
        <v>114.5654053588386</v>
      </c>
      <c r="J4749" s="9">
        <v>0.19146088889419999</v>
      </c>
      <c r="K4749" s="9" t="str">
        <f t="shared" si="290"/>
        <v>Aumento</v>
      </c>
      <c r="L4749" s="9">
        <v>2.4744722547999998E-3</v>
      </c>
      <c r="M4749" s="26">
        <v>6.7170531459270002</v>
      </c>
    </row>
    <row r="4750" spans="1:13" hidden="1" x14ac:dyDescent="0.25">
      <c r="A4750" s="24">
        <v>4601</v>
      </c>
      <c r="B4750" s="11">
        <v>45017</v>
      </c>
      <c r="C4750" s="5">
        <v>2023</v>
      </c>
      <c r="D4750" s="6" t="s">
        <v>172</v>
      </c>
      <c r="E4750" s="7" t="str">
        <f t="shared" si="289"/>
        <v>AB-Na</v>
      </c>
      <c r="F4750" s="8" t="s">
        <v>22</v>
      </c>
      <c r="G4750" s="10" t="s">
        <v>142</v>
      </c>
      <c r="H4750" s="9">
        <v>0.52725599910359999</v>
      </c>
      <c r="I4750" s="9">
        <v>113.48932840087041</v>
      </c>
      <c r="J4750" s="9">
        <v>-0.13041047057460001</v>
      </c>
      <c r="K4750" s="9" t="str">
        <f t="shared" si="290"/>
        <v>Disminución</v>
      </c>
      <c r="L4750" s="9">
        <v>-7.0769479150000001E-4</v>
      </c>
      <c r="M4750" s="26">
        <v>6.1690474398667003</v>
      </c>
    </row>
    <row r="4751" spans="1:13" hidden="1" x14ac:dyDescent="0.25">
      <c r="A4751" s="24">
        <v>4602</v>
      </c>
      <c r="B4751" s="11">
        <v>45017</v>
      </c>
      <c r="C4751" s="5">
        <v>2023</v>
      </c>
      <c r="D4751" s="6" t="s">
        <v>172</v>
      </c>
      <c r="E4751" s="7" t="str">
        <f t="shared" si="289"/>
        <v>AB-Na</v>
      </c>
      <c r="F4751" s="8" t="s">
        <v>24</v>
      </c>
      <c r="G4751" s="10" t="s">
        <v>143</v>
      </c>
      <c r="H4751" s="9">
        <v>0.52725599910359999</v>
      </c>
      <c r="I4751" s="9">
        <v>113.48932840087041</v>
      </c>
      <c r="J4751" s="9">
        <v>-0.13041047057460001</v>
      </c>
      <c r="K4751" s="9" t="str">
        <f t="shared" si="290"/>
        <v>Disminución</v>
      </c>
      <c r="L4751" s="9">
        <v>-7.0769479150000001E-4</v>
      </c>
      <c r="M4751" s="26">
        <v>6.1690474398667003</v>
      </c>
    </row>
    <row r="4752" spans="1:13" hidden="1" x14ac:dyDescent="0.25">
      <c r="A4752" s="24">
        <v>4603</v>
      </c>
      <c r="B4752" s="11">
        <v>45017</v>
      </c>
      <c r="C4752" s="5">
        <v>2023</v>
      </c>
      <c r="D4752" s="6" t="s">
        <v>172</v>
      </c>
      <c r="E4752" s="7" t="str">
        <f t="shared" si="289"/>
        <v>AB-Na</v>
      </c>
      <c r="F4752" s="8" t="s">
        <v>22</v>
      </c>
      <c r="G4752" s="10" t="s">
        <v>144</v>
      </c>
      <c r="H4752" s="9">
        <v>7.0902558539100005E-2</v>
      </c>
      <c r="I4752" s="9">
        <v>110.43371961402801</v>
      </c>
      <c r="J4752" s="9">
        <v>2.8898470315434999</v>
      </c>
      <c r="K4752" s="9" t="str">
        <f t="shared" si="290"/>
        <v>Aumento</v>
      </c>
      <c r="L4752" s="9">
        <v>1.9918479682999998E-3</v>
      </c>
      <c r="M4752" s="26">
        <v>3.5367719725465001</v>
      </c>
    </row>
    <row r="4753" spans="1:13" hidden="1" x14ac:dyDescent="0.25">
      <c r="A4753" s="24">
        <v>4604</v>
      </c>
      <c r="B4753" s="11">
        <v>45017</v>
      </c>
      <c r="C4753" s="5">
        <v>2023</v>
      </c>
      <c r="D4753" s="6" t="s">
        <v>172</v>
      </c>
      <c r="E4753" s="7" t="str">
        <f t="shared" si="289"/>
        <v>AB-Na</v>
      </c>
      <c r="F4753" s="8" t="s">
        <v>24</v>
      </c>
      <c r="G4753" s="10" t="s">
        <v>145</v>
      </c>
      <c r="H4753" s="9">
        <v>7.0902558539100005E-2</v>
      </c>
      <c r="I4753" s="9">
        <v>110.43371961402801</v>
      </c>
      <c r="J4753" s="9">
        <v>2.8898470315434999</v>
      </c>
      <c r="K4753" s="9" t="str">
        <f t="shared" si="290"/>
        <v>Aumento</v>
      </c>
      <c r="L4753" s="9">
        <v>1.9918479682999998E-3</v>
      </c>
      <c r="M4753" s="26">
        <v>3.5367719725465001</v>
      </c>
    </row>
    <row r="4754" spans="1:13" hidden="1" x14ac:dyDescent="0.25">
      <c r="A4754" s="24">
        <v>4605</v>
      </c>
      <c r="B4754" s="11">
        <v>45017</v>
      </c>
      <c r="C4754" s="5">
        <v>2023</v>
      </c>
      <c r="D4754" s="6" t="s">
        <v>172</v>
      </c>
      <c r="E4754" s="7" t="str">
        <f t="shared" si="289"/>
        <v>AB-Na</v>
      </c>
      <c r="F4754" s="8" t="s">
        <v>22</v>
      </c>
      <c r="G4754" s="10" t="s">
        <v>146</v>
      </c>
      <c r="H4754" s="9">
        <v>0.17920866054699999</v>
      </c>
      <c r="I4754" s="9">
        <v>121.9446112790741</v>
      </c>
      <c r="J4754" s="9">
        <v>0.41519006821159998</v>
      </c>
      <c r="K4754" s="9" t="str">
        <f t="shared" si="290"/>
        <v>Aumento</v>
      </c>
      <c r="L4754" s="9">
        <v>8.1838826880000002E-4</v>
      </c>
      <c r="M4754" s="26">
        <v>11.3045180241702</v>
      </c>
    </row>
    <row r="4755" spans="1:13" hidden="1" x14ac:dyDescent="0.25">
      <c r="A4755" s="24">
        <v>4606</v>
      </c>
      <c r="B4755" s="11">
        <v>45017</v>
      </c>
      <c r="C4755" s="5">
        <v>2023</v>
      </c>
      <c r="D4755" s="6" t="s">
        <v>172</v>
      </c>
      <c r="E4755" s="7" t="str">
        <f t="shared" si="289"/>
        <v>AB-Na</v>
      </c>
      <c r="F4755" s="8" t="s">
        <v>24</v>
      </c>
      <c r="G4755" s="10" t="s">
        <v>146</v>
      </c>
      <c r="H4755" s="9">
        <v>0.17920866054699999</v>
      </c>
      <c r="I4755" s="9">
        <v>121.94461127907419</v>
      </c>
      <c r="J4755" s="9">
        <v>0.41519006821159998</v>
      </c>
      <c r="K4755" s="9" t="str">
        <f t="shared" si="290"/>
        <v>Aumento</v>
      </c>
      <c r="L4755" s="9">
        <v>8.1838826880000002E-4</v>
      </c>
      <c r="M4755" s="26">
        <v>11.3045180241702</v>
      </c>
    </row>
    <row r="4756" spans="1:13" hidden="1" x14ac:dyDescent="0.25">
      <c r="A4756" s="24">
        <v>4607</v>
      </c>
      <c r="B4756" s="11">
        <v>45017</v>
      </c>
      <c r="C4756" s="5">
        <v>2023</v>
      </c>
      <c r="D4756" s="6" t="s">
        <v>172</v>
      </c>
      <c r="E4756" s="7" t="str">
        <f t="shared" si="289"/>
        <v>AB-Na</v>
      </c>
      <c r="F4756" s="8" t="s">
        <v>22</v>
      </c>
      <c r="G4756" s="10" t="s">
        <v>147</v>
      </c>
      <c r="H4756" s="9">
        <v>0.29268901841380002</v>
      </c>
      <c r="I4756" s="9">
        <v>116.8036611534431</v>
      </c>
      <c r="J4756" s="9">
        <v>0.42927940487799998</v>
      </c>
      <c r="K4756" s="9" t="str">
        <f t="shared" si="290"/>
        <v>Aumento</v>
      </c>
      <c r="L4756" s="9">
        <v>1.3235270961999999E-3</v>
      </c>
      <c r="M4756" s="26">
        <v>4.0714242809057</v>
      </c>
    </row>
    <row r="4757" spans="1:13" hidden="1" x14ac:dyDescent="0.25">
      <c r="A4757" s="24">
        <v>4608</v>
      </c>
      <c r="B4757" s="11">
        <v>45017</v>
      </c>
      <c r="C4757" s="5">
        <v>2023</v>
      </c>
      <c r="D4757" s="6" t="s">
        <v>172</v>
      </c>
      <c r="E4757" s="7" t="str">
        <f t="shared" si="289"/>
        <v>AB-Na</v>
      </c>
      <c r="F4757" s="8" t="s">
        <v>24</v>
      </c>
      <c r="G4757" s="10" t="s">
        <v>147</v>
      </c>
      <c r="H4757" s="9">
        <v>0.29268901841380002</v>
      </c>
      <c r="I4757" s="9">
        <v>116.8036611534431</v>
      </c>
      <c r="J4757" s="9">
        <v>0.42927940487799998</v>
      </c>
      <c r="K4757" s="9" t="str">
        <f t="shared" si="290"/>
        <v>Aumento</v>
      </c>
      <c r="L4757" s="9">
        <v>1.3235270961999999E-3</v>
      </c>
      <c r="M4757" s="26">
        <v>4.0714242809057</v>
      </c>
    </row>
    <row r="4758" spans="1:13" hidden="1" x14ac:dyDescent="0.25">
      <c r="A4758" s="24">
        <v>4609</v>
      </c>
      <c r="B4758" s="11">
        <v>45017</v>
      </c>
      <c r="C4758" s="5">
        <v>2023</v>
      </c>
      <c r="D4758" s="6" t="s">
        <v>172</v>
      </c>
      <c r="E4758" s="7" t="str">
        <f t="shared" si="289"/>
        <v>AB-Na</v>
      </c>
      <c r="F4758" s="8" t="s">
        <v>22</v>
      </c>
      <c r="G4758" s="10" t="s">
        <v>148</v>
      </c>
      <c r="H4758" s="9">
        <v>0.1778716347781</v>
      </c>
      <c r="I4758" s="9">
        <v>108.2843848927652</v>
      </c>
      <c r="J4758" s="9">
        <v>-0.54253448690119999</v>
      </c>
      <c r="K4758" s="9" t="str">
        <f t="shared" si="290"/>
        <v>Disminución</v>
      </c>
      <c r="L4758" s="9">
        <v>-9.5159628700000002E-4</v>
      </c>
      <c r="M4758" s="26">
        <v>9.6649742546723996</v>
      </c>
    </row>
    <row r="4759" spans="1:13" hidden="1" x14ac:dyDescent="0.25">
      <c r="A4759" s="24">
        <v>4610</v>
      </c>
      <c r="B4759" s="11">
        <v>45017</v>
      </c>
      <c r="C4759" s="5">
        <v>2023</v>
      </c>
      <c r="D4759" s="6" t="s">
        <v>172</v>
      </c>
      <c r="E4759" s="7" t="str">
        <f t="shared" si="289"/>
        <v>AB-Na</v>
      </c>
      <c r="F4759" s="8" t="s">
        <v>24</v>
      </c>
      <c r="G4759" s="10" t="s">
        <v>149</v>
      </c>
      <c r="H4759" s="9">
        <v>0.1778716347781</v>
      </c>
      <c r="I4759" s="9">
        <v>108.2843848927652</v>
      </c>
      <c r="J4759" s="9">
        <v>-0.54253448690119999</v>
      </c>
      <c r="K4759" s="9" t="str">
        <f t="shared" si="290"/>
        <v>Disminución</v>
      </c>
      <c r="L4759" s="9">
        <v>-9.5159628700000002E-4</v>
      </c>
      <c r="M4759" s="26">
        <v>9.6649742546723996</v>
      </c>
    </row>
    <row r="4760" spans="1:13" x14ac:dyDescent="0.25">
      <c r="A4760" s="24">
        <v>4611</v>
      </c>
      <c r="B4760" s="11">
        <v>45017</v>
      </c>
      <c r="C4760" s="5">
        <v>2023</v>
      </c>
      <c r="D4760" s="6" t="s">
        <v>172</v>
      </c>
      <c r="E4760" s="7" t="str">
        <f t="shared" si="289"/>
        <v>AB-Na</v>
      </c>
      <c r="F4760" s="8" t="s">
        <v>20</v>
      </c>
      <c r="G4760" s="10" t="s">
        <v>150</v>
      </c>
      <c r="H4760" s="9">
        <v>1.1569809565125999</v>
      </c>
      <c r="I4760" s="9">
        <v>120.92719345955609</v>
      </c>
      <c r="J4760" s="9">
        <v>0.36283800708859998</v>
      </c>
      <c r="K4760" s="9" t="str">
        <f t="shared" si="290"/>
        <v>Aumento</v>
      </c>
      <c r="L4760" s="9">
        <v>4.5812107380000001E-3</v>
      </c>
      <c r="M4760" s="26">
        <v>11.6772184904267</v>
      </c>
    </row>
    <row r="4761" spans="1:13" hidden="1" x14ac:dyDescent="0.25">
      <c r="A4761" s="24">
        <v>4612</v>
      </c>
      <c r="B4761" s="11">
        <v>45017</v>
      </c>
      <c r="C4761" s="5">
        <v>2023</v>
      </c>
      <c r="D4761" s="6" t="s">
        <v>172</v>
      </c>
      <c r="E4761" s="7" t="str">
        <f t="shared" si="289"/>
        <v>AB-Na</v>
      </c>
      <c r="F4761" s="8" t="s">
        <v>22</v>
      </c>
      <c r="G4761" s="10" t="s">
        <v>151</v>
      </c>
      <c r="H4761" s="9">
        <v>0.19293445750929999</v>
      </c>
      <c r="I4761" s="9">
        <v>131.3838983487129</v>
      </c>
      <c r="J4761" s="9">
        <v>0.78886894259410001</v>
      </c>
      <c r="K4761" s="9" t="str">
        <f t="shared" si="290"/>
        <v>Aumento</v>
      </c>
      <c r="L4761" s="9">
        <v>1.7969437201000001E-3</v>
      </c>
      <c r="M4761" s="26">
        <v>23.372935791562199</v>
      </c>
    </row>
    <row r="4762" spans="1:13" hidden="1" x14ac:dyDescent="0.25">
      <c r="A4762" s="24">
        <v>4613</v>
      </c>
      <c r="B4762" s="11">
        <v>45017</v>
      </c>
      <c r="C4762" s="5">
        <v>2023</v>
      </c>
      <c r="D4762" s="6" t="s">
        <v>172</v>
      </c>
      <c r="E4762" s="7" t="str">
        <f t="shared" si="289"/>
        <v>AB-Na</v>
      </c>
      <c r="F4762" s="8" t="s">
        <v>24</v>
      </c>
      <c r="G4762" s="10" t="s">
        <v>152</v>
      </c>
      <c r="H4762" s="9">
        <v>0.11725688983800001</v>
      </c>
      <c r="I4762" s="9">
        <v>127.7441732518332</v>
      </c>
      <c r="J4762" s="9">
        <v>0.63523058169750002</v>
      </c>
      <c r="K4762" s="9" t="str">
        <f t="shared" si="290"/>
        <v>Aumento</v>
      </c>
      <c r="L4762" s="9">
        <v>8.5634954030000001E-4</v>
      </c>
      <c r="M4762" s="26">
        <v>20.9376995582539</v>
      </c>
    </row>
    <row r="4763" spans="1:13" hidden="1" x14ac:dyDescent="0.25">
      <c r="A4763" s="24">
        <v>4614</v>
      </c>
      <c r="B4763" s="11">
        <v>45017</v>
      </c>
      <c r="C4763" s="5">
        <v>2023</v>
      </c>
      <c r="D4763" s="6" t="s">
        <v>172</v>
      </c>
      <c r="E4763" s="7" t="str">
        <f t="shared" si="289"/>
        <v>AB-Na</v>
      </c>
      <c r="F4763" s="8" t="s">
        <v>24</v>
      </c>
      <c r="G4763" s="10" t="s">
        <v>153</v>
      </c>
      <c r="H4763" s="9">
        <v>7.5677567671300003E-2</v>
      </c>
      <c r="I4763" s="9">
        <v>137.0233878019036</v>
      </c>
      <c r="J4763" s="9">
        <v>1.0116296567481</v>
      </c>
      <c r="K4763" s="9" t="str">
        <f t="shared" si="290"/>
        <v>Aumento</v>
      </c>
      <c r="L4763" s="9">
        <v>9.4059417989999995E-4</v>
      </c>
      <c r="M4763" s="26">
        <v>27.068974606983598</v>
      </c>
    </row>
    <row r="4764" spans="1:13" hidden="1" x14ac:dyDescent="0.25">
      <c r="A4764" s="24">
        <v>4615</v>
      </c>
      <c r="B4764" s="11">
        <v>45017</v>
      </c>
      <c r="C4764" s="5">
        <v>2023</v>
      </c>
      <c r="D4764" s="6" t="s">
        <v>172</v>
      </c>
      <c r="E4764" s="7" t="str">
        <f t="shared" si="289"/>
        <v>AB-Na</v>
      </c>
      <c r="F4764" s="8" t="s">
        <v>22</v>
      </c>
      <c r="G4764" s="10" t="s">
        <v>154</v>
      </c>
      <c r="H4764" s="9">
        <v>0.85493417520309989</v>
      </c>
      <c r="I4764" s="9">
        <v>117.29983126696629</v>
      </c>
      <c r="J4764" s="9">
        <v>9.5038999204499999E-2</v>
      </c>
      <c r="K4764" s="9" t="str">
        <f t="shared" si="290"/>
        <v>Aumento</v>
      </c>
      <c r="L4764" s="9">
        <v>8.6240171790000002E-4</v>
      </c>
      <c r="M4764" s="26">
        <v>8.8960213943471</v>
      </c>
    </row>
    <row r="4765" spans="1:13" hidden="1" x14ac:dyDescent="0.25">
      <c r="A4765" s="24">
        <v>4616</v>
      </c>
      <c r="B4765" s="11">
        <v>45017</v>
      </c>
      <c r="C4765" s="5">
        <v>2023</v>
      </c>
      <c r="D4765" s="6" t="s">
        <v>172</v>
      </c>
      <c r="E4765" s="7" t="str">
        <f t="shared" si="289"/>
        <v>AB-Na</v>
      </c>
      <c r="F4765" s="8" t="s">
        <v>24</v>
      </c>
      <c r="G4765" s="10" t="s">
        <v>155</v>
      </c>
      <c r="H4765" s="9">
        <v>5.9873336430799999E-2</v>
      </c>
      <c r="I4765" s="9">
        <v>125.9561230544405</v>
      </c>
      <c r="J4765" s="9">
        <v>1.3170633322445</v>
      </c>
      <c r="K4765" s="9" t="str">
        <f t="shared" si="290"/>
        <v>Aumento</v>
      </c>
      <c r="L4765" s="9">
        <v>8.8790613400000005E-4</v>
      </c>
      <c r="M4765" s="26">
        <v>20.443573831882102</v>
      </c>
    </row>
    <row r="4766" spans="1:13" hidden="1" x14ac:dyDescent="0.25">
      <c r="A4766" s="24">
        <v>4617</v>
      </c>
      <c r="B4766" s="11">
        <v>45017</v>
      </c>
      <c r="C4766" s="5">
        <v>2023</v>
      </c>
      <c r="D4766" s="6" t="s">
        <v>172</v>
      </c>
      <c r="E4766" s="7" t="str">
        <f t="shared" si="289"/>
        <v>AB-Na</v>
      </c>
      <c r="F4766" s="8" t="s">
        <v>24</v>
      </c>
      <c r="G4766" s="10" t="s">
        <v>156</v>
      </c>
      <c r="H4766" s="9">
        <v>0.1095376576153</v>
      </c>
      <c r="I4766" s="9">
        <v>108.3968223829422</v>
      </c>
      <c r="J4766" s="9">
        <v>1.7122188227124</v>
      </c>
      <c r="K4766" s="9" t="str">
        <f t="shared" si="290"/>
        <v>Aumento</v>
      </c>
      <c r="L4766" s="9">
        <v>1.8103243197000001E-3</v>
      </c>
      <c r="M4766" s="26">
        <v>9.8104531858582007</v>
      </c>
    </row>
    <row r="4767" spans="1:13" hidden="1" x14ac:dyDescent="0.25">
      <c r="A4767" s="24">
        <v>4618</v>
      </c>
      <c r="B4767" s="11">
        <v>45017</v>
      </c>
      <c r="C4767" s="5">
        <v>2023</v>
      </c>
      <c r="D4767" s="6" t="s">
        <v>172</v>
      </c>
      <c r="E4767" s="7" t="str">
        <f t="shared" ref="E4767:E4798" si="291">+E4602</f>
        <v>AB-Na</v>
      </c>
      <c r="F4767" s="8" t="s">
        <v>24</v>
      </c>
      <c r="G4767" s="10" t="s">
        <v>157</v>
      </c>
      <c r="H4767" s="9">
        <v>0.1568454307977</v>
      </c>
      <c r="I4767" s="9">
        <v>102.1356660043533</v>
      </c>
      <c r="J4767" s="9">
        <v>-2.3180795493852</v>
      </c>
      <c r="K4767" s="9" t="str">
        <f t="shared" si="290"/>
        <v>Disminución</v>
      </c>
      <c r="L4767" s="9">
        <v>-3.4431321304E-3</v>
      </c>
      <c r="M4767" s="26">
        <v>3.1890537321486998</v>
      </c>
    </row>
    <row r="4768" spans="1:13" hidden="1" x14ac:dyDescent="0.25">
      <c r="A4768" s="24">
        <v>4619</v>
      </c>
      <c r="B4768" s="11">
        <v>45017</v>
      </c>
      <c r="C4768" s="5">
        <v>2023</v>
      </c>
      <c r="D4768" s="6" t="s">
        <v>172</v>
      </c>
      <c r="E4768" s="7" t="str">
        <f t="shared" si="291"/>
        <v>AB-Na</v>
      </c>
      <c r="F4768" s="8" t="s">
        <v>24</v>
      </c>
      <c r="G4768" s="10" t="s">
        <v>158</v>
      </c>
      <c r="H4768" s="9">
        <v>0.14533312764010001</v>
      </c>
      <c r="I4768" s="9">
        <v>102.54381898309239</v>
      </c>
      <c r="J4768" s="9">
        <v>-0.77718784249170003</v>
      </c>
      <c r="K4768" s="9" t="str">
        <f t="shared" si="290"/>
        <v>Disminución</v>
      </c>
      <c r="L4768" s="9">
        <v>-1.0572527429999999E-3</v>
      </c>
      <c r="M4768" s="26">
        <v>-2.2598622509432</v>
      </c>
    </row>
    <row r="4769" spans="1:13" hidden="1" x14ac:dyDescent="0.25">
      <c r="A4769" s="24">
        <v>4620</v>
      </c>
      <c r="B4769" s="11">
        <v>45017</v>
      </c>
      <c r="C4769" s="5">
        <v>2023</v>
      </c>
      <c r="D4769" s="6" t="s">
        <v>172</v>
      </c>
      <c r="E4769" s="7" t="str">
        <f t="shared" si="291"/>
        <v>AB-Na</v>
      </c>
      <c r="F4769" s="8" t="s">
        <v>24</v>
      </c>
      <c r="G4769" s="10" t="s">
        <v>159</v>
      </c>
      <c r="H4769" s="9">
        <v>0.15544741860520001</v>
      </c>
      <c r="I4769" s="9">
        <v>121.5190946466639</v>
      </c>
      <c r="J4769" s="9">
        <v>0.15632764887789999</v>
      </c>
      <c r="K4769" s="9" t="str">
        <f t="shared" si="290"/>
        <v>Aumento</v>
      </c>
      <c r="L4769" s="9">
        <v>2.6703961310000002E-4</v>
      </c>
      <c r="M4769" s="26">
        <v>13.575319561118199</v>
      </c>
    </row>
    <row r="4770" spans="1:13" hidden="1" x14ac:dyDescent="0.25">
      <c r="A4770" s="24">
        <v>4621</v>
      </c>
      <c r="B4770" s="11">
        <v>45017</v>
      </c>
      <c r="C4770" s="5">
        <v>2023</v>
      </c>
      <c r="D4770" s="6" t="s">
        <v>172</v>
      </c>
      <c r="E4770" s="7" t="str">
        <f t="shared" si="291"/>
        <v>AB-Na</v>
      </c>
      <c r="F4770" s="8" t="s">
        <v>24</v>
      </c>
      <c r="G4770" s="10" t="s">
        <v>160</v>
      </c>
      <c r="H4770" s="9">
        <v>0.227897204114</v>
      </c>
      <c r="I4770" s="9">
        <v>136.27341865468321</v>
      </c>
      <c r="J4770" s="9">
        <v>0.85968394753690003</v>
      </c>
      <c r="K4770" s="9" t="str">
        <f t="shared" si="290"/>
        <v>Aumento</v>
      </c>
      <c r="L4770" s="9">
        <v>2.3975165244000001E-3</v>
      </c>
      <c r="M4770" s="26">
        <v>12.4697197513288</v>
      </c>
    </row>
    <row r="4771" spans="1:13" hidden="1" x14ac:dyDescent="0.25">
      <c r="A4771" s="24">
        <v>4622</v>
      </c>
      <c r="B4771" s="11">
        <v>45017</v>
      </c>
      <c r="C4771" s="5">
        <v>2023</v>
      </c>
      <c r="D4771" s="6" t="s">
        <v>172</v>
      </c>
      <c r="E4771" s="7" t="str">
        <f t="shared" si="291"/>
        <v>AB-Na</v>
      </c>
      <c r="F4771" s="8" t="s">
        <v>22</v>
      </c>
      <c r="G4771" s="10" t="s">
        <v>161</v>
      </c>
      <c r="H4771" s="9">
        <v>0.1091123238002</v>
      </c>
      <c r="I4771" s="9">
        <v>130.8591349801558</v>
      </c>
      <c r="J4771" s="9">
        <v>1.5085421151888001</v>
      </c>
      <c r="K4771" s="9" t="str">
        <f t="shared" si="290"/>
        <v>Aumento</v>
      </c>
      <c r="L4771" s="9">
        <v>1.9218652999999999E-3</v>
      </c>
      <c r="M4771" s="26">
        <v>12.928504661657399</v>
      </c>
    </row>
    <row r="4772" spans="1:13" hidden="1" x14ac:dyDescent="0.25">
      <c r="A4772" s="24">
        <v>4623</v>
      </c>
      <c r="B4772" s="11">
        <v>45017</v>
      </c>
      <c r="C4772" s="5">
        <v>2023</v>
      </c>
      <c r="D4772" s="6" t="s">
        <v>172</v>
      </c>
      <c r="E4772" s="7" t="str">
        <f t="shared" si="291"/>
        <v>AB-Na</v>
      </c>
      <c r="F4772" s="8" t="s">
        <v>24</v>
      </c>
      <c r="G4772" s="10" t="s">
        <v>162</v>
      </c>
      <c r="H4772" s="9">
        <v>0.1091123238002</v>
      </c>
      <c r="I4772" s="9">
        <v>130.8591349801558</v>
      </c>
      <c r="J4772" s="9">
        <v>1.5085421151888001</v>
      </c>
      <c r="K4772" s="9" t="str">
        <f t="shared" si="290"/>
        <v>Aumento</v>
      </c>
      <c r="L4772" s="9">
        <v>1.9218652999999999E-3</v>
      </c>
      <c r="M4772" s="26">
        <v>12.928504661657399</v>
      </c>
    </row>
    <row r="4773" spans="1:13" hidden="1" x14ac:dyDescent="0.25">
      <c r="A4773" s="24">
        <v>4624</v>
      </c>
      <c r="B4773" s="11">
        <v>45017</v>
      </c>
      <c r="C4773" s="5">
        <v>2023</v>
      </c>
      <c r="D4773" s="6" t="s">
        <v>172</v>
      </c>
      <c r="E4773" s="7" t="str">
        <f t="shared" si="291"/>
        <v>AB-Na</v>
      </c>
      <c r="F4773" s="8" t="s">
        <v>18</v>
      </c>
      <c r="G4773" s="10" t="s">
        <v>163</v>
      </c>
      <c r="H4773" s="9">
        <v>2.0343097819712002</v>
      </c>
      <c r="I4773" s="9">
        <v>129.00158934283169</v>
      </c>
      <c r="J4773" s="9">
        <v>-0.1036940801989</v>
      </c>
      <c r="K4773" s="9" t="str">
        <f t="shared" si="290"/>
        <v>Disminución</v>
      </c>
      <c r="L4773" s="9">
        <v>-2.4672146187000002E-3</v>
      </c>
      <c r="M4773" s="26">
        <v>7.5338282556972</v>
      </c>
    </row>
    <row r="4774" spans="1:13" x14ac:dyDescent="0.25">
      <c r="A4774" s="24">
        <v>4625</v>
      </c>
      <c r="B4774" s="11">
        <v>45017</v>
      </c>
      <c r="C4774" s="5">
        <v>2023</v>
      </c>
      <c r="D4774" s="6" t="s">
        <v>172</v>
      </c>
      <c r="E4774" s="7" t="str">
        <f t="shared" si="291"/>
        <v>AB-Na</v>
      </c>
      <c r="F4774" s="8" t="s">
        <v>20</v>
      </c>
      <c r="G4774" s="10" t="s">
        <v>164</v>
      </c>
      <c r="H4774" s="9">
        <v>0.75635486065659996</v>
      </c>
      <c r="I4774" s="9">
        <v>115.4762110055412</v>
      </c>
      <c r="J4774" s="9">
        <v>0.1120829845741</v>
      </c>
      <c r="K4774" s="9" t="str">
        <f t="shared" si="290"/>
        <v>Aumento</v>
      </c>
      <c r="L4774" s="9">
        <v>8.8564885040000004E-4</v>
      </c>
      <c r="M4774" s="26">
        <v>7.1760907734219002</v>
      </c>
    </row>
    <row r="4775" spans="1:13" hidden="1" x14ac:dyDescent="0.25">
      <c r="A4775" s="24">
        <v>4626</v>
      </c>
      <c r="B4775" s="11">
        <v>45017</v>
      </c>
      <c r="C4775" s="5">
        <v>2023</v>
      </c>
      <c r="D4775" s="6" t="s">
        <v>172</v>
      </c>
      <c r="E4775" s="7" t="str">
        <f t="shared" si="291"/>
        <v>AB-Na</v>
      </c>
      <c r="F4775" s="8" t="s">
        <v>22</v>
      </c>
      <c r="G4775" s="10" t="s">
        <v>164</v>
      </c>
      <c r="H4775" s="9">
        <v>0.75635486065659996</v>
      </c>
      <c r="I4775" s="9">
        <v>115.4762110055412</v>
      </c>
      <c r="J4775" s="9">
        <v>0.1120829845741</v>
      </c>
      <c r="K4775" s="9" t="str">
        <f t="shared" si="290"/>
        <v>Aumento</v>
      </c>
      <c r="L4775" s="9">
        <v>8.8564885040000004E-4</v>
      </c>
      <c r="M4775" s="26">
        <v>7.1760907734219002</v>
      </c>
    </row>
    <row r="4776" spans="1:13" hidden="1" x14ac:dyDescent="0.25">
      <c r="A4776" s="24">
        <v>4627</v>
      </c>
      <c r="B4776" s="11">
        <v>45017</v>
      </c>
      <c r="C4776" s="5">
        <v>2023</v>
      </c>
      <c r="D4776" s="6" t="s">
        <v>172</v>
      </c>
      <c r="E4776" s="7" t="str">
        <f t="shared" si="291"/>
        <v>AB-Na</v>
      </c>
      <c r="F4776" s="8" t="s">
        <v>24</v>
      </c>
      <c r="G4776" s="10" t="s">
        <v>165</v>
      </c>
      <c r="H4776" s="9">
        <v>0.589171491923</v>
      </c>
      <c r="I4776" s="9">
        <v>115.8379525941246</v>
      </c>
      <c r="J4776" s="9">
        <v>7.21076032226E-2</v>
      </c>
      <c r="K4776" s="9" t="str">
        <f t="shared" si="290"/>
        <v>Aumento</v>
      </c>
      <c r="L4776" s="9">
        <v>4.4540066140000002E-4</v>
      </c>
      <c r="M4776" s="26">
        <v>6.8239119672211999</v>
      </c>
    </row>
    <row r="4777" spans="1:13" hidden="1" x14ac:dyDescent="0.25">
      <c r="A4777" s="24">
        <v>4628</v>
      </c>
      <c r="B4777" s="11">
        <v>45017</v>
      </c>
      <c r="C4777" s="5">
        <v>2023</v>
      </c>
      <c r="D4777" s="6" t="s">
        <v>172</v>
      </c>
      <c r="E4777" s="7" t="str">
        <f t="shared" si="291"/>
        <v>AB-Na</v>
      </c>
      <c r="F4777" s="8" t="s">
        <v>24</v>
      </c>
      <c r="G4777" s="10" t="s">
        <v>166</v>
      </c>
      <c r="H4777" s="9">
        <v>0.16718336873360001</v>
      </c>
      <c r="I4777" s="9">
        <v>114.20139621355121</v>
      </c>
      <c r="J4777" s="9">
        <v>0.25524070190629999</v>
      </c>
      <c r="K4777" s="9" t="str">
        <f t="shared" si="290"/>
        <v>Aumento</v>
      </c>
      <c r="L4777" s="9">
        <v>4.4024818900000002E-4</v>
      </c>
      <c r="M4777" s="26">
        <v>8.4542037403105006</v>
      </c>
    </row>
    <row r="4778" spans="1:13" x14ac:dyDescent="0.25">
      <c r="A4778" s="24">
        <v>4629</v>
      </c>
      <c r="B4778" s="11">
        <v>45017</v>
      </c>
      <c r="C4778" s="5">
        <v>2023</v>
      </c>
      <c r="D4778" s="6" t="s">
        <v>172</v>
      </c>
      <c r="E4778" s="7" t="str">
        <f t="shared" si="291"/>
        <v>AB-Na</v>
      </c>
      <c r="F4778" s="8" t="s">
        <v>20</v>
      </c>
      <c r="G4778" s="10" t="s">
        <v>167</v>
      </c>
      <c r="H4778" s="9">
        <v>0.6835178707142</v>
      </c>
      <c r="I4778" s="9">
        <v>165.22263834661609</v>
      </c>
      <c r="J4778" s="9">
        <v>-1.15776914207E-2</v>
      </c>
      <c r="K4778" s="9" t="str">
        <f t="shared" si="290"/>
        <v>Disminución</v>
      </c>
      <c r="L4778" s="9">
        <v>-1.18435508E-4</v>
      </c>
      <c r="M4778" s="26">
        <v>10.583097129136799</v>
      </c>
    </row>
    <row r="4779" spans="1:13" hidden="1" x14ac:dyDescent="0.25">
      <c r="A4779" s="24">
        <v>4630</v>
      </c>
      <c r="B4779" s="11">
        <v>45017</v>
      </c>
      <c r="C4779" s="5">
        <v>2023</v>
      </c>
      <c r="D4779" s="6" t="s">
        <v>172</v>
      </c>
      <c r="E4779" s="7" t="str">
        <f t="shared" si="291"/>
        <v>AB-Na</v>
      </c>
      <c r="F4779" s="8" t="s">
        <v>22</v>
      </c>
      <c r="G4779" s="10" t="s">
        <v>167</v>
      </c>
      <c r="H4779" s="9">
        <v>0.6835178707142</v>
      </c>
      <c r="I4779" s="9">
        <v>165.22263834661609</v>
      </c>
      <c r="J4779" s="9">
        <v>-1.15776914207E-2</v>
      </c>
      <c r="K4779" s="9" t="str">
        <f t="shared" si="290"/>
        <v>Disminución</v>
      </c>
      <c r="L4779" s="9">
        <v>-1.18435508E-4</v>
      </c>
      <c r="M4779" s="26">
        <v>10.583097129136799</v>
      </c>
    </row>
    <row r="4780" spans="1:13" hidden="1" x14ac:dyDescent="0.25">
      <c r="A4780" s="24">
        <v>4631</v>
      </c>
      <c r="B4780" s="11">
        <v>45017</v>
      </c>
      <c r="C4780" s="5">
        <v>2023</v>
      </c>
      <c r="D4780" s="6" t="s">
        <v>172</v>
      </c>
      <c r="E4780" s="7" t="str">
        <f t="shared" si="291"/>
        <v>AB-Na</v>
      </c>
      <c r="F4780" s="8" t="s">
        <v>24</v>
      </c>
      <c r="G4780" s="10" t="s">
        <v>167</v>
      </c>
      <c r="H4780" s="9">
        <v>0.6835178707142</v>
      </c>
      <c r="I4780" s="9">
        <v>165.22263834661609</v>
      </c>
      <c r="J4780" s="9">
        <v>-1.15776914207E-2</v>
      </c>
      <c r="K4780" s="9" t="str">
        <f t="shared" ref="K4780:K4786" si="292">+IF(J4780=0,"Sin variación",(IF(J4780&gt;0,"Aumento","Disminución")))</f>
        <v>Disminución</v>
      </c>
      <c r="L4780" s="9">
        <v>-1.18435508E-4</v>
      </c>
      <c r="M4780" s="26">
        <v>10.583097129136799</v>
      </c>
    </row>
    <row r="4781" spans="1:13" x14ac:dyDescent="0.25">
      <c r="A4781" s="24">
        <v>4632</v>
      </c>
      <c r="B4781" s="11">
        <v>45017</v>
      </c>
      <c r="C4781" s="5">
        <v>2023</v>
      </c>
      <c r="D4781" s="6" t="s">
        <v>172</v>
      </c>
      <c r="E4781" s="7" t="str">
        <f t="shared" si="291"/>
        <v>AB-Na</v>
      </c>
      <c r="F4781" s="8" t="s">
        <v>20</v>
      </c>
      <c r="G4781" s="10" t="s">
        <v>168</v>
      </c>
      <c r="H4781" s="9">
        <v>7.5583316917699997E-2</v>
      </c>
      <c r="I4781" s="9">
        <v>90.997819322190097</v>
      </c>
      <c r="J4781" s="9">
        <v>1.3387023184961999</v>
      </c>
      <c r="K4781" s="9" t="str">
        <f t="shared" si="292"/>
        <v>Aumento</v>
      </c>
      <c r="L4781" s="9">
        <v>8.2291666030000004E-4</v>
      </c>
      <c r="M4781" s="26">
        <v>-6.2282924521625</v>
      </c>
    </row>
    <row r="4782" spans="1:13" hidden="1" x14ac:dyDescent="0.25">
      <c r="A4782" s="24">
        <v>4633</v>
      </c>
      <c r="B4782" s="11">
        <v>45017</v>
      </c>
      <c r="C4782" s="5">
        <v>2023</v>
      </c>
      <c r="D4782" s="6" t="s">
        <v>172</v>
      </c>
      <c r="E4782" s="7" t="str">
        <f t="shared" si="291"/>
        <v>AB-Na</v>
      </c>
      <c r="F4782" s="8" t="s">
        <v>22</v>
      </c>
      <c r="G4782" s="10" t="s">
        <v>168</v>
      </c>
      <c r="H4782" s="9">
        <v>7.5583316917699997E-2</v>
      </c>
      <c r="I4782" s="9">
        <v>90.997819322190097</v>
      </c>
      <c r="J4782" s="9">
        <v>1.3387023184961999</v>
      </c>
      <c r="K4782" s="9" t="str">
        <f t="shared" si="292"/>
        <v>Aumento</v>
      </c>
      <c r="L4782" s="9">
        <v>8.2291666030000004E-4</v>
      </c>
      <c r="M4782" s="26">
        <v>-6.2282924521625</v>
      </c>
    </row>
    <row r="4783" spans="1:13" hidden="1" x14ac:dyDescent="0.25">
      <c r="A4783" s="24">
        <v>4634</v>
      </c>
      <c r="B4783" s="11">
        <v>45017</v>
      </c>
      <c r="C4783" s="5">
        <v>2023</v>
      </c>
      <c r="D4783" s="6" t="s">
        <v>172</v>
      </c>
      <c r="E4783" s="7" t="str">
        <f t="shared" si="291"/>
        <v>AB-Na</v>
      </c>
      <c r="F4783" s="8" t="s">
        <v>24</v>
      </c>
      <c r="G4783" s="10" t="s">
        <v>168</v>
      </c>
      <c r="H4783" s="9">
        <v>7.5583316917699997E-2</v>
      </c>
      <c r="I4783" s="9">
        <v>90.997819322190097</v>
      </c>
      <c r="J4783" s="9">
        <v>1.3387023184961999</v>
      </c>
      <c r="K4783" s="9" t="str">
        <f t="shared" si="292"/>
        <v>Aumento</v>
      </c>
      <c r="L4783" s="9">
        <v>8.2291666030000004E-4</v>
      </c>
      <c r="M4783" s="26">
        <v>-6.2282924521625</v>
      </c>
    </row>
    <row r="4784" spans="1:13" x14ac:dyDescent="0.25">
      <c r="A4784" s="24">
        <v>4635</v>
      </c>
      <c r="B4784" s="11">
        <v>45017</v>
      </c>
      <c r="C4784" s="5">
        <v>2023</v>
      </c>
      <c r="D4784" s="6" t="s">
        <v>172</v>
      </c>
      <c r="E4784" s="7" t="str">
        <f t="shared" si="291"/>
        <v>AB-Na</v>
      </c>
      <c r="F4784" s="8" t="s">
        <v>20</v>
      </c>
      <c r="G4784" s="10" t="s">
        <v>169</v>
      </c>
      <c r="H4784" s="9">
        <v>0.51885373368270005</v>
      </c>
      <c r="I4784" s="9">
        <v>106.5380376859743</v>
      </c>
      <c r="J4784" s="9">
        <v>-0.80389004878460002</v>
      </c>
      <c r="K4784" s="9" t="str">
        <f t="shared" si="292"/>
        <v>Disminución</v>
      </c>
      <c r="L4784" s="9">
        <v>-4.0573446214000001E-3</v>
      </c>
      <c r="M4784" s="26">
        <v>4.1187318860808997</v>
      </c>
    </row>
    <row r="4785" spans="1:13" hidden="1" x14ac:dyDescent="0.25">
      <c r="A4785" s="24">
        <v>4636</v>
      </c>
      <c r="B4785" s="11">
        <v>45017</v>
      </c>
      <c r="C4785" s="5">
        <v>2023</v>
      </c>
      <c r="D4785" s="6" t="s">
        <v>172</v>
      </c>
      <c r="E4785" s="7" t="str">
        <f t="shared" si="291"/>
        <v>AB-Na</v>
      </c>
      <c r="F4785" s="8" t="s">
        <v>22</v>
      </c>
      <c r="G4785" s="10" t="s">
        <v>169</v>
      </c>
      <c r="H4785" s="9">
        <v>0.51885373368270005</v>
      </c>
      <c r="I4785" s="9">
        <v>106.5380376859743</v>
      </c>
      <c r="J4785" s="9">
        <v>-0.80389004878460002</v>
      </c>
      <c r="K4785" s="9" t="str">
        <f t="shared" si="292"/>
        <v>Disminución</v>
      </c>
      <c r="L4785" s="9">
        <v>-4.0573446214000001E-3</v>
      </c>
      <c r="M4785" s="26">
        <v>4.1187318860808997</v>
      </c>
    </row>
    <row r="4786" spans="1:13" hidden="1" x14ac:dyDescent="0.25">
      <c r="A4786" s="24">
        <v>4637</v>
      </c>
      <c r="B4786" s="11">
        <v>45017</v>
      </c>
      <c r="C4786" s="5">
        <v>2023</v>
      </c>
      <c r="D4786" s="6" t="s">
        <v>172</v>
      </c>
      <c r="E4786" s="7" t="str">
        <f t="shared" si="291"/>
        <v>AB-Na</v>
      </c>
      <c r="F4786" s="8" t="s">
        <v>24</v>
      </c>
      <c r="G4786" s="10" t="s">
        <v>169</v>
      </c>
      <c r="H4786" s="9">
        <v>0.51885373368270005</v>
      </c>
      <c r="I4786" s="9">
        <v>106.5380376859743</v>
      </c>
      <c r="J4786" s="9">
        <v>-0.80389004878460002</v>
      </c>
      <c r="K4786" s="9" t="str">
        <f t="shared" si="292"/>
        <v>Disminución</v>
      </c>
      <c r="L4786" s="9">
        <v>-4.0573446214000001E-3</v>
      </c>
      <c r="M4786" s="26">
        <v>4.1187318860808997</v>
      </c>
    </row>
    <row r="4787" spans="1:13" hidden="1" x14ac:dyDescent="0.25">
      <c r="A4787" s="24">
        <v>5032</v>
      </c>
      <c r="B4787" s="11">
        <v>45047</v>
      </c>
      <c r="C4787" s="5">
        <v>2023</v>
      </c>
      <c r="D4787" s="6" t="s">
        <v>173</v>
      </c>
      <c r="E4787" s="7" t="str">
        <f t="shared" si="291"/>
        <v>Gral</v>
      </c>
      <c r="F4787" s="8" t="s">
        <v>14</v>
      </c>
      <c r="G4787" s="10" t="str">
        <f>+G4622</f>
        <v>IPC</v>
      </c>
      <c r="H4787" s="9">
        <v>100.00000000000009</v>
      </c>
      <c r="I4787" s="9">
        <v>109.91499051276421</v>
      </c>
      <c r="J4787" s="9">
        <v>-0.1052852826395</v>
      </c>
      <c r="K4787" s="9" t="str">
        <f t="shared" ref="K4787:K4833" si="293">+IF(J4787=0,"Sin variación",(IF(J4787&gt;0,"Aumento","Disminución")))</f>
        <v>Disminución</v>
      </c>
      <c r="L4787" s="9">
        <v>-0.1052852826395</v>
      </c>
      <c r="M4787" s="26">
        <v>0.87917926867189999</v>
      </c>
    </row>
    <row r="4788" spans="1:13" hidden="1" x14ac:dyDescent="0.25">
      <c r="A4788" s="24">
        <v>5033</v>
      </c>
      <c r="B4788" s="11">
        <v>45047</v>
      </c>
      <c r="C4788" s="5">
        <v>2023</v>
      </c>
      <c r="D4788" s="6" t="s">
        <v>173</v>
      </c>
      <c r="E4788" s="7" t="str">
        <f t="shared" si="291"/>
        <v>AB-Na</v>
      </c>
      <c r="F4788" s="7" t="s">
        <v>15</v>
      </c>
      <c r="G4788" s="10" t="s">
        <v>17</v>
      </c>
      <c r="H4788" s="9">
        <v>24.316261772934901</v>
      </c>
      <c r="I4788" s="9">
        <v>117.70733721863471</v>
      </c>
      <c r="J4788" s="9">
        <v>-0.42648894411830002</v>
      </c>
      <c r="K4788" s="9" t="str">
        <f t="shared" si="293"/>
        <v>Disminución</v>
      </c>
      <c r="L4788" s="9">
        <v>-0.1114165960201</v>
      </c>
      <c r="M4788" s="26">
        <v>7.5484788013072999</v>
      </c>
    </row>
    <row r="4789" spans="1:13" hidden="1" x14ac:dyDescent="0.25">
      <c r="A4789" s="24">
        <v>5034</v>
      </c>
      <c r="B4789" s="11">
        <v>45047</v>
      </c>
      <c r="C4789" s="5">
        <v>2023</v>
      </c>
      <c r="D4789" s="6" t="s">
        <v>173</v>
      </c>
      <c r="E4789" s="7" t="str">
        <f t="shared" si="291"/>
        <v>AB-Na</v>
      </c>
      <c r="F4789" s="8" t="s">
        <v>18</v>
      </c>
      <c r="G4789" s="10" t="s">
        <v>19</v>
      </c>
      <c r="H4789" s="9">
        <v>22.281951990963702</v>
      </c>
      <c r="I4789" s="9">
        <v>116.6804956275738</v>
      </c>
      <c r="J4789" s="9">
        <v>-0.46566376161840001</v>
      </c>
      <c r="K4789" s="9" t="str">
        <f t="shared" si="293"/>
        <v>Disminución</v>
      </c>
      <c r="L4789" s="9">
        <v>-0.1105443628829</v>
      </c>
      <c r="M4789" s="26">
        <v>7.8634282899952002</v>
      </c>
    </row>
    <row r="4790" spans="1:13" x14ac:dyDescent="0.25">
      <c r="A4790" s="24">
        <v>5035</v>
      </c>
      <c r="B4790" s="11">
        <v>45047</v>
      </c>
      <c r="C4790" s="5">
        <v>2023</v>
      </c>
      <c r="D4790" s="6" t="s">
        <v>173</v>
      </c>
      <c r="E4790" s="7" t="str">
        <f t="shared" si="291"/>
        <v>AB-Na</v>
      </c>
      <c r="F4790" s="8" t="s">
        <v>20</v>
      </c>
      <c r="G4790" s="10" t="s">
        <v>21</v>
      </c>
      <c r="H4790" s="9">
        <v>4.9567959137008009</v>
      </c>
      <c r="I4790" s="9">
        <v>122.399216016164</v>
      </c>
      <c r="J4790" s="9">
        <v>0.50216347377689996</v>
      </c>
      <c r="K4790" s="9" t="str">
        <f t="shared" si="293"/>
        <v>Aumento</v>
      </c>
      <c r="L4790" s="9">
        <v>2.7550847796600001E-2</v>
      </c>
      <c r="M4790" s="26">
        <v>5.5126139861016998</v>
      </c>
    </row>
    <row r="4791" spans="1:13" hidden="1" x14ac:dyDescent="0.25">
      <c r="A4791" s="24">
        <v>5036</v>
      </c>
      <c r="B4791" s="11">
        <v>45047</v>
      </c>
      <c r="C4791" s="5">
        <v>2023</v>
      </c>
      <c r="D4791" s="6" t="s">
        <v>173</v>
      </c>
      <c r="E4791" s="7" t="str">
        <f t="shared" si="291"/>
        <v>AB-Na</v>
      </c>
      <c r="F4791" s="8" t="s">
        <v>22</v>
      </c>
      <c r="G4791" s="10" t="s">
        <v>23</v>
      </c>
      <c r="H4791" s="9">
        <v>1.3698186887199002</v>
      </c>
      <c r="I4791" s="9">
        <v>110.9356525518298</v>
      </c>
      <c r="J4791" s="9">
        <v>1.70318218423E-2</v>
      </c>
      <c r="K4791" s="9" t="str">
        <f t="shared" si="293"/>
        <v>Aumento</v>
      </c>
      <c r="L4791" s="9">
        <v>2.3518355849999999E-4</v>
      </c>
      <c r="M4791" s="26">
        <v>-0.97233964797020001</v>
      </c>
    </row>
    <row r="4792" spans="1:13" hidden="1" x14ac:dyDescent="0.25">
      <c r="A4792" s="24">
        <v>5037</v>
      </c>
      <c r="B4792" s="11">
        <v>45047</v>
      </c>
      <c r="C4792" s="5">
        <v>2023</v>
      </c>
      <c r="D4792" s="6" t="s">
        <v>173</v>
      </c>
      <c r="E4792" s="7" t="str">
        <f t="shared" si="291"/>
        <v>AB-Na</v>
      </c>
      <c r="F4792" s="8" t="s">
        <v>24</v>
      </c>
      <c r="G4792" s="10" t="s">
        <v>25</v>
      </c>
      <c r="H4792" s="9">
        <v>1.3115008663633001</v>
      </c>
      <c r="I4792" s="9">
        <v>109.5303418225506</v>
      </c>
      <c r="J4792" s="9">
        <v>2.2440880568200001E-2</v>
      </c>
      <c r="K4792" s="9" t="str">
        <f t="shared" si="293"/>
        <v>Aumento</v>
      </c>
      <c r="L4792" s="9">
        <v>2.9290787960000001E-4</v>
      </c>
      <c r="M4792" s="26">
        <v>-2.3622780060208002</v>
      </c>
    </row>
    <row r="4793" spans="1:13" hidden="1" x14ac:dyDescent="0.25">
      <c r="A4793" s="24">
        <v>5038</v>
      </c>
      <c r="B4793" s="11">
        <v>45047</v>
      </c>
      <c r="C4793" s="5">
        <v>2023</v>
      </c>
      <c r="D4793" s="6" t="s">
        <v>173</v>
      </c>
      <c r="E4793" s="7" t="str">
        <f t="shared" si="291"/>
        <v>AB-Na</v>
      </c>
      <c r="F4793" s="8" t="s">
        <v>24</v>
      </c>
      <c r="G4793" s="10" t="s">
        <v>26</v>
      </c>
      <c r="H4793" s="9">
        <v>5.8317822356599998E-2</v>
      </c>
      <c r="I4793" s="9">
        <v>142.53947732583109</v>
      </c>
      <c r="J4793" s="9">
        <v>-7.6349303811399996E-2</v>
      </c>
      <c r="K4793" s="9" t="str">
        <f t="shared" si="293"/>
        <v>Disminución</v>
      </c>
      <c r="L4793" s="9">
        <v>-5.7724321100000001E-5</v>
      </c>
      <c r="M4793" s="26">
        <v>31.337343007251199</v>
      </c>
    </row>
    <row r="4794" spans="1:13" hidden="1" x14ac:dyDescent="0.25">
      <c r="A4794" s="24">
        <v>5039</v>
      </c>
      <c r="B4794" s="11">
        <v>45047</v>
      </c>
      <c r="C4794" s="5">
        <v>2023</v>
      </c>
      <c r="D4794" s="6" t="s">
        <v>173</v>
      </c>
      <c r="E4794" s="7" t="str">
        <f t="shared" si="291"/>
        <v>AB-Na</v>
      </c>
      <c r="F4794" s="8" t="s">
        <v>22</v>
      </c>
      <c r="G4794" s="10" t="s">
        <v>27</v>
      </c>
      <c r="H4794" s="9">
        <v>0.25567233562480002</v>
      </c>
      <c r="I4794" s="9">
        <v>144.61319444335771</v>
      </c>
      <c r="J4794" s="9">
        <v>0.25310703057369999</v>
      </c>
      <c r="K4794" s="9" t="str">
        <f t="shared" si="293"/>
        <v>Aumento</v>
      </c>
      <c r="L4794" s="9">
        <v>8.4836669410000005E-4</v>
      </c>
      <c r="M4794" s="26">
        <v>8.9545838726845997</v>
      </c>
    </row>
    <row r="4795" spans="1:13" hidden="1" x14ac:dyDescent="0.25">
      <c r="A4795" s="24">
        <v>5040</v>
      </c>
      <c r="B4795" s="11">
        <v>45047</v>
      </c>
      <c r="C4795" s="5">
        <v>2023</v>
      </c>
      <c r="D4795" s="6" t="s">
        <v>173</v>
      </c>
      <c r="E4795" s="7" t="str">
        <f t="shared" si="291"/>
        <v>AB-Na</v>
      </c>
      <c r="F4795" s="8" t="s">
        <v>24</v>
      </c>
      <c r="G4795" s="10" t="s">
        <v>28</v>
      </c>
      <c r="H4795" s="9">
        <v>0.18778954193790001</v>
      </c>
      <c r="I4795" s="9">
        <v>139.90132307354679</v>
      </c>
      <c r="J4795" s="9">
        <v>0.12418010189799999</v>
      </c>
      <c r="K4795" s="9" t="str">
        <f t="shared" si="293"/>
        <v>Aumento</v>
      </c>
      <c r="L4795" s="9">
        <v>2.9613643759999998E-4</v>
      </c>
      <c r="M4795" s="26">
        <v>6.9943071100756002</v>
      </c>
    </row>
    <row r="4796" spans="1:13" hidden="1" x14ac:dyDescent="0.25">
      <c r="A4796" s="24">
        <v>5041</v>
      </c>
      <c r="B4796" s="11">
        <v>45047</v>
      </c>
      <c r="C4796" s="5">
        <v>2023</v>
      </c>
      <c r="D4796" s="6" t="s">
        <v>173</v>
      </c>
      <c r="E4796" s="7" t="str">
        <f t="shared" si="291"/>
        <v>AB-Na</v>
      </c>
      <c r="F4796" s="8" t="s">
        <v>24</v>
      </c>
      <c r="G4796" s="10" t="s">
        <v>29</v>
      </c>
      <c r="H4796" s="9">
        <v>6.7882793686900006E-2</v>
      </c>
      <c r="I4796" s="9">
        <v>157.6480169388534</v>
      </c>
      <c r="J4796" s="9">
        <v>0.57103048543860002</v>
      </c>
      <c r="K4796" s="9" t="str">
        <f t="shared" si="293"/>
        <v>Aumento</v>
      </c>
      <c r="L4796" s="9">
        <v>5.5223025660000005E-4</v>
      </c>
      <c r="M4796" s="26">
        <v>14.085960964483601</v>
      </c>
    </row>
    <row r="4797" spans="1:13" hidden="1" x14ac:dyDescent="0.25">
      <c r="A4797" s="24">
        <v>5042</v>
      </c>
      <c r="B4797" s="11">
        <v>45047</v>
      </c>
      <c r="C4797" s="5">
        <v>2023</v>
      </c>
      <c r="D4797" s="6" t="s">
        <v>173</v>
      </c>
      <c r="E4797" s="7" t="str">
        <f t="shared" si="291"/>
        <v>AB-Na</v>
      </c>
      <c r="F4797" s="8" t="s">
        <v>22</v>
      </c>
      <c r="G4797" s="10" t="s">
        <v>30</v>
      </c>
      <c r="H4797" s="9">
        <v>2.5696803086997999</v>
      </c>
      <c r="I4797" s="9">
        <v>126.12420575215489</v>
      </c>
      <c r="J4797" s="9">
        <v>0.67676845048739998</v>
      </c>
      <c r="K4797" s="9" t="str">
        <f t="shared" si="293"/>
        <v>Aumento</v>
      </c>
      <c r="L4797" s="9">
        <v>1.9800399950700001E-2</v>
      </c>
      <c r="M4797" s="26">
        <v>8.8067081029712</v>
      </c>
    </row>
    <row r="4798" spans="1:13" hidden="1" x14ac:dyDescent="0.25">
      <c r="A4798" s="24">
        <v>5043</v>
      </c>
      <c r="B4798" s="11">
        <v>45047</v>
      </c>
      <c r="C4798" s="5">
        <v>2023</v>
      </c>
      <c r="D4798" s="6" t="s">
        <v>173</v>
      </c>
      <c r="E4798" s="7" t="str">
        <f t="shared" si="291"/>
        <v>AB-Na</v>
      </c>
      <c r="F4798" s="8" t="s">
        <v>24</v>
      </c>
      <c r="G4798" s="10" t="s">
        <v>31</v>
      </c>
      <c r="H4798" s="9">
        <v>0.81383726397970002</v>
      </c>
      <c r="I4798" s="9">
        <v>126.29258860253179</v>
      </c>
      <c r="J4798" s="9">
        <v>5.15145796208E-2</v>
      </c>
      <c r="K4798" s="9" t="str">
        <f t="shared" si="293"/>
        <v>Aumento</v>
      </c>
      <c r="L4798" s="9">
        <v>4.8095839920000001E-4</v>
      </c>
      <c r="M4798" s="26">
        <v>6.7576913677923001</v>
      </c>
    </row>
    <row r="4799" spans="1:13" hidden="1" x14ac:dyDescent="0.25">
      <c r="A4799" s="24">
        <v>5044</v>
      </c>
      <c r="B4799" s="11">
        <v>45047</v>
      </c>
      <c r="C4799" s="5">
        <v>2023</v>
      </c>
      <c r="D4799" s="6" t="s">
        <v>173</v>
      </c>
      <c r="E4799" s="7" t="str">
        <f t="shared" ref="E4799:E4820" si="294">+E4634</f>
        <v>AB-Na</v>
      </c>
      <c r="F4799" s="8" t="s">
        <v>24</v>
      </c>
      <c r="G4799" s="10" t="s">
        <v>32</v>
      </c>
      <c r="H4799" s="9">
        <v>0.28417367158410001</v>
      </c>
      <c r="I4799" s="9">
        <v>121.7938756682242</v>
      </c>
      <c r="J4799" s="9">
        <v>0.27332288178199998</v>
      </c>
      <c r="K4799" s="9" t="str">
        <f t="shared" si="293"/>
        <v>Aumento</v>
      </c>
      <c r="L4799" s="9">
        <v>8.5740390550000003E-4</v>
      </c>
      <c r="M4799" s="26">
        <v>4.4464736997387</v>
      </c>
    </row>
    <row r="4800" spans="1:13" hidden="1" x14ac:dyDescent="0.25">
      <c r="A4800" s="24">
        <v>5045</v>
      </c>
      <c r="B4800" s="11">
        <v>45047</v>
      </c>
      <c r="C4800" s="5">
        <v>2023</v>
      </c>
      <c r="D4800" s="6" t="s">
        <v>173</v>
      </c>
      <c r="E4800" s="7" t="str">
        <f t="shared" si="294"/>
        <v>AB-Na</v>
      </c>
      <c r="F4800" s="8" t="s">
        <v>24</v>
      </c>
      <c r="G4800" s="10" t="s">
        <v>33</v>
      </c>
      <c r="H4800" s="9">
        <v>0.13205032496960001</v>
      </c>
      <c r="I4800" s="9">
        <v>124.032781838575</v>
      </c>
      <c r="J4800" s="9">
        <v>1.8591849776146001</v>
      </c>
      <c r="K4800" s="9" t="str">
        <f t="shared" si="293"/>
        <v>Aumento</v>
      </c>
      <c r="L4800" s="9">
        <v>2.7169643972E-3</v>
      </c>
      <c r="M4800" s="26">
        <v>8.9628088347835995</v>
      </c>
    </row>
    <row r="4801" spans="1:13" hidden="1" x14ac:dyDescent="0.25">
      <c r="A4801" s="24">
        <v>5046</v>
      </c>
      <c r="B4801" s="11">
        <v>45047</v>
      </c>
      <c r="C4801" s="5">
        <v>2023</v>
      </c>
      <c r="D4801" s="6" t="s">
        <v>173</v>
      </c>
      <c r="E4801" s="7" t="str">
        <f t="shared" si="294"/>
        <v>AB-Na</v>
      </c>
      <c r="F4801" s="8" t="s">
        <v>24</v>
      </c>
      <c r="G4801" s="10" t="s">
        <v>34</v>
      </c>
      <c r="H4801" s="9">
        <v>0.50134405983359998</v>
      </c>
      <c r="I4801" s="9">
        <v>130.0969592016655</v>
      </c>
      <c r="J4801" s="9">
        <v>0.96439413909359994</v>
      </c>
      <c r="K4801" s="9" t="str">
        <f t="shared" si="293"/>
        <v>Aumento</v>
      </c>
      <c r="L4801" s="9">
        <v>5.6620659344000001E-3</v>
      </c>
      <c r="M4801" s="26">
        <v>10.1171837656774</v>
      </c>
    </row>
    <row r="4802" spans="1:13" hidden="1" x14ac:dyDescent="0.25">
      <c r="A4802" s="24">
        <v>5047</v>
      </c>
      <c r="B4802" s="11">
        <v>45047</v>
      </c>
      <c r="C4802" s="5">
        <v>2023</v>
      </c>
      <c r="D4802" s="6" t="s">
        <v>173</v>
      </c>
      <c r="E4802" s="7" t="str">
        <f t="shared" si="294"/>
        <v>AB-Na</v>
      </c>
      <c r="F4802" s="8" t="s">
        <v>24</v>
      </c>
      <c r="G4802" s="10" t="s">
        <v>35</v>
      </c>
      <c r="H4802" s="9">
        <v>0.1712997497075</v>
      </c>
      <c r="I4802" s="9">
        <v>136.39929616853641</v>
      </c>
      <c r="J4802" s="9">
        <v>3.5264756811583999</v>
      </c>
      <c r="K4802" s="9" t="str">
        <f t="shared" si="293"/>
        <v>Aumento</v>
      </c>
      <c r="L4802" s="9">
        <v>7.2334237117000003E-3</v>
      </c>
      <c r="M4802" s="26">
        <v>25.893445075621202</v>
      </c>
    </row>
    <row r="4803" spans="1:13" hidden="1" x14ac:dyDescent="0.25">
      <c r="A4803" s="24">
        <v>5048</v>
      </c>
      <c r="B4803" s="11">
        <v>45047</v>
      </c>
      <c r="C4803" s="5">
        <v>2023</v>
      </c>
      <c r="D4803" s="6" t="s">
        <v>173</v>
      </c>
      <c r="E4803" s="7" t="str">
        <f t="shared" si="294"/>
        <v>AB-Na</v>
      </c>
      <c r="F4803" s="8" t="s">
        <v>24</v>
      </c>
      <c r="G4803" s="10" t="s">
        <v>36</v>
      </c>
      <c r="H4803" s="9">
        <v>0.3311207263291</v>
      </c>
      <c r="I4803" s="9">
        <v>120.97605225418179</v>
      </c>
      <c r="J4803" s="9">
        <v>0.44543068781669998</v>
      </c>
      <c r="K4803" s="9" t="str">
        <f t="shared" si="293"/>
        <v>Aumento</v>
      </c>
      <c r="L4803" s="9">
        <v>1.6144377633000001E-3</v>
      </c>
      <c r="M4803" s="26">
        <v>7.7270544623598996</v>
      </c>
    </row>
    <row r="4804" spans="1:13" hidden="1" x14ac:dyDescent="0.25">
      <c r="A4804" s="24">
        <v>5049</v>
      </c>
      <c r="B4804" s="11">
        <v>45047</v>
      </c>
      <c r="C4804" s="5">
        <v>2023</v>
      </c>
      <c r="D4804" s="6" t="s">
        <v>173</v>
      </c>
      <c r="E4804" s="7" t="str">
        <f t="shared" si="294"/>
        <v>AB-Na</v>
      </c>
      <c r="F4804" s="8" t="s">
        <v>24</v>
      </c>
      <c r="G4804" s="10" t="s">
        <v>37</v>
      </c>
      <c r="H4804" s="9">
        <v>0.16158362893459999</v>
      </c>
      <c r="I4804" s="9">
        <v>120.6229718443075</v>
      </c>
      <c r="J4804" s="9">
        <v>0.14134373844020001</v>
      </c>
      <c r="K4804" s="9" t="str">
        <f t="shared" si="293"/>
        <v>Aumento</v>
      </c>
      <c r="L4804" s="9">
        <v>2.5002079119999999E-4</v>
      </c>
      <c r="M4804" s="26">
        <v>6.4358993322750999</v>
      </c>
    </row>
    <row r="4805" spans="1:13" hidden="1" x14ac:dyDescent="0.25">
      <c r="A4805" s="24">
        <v>5050</v>
      </c>
      <c r="B4805" s="11">
        <v>45047</v>
      </c>
      <c r="C4805" s="5">
        <v>2023</v>
      </c>
      <c r="D4805" s="6" t="s">
        <v>173</v>
      </c>
      <c r="E4805" s="7" t="str">
        <f t="shared" si="294"/>
        <v>AB-Na</v>
      </c>
      <c r="F4805" s="8" t="s">
        <v>24</v>
      </c>
      <c r="G4805" s="10" t="s">
        <v>38</v>
      </c>
      <c r="H4805" s="9">
        <v>0.17427088336159999</v>
      </c>
      <c r="I4805" s="9">
        <v>127.33746449357881</v>
      </c>
      <c r="J4805" s="9">
        <v>0.490852806734</v>
      </c>
      <c r="K4805" s="9" t="str">
        <f t="shared" si="293"/>
        <v>Aumento</v>
      </c>
      <c r="L4805" s="9">
        <v>9.8512504799999991E-4</v>
      </c>
      <c r="M4805" s="26">
        <v>10.2086598818117</v>
      </c>
    </row>
    <row r="4806" spans="1:13" hidden="1" x14ac:dyDescent="0.25">
      <c r="A4806" s="24">
        <v>5051</v>
      </c>
      <c r="B4806" s="11">
        <v>45047</v>
      </c>
      <c r="C4806" s="5">
        <v>2023</v>
      </c>
      <c r="D4806" s="6" t="s">
        <v>173</v>
      </c>
      <c r="E4806" s="7" t="str">
        <f t="shared" si="294"/>
        <v>AB-Na</v>
      </c>
      <c r="F4806" s="8" t="s">
        <v>22</v>
      </c>
      <c r="G4806" s="10" t="s">
        <v>39</v>
      </c>
      <c r="H4806" s="9">
        <v>0.27126767697199999</v>
      </c>
      <c r="I4806" s="9">
        <v>114.0068627556515</v>
      </c>
      <c r="J4806" s="9">
        <v>3.1176337117900998</v>
      </c>
      <c r="K4806" s="9" t="str">
        <f t="shared" si="293"/>
        <v>Aumento</v>
      </c>
      <c r="L4806" s="9">
        <v>8.4978053279999993E-3</v>
      </c>
      <c r="M4806" s="26">
        <v>5.9876467433093001</v>
      </c>
    </row>
    <row r="4807" spans="1:13" hidden="1" x14ac:dyDescent="0.25">
      <c r="A4807" s="24">
        <v>5052</v>
      </c>
      <c r="B4807" s="11">
        <v>45047</v>
      </c>
      <c r="C4807" s="5">
        <v>2023</v>
      </c>
      <c r="D4807" s="6" t="s">
        <v>173</v>
      </c>
      <c r="E4807" s="7" t="str">
        <f t="shared" si="294"/>
        <v>AB-Na</v>
      </c>
      <c r="F4807" s="8" t="s">
        <v>24</v>
      </c>
      <c r="G4807" s="10" t="s">
        <v>39</v>
      </c>
      <c r="H4807" s="9">
        <v>0.27126767697199999</v>
      </c>
      <c r="I4807" s="9">
        <v>114.0068627556515</v>
      </c>
      <c r="J4807" s="9">
        <v>3.1176337117900998</v>
      </c>
      <c r="K4807" s="9" t="str">
        <f t="shared" si="293"/>
        <v>Aumento</v>
      </c>
      <c r="L4807" s="9">
        <v>8.4978053279999993E-3</v>
      </c>
      <c r="M4807" s="26">
        <v>5.9876467433093001</v>
      </c>
    </row>
    <row r="4808" spans="1:13" hidden="1" x14ac:dyDescent="0.25">
      <c r="A4808" s="24">
        <v>5053</v>
      </c>
      <c r="B4808" s="11">
        <v>45047</v>
      </c>
      <c r="C4808" s="5">
        <v>2023</v>
      </c>
      <c r="D4808" s="6" t="s">
        <v>173</v>
      </c>
      <c r="E4808" s="7" t="str">
        <f t="shared" si="294"/>
        <v>AB-Na</v>
      </c>
      <c r="F4808" s="8" t="s">
        <v>22</v>
      </c>
      <c r="G4808" s="10" t="s">
        <v>40</v>
      </c>
      <c r="H4808" s="9">
        <v>0.24383886296230001</v>
      </c>
      <c r="I4808" s="9">
        <v>134.22701160084699</v>
      </c>
      <c r="J4808" s="9">
        <v>0.3399582967284</v>
      </c>
      <c r="K4808" s="9" t="str">
        <f t="shared" si="293"/>
        <v>Aumento</v>
      </c>
      <c r="L4808" s="9">
        <v>1.0078134695000001E-3</v>
      </c>
      <c r="M4808" s="26">
        <v>4.0815491388713996</v>
      </c>
    </row>
    <row r="4809" spans="1:13" hidden="1" x14ac:dyDescent="0.25">
      <c r="A4809" s="24">
        <v>5054</v>
      </c>
      <c r="B4809" s="11">
        <v>45047</v>
      </c>
      <c r="C4809" s="5">
        <v>2023</v>
      </c>
      <c r="D4809" s="6" t="s">
        <v>173</v>
      </c>
      <c r="E4809" s="7" t="str">
        <f t="shared" si="294"/>
        <v>AB-Na</v>
      </c>
      <c r="F4809" s="8" t="s">
        <v>24</v>
      </c>
      <c r="G4809" s="10" t="s">
        <v>40</v>
      </c>
      <c r="H4809" s="9">
        <v>0.24383886296230001</v>
      </c>
      <c r="I4809" s="9">
        <v>134.22701160084699</v>
      </c>
      <c r="J4809" s="9">
        <v>0.3399582967284</v>
      </c>
      <c r="K4809" s="9" t="str">
        <f t="shared" si="293"/>
        <v>Aumento</v>
      </c>
      <c r="L4809" s="9">
        <v>1.0078134695000001E-3</v>
      </c>
      <c r="M4809" s="26">
        <v>4.0815491388713996</v>
      </c>
    </row>
    <row r="4810" spans="1:13" hidden="1" x14ac:dyDescent="0.25">
      <c r="A4810" s="24">
        <v>5055</v>
      </c>
      <c r="B4810" s="11">
        <v>45047</v>
      </c>
      <c r="C4810" s="5">
        <v>2023</v>
      </c>
      <c r="D4810" s="6" t="s">
        <v>173</v>
      </c>
      <c r="E4810" s="7" t="str">
        <f t="shared" si="294"/>
        <v>AB-Na</v>
      </c>
      <c r="F4810" s="8" t="s">
        <v>22</v>
      </c>
      <c r="G4810" s="10" t="s">
        <v>41</v>
      </c>
      <c r="H4810" s="9">
        <v>0.24651804072200001</v>
      </c>
      <c r="I4810" s="9">
        <v>121.7662761190778</v>
      </c>
      <c r="J4810" s="9">
        <v>-1.0298304759687</v>
      </c>
      <c r="K4810" s="9" t="str">
        <f t="shared" si="293"/>
        <v>Disminución</v>
      </c>
      <c r="L4810" s="9">
        <v>-2.8387212042999999E-3</v>
      </c>
      <c r="M4810" s="26">
        <v>3.0503948776884</v>
      </c>
    </row>
    <row r="4811" spans="1:13" hidden="1" x14ac:dyDescent="0.25">
      <c r="A4811" s="24">
        <v>5056</v>
      </c>
      <c r="B4811" s="11">
        <v>45047</v>
      </c>
      <c r="C4811" s="5">
        <v>2023</v>
      </c>
      <c r="D4811" s="6" t="s">
        <v>173</v>
      </c>
      <c r="E4811" s="7" t="str">
        <f t="shared" si="294"/>
        <v>AB-Na</v>
      </c>
      <c r="F4811" s="8" t="s">
        <v>24</v>
      </c>
      <c r="G4811" s="10" t="s">
        <v>42</v>
      </c>
      <c r="H4811" s="9">
        <v>0.17387831055969999</v>
      </c>
      <c r="I4811" s="9">
        <v>123.2900516041383</v>
      </c>
      <c r="J4811" s="9">
        <v>-0.99577880178300004</v>
      </c>
      <c r="K4811" s="9" t="str">
        <f t="shared" si="293"/>
        <v>Disminución</v>
      </c>
      <c r="L4811" s="9">
        <v>-1.9596034497000002E-3</v>
      </c>
      <c r="M4811" s="26">
        <v>2.8126937858595</v>
      </c>
    </row>
    <row r="4812" spans="1:13" hidden="1" x14ac:dyDescent="0.25">
      <c r="A4812" s="24">
        <v>5057</v>
      </c>
      <c r="B4812" s="11">
        <v>45047</v>
      </c>
      <c r="C4812" s="5">
        <v>2023</v>
      </c>
      <c r="D4812" s="6" t="s">
        <v>173</v>
      </c>
      <c r="E4812" s="7" t="str">
        <f t="shared" si="294"/>
        <v>AB-Na</v>
      </c>
      <c r="F4812" s="8" t="s">
        <v>24</v>
      </c>
      <c r="G4812" s="10" t="s">
        <v>43</v>
      </c>
      <c r="H4812" s="9">
        <v>7.2639730162300006E-2</v>
      </c>
      <c r="I4812" s="9">
        <v>118.118802396053</v>
      </c>
      <c r="J4812" s="9">
        <v>-1.1148064623224001</v>
      </c>
      <c r="K4812" s="9" t="str">
        <f t="shared" si="293"/>
        <v>Disminución</v>
      </c>
      <c r="L4812" s="9">
        <v>-8.791177546E-4</v>
      </c>
      <c r="M4812" s="26">
        <v>3.6491238342317001</v>
      </c>
    </row>
    <row r="4813" spans="1:13" x14ac:dyDescent="0.25">
      <c r="A4813" s="24">
        <v>5058</v>
      </c>
      <c r="B4813" s="11">
        <v>45047</v>
      </c>
      <c r="C4813" s="5">
        <v>2023</v>
      </c>
      <c r="D4813" s="6" t="s">
        <v>173</v>
      </c>
      <c r="E4813" s="7" t="str">
        <f t="shared" si="294"/>
        <v>AB-Na</v>
      </c>
      <c r="F4813" s="8" t="s">
        <v>20</v>
      </c>
      <c r="G4813" s="10" t="s">
        <v>44</v>
      </c>
      <c r="H4813" s="9">
        <v>4.1426688398169995</v>
      </c>
      <c r="I4813" s="9">
        <v>121.40044727997881</v>
      </c>
      <c r="J4813" s="9">
        <v>0.29144995235089999</v>
      </c>
      <c r="K4813" s="9" t="str">
        <f t="shared" si="293"/>
        <v>Aumento</v>
      </c>
      <c r="L4813" s="9">
        <v>1.3282693985800001E-2</v>
      </c>
      <c r="M4813" s="26">
        <v>3.4886763884165002</v>
      </c>
    </row>
    <row r="4814" spans="1:13" hidden="1" x14ac:dyDescent="0.25">
      <c r="A4814" s="24">
        <v>5059</v>
      </c>
      <c r="B4814" s="11">
        <v>45047</v>
      </c>
      <c r="C4814" s="5">
        <v>2023</v>
      </c>
      <c r="D4814" s="6" t="s">
        <v>173</v>
      </c>
      <c r="E4814" s="7" t="str">
        <f t="shared" si="294"/>
        <v>AB-Na</v>
      </c>
      <c r="F4814" s="8" t="s">
        <v>22</v>
      </c>
      <c r="G4814" s="10" t="s">
        <v>45</v>
      </c>
      <c r="H4814" s="9">
        <v>3.1516038535791</v>
      </c>
      <c r="I4814" s="9">
        <v>122.81688709701881</v>
      </c>
      <c r="J4814" s="9">
        <v>0.62171418945809998</v>
      </c>
      <c r="K4814" s="9" t="str">
        <f t="shared" si="293"/>
        <v>Aumento</v>
      </c>
      <c r="L4814" s="9">
        <v>2.1735736492700001E-2</v>
      </c>
      <c r="M4814" s="26">
        <v>2.6149979630883999</v>
      </c>
    </row>
    <row r="4815" spans="1:13" hidden="1" x14ac:dyDescent="0.25">
      <c r="A4815" s="24">
        <v>5060</v>
      </c>
      <c r="B4815" s="11">
        <v>45047</v>
      </c>
      <c r="C4815" s="5">
        <v>2023</v>
      </c>
      <c r="D4815" s="6" t="s">
        <v>173</v>
      </c>
      <c r="E4815" s="7" t="str">
        <f t="shared" si="294"/>
        <v>AB-Na</v>
      </c>
      <c r="F4815" s="8" t="s">
        <v>24</v>
      </c>
      <c r="G4815" s="10" t="s">
        <v>46</v>
      </c>
      <c r="H4815" s="9">
        <v>0.71160970425869996</v>
      </c>
      <c r="I4815" s="9">
        <v>126.0296412826161</v>
      </c>
      <c r="J4815" s="9">
        <v>-4.2890386711399997E-2</v>
      </c>
      <c r="K4815" s="9" t="str">
        <f t="shared" si="293"/>
        <v>Disminución</v>
      </c>
      <c r="L4815" s="9">
        <v>-3.4974089639999999E-4</v>
      </c>
      <c r="M4815" s="26">
        <v>2.7585234334322002</v>
      </c>
    </row>
    <row r="4816" spans="1:13" hidden="1" x14ac:dyDescent="0.25">
      <c r="A4816" s="24">
        <v>5061</v>
      </c>
      <c r="B4816" s="11">
        <v>45047</v>
      </c>
      <c r="C4816" s="5">
        <v>2023</v>
      </c>
      <c r="D4816" s="6" t="s">
        <v>173</v>
      </c>
      <c r="E4816" s="7" t="str">
        <f t="shared" si="294"/>
        <v>AB-Na</v>
      </c>
      <c r="F4816" s="8" t="s">
        <v>24</v>
      </c>
      <c r="G4816" s="10" t="s">
        <v>47</v>
      </c>
      <c r="H4816" s="9">
        <v>0.36654191697209998</v>
      </c>
      <c r="I4816" s="9">
        <v>127.2663277527932</v>
      </c>
      <c r="J4816" s="9">
        <v>-0.58669080679149999</v>
      </c>
      <c r="K4816" s="9" t="str">
        <f t="shared" si="293"/>
        <v>Disminución</v>
      </c>
      <c r="L4816" s="9">
        <v>-2.5020011005E-3</v>
      </c>
      <c r="M4816" s="26">
        <v>6.1300055142062</v>
      </c>
    </row>
    <row r="4817" spans="1:13" hidden="1" x14ac:dyDescent="0.25">
      <c r="A4817" s="24">
        <v>5062</v>
      </c>
      <c r="B4817" s="11">
        <v>45047</v>
      </c>
      <c r="C4817" s="5">
        <v>2023</v>
      </c>
      <c r="D4817" s="6" t="s">
        <v>173</v>
      </c>
      <c r="E4817" s="7" t="str">
        <f t="shared" si="294"/>
        <v>AB-Na</v>
      </c>
      <c r="F4817" s="8" t="s">
        <v>24</v>
      </c>
      <c r="G4817" s="10" t="s">
        <v>48</v>
      </c>
      <c r="H4817" s="9">
        <v>0.20764307277300001</v>
      </c>
      <c r="I4817" s="9">
        <v>130.5363488971409</v>
      </c>
      <c r="J4817" s="9">
        <v>0.35125571195310001</v>
      </c>
      <c r="K4817" s="9" t="str">
        <f t="shared" si="293"/>
        <v>Aumento</v>
      </c>
      <c r="L4817" s="9">
        <v>8.6225371979999999E-4</v>
      </c>
      <c r="M4817" s="26">
        <v>8.0842110556066995</v>
      </c>
    </row>
    <row r="4818" spans="1:13" hidden="1" x14ac:dyDescent="0.25">
      <c r="A4818" s="24">
        <v>5063</v>
      </c>
      <c r="B4818" s="11">
        <v>45047</v>
      </c>
      <c r="C4818" s="5">
        <v>2023</v>
      </c>
      <c r="D4818" s="6" t="s">
        <v>173</v>
      </c>
      <c r="E4818" s="7" t="str">
        <f t="shared" si="294"/>
        <v>AB-Na</v>
      </c>
      <c r="F4818" s="8" t="s">
        <v>24</v>
      </c>
      <c r="G4818" s="10" t="s">
        <v>49</v>
      </c>
      <c r="H4818" s="9">
        <v>8.8910359409799994E-2</v>
      </c>
      <c r="I4818" s="9">
        <v>130.3262150709117</v>
      </c>
      <c r="J4818" s="9">
        <v>0.50832917148279999</v>
      </c>
      <c r="K4818" s="9" t="str">
        <f t="shared" si="293"/>
        <v>Aumento</v>
      </c>
      <c r="L4818" s="9">
        <v>5.3261416519999999E-4</v>
      </c>
      <c r="M4818" s="26">
        <v>9.6895022346473993</v>
      </c>
    </row>
    <row r="4819" spans="1:13" hidden="1" x14ac:dyDescent="0.25">
      <c r="A4819" s="24">
        <v>5064</v>
      </c>
      <c r="B4819" s="11">
        <v>45047</v>
      </c>
      <c r="C4819" s="5">
        <v>2023</v>
      </c>
      <c r="D4819" s="6" t="s">
        <v>173</v>
      </c>
      <c r="E4819" s="7" t="str">
        <f t="shared" si="294"/>
        <v>AB-Na</v>
      </c>
      <c r="F4819" s="8" t="s">
        <v>24</v>
      </c>
      <c r="G4819" s="10" t="s">
        <v>50</v>
      </c>
      <c r="H4819" s="9">
        <v>4.9351333637599998E-2</v>
      </c>
      <c r="I4819" s="9">
        <v>113.1992980274473</v>
      </c>
      <c r="J4819" s="9">
        <v>-1.2123460283856</v>
      </c>
      <c r="K4819" s="9" t="str">
        <f t="shared" si="293"/>
        <v>Disminución</v>
      </c>
      <c r="L4819" s="9">
        <v>-6.2309193979999996E-4</v>
      </c>
      <c r="M4819" s="26">
        <v>9.1112498465173992</v>
      </c>
    </row>
    <row r="4820" spans="1:13" hidden="1" x14ac:dyDescent="0.25">
      <c r="A4820" s="24">
        <v>5065</v>
      </c>
      <c r="B4820" s="11">
        <v>45047</v>
      </c>
      <c r="C4820" s="5">
        <v>2023</v>
      </c>
      <c r="D4820" s="6" t="s">
        <v>173</v>
      </c>
      <c r="E4820" s="7" t="str">
        <f t="shared" si="294"/>
        <v>AB-Na</v>
      </c>
      <c r="F4820" s="8" t="s">
        <v>24</v>
      </c>
      <c r="G4820" s="10" t="s">
        <v>51</v>
      </c>
      <c r="H4820" s="9">
        <v>0.24020985206959999</v>
      </c>
      <c r="I4820" s="9">
        <v>116.9100519219534</v>
      </c>
      <c r="J4820" s="9">
        <v>0.106505748889</v>
      </c>
      <c r="K4820" s="9" t="str">
        <f t="shared" si="293"/>
        <v>Aumento</v>
      </c>
      <c r="L4820" s="9">
        <v>2.7154324359999999E-4</v>
      </c>
      <c r="M4820" s="26">
        <v>3.4227612441207</v>
      </c>
    </row>
    <row r="4821" spans="1:13" hidden="1" x14ac:dyDescent="0.25">
      <c r="A4821" s="24">
        <v>5066</v>
      </c>
      <c r="B4821" s="11">
        <v>45047</v>
      </c>
      <c r="C4821" s="5">
        <v>2023</v>
      </c>
      <c r="D4821" s="6" t="s">
        <v>173</v>
      </c>
      <c r="E4821" s="7" t="str">
        <f t="shared" ref="E4821:E4884" si="295">+E4656</f>
        <v>AB-Na</v>
      </c>
      <c r="F4821" s="8" t="s">
        <v>24</v>
      </c>
      <c r="G4821" s="10" t="s">
        <v>52</v>
      </c>
      <c r="H4821" s="9">
        <v>0.32496093974399998</v>
      </c>
      <c r="I4821" s="9">
        <v>108.0126231878387</v>
      </c>
      <c r="J4821" s="9">
        <v>-2.9167974517783</v>
      </c>
      <c r="K4821" s="9" t="str">
        <f t="shared" si="293"/>
        <v>Disminución</v>
      </c>
      <c r="L4821" s="9">
        <v>-9.5841463610000007E-3</v>
      </c>
      <c r="M4821" s="26">
        <v>0.85284094822010004</v>
      </c>
    </row>
    <row r="4822" spans="1:13" hidden="1" x14ac:dyDescent="0.25">
      <c r="A4822" s="24">
        <v>5067</v>
      </c>
      <c r="B4822" s="11">
        <v>45047</v>
      </c>
      <c r="C4822" s="5">
        <v>2023</v>
      </c>
      <c r="D4822" s="6" t="s">
        <v>173</v>
      </c>
      <c r="E4822" s="7" t="str">
        <f t="shared" si="295"/>
        <v>AB-Na</v>
      </c>
      <c r="F4822" s="8" t="s">
        <v>24</v>
      </c>
      <c r="G4822" s="10" t="s">
        <v>53</v>
      </c>
      <c r="H4822" s="9">
        <v>0.1045497217325</v>
      </c>
      <c r="I4822" s="9">
        <v>119.9130977511066</v>
      </c>
      <c r="J4822" s="9">
        <v>-1.3436650801217001</v>
      </c>
      <c r="K4822" s="9" t="str">
        <f t="shared" si="293"/>
        <v>Disminución</v>
      </c>
      <c r="L4822" s="9">
        <v>-1.5518192720000001E-3</v>
      </c>
      <c r="M4822" s="26">
        <v>2.0448693176321</v>
      </c>
    </row>
    <row r="4823" spans="1:13" hidden="1" x14ac:dyDescent="0.25">
      <c r="A4823" s="24">
        <v>5068</v>
      </c>
      <c r="B4823" s="11">
        <v>45047</v>
      </c>
      <c r="C4823" s="5">
        <v>2023</v>
      </c>
      <c r="D4823" s="6" t="s">
        <v>173</v>
      </c>
      <c r="E4823" s="7" t="str">
        <f t="shared" si="295"/>
        <v>AB-Na</v>
      </c>
      <c r="F4823" s="8" t="s">
        <v>24</v>
      </c>
      <c r="G4823" s="10" t="s">
        <v>54</v>
      </c>
      <c r="H4823" s="9">
        <v>0.51619458462839996</v>
      </c>
      <c r="I4823" s="9">
        <v>128.98524778201659</v>
      </c>
      <c r="J4823" s="9">
        <v>3.7245987975213999</v>
      </c>
      <c r="K4823" s="9" t="str">
        <f t="shared" si="293"/>
        <v>Aumento</v>
      </c>
      <c r="L4823" s="9">
        <v>2.17288531883E-2</v>
      </c>
      <c r="M4823" s="26">
        <v>-3.9485875177601999</v>
      </c>
    </row>
    <row r="4824" spans="1:13" hidden="1" x14ac:dyDescent="0.25">
      <c r="A4824" s="24">
        <v>5069</v>
      </c>
      <c r="B4824" s="11">
        <v>45047</v>
      </c>
      <c r="C4824" s="5">
        <v>2023</v>
      </c>
      <c r="D4824" s="6" t="s">
        <v>173</v>
      </c>
      <c r="E4824" s="7" t="str">
        <f t="shared" si="295"/>
        <v>AB-Na</v>
      </c>
      <c r="F4824" s="8" t="s">
        <v>24</v>
      </c>
      <c r="G4824" s="10" t="s">
        <v>55</v>
      </c>
      <c r="H4824" s="9">
        <v>0.20611681197859999</v>
      </c>
      <c r="I4824" s="9">
        <v>106.3195784375</v>
      </c>
      <c r="J4824" s="9">
        <v>2.5109244270612998</v>
      </c>
      <c r="K4824" s="9" t="str">
        <f t="shared" si="293"/>
        <v>Aumento</v>
      </c>
      <c r="L4824" s="9">
        <v>4.8783812569999996E-3</v>
      </c>
      <c r="M4824" s="26">
        <v>-2.0986457595591999</v>
      </c>
    </row>
    <row r="4825" spans="1:13" hidden="1" x14ac:dyDescent="0.25">
      <c r="A4825" s="24">
        <v>5070</v>
      </c>
      <c r="B4825" s="11">
        <v>45047</v>
      </c>
      <c r="C4825" s="5">
        <v>2023</v>
      </c>
      <c r="D4825" s="6" t="s">
        <v>173</v>
      </c>
      <c r="E4825" s="7" t="str">
        <f t="shared" si="295"/>
        <v>AB-Na</v>
      </c>
      <c r="F4825" s="8" t="s">
        <v>24</v>
      </c>
      <c r="G4825" s="10" t="s">
        <v>56</v>
      </c>
      <c r="H4825" s="9">
        <v>0.15035551086109999</v>
      </c>
      <c r="I4825" s="9">
        <v>127.6691417904901</v>
      </c>
      <c r="J4825" s="9">
        <v>3.2945886871518</v>
      </c>
      <c r="K4825" s="9" t="str">
        <f t="shared" si="293"/>
        <v>Aumento</v>
      </c>
      <c r="L4825" s="9">
        <v>5.5643508516999996E-3</v>
      </c>
      <c r="M4825" s="26">
        <v>3.7269373211507002</v>
      </c>
    </row>
    <row r="4826" spans="1:13" hidden="1" x14ac:dyDescent="0.25">
      <c r="A4826" s="24">
        <v>5071</v>
      </c>
      <c r="B4826" s="11">
        <v>45047</v>
      </c>
      <c r="C4826" s="5">
        <v>2023</v>
      </c>
      <c r="D4826" s="6" t="s">
        <v>173</v>
      </c>
      <c r="E4826" s="7" t="str">
        <f t="shared" si="295"/>
        <v>AB-Na</v>
      </c>
      <c r="F4826" s="8" t="s">
        <v>24</v>
      </c>
      <c r="G4826" s="10" t="s">
        <v>57</v>
      </c>
      <c r="H4826" s="9">
        <v>6.9601408212800003E-2</v>
      </c>
      <c r="I4826" s="9">
        <v>117.57137804266461</v>
      </c>
      <c r="J4826" s="9">
        <v>5.5277514578</v>
      </c>
      <c r="K4826" s="9" t="str">
        <f t="shared" si="293"/>
        <v>Aumento</v>
      </c>
      <c r="L4826" s="9">
        <v>3.8957137898E-3</v>
      </c>
      <c r="M4826" s="26">
        <v>4.2951617033275999</v>
      </c>
    </row>
    <row r="4827" spans="1:13" hidden="1" x14ac:dyDescent="0.25">
      <c r="A4827" s="24">
        <v>5072</v>
      </c>
      <c r="B4827" s="11">
        <v>45047</v>
      </c>
      <c r="C4827" s="5">
        <v>2023</v>
      </c>
      <c r="D4827" s="6" t="s">
        <v>173</v>
      </c>
      <c r="E4827" s="7" t="str">
        <f t="shared" si="295"/>
        <v>AB-Na</v>
      </c>
      <c r="F4827" s="8" t="s">
        <v>24</v>
      </c>
      <c r="G4827" s="10" t="s">
        <v>58</v>
      </c>
      <c r="H4827" s="9">
        <v>0.11555863730090001</v>
      </c>
      <c r="I4827" s="9">
        <v>128.63268100903369</v>
      </c>
      <c r="J4827" s="9">
        <v>-1.0163774347011001</v>
      </c>
      <c r="K4827" s="9" t="str">
        <f t="shared" si="293"/>
        <v>Disminución</v>
      </c>
      <c r="L4827" s="9">
        <v>-1.3871741529000001E-3</v>
      </c>
      <c r="M4827" s="26">
        <v>15.0752579218539</v>
      </c>
    </row>
    <row r="4828" spans="1:13" hidden="1" x14ac:dyDescent="0.25">
      <c r="A4828" s="24">
        <v>5073</v>
      </c>
      <c r="B4828" s="11">
        <v>45047</v>
      </c>
      <c r="C4828" s="5">
        <v>2023</v>
      </c>
      <c r="D4828" s="6" t="s">
        <v>173</v>
      </c>
      <c r="E4828" s="7" t="str">
        <f t="shared" si="295"/>
        <v>AB-Na</v>
      </c>
      <c r="F4828" s="8" t="s">
        <v>22</v>
      </c>
      <c r="G4828" s="10" t="s">
        <v>59</v>
      </c>
      <c r="H4828" s="9">
        <v>0.28123592510279999</v>
      </c>
      <c r="I4828" s="9">
        <v>118.6283671193458</v>
      </c>
      <c r="J4828" s="9">
        <v>-2.4334490623800002E-2</v>
      </c>
      <c r="K4828" s="9" t="str">
        <f t="shared" si="293"/>
        <v>Disminución</v>
      </c>
      <c r="L4828" s="9">
        <v>-7.3802808599999996E-5</v>
      </c>
      <c r="M4828" s="26">
        <v>9.5902987977791003</v>
      </c>
    </row>
    <row r="4829" spans="1:13" hidden="1" x14ac:dyDescent="0.25">
      <c r="A4829" s="24">
        <v>5074</v>
      </c>
      <c r="B4829" s="11">
        <v>45047</v>
      </c>
      <c r="C4829" s="5">
        <v>2023</v>
      </c>
      <c r="D4829" s="6" t="s">
        <v>173</v>
      </c>
      <c r="E4829" s="7" t="str">
        <f t="shared" si="295"/>
        <v>AB-Na</v>
      </c>
      <c r="F4829" s="8" t="s">
        <v>24</v>
      </c>
      <c r="G4829" s="10" t="s">
        <v>60</v>
      </c>
      <c r="H4829" s="9">
        <v>6.6386657723099998E-2</v>
      </c>
      <c r="I4829" s="9">
        <v>106.0186255295539</v>
      </c>
      <c r="J4829" s="9">
        <v>-0.35532173545779999</v>
      </c>
      <c r="K4829" s="9" t="str">
        <f t="shared" si="293"/>
        <v>Disminución</v>
      </c>
      <c r="L4829" s="9">
        <v>-2.2809524060000001E-4</v>
      </c>
      <c r="M4829" s="26">
        <v>1.9760619129876</v>
      </c>
    </row>
    <row r="4830" spans="1:13" hidden="1" x14ac:dyDescent="0.25">
      <c r="A4830" s="24">
        <v>5075</v>
      </c>
      <c r="B4830" s="11">
        <v>45047</v>
      </c>
      <c r="C4830" s="5">
        <v>2023</v>
      </c>
      <c r="D4830" s="6" t="s">
        <v>173</v>
      </c>
      <c r="E4830" s="7" t="str">
        <f t="shared" si="295"/>
        <v>AB-Na</v>
      </c>
      <c r="F4830" s="8" t="s">
        <v>24</v>
      </c>
      <c r="G4830" s="10" t="s">
        <v>61</v>
      </c>
      <c r="H4830" s="9">
        <v>0.2148492673797</v>
      </c>
      <c r="I4830" s="9">
        <v>122.52467362812629</v>
      </c>
      <c r="J4830" s="9">
        <v>6.4532989116600006E-2</v>
      </c>
      <c r="K4830" s="9" t="str">
        <f t="shared" si="293"/>
        <v>Aumento</v>
      </c>
      <c r="L4830" s="9">
        <v>1.54292432E-4</v>
      </c>
      <c r="M4830" s="26">
        <v>11.8226549796639</v>
      </c>
    </row>
    <row r="4831" spans="1:13" hidden="1" x14ac:dyDescent="0.25">
      <c r="A4831" s="24">
        <v>5076</v>
      </c>
      <c r="B4831" s="11">
        <v>45047</v>
      </c>
      <c r="C4831" s="5">
        <v>2023</v>
      </c>
      <c r="D4831" s="6" t="s">
        <v>173</v>
      </c>
      <c r="E4831" s="7" t="str">
        <f t="shared" si="295"/>
        <v>AB-Na</v>
      </c>
      <c r="F4831" s="8" t="s">
        <v>22</v>
      </c>
      <c r="G4831" s="10" t="s">
        <v>62</v>
      </c>
      <c r="H4831" s="9">
        <v>0.70982906113510003</v>
      </c>
      <c r="I4831" s="9">
        <v>116.2098332870558</v>
      </c>
      <c r="J4831" s="9">
        <v>-1.1053383163259001</v>
      </c>
      <c r="K4831" s="9" t="str">
        <f t="shared" si="293"/>
        <v>Disminución</v>
      </c>
      <c r="L4831" s="9">
        <v>-8.3792396981999997E-3</v>
      </c>
      <c r="M4831" s="26">
        <v>5.3248306458033996</v>
      </c>
    </row>
    <row r="4832" spans="1:13" hidden="1" x14ac:dyDescent="0.25">
      <c r="A4832" s="24">
        <v>5077</v>
      </c>
      <c r="B4832" s="11">
        <v>45047</v>
      </c>
      <c r="C4832" s="5">
        <v>2023</v>
      </c>
      <c r="D4832" s="6" t="s">
        <v>173</v>
      </c>
      <c r="E4832" s="7" t="str">
        <f t="shared" si="295"/>
        <v>AB-Na</v>
      </c>
      <c r="F4832" s="8" t="s">
        <v>24</v>
      </c>
      <c r="G4832" s="10" t="s">
        <v>63</v>
      </c>
      <c r="H4832" s="9">
        <v>0.15498515272140001</v>
      </c>
      <c r="I4832" s="9">
        <v>113.9298327599741</v>
      </c>
      <c r="J4832" s="9">
        <v>-1.8760197084979999</v>
      </c>
      <c r="K4832" s="9" t="str">
        <f t="shared" si="293"/>
        <v>Disminución</v>
      </c>
      <c r="L4832" s="9">
        <v>-3.0681414618999999E-3</v>
      </c>
      <c r="M4832" s="26">
        <v>4.9297867409778</v>
      </c>
    </row>
    <row r="4833" spans="1:13" hidden="1" x14ac:dyDescent="0.25">
      <c r="A4833" s="24">
        <v>5078</v>
      </c>
      <c r="B4833" s="11">
        <v>45047</v>
      </c>
      <c r="C4833" s="5">
        <v>2023</v>
      </c>
      <c r="D4833" s="6" t="s">
        <v>173</v>
      </c>
      <c r="E4833" s="7" t="str">
        <f t="shared" si="295"/>
        <v>AB-Na</v>
      </c>
      <c r="F4833" s="8" t="s">
        <v>24</v>
      </c>
      <c r="G4833" s="10" t="s">
        <v>64</v>
      </c>
      <c r="H4833" s="9">
        <v>0.28824278664179998</v>
      </c>
      <c r="I4833" s="9">
        <v>117.1131093080927</v>
      </c>
      <c r="J4833" s="9">
        <v>-0.55907045694720003</v>
      </c>
      <c r="K4833" s="9" t="str">
        <f t="shared" si="293"/>
        <v>Disminución</v>
      </c>
      <c r="L4833" s="9">
        <v>-1.7248483259000001E-3</v>
      </c>
      <c r="M4833" s="26">
        <v>5.5711643989609003</v>
      </c>
    </row>
    <row r="4834" spans="1:13" hidden="1" x14ac:dyDescent="0.25">
      <c r="A4834" s="24">
        <v>5079</v>
      </c>
      <c r="B4834" s="11">
        <v>45047</v>
      </c>
      <c r="C4834" s="5">
        <v>2023</v>
      </c>
      <c r="D4834" s="6" t="s">
        <v>173</v>
      </c>
      <c r="E4834" s="7" t="str">
        <f t="shared" si="295"/>
        <v>AB-Na</v>
      </c>
      <c r="F4834" s="8" t="s">
        <v>24</v>
      </c>
      <c r="G4834" s="10" t="s">
        <v>65</v>
      </c>
      <c r="H4834" s="9">
        <v>0.12801515894730001</v>
      </c>
      <c r="I4834" s="9">
        <v>118.01233757278381</v>
      </c>
      <c r="J4834" s="9">
        <v>1.6215530824994</v>
      </c>
      <c r="K4834" s="9" t="str">
        <f t="shared" ref="K4834:K4897" si="296">+IF(J4834=0,"Sin variación",(IF(J4834&gt;0,"Aumento","Disminución")))</f>
        <v>Aumento</v>
      </c>
      <c r="L4834" s="9">
        <v>2.1908857925000001E-3</v>
      </c>
      <c r="M4834" s="26">
        <v>5.2626289502062003</v>
      </c>
    </row>
    <row r="4835" spans="1:13" hidden="1" x14ac:dyDescent="0.25">
      <c r="A4835" s="24">
        <v>5080</v>
      </c>
      <c r="B4835" s="11">
        <v>45047</v>
      </c>
      <c r="C4835" s="5">
        <v>2023</v>
      </c>
      <c r="D4835" s="6" t="s">
        <v>173</v>
      </c>
      <c r="E4835" s="7" t="str">
        <f t="shared" si="295"/>
        <v>AB-Na</v>
      </c>
      <c r="F4835" s="8" t="s">
        <v>24</v>
      </c>
      <c r="G4835" s="10" t="s">
        <v>66</v>
      </c>
      <c r="H4835" s="9">
        <v>0.13858596282460001</v>
      </c>
      <c r="I4835" s="9">
        <v>115.2159054941614</v>
      </c>
      <c r="J4835" s="9">
        <v>-3.8286105754771</v>
      </c>
      <c r="K4835" s="9" t="str">
        <f t="shared" si="296"/>
        <v>Disminución</v>
      </c>
      <c r="L4835" s="9">
        <v>-5.7771357030000003E-3</v>
      </c>
      <c r="M4835" s="26">
        <v>5.3026583735645003</v>
      </c>
    </row>
    <row r="4836" spans="1:13" x14ac:dyDescent="0.25">
      <c r="A4836" s="24">
        <v>5081</v>
      </c>
      <c r="B4836" s="11">
        <v>45047</v>
      </c>
      <c r="C4836" s="5">
        <v>2023</v>
      </c>
      <c r="D4836" s="6" t="s">
        <v>173</v>
      </c>
      <c r="E4836" s="7" t="str">
        <f t="shared" si="295"/>
        <v>AB-Na</v>
      </c>
      <c r="F4836" s="8" t="s">
        <v>20</v>
      </c>
      <c r="G4836" s="10" t="s">
        <v>67</v>
      </c>
      <c r="H4836" s="9">
        <v>1.0798141949035001</v>
      </c>
      <c r="I4836" s="9">
        <v>109.93743736471239</v>
      </c>
      <c r="J4836" s="9">
        <v>-0.80324597816239995</v>
      </c>
      <c r="K4836" s="9" t="str">
        <f t="shared" si="296"/>
        <v>Disminución</v>
      </c>
      <c r="L4836" s="9">
        <v>-8.7363761470999994E-3</v>
      </c>
      <c r="M4836" s="26">
        <v>2.4202550517168002</v>
      </c>
    </row>
    <row r="4837" spans="1:13" hidden="1" x14ac:dyDescent="0.25">
      <c r="A4837" s="24">
        <v>5082</v>
      </c>
      <c r="B4837" s="11">
        <v>45047</v>
      </c>
      <c r="C4837" s="5">
        <v>2023</v>
      </c>
      <c r="D4837" s="6" t="s">
        <v>173</v>
      </c>
      <c r="E4837" s="7" t="str">
        <f t="shared" si="295"/>
        <v>AB-Na</v>
      </c>
      <c r="F4837" s="8" t="s">
        <v>22</v>
      </c>
      <c r="G4837" s="10" t="s">
        <v>68</v>
      </c>
      <c r="H4837" s="9">
        <v>0.31387435706920003</v>
      </c>
      <c r="I4837" s="9">
        <v>109.7316769574937</v>
      </c>
      <c r="J4837" s="9">
        <v>0.83484770049790002</v>
      </c>
      <c r="K4837" s="9" t="str">
        <f t="shared" si="296"/>
        <v>Aumento</v>
      </c>
      <c r="L4837" s="9">
        <v>2.5916123759999999E-3</v>
      </c>
      <c r="M4837" s="26">
        <v>-7.7151823466465999</v>
      </c>
    </row>
    <row r="4838" spans="1:13" hidden="1" x14ac:dyDescent="0.25">
      <c r="A4838" s="24">
        <v>5083</v>
      </c>
      <c r="B4838" s="11">
        <v>45047</v>
      </c>
      <c r="C4838" s="5">
        <v>2023</v>
      </c>
      <c r="D4838" s="6" t="s">
        <v>173</v>
      </c>
      <c r="E4838" s="7" t="str">
        <f t="shared" si="295"/>
        <v>AB-Na</v>
      </c>
      <c r="F4838" s="8" t="s">
        <v>24</v>
      </c>
      <c r="G4838" s="10" t="s">
        <v>69</v>
      </c>
      <c r="H4838" s="9">
        <v>0.31387435706920003</v>
      </c>
      <c r="I4838" s="9">
        <v>109.7316769574937</v>
      </c>
      <c r="J4838" s="9">
        <v>0.83484770049790002</v>
      </c>
      <c r="K4838" s="9" t="str">
        <f t="shared" si="296"/>
        <v>Aumento</v>
      </c>
      <c r="L4838" s="9">
        <v>2.5916123759999999E-3</v>
      </c>
      <c r="M4838" s="26">
        <v>-7.7151823466465999</v>
      </c>
    </row>
    <row r="4839" spans="1:13" hidden="1" x14ac:dyDescent="0.25">
      <c r="A4839" s="24">
        <v>5084</v>
      </c>
      <c r="B4839" s="11">
        <v>45047</v>
      </c>
      <c r="C4839" s="5">
        <v>2023</v>
      </c>
      <c r="D4839" s="6" t="s">
        <v>173</v>
      </c>
      <c r="E4839" s="7" t="str">
        <f t="shared" si="295"/>
        <v>AB-Na</v>
      </c>
      <c r="F4839" s="8" t="s">
        <v>22</v>
      </c>
      <c r="G4839" s="10" t="s">
        <v>70</v>
      </c>
      <c r="H4839" s="9">
        <v>0.76593983783429997</v>
      </c>
      <c r="I4839" s="9">
        <v>110.0217558873116</v>
      </c>
      <c r="J4839" s="9">
        <v>-1.4575297591554</v>
      </c>
      <c r="K4839" s="9" t="str">
        <f t="shared" si="296"/>
        <v>Disminución</v>
      </c>
      <c r="L4839" s="9">
        <v>-1.13279885231E-2</v>
      </c>
      <c r="M4839" s="26">
        <v>7.2337248485736998</v>
      </c>
    </row>
    <row r="4840" spans="1:13" hidden="1" x14ac:dyDescent="0.25">
      <c r="A4840" s="24">
        <v>5085</v>
      </c>
      <c r="B4840" s="11">
        <v>45047</v>
      </c>
      <c r="C4840" s="5">
        <v>2023</v>
      </c>
      <c r="D4840" s="6" t="s">
        <v>173</v>
      </c>
      <c r="E4840" s="7" t="str">
        <f t="shared" si="295"/>
        <v>AB-Na</v>
      </c>
      <c r="F4840" s="8" t="s">
        <v>24</v>
      </c>
      <c r="G4840" s="10" t="s">
        <v>71</v>
      </c>
      <c r="H4840" s="9">
        <v>0.71577441957249999</v>
      </c>
      <c r="I4840" s="9">
        <v>110.8151936754949</v>
      </c>
      <c r="J4840" s="9">
        <v>-1.6821582602425</v>
      </c>
      <c r="K4840" s="9" t="str">
        <f t="shared" si="296"/>
        <v>Disminución</v>
      </c>
      <c r="L4840" s="9">
        <v>-1.2333762563899999E-2</v>
      </c>
      <c r="M4840" s="26">
        <v>7.7001667154167999</v>
      </c>
    </row>
    <row r="4841" spans="1:13" hidden="1" x14ac:dyDescent="0.25">
      <c r="A4841" s="24">
        <v>5086</v>
      </c>
      <c r="B4841" s="11">
        <v>45047</v>
      </c>
      <c r="C4841" s="5">
        <v>2023</v>
      </c>
      <c r="D4841" s="6" t="s">
        <v>173</v>
      </c>
      <c r="E4841" s="7" t="str">
        <f t="shared" si="295"/>
        <v>AB-Na</v>
      </c>
      <c r="F4841" s="8" t="s">
        <v>24</v>
      </c>
      <c r="G4841" s="10" t="s">
        <v>72</v>
      </c>
      <c r="H4841" s="9">
        <v>5.0165418261800002E-2</v>
      </c>
      <c r="I4841" s="9">
        <v>98.700760429046397</v>
      </c>
      <c r="J4841" s="9">
        <v>2.2861608329253</v>
      </c>
      <c r="K4841" s="9" t="str">
        <f t="shared" si="296"/>
        <v>Aumento</v>
      </c>
      <c r="L4841" s="9">
        <v>1.0057740408E-3</v>
      </c>
      <c r="M4841" s="26">
        <v>0.27657753646459998</v>
      </c>
    </row>
    <row r="4842" spans="1:13" x14ac:dyDescent="0.25">
      <c r="A4842" s="24">
        <v>5087</v>
      </c>
      <c r="B4842" s="11">
        <v>45047</v>
      </c>
      <c r="C4842" s="5">
        <v>2023</v>
      </c>
      <c r="D4842" s="6" t="s">
        <v>173</v>
      </c>
      <c r="E4842" s="7" t="str">
        <f t="shared" si="295"/>
        <v>AB-Na</v>
      </c>
      <c r="F4842" s="8" t="s">
        <v>20</v>
      </c>
      <c r="G4842" s="10" t="s">
        <v>73</v>
      </c>
      <c r="H4842" s="9">
        <v>3.4294267498338997</v>
      </c>
      <c r="I4842" s="9">
        <v>125.49214370421269</v>
      </c>
      <c r="J4842" s="9">
        <v>0.6915464164474</v>
      </c>
      <c r="K4842" s="9" t="str">
        <f t="shared" si="296"/>
        <v>Aumento</v>
      </c>
      <c r="L4842" s="9">
        <v>2.6862843244200001E-2</v>
      </c>
      <c r="M4842" s="26">
        <v>12.929784339326201</v>
      </c>
    </row>
    <row r="4843" spans="1:13" hidden="1" x14ac:dyDescent="0.25">
      <c r="A4843" s="24">
        <v>5088</v>
      </c>
      <c r="B4843" s="11">
        <v>45047</v>
      </c>
      <c r="C4843" s="5">
        <v>2023</v>
      </c>
      <c r="D4843" s="6" t="s">
        <v>173</v>
      </c>
      <c r="E4843" s="7" t="str">
        <f t="shared" si="295"/>
        <v>AB-Na</v>
      </c>
      <c r="F4843" s="8" t="s">
        <v>22</v>
      </c>
      <c r="G4843" s="10" t="s">
        <v>74</v>
      </c>
      <c r="H4843" s="9">
        <v>0.86159499987739996</v>
      </c>
      <c r="I4843" s="9">
        <v>123.4201113861288</v>
      </c>
      <c r="J4843" s="9">
        <v>-4.2176159282399997E-2</v>
      </c>
      <c r="K4843" s="9" t="str">
        <f t="shared" si="296"/>
        <v>Disminución</v>
      </c>
      <c r="L4843" s="9">
        <v>-4.0777906359999998E-4</v>
      </c>
      <c r="M4843" s="26">
        <v>8.1529062562118995</v>
      </c>
    </row>
    <row r="4844" spans="1:13" hidden="1" x14ac:dyDescent="0.25">
      <c r="A4844" s="24">
        <v>5089</v>
      </c>
      <c r="B4844" s="11">
        <v>45047</v>
      </c>
      <c r="C4844" s="5">
        <v>2023</v>
      </c>
      <c r="D4844" s="6" t="s">
        <v>173</v>
      </c>
      <c r="E4844" s="7" t="str">
        <f t="shared" si="295"/>
        <v>AB-Na</v>
      </c>
      <c r="F4844" s="8" t="s">
        <v>24</v>
      </c>
      <c r="G4844" s="10" t="s">
        <v>74</v>
      </c>
      <c r="H4844" s="9">
        <v>0.86159499987739996</v>
      </c>
      <c r="I4844" s="9">
        <v>123.4201113861287</v>
      </c>
      <c r="J4844" s="9">
        <v>-4.2176159282399997E-2</v>
      </c>
      <c r="K4844" s="9" t="str">
        <f t="shared" si="296"/>
        <v>Disminución</v>
      </c>
      <c r="L4844" s="9">
        <v>-4.0777906359999998E-4</v>
      </c>
      <c r="M4844" s="26">
        <v>8.1529062562118995</v>
      </c>
    </row>
    <row r="4845" spans="1:13" hidden="1" x14ac:dyDescent="0.25">
      <c r="A4845" s="24">
        <v>5090</v>
      </c>
      <c r="B4845" s="11">
        <v>45047</v>
      </c>
      <c r="C4845" s="5">
        <v>2023</v>
      </c>
      <c r="D4845" s="6" t="s">
        <v>173</v>
      </c>
      <c r="E4845" s="7" t="str">
        <f t="shared" si="295"/>
        <v>AB-Na</v>
      </c>
      <c r="F4845" s="8" t="s">
        <v>22</v>
      </c>
      <c r="G4845" s="10" t="s">
        <v>75</v>
      </c>
      <c r="H4845" s="9">
        <v>0.33257486107350004</v>
      </c>
      <c r="I4845" s="9">
        <v>125.7871625147875</v>
      </c>
      <c r="J4845" s="9">
        <v>-0.78588271838790003</v>
      </c>
      <c r="K4845" s="9" t="str">
        <f t="shared" si="296"/>
        <v>Disminución</v>
      </c>
      <c r="L4845" s="9">
        <v>-3.0115882149000001E-3</v>
      </c>
      <c r="M4845" s="26">
        <v>10.689370036565601</v>
      </c>
    </row>
    <row r="4846" spans="1:13" hidden="1" x14ac:dyDescent="0.25">
      <c r="A4846" s="24">
        <v>5091</v>
      </c>
      <c r="B4846" s="11">
        <v>45047</v>
      </c>
      <c r="C4846" s="5">
        <v>2023</v>
      </c>
      <c r="D4846" s="6" t="s">
        <v>173</v>
      </c>
      <c r="E4846" s="7" t="str">
        <f t="shared" si="295"/>
        <v>AB-Na</v>
      </c>
      <c r="F4846" s="8" t="s">
        <v>24</v>
      </c>
      <c r="G4846" s="10" t="s">
        <v>76</v>
      </c>
      <c r="H4846" s="9">
        <v>0.25565561600980002</v>
      </c>
      <c r="I4846" s="9">
        <v>120.91115337833691</v>
      </c>
      <c r="J4846" s="9">
        <v>-1.2460710999644999</v>
      </c>
      <c r="K4846" s="9" t="str">
        <f t="shared" si="296"/>
        <v>Disminución</v>
      </c>
      <c r="L4846" s="9">
        <v>-3.5448325601000002E-3</v>
      </c>
      <c r="M4846" s="26">
        <v>7.5045943947509999</v>
      </c>
    </row>
    <row r="4847" spans="1:13" hidden="1" x14ac:dyDescent="0.25">
      <c r="A4847" s="24">
        <v>5092</v>
      </c>
      <c r="B4847" s="11">
        <v>45047</v>
      </c>
      <c r="C4847" s="5">
        <v>2023</v>
      </c>
      <c r="D4847" s="6" t="s">
        <v>173</v>
      </c>
      <c r="E4847" s="7" t="str">
        <f t="shared" si="295"/>
        <v>AB-Na</v>
      </c>
      <c r="F4847" s="8" t="s">
        <v>24</v>
      </c>
      <c r="G4847" s="10" t="s">
        <v>77</v>
      </c>
      <c r="H4847" s="9">
        <v>7.6919245063700001E-2</v>
      </c>
      <c r="I4847" s="9">
        <v>141.99349837282091</v>
      </c>
      <c r="J4847" s="9">
        <v>0.5401029228434</v>
      </c>
      <c r="K4847" s="9" t="str">
        <f t="shared" si="296"/>
        <v>Aumento</v>
      </c>
      <c r="L4847" s="9">
        <v>5.3324434519999998E-4</v>
      </c>
      <c r="M4847" s="26">
        <v>20.819297946552201</v>
      </c>
    </row>
    <row r="4848" spans="1:13" hidden="1" x14ac:dyDescent="0.25">
      <c r="A4848" s="24">
        <v>5093</v>
      </c>
      <c r="B4848" s="11">
        <v>45047</v>
      </c>
      <c r="C4848" s="5">
        <v>2023</v>
      </c>
      <c r="D4848" s="6" t="s">
        <v>173</v>
      </c>
      <c r="E4848" s="7" t="str">
        <f t="shared" si="295"/>
        <v>AB-Na</v>
      </c>
      <c r="F4848" s="8" t="s">
        <v>22</v>
      </c>
      <c r="G4848" s="10" t="s">
        <v>78</v>
      </c>
      <c r="H4848" s="9">
        <v>0.85538278000989998</v>
      </c>
      <c r="I4848" s="9">
        <v>123.3764414379753</v>
      </c>
      <c r="J4848" s="9">
        <v>-0.44450194354110001</v>
      </c>
      <c r="K4848" s="9" t="str">
        <f t="shared" si="296"/>
        <v>Disminución</v>
      </c>
      <c r="L4848" s="9">
        <v>-4.2823951822000004E-3</v>
      </c>
      <c r="M4848" s="26">
        <v>12.0265603285661</v>
      </c>
    </row>
    <row r="4849" spans="1:13" hidden="1" x14ac:dyDescent="0.25">
      <c r="A4849" s="24">
        <v>5094</v>
      </c>
      <c r="B4849" s="11">
        <v>45047</v>
      </c>
      <c r="C4849" s="5">
        <v>2023</v>
      </c>
      <c r="D4849" s="6" t="s">
        <v>173</v>
      </c>
      <c r="E4849" s="7" t="str">
        <f t="shared" si="295"/>
        <v>AB-Na</v>
      </c>
      <c r="F4849" s="8" t="s">
        <v>24</v>
      </c>
      <c r="G4849" s="10" t="s">
        <v>79</v>
      </c>
      <c r="H4849" s="9">
        <v>0.61042839211139999</v>
      </c>
      <c r="I4849" s="9">
        <v>124.05684192886351</v>
      </c>
      <c r="J4849" s="9">
        <v>-0.75566209106649995</v>
      </c>
      <c r="K4849" s="9" t="str">
        <f t="shared" si="296"/>
        <v>Disminución</v>
      </c>
      <c r="L4849" s="9">
        <v>-5.2403817760999999E-3</v>
      </c>
      <c r="M4849" s="26">
        <v>12.096319952984899</v>
      </c>
    </row>
    <row r="4850" spans="1:13" hidden="1" x14ac:dyDescent="0.25">
      <c r="A4850" s="24">
        <v>5095</v>
      </c>
      <c r="B4850" s="11">
        <v>45047</v>
      </c>
      <c r="C4850" s="5">
        <v>2023</v>
      </c>
      <c r="D4850" s="6" t="s">
        <v>173</v>
      </c>
      <c r="E4850" s="7" t="str">
        <f t="shared" si="295"/>
        <v>AB-Na</v>
      </c>
      <c r="F4850" s="8" t="s">
        <v>24</v>
      </c>
      <c r="G4850" s="10" t="s">
        <v>80</v>
      </c>
      <c r="H4850" s="9">
        <v>6.4204870222500002E-2</v>
      </c>
      <c r="I4850" s="9">
        <v>115.2327271329986</v>
      </c>
      <c r="J4850" s="9">
        <v>1.3805663525113001</v>
      </c>
      <c r="K4850" s="9" t="str">
        <f t="shared" si="296"/>
        <v>Aumento</v>
      </c>
      <c r="L4850" s="9">
        <v>9.1565520449999997E-4</v>
      </c>
      <c r="M4850" s="26">
        <v>7.1036408008269003</v>
      </c>
    </row>
    <row r="4851" spans="1:13" hidden="1" x14ac:dyDescent="0.25">
      <c r="A4851" s="24">
        <v>5096</v>
      </c>
      <c r="B4851" s="11">
        <v>45047</v>
      </c>
      <c r="C4851" s="5">
        <v>2023</v>
      </c>
      <c r="D4851" s="6" t="s">
        <v>173</v>
      </c>
      <c r="E4851" s="7" t="str">
        <f t="shared" si="295"/>
        <v>AB-Na</v>
      </c>
      <c r="F4851" s="8" t="s">
        <v>24</v>
      </c>
      <c r="G4851" s="10" t="s">
        <v>81</v>
      </c>
      <c r="H4851" s="9">
        <v>8.9291851573600006E-2</v>
      </c>
      <c r="I4851" s="9">
        <v>127.0836978612905</v>
      </c>
      <c r="J4851" s="9">
        <v>0.39451034926290002</v>
      </c>
      <c r="K4851" s="9" t="str">
        <f t="shared" si="296"/>
        <v>Aumento</v>
      </c>
      <c r="L4851" s="9">
        <v>4.052618205E-4</v>
      </c>
      <c r="M4851" s="26">
        <v>22.846559950650601</v>
      </c>
    </row>
    <row r="4852" spans="1:13" hidden="1" x14ac:dyDescent="0.25">
      <c r="A4852" s="24">
        <v>5097</v>
      </c>
      <c r="B4852" s="11">
        <v>45047</v>
      </c>
      <c r="C4852" s="5">
        <v>2023</v>
      </c>
      <c r="D4852" s="6" t="s">
        <v>173</v>
      </c>
      <c r="E4852" s="7" t="str">
        <f t="shared" si="295"/>
        <v>AB-Na</v>
      </c>
      <c r="F4852" s="8" t="s">
        <v>24</v>
      </c>
      <c r="G4852" s="10" t="s">
        <v>82</v>
      </c>
      <c r="H4852" s="9">
        <v>9.1457666102399998E-2</v>
      </c>
      <c r="I4852" s="9">
        <v>120.9327157517082</v>
      </c>
      <c r="J4852" s="9">
        <v>-0.35975650894229999</v>
      </c>
      <c r="K4852" s="9" t="str">
        <f t="shared" si="296"/>
        <v>Disminución</v>
      </c>
      <c r="L4852" s="9">
        <v>-3.6293043110000001E-4</v>
      </c>
      <c r="M4852" s="26">
        <v>5.3000361080943001</v>
      </c>
    </row>
    <row r="4853" spans="1:13" hidden="1" x14ac:dyDescent="0.25">
      <c r="A4853" s="24">
        <v>5098</v>
      </c>
      <c r="B4853" s="11">
        <v>45047</v>
      </c>
      <c r="C4853" s="5">
        <v>2023</v>
      </c>
      <c r="D4853" s="6" t="s">
        <v>173</v>
      </c>
      <c r="E4853" s="7" t="str">
        <f t="shared" si="295"/>
        <v>AB-Na</v>
      </c>
      <c r="F4853" s="8" t="s">
        <v>22</v>
      </c>
      <c r="G4853" s="10" t="s">
        <v>83</v>
      </c>
      <c r="H4853" s="9">
        <v>0.52218998393439997</v>
      </c>
      <c r="I4853" s="9">
        <v>119.79586497883101</v>
      </c>
      <c r="J4853" s="9">
        <v>0.46486613874630001</v>
      </c>
      <c r="K4853" s="9" t="str">
        <f t="shared" si="296"/>
        <v>Aumento</v>
      </c>
      <c r="L4853" s="9">
        <v>2.6306898691000002E-3</v>
      </c>
      <c r="M4853" s="26">
        <v>7.3259445741337998</v>
      </c>
    </row>
    <row r="4854" spans="1:13" hidden="1" x14ac:dyDescent="0.25">
      <c r="A4854" s="24">
        <v>5099</v>
      </c>
      <c r="B4854" s="11">
        <v>45047</v>
      </c>
      <c r="C4854" s="5">
        <v>2023</v>
      </c>
      <c r="D4854" s="6" t="s">
        <v>173</v>
      </c>
      <c r="E4854" s="7" t="str">
        <f t="shared" si="295"/>
        <v>AB-Na</v>
      </c>
      <c r="F4854" s="8" t="s">
        <v>24</v>
      </c>
      <c r="G4854" s="10" t="s">
        <v>84</v>
      </c>
      <c r="H4854" s="9">
        <v>0.26871198333739998</v>
      </c>
      <c r="I4854" s="9">
        <v>114.55704328895349</v>
      </c>
      <c r="J4854" s="9">
        <v>0.48531700786359999</v>
      </c>
      <c r="K4854" s="9" t="str">
        <f t="shared" si="296"/>
        <v>Aumento</v>
      </c>
      <c r="L4854" s="9">
        <v>1.3511927895999999E-3</v>
      </c>
      <c r="M4854" s="26">
        <v>5.0510782292377003</v>
      </c>
    </row>
    <row r="4855" spans="1:13" hidden="1" x14ac:dyDescent="0.25">
      <c r="A4855" s="24">
        <v>5100</v>
      </c>
      <c r="B4855" s="11">
        <v>45047</v>
      </c>
      <c r="C4855" s="5">
        <v>2023</v>
      </c>
      <c r="D4855" s="6" t="s">
        <v>173</v>
      </c>
      <c r="E4855" s="7" t="str">
        <f t="shared" si="295"/>
        <v>AB-Na</v>
      </c>
      <c r="F4855" s="8" t="s">
        <v>24</v>
      </c>
      <c r="G4855" s="10" t="s">
        <v>85</v>
      </c>
      <c r="H4855" s="9">
        <v>0.25347800059699999</v>
      </c>
      <c r="I4855" s="9">
        <v>125.3495389202478</v>
      </c>
      <c r="J4855" s="9">
        <v>0.4450607411711</v>
      </c>
      <c r="K4855" s="9" t="str">
        <f t="shared" si="296"/>
        <v>Aumento</v>
      </c>
      <c r="L4855" s="9">
        <v>1.2794970795E-3</v>
      </c>
      <c r="M4855" s="26">
        <v>9.6258726328359003</v>
      </c>
    </row>
    <row r="4856" spans="1:13" hidden="1" x14ac:dyDescent="0.25">
      <c r="A4856" s="24">
        <v>5101</v>
      </c>
      <c r="B4856" s="11">
        <v>45047</v>
      </c>
      <c r="C4856" s="5">
        <v>2023</v>
      </c>
      <c r="D4856" s="6" t="s">
        <v>173</v>
      </c>
      <c r="E4856" s="7" t="str">
        <f t="shared" si="295"/>
        <v>AB-Na</v>
      </c>
      <c r="F4856" s="8" t="s">
        <v>22</v>
      </c>
      <c r="G4856" s="10" t="s">
        <v>86</v>
      </c>
      <c r="H4856" s="9">
        <v>5.7990640037200003E-2</v>
      </c>
      <c r="I4856" s="9">
        <v>127.2551577205052</v>
      </c>
      <c r="J4856" s="9">
        <v>0.19687268784799999</v>
      </c>
      <c r="K4856" s="9" t="str">
        <f t="shared" si="296"/>
        <v>Aumento</v>
      </c>
      <c r="L4856" s="9">
        <v>1.317802065E-4</v>
      </c>
      <c r="M4856" s="26">
        <v>9.3578284578854003</v>
      </c>
    </row>
    <row r="4857" spans="1:13" hidden="1" x14ac:dyDescent="0.25">
      <c r="A4857" s="24">
        <v>5102</v>
      </c>
      <c r="B4857" s="11">
        <v>45047</v>
      </c>
      <c r="C4857" s="5">
        <v>2023</v>
      </c>
      <c r="D4857" s="6" t="s">
        <v>173</v>
      </c>
      <c r="E4857" s="7" t="str">
        <f t="shared" si="295"/>
        <v>AB-Na</v>
      </c>
      <c r="F4857" s="8" t="s">
        <v>24</v>
      </c>
      <c r="G4857" s="10" t="s">
        <v>87</v>
      </c>
      <c r="H4857" s="9">
        <v>5.7990640037200003E-2</v>
      </c>
      <c r="I4857" s="9">
        <v>127.2551577205052</v>
      </c>
      <c r="J4857" s="9">
        <v>0.19687268784799999</v>
      </c>
      <c r="K4857" s="9" t="str">
        <f t="shared" si="296"/>
        <v>Aumento</v>
      </c>
      <c r="L4857" s="9">
        <v>1.317802065E-4</v>
      </c>
      <c r="M4857" s="26">
        <v>9.3578284578854003</v>
      </c>
    </row>
    <row r="4858" spans="1:13" hidden="1" x14ac:dyDescent="0.25">
      <c r="A4858" s="24">
        <v>5103</v>
      </c>
      <c r="B4858" s="11">
        <v>45047</v>
      </c>
      <c r="C4858" s="5">
        <v>2023</v>
      </c>
      <c r="D4858" s="6" t="s">
        <v>173</v>
      </c>
      <c r="E4858" s="7" t="str">
        <f t="shared" si="295"/>
        <v>AB-Na</v>
      </c>
      <c r="F4858" s="8" t="s">
        <v>22</v>
      </c>
      <c r="G4858" s="10" t="s">
        <v>88</v>
      </c>
      <c r="H4858" s="9">
        <v>0.64902722907739996</v>
      </c>
      <c r="I4858" s="9">
        <v>135.23320020833839</v>
      </c>
      <c r="J4858" s="9">
        <v>4.0676238970091996</v>
      </c>
      <c r="K4858" s="9" t="str">
        <f t="shared" si="296"/>
        <v>Aumento</v>
      </c>
      <c r="L4858" s="9">
        <v>3.11786264288E-2</v>
      </c>
      <c r="M4858" s="26">
        <v>25.184733253272899</v>
      </c>
    </row>
    <row r="4859" spans="1:13" hidden="1" x14ac:dyDescent="0.25">
      <c r="A4859" s="24">
        <v>5104</v>
      </c>
      <c r="B4859" s="11">
        <v>45047</v>
      </c>
      <c r="C4859" s="5">
        <v>2023</v>
      </c>
      <c r="D4859" s="6" t="s">
        <v>173</v>
      </c>
      <c r="E4859" s="7" t="str">
        <f t="shared" si="295"/>
        <v>AB-Na</v>
      </c>
      <c r="F4859" s="8" t="s">
        <v>24</v>
      </c>
      <c r="G4859" s="10" t="s">
        <v>88</v>
      </c>
      <c r="H4859" s="9">
        <v>0.64902722907739996</v>
      </c>
      <c r="I4859" s="9">
        <v>135.23320020833839</v>
      </c>
      <c r="J4859" s="9">
        <v>4.0676238970091996</v>
      </c>
      <c r="K4859" s="9" t="str">
        <f t="shared" si="296"/>
        <v>Aumento</v>
      </c>
      <c r="L4859" s="9">
        <v>3.11786264288E-2</v>
      </c>
      <c r="M4859" s="26">
        <v>25.184733253272899</v>
      </c>
    </row>
    <row r="4860" spans="1:13" hidden="1" x14ac:dyDescent="0.25">
      <c r="A4860" s="24">
        <v>5105</v>
      </c>
      <c r="B4860" s="11">
        <v>45047</v>
      </c>
      <c r="C4860" s="5">
        <v>2023</v>
      </c>
      <c r="D4860" s="6" t="s">
        <v>173</v>
      </c>
      <c r="E4860" s="7" t="str">
        <f t="shared" si="295"/>
        <v>AB-Na</v>
      </c>
      <c r="F4860" s="8" t="s">
        <v>22</v>
      </c>
      <c r="G4860" s="10" t="s">
        <v>89</v>
      </c>
      <c r="H4860" s="9">
        <v>0.15066625582410001</v>
      </c>
      <c r="I4860" s="9">
        <v>125.8038432586311</v>
      </c>
      <c r="J4860" s="9">
        <v>0.36326382677399999</v>
      </c>
      <c r="K4860" s="9" t="str">
        <f t="shared" si="296"/>
        <v>Aumento</v>
      </c>
      <c r="L4860" s="9">
        <v>6.235092006E-4</v>
      </c>
      <c r="M4860" s="26">
        <v>21.310103839436199</v>
      </c>
    </row>
    <row r="4861" spans="1:13" hidden="1" x14ac:dyDescent="0.25">
      <c r="A4861" s="24">
        <v>5106</v>
      </c>
      <c r="B4861" s="11">
        <v>45047</v>
      </c>
      <c r="C4861" s="5">
        <v>2023</v>
      </c>
      <c r="D4861" s="6" t="s">
        <v>173</v>
      </c>
      <c r="E4861" s="7" t="str">
        <f t="shared" si="295"/>
        <v>AB-Na</v>
      </c>
      <c r="F4861" s="8" t="s">
        <v>24</v>
      </c>
      <c r="G4861" s="10" t="s">
        <v>90</v>
      </c>
      <c r="H4861" s="9">
        <v>0.15066625582410001</v>
      </c>
      <c r="I4861" s="9">
        <v>125.8038432586311</v>
      </c>
      <c r="J4861" s="9">
        <v>0.36326382677399999</v>
      </c>
      <c r="K4861" s="9" t="str">
        <f t="shared" si="296"/>
        <v>Aumento</v>
      </c>
      <c r="L4861" s="9">
        <v>6.235092006E-4</v>
      </c>
      <c r="M4861" s="26">
        <v>21.310103839436199</v>
      </c>
    </row>
    <row r="4862" spans="1:13" x14ac:dyDescent="0.25">
      <c r="A4862" s="24">
        <v>5107</v>
      </c>
      <c r="B4862" s="11">
        <v>45047</v>
      </c>
      <c r="C4862" s="5">
        <v>2023</v>
      </c>
      <c r="D4862" s="6" t="s">
        <v>173</v>
      </c>
      <c r="E4862" s="7" t="str">
        <f t="shared" si="295"/>
        <v>AB-Na</v>
      </c>
      <c r="F4862" s="8" t="s">
        <v>20</v>
      </c>
      <c r="G4862" s="10" t="s">
        <v>91</v>
      </c>
      <c r="H4862" s="9">
        <v>0.65859621853619998</v>
      </c>
      <c r="I4862" s="9">
        <v>177.90670960237759</v>
      </c>
      <c r="J4862" s="9">
        <v>-3.2021811484607001</v>
      </c>
      <c r="K4862" s="9" t="str">
        <f t="shared" si="296"/>
        <v>Disminución</v>
      </c>
      <c r="L4862" s="9">
        <v>-3.5227146819900003E-2</v>
      </c>
      <c r="M4862" s="26">
        <v>8.4934203067340004</v>
      </c>
    </row>
    <row r="4863" spans="1:13" hidden="1" x14ac:dyDescent="0.25">
      <c r="A4863" s="24">
        <v>5108</v>
      </c>
      <c r="B4863" s="11">
        <v>45047</v>
      </c>
      <c r="C4863" s="5">
        <v>2023</v>
      </c>
      <c r="D4863" s="6" t="s">
        <v>173</v>
      </c>
      <c r="E4863" s="7" t="str">
        <f t="shared" si="295"/>
        <v>AB-Na</v>
      </c>
      <c r="F4863" s="8" t="s">
        <v>22</v>
      </c>
      <c r="G4863" s="10" t="s">
        <v>92</v>
      </c>
      <c r="H4863" s="9">
        <v>0.40807757931869998</v>
      </c>
      <c r="I4863" s="9">
        <v>209.2321815148849</v>
      </c>
      <c r="J4863" s="9">
        <v>-4.5921983059722997</v>
      </c>
      <c r="K4863" s="9" t="str">
        <f t="shared" si="296"/>
        <v>Disminución</v>
      </c>
      <c r="L4863" s="9">
        <v>-3.7350252867E-2</v>
      </c>
      <c r="M4863" s="26">
        <v>9.8564039385210993</v>
      </c>
    </row>
    <row r="4864" spans="1:13" hidden="1" x14ac:dyDescent="0.25">
      <c r="A4864" s="24">
        <v>5109</v>
      </c>
      <c r="B4864" s="11">
        <v>45047</v>
      </c>
      <c r="C4864" s="5">
        <v>2023</v>
      </c>
      <c r="D4864" s="6" t="s">
        <v>173</v>
      </c>
      <c r="E4864" s="7" t="str">
        <f t="shared" si="295"/>
        <v>AB-Na</v>
      </c>
      <c r="F4864" s="8" t="s">
        <v>24</v>
      </c>
      <c r="G4864" s="10" t="s">
        <v>93</v>
      </c>
      <c r="H4864" s="9">
        <v>0.40807757931869998</v>
      </c>
      <c r="I4864" s="9">
        <v>209.2321815148849</v>
      </c>
      <c r="J4864" s="9">
        <v>-4.5921983059722997</v>
      </c>
      <c r="K4864" s="9" t="str">
        <f t="shared" si="296"/>
        <v>Disminución</v>
      </c>
      <c r="L4864" s="9">
        <v>-3.7350252867E-2</v>
      </c>
      <c r="M4864" s="26">
        <v>9.8564039385210993</v>
      </c>
    </row>
    <row r="4865" spans="1:13" hidden="1" x14ac:dyDescent="0.25">
      <c r="A4865" s="24">
        <v>5110</v>
      </c>
      <c r="B4865" s="11">
        <v>45047</v>
      </c>
      <c r="C4865" s="5">
        <v>2023</v>
      </c>
      <c r="D4865" s="6" t="s">
        <v>173</v>
      </c>
      <c r="E4865" s="7" t="str">
        <f t="shared" si="295"/>
        <v>AB-Na</v>
      </c>
      <c r="F4865" s="8" t="s">
        <v>22</v>
      </c>
      <c r="G4865" s="10" t="s">
        <v>94</v>
      </c>
      <c r="H4865" s="9">
        <v>8.3534356096199996E-2</v>
      </c>
      <c r="I4865" s="9">
        <v>141.9741419179941</v>
      </c>
      <c r="J4865" s="9">
        <v>3.2573657417527002</v>
      </c>
      <c r="K4865" s="9" t="str">
        <f t="shared" si="296"/>
        <v>Aumento</v>
      </c>
      <c r="L4865" s="9">
        <v>3.4002077212E-3</v>
      </c>
      <c r="M4865" s="26">
        <v>13.838000830720601</v>
      </c>
    </row>
    <row r="4866" spans="1:13" hidden="1" x14ac:dyDescent="0.25">
      <c r="A4866" s="24">
        <v>5111</v>
      </c>
      <c r="B4866" s="11">
        <v>45047</v>
      </c>
      <c r="C4866" s="5">
        <v>2023</v>
      </c>
      <c r="D4866" s="6" t="s">
        <v>173</v>
      </c>
      <c r="E4866" s="7" t="str">
        <f t="shared" si="295"/>
        <v>AB-Na</v>
      </c>
      <c r="F4866" s="8" t="s">
        <v>24</v>
      </c>
      <c r="G4866" s="10" t="s">
        <v>94</v>
      </c>
      <c r="H4866" s="9">
        <v>8.3534356096199996E-2</v>
      </c>
      <c r="I4866" s="9">
        <v>141.9741419179941</v>
      </c>
      <c r="J4866" s="9">
        <v>3.2573657417527002</v>
      </c>
      <c r="K4866" s="9" t="str">
        <f t="shared" si="296"/>
        <v>Aumento</v>
      </c>
      <c r="L4866" s="9">
        <v>3.4002077212E-3</v>
      </c>
      <c r="M4866" s="26">
        <v>13.838000830720601</v>
      </c>
    </row>
    <row r="4867" spans="1:13" hidden="1" x14ac:dyDescent="0.25">
      <c r="A4867" s="24">
        <v>5112</v>
      </c>
      <c r="B4867" s="11">
        <v>45047</v>
      </c>
      <c r="C4867" s="5">
        <v>2023</v>
      </c>
      <c r="D4867" s="6" t="s">
        <v>173</v>
      </c>
      <c r="E4867" s="7" t="str">
        <f t="shared" si="295"/>
        <v>AB-Na</v>
      </c>
      <c r="F4867" s="8" t="s">
        <v>22</v>
      </c>
      <c r="G4867" s="10" t="s">
        <v>95</v>
      </c>
      <c r="H4867" s="9">
        <v>0.16698428312130001</v>
      </c>
      <c r="I4867" s="9">
        <v>119.3286287085713</v>
      </c>
      <c r="J4867" s="9">
        <v>-0.70027350652749998</v>
      </c>
      <c r="K4867" s="9" t="str">
        <f t="shared" si="296"/>
        <v>Disminución</v>
      </c>
      <c r="L4867" s="9">
        <v>-1.2771016741000001E-3</v>
      </c>
      <c r="M4867" s="26">
        <v>0.35397928099210002</v>
      </c>
    </row>
    <row r="4868" spans="1:13" hidden="1" x14ac:dyDescent="0.25">
      <c r="A4868" s="24">
        <v>5113</v>
      </c>
      <c r="B4868" s="11">
        <v>45047</v>
      </c>
      <c r="C4868" s="5">
        <v>2023</v>
      </c>
      <c r="D4868" s="6" t="s">
        <v>173</v>
      </c>
      <c r="E4868" s="7" t="str">
        <f t="shared" si="295"/>
        <v>AB-Na</v>
      </c>
      <c r="F4868" s="8" t="s">
        <v>24</v>
      </c>
      <c r="G4868" s="10" t="s">
        <v>95</v>
      </c>
      <c r="H4868" s="9">
        <v>0.16698428312130001</v>
      </c>
      <c r="I4868" s="9">
        <v>119.3286287085713</v>
      </c>
      <c r="J4868" s="9">
        <v>-0.70027350652749998</v>
      </c>
      <c r="K4868" s="9" t="str">
        <f t="shared" si="296"/>
        <v>Disminución</v>
      </c>
      <c r="L4868" s="9">
        <v>-1.2771016741000001E-3</v>
      </c>
      <c r="M4868" s="26">
        <v>0.35397928099210002</v>
      </c>
    </row>
    <row r="4869" spans="1:13" x14ac:dyDescent="0.25">
      <c r="A4869" s="24">
        <v>5114</v>
      </c>
      <c r="B4869" s="11">
        <v>45047</v>
      </c>
      <c r="C4869" s="5">
        <v>2023</v>
      </c>
      <c r="D4869" s="6" t="s">
        <v>173</v>
      </c>
      <c r="E4869" s="7" t="str">
        <f t="shared" si="295"/>
        <v>AB-Na</v>
      </c>
      <c r="F4869" s="8" t="s">
        <v>20</v>
      </c>
      <c r="G4869" s="10" t="s">
        <v>96</v>
      </c>
      <c r="H4869" s="9">
        <v>1.7040968377103001</v>
      </c>
      <c r="I4869" s="9">
        <v>95.355253433414603</v>
      </c>
      <c r="J4869" s="9">
        <v>-1.4737733527335</v>
      </c>
      <c r="K4869" s="9" t="str">
        <f t="shared" si="296"/>
        <v>Disminución</v>
      </c>
      <c r="L4869" s="9">
        <v>-2.2090387225200001E-2</v>
      </c>
      <c r="M4869" s="26">
        <v>-2.7152748188979001</v>
      </c>
    </row>
    <row r="4870" spans="1:13" hidden="1" x14ac:dyDescent="0.25">
      <c r="A4870" s="24">
        <v>5115</v>
      </c>
      <c r="B4870" s="11">
        <v>45047</v>
      </c>
      <c r="C4870" s="5">
        <v>2023</v>
      </c>
      <c r="D4870" s="6" t="s">
        <v>173</v>
      </c>
      <c r="E4870" s="7" t="str">
        <f t="shared" si="295"/>
        <v>AB-Na</v>
      </c>
      <c r="F4870" s="8" t="s">
        <v>22</v>
      </c>
      <c r="G4870" s="10" t="s">
        <v>97</v>
      </c>
      <c r="H4870" s="9">
        <v>0.68890044088899993</v>
      </c>
      <c r="I4870" s="9">
        <v>91.820119800788106</v>
      </c>
      <c r="J4870" s="9">
        <v>-1.7815859298804999</v>
      </c>
      <c r="K4870" s="9" t="str">
        <f t="shared" si="296"/>
        <v>Disminución</v>
      </c>
      <c r="L4870" s="9">
        <v>-1.04278255911E-2</v>
      </c>
      <c r="M4870" s="26">
        <v>-7.8711748738800003</v>
      </c>
    </row>
    <row r="4871" spans="1:13" hidden="1" x14ac:dyDescent="0.25">
      <c r="A4871" s="24">
        <v>5116</v>
      </c>
      <c r="B4871" s="11">
        <v>45047</v>
      </c>
      <c r="C4871" s="5">
        <v>2023</v>
      </c>
      <c r="D4871" s="6" t="s">
        <v>173</v>
      </c>
      <c r="E4871" s="7" t="str">
        <f t="shared" si="295"/>
        <v>AB-Na</v>
      </c>
      <c r="F4871" s="8" t="s">
        <v>24</v>
      </c>
      <c r="G4871" s="10" t="s">
        <v>98</v>
      </c>
      <c r="H4871" s="9">
        <v>0.18205602486819999</v>
      </c>
      <c r="I4871" s="9">
        <v>91.591947556571199</v>
      </c>
      <c r="J4871" s="9">
        <v>-4.2687725754674002</v>
      </c>
      <c r="K4871" s="9" t="str">
        <f t="shared" si="296"/>
        <v>Disminución</v>
      </c>
      <c r="L4871" s="9">
        <v>-6.7576753582000004E-3</v>
      </c>
      <c r="M4871" s="26">
        <v>6.6990804730734004</v>
      </c>
    </row>
    <row r="4872" spans="1:13" hidden="1" x14ac:dyDescent="0.25">
      <c r="A4872" s="24">
        <v>5117</v>
      </c>
      <c r="B4872" s="11">
        <v>45047</v>
      </c>
      <c r="C4872" s="5">
        <v>2023</v>
      </c>
      <c r="D4872" s="6" t="s">
        <v>173</v>
      </c>
      <c r="E4872" s="7" t="str">
        <f t="shared" si="295"/>
        <v>AB-Na</v>
      </c>
      <c r="F4872" s="8" t="s">
        <v>24</v>
      </c>
      <c r="G4872" s="10" t="s">
        <v>99</v>
      </c>
      <c r="H4872" s="9">
        <v>0.2034534948183</v>
      </c>
      <c r="I4872" s="9">
        <v>84.050365494212201</v>
      </c>
      <c r="J4872" s="9">
        <v>-0.54163425748030003</v>
      </c>
      <c r="K4872" s="9" t="str">
        <f t="shared" si="296"/>
        <v>Disminución</v>
      </c>
      <c r="L4872" s="9">
        <v>-8.4636004110000003E-4</v>
      </c>
      <c r="M4872" s="26">
        <v>-30.441876679965802</v>
      </c>
    </row>
    <row r="4873" spans="1:13" hidden="1" x14ac:dyDescent="0.25">
      <c r="A4873" s="24">
        <v>5118</v>
      </c>
      <c r="B4873" s="11">
        <v>45047</v>
      </c>
      <c r="C4873" s="5">
        <v>2023</v>
      </c>
      <c r="D4873" s="6" t="s">
        <v>173</v>
      </c>
      <c r="E4873" s="7" t="str">
        <f t="shared" si="295"/>
        <v>AB-Na</v>
      </c>
      <c r="F4873" s="8" t="s">
        <v>24</v>
      </c>
      <c r="G4873" s="10" t="s">
        <v>100</v>
      </c>
      <c r="H4873" s="9">
        <v>0.15780091205069999</v>
      </c>
      <c r="I4873" s="9">
        <v>96.962974088266705</v>
      </c>
      <c r="J4873" s="9">
        <v>-1.7736617566943</v>
      </c>
      <c r="K4873" s="9" t="str">
        <f t="shared" si="296"/>
        <v>Disminución</v>
      </c>
      <c r="L4873" s="9">
        <v>-2.5109835563E-3</v>
      </c>
      <c r="M4873" s="26">
        <v>0.17253567953250001</v>
      </c>
    </row>
    <row r="4874" spans="1:13" hidden="1" x14ac:dyDescent="0.25">
      <c r="A4874" s="24">
        <v>5119</v>
      </c>
      <c r="B4874" s="11">
        <v>45047</v>
      </c>
      <c r="C4874" s="5">
        <v>2023</v>
      </c>
      <c r="D4874" s="6" t="s">
        <v>173</v>
      </c>
      <c r="E4874" s="7" t="str">
        <f t="shared" si="295"/>
        <v>AB-Na</v>
      </c>
      <c r="F4874" s="8" t="s">
        <v>24</v>
      </c>
      <c r="G4874" s="10" t="s">
        <v>101</v>
      </c>
      <c r="H4874" s="9">
        <v>0.14559000915180001</v>
      </c>
      <c r="I4874" s="9">
        <v>97.389023236781796</v>
      </c>
      <c r="J4874" s="9">
        <v>-0.24215633913519999</v>
      </c>
      <c r="K4874" s="9" t="str">
        <f t="shared" si="296"/>
        <v>Disminución</v>
      </c>
      <c r="L4874" s="9">
        <v>-3.1280663550000001E-4</v>
      </c>
      <c r="M4874" s="26">
        <v>7.6396684398983998</v>
      </c>
    </row>
    <row r="4875" spans="1:13" hidden="1" x14ac:dyDescent="0.25">
      <c r="A4875" s="24">
        <v>5120</v>
      </c>
      <c r="B4875" s="11">
        <v>45047</v>
      </c>
      <c r="C4875" s="5">
        <v>2023</v>
      </c>
      <c r="D4875" s="6" t="s">
        <v>173</v>
      </c>
      <c r="E4875" s="7" t="str">
        <f t="shared" si="295"/>
        <v>AB-Na</v>
      </c>
      <c r="F4875" s="8" t="s">
        <v>22</v>
      </c>
      <c r="G4875" s="10" t="s">
        <v>102</v>
      </c>
      <c r="H4875" s="9">
        <v>0.21776597557249999</v>
      </c>
      <c r="I4875" s="9">
        <v>117.546702062759</v>
      </c>
      <c r="J4875" s="9">
        <v>-2.3636550490114998</v>
      </c>
      <c r="K4875" s="9" t="str">
        <f t="shared" si="296"/>
        <v>Disminución</v>
      </c>
      <c r="L4875" s="9">
        <v>-5.6319480644000004E-3</v>
      </c>
      <c r="M4875" s="26">
        <v>9.8446997033532</v>
      </c>
    </row>
    <row r="4876" spans="1:13" hidden="1" x14ac:dyDescent="0.25">
      <c r="A4876" s="24">
        <v>5121</v>
      </c>
      <c r="B4876" s="11">
        <v>45047</v>
      </c>
      <c r="C4876" s="5">
        <v>2023</v>
      </c>
      <c r="D4876" s="6" t="s">
        <v>173</v>
      </c>
      <c r="E4876" s="7" t="str">
        <f t="shared" si="295"/>
        <v>AB-Na</v>
      </c>
      <c r="F4876" s="8" t="s">
        <v>24</v>
      </c>
      <c r="G4876" s="10" t="s">
        <v>103</v>
      </c>
      <c r="H4876" s="9">
        <v>8.8832571525000001E-2</v>
      </c>
      <c r="I4876" s="9">
        <v>163.35160304569209</v>
      </c>
      <c r="J4876" s="9">
        <v>-4.6623352499872004</v>
      </c>
      <c r="K4876" s="9" t="str">
        <f t="shared" si="296"/>
        <v>Disminución</v>
      </c>
      <c r="L4876" s="9">
        <v>-6.4494132873E-3</v>
      </c>
      <c r="M4876" s="26">
        <v>17.042951793311001</v>
      </c>
    </row>
    <row r="4877" spans="1:13" hidden="1" x14ac:dyDescent="0.25">
      <c r="A4877" s="24">
        <v>5122</v>
      </c>
      <c r="B4877" s="11">
        <v>45047</v>
      </c>
      <c r="C4877" s="5">
        <v>2023</v>
      </c>
      <c r="D4877" s="6" t="s">
        <v>173</v>
      </c>
      <c r="E4877" s="7" t="str">
        <f t="shared" si="295"/>
        <v>AB-Na</v>
      </c>
      <c r="F4877" s="8" t="s">
        <v>24</v>
      </c>
      <c r="G4877" s="10" t="s">
        <v>104</v>
      </c>
      <c r="H4877" s="9">
        <v>0.12893340404750001</v>
      </c>
      <c r="I4877" s="9">
        <v>85.988029018937794</v>
      </c>
      <c r="J4877" s="9">
        <v>0.81793360196870002</v>
      </c>
      <c r="K4877" s="9" t="str">
        <f t="shared" si="296"/>
        <v>Aumento</v>
      </c>
      <c r="L4877" s="9">
        <v>8.1746522289999997E-4</v>
      </c>
      <c r="M4877" s="26">
        <v>1.6613719766763999</v>
      </c>
    </row>
    <row r="4878" spans="1:13" hidden="1" x14ac:dyDescent="0.25">
      <c r="A4878" s="24">
        <v>5123</v>
      </c>
      <c r="B4878" s="11">
        <v>45047</v>
      </c>
      <c r="C4878" s="5">
        <v>2023</v>
      </c>
      <c r="D4878" s="6" t="s">
        <v>173</v>
      </c>
      <c r="E4878" s="7" t="str">
        <f t="shared" si="295"/>
        <v>AB-Na</v>
      </c>
      <c r="F4878" s="8" t="s">
        <v>22</v>
      </c>
      <c r="G4878" s="10" t="s">
        <v>105</v>
      </c>
      <c r="H4878" s="9">
        <v>0.2796545963182</v>
      </c>
      <c r="I4878" s="9">
        <v>107.6555683550007</v>
      </c>
      <c r="J4878" s="9">
        <v>-2.5336704261156</v>
      </c>
      <c r="K4878" s="9" t="str">
        <f t="shared" si="296"/>
        <v>Disminución</v>
      </c>
      <c r="L4878" s="9">
        <v>-7.1127829243999999E-3</v>
      </c>
      <c r="M4878" s="26">
        <v>-6.1872404755227999</v>
      </c>
    </row>
    <row r="4879" spans="1:13" hidden="1" x14ac:dyDescent="0.25">
      <c r="A4879" s="24">
        <v>5124</v>
      </c>
      <c r="B4879" s="11">
        <v>45047</v>
      </c>
      <c r="C4879" s="5">
        <v>2023</v>
      </c>
      <c r="D4879" s="6" t="s">
        <v>173</v>
      </c>
      <c r="E4879" s="7" t="str">
        <f t="shared" si="295"/>
        <v>AB-Na</v>
      </c>
      <c r="F4879" s="8" t="s">
        <v>24</v>
      </c>
      <c r="G4879" s="10" t="s">
        <v>106</v>
      </c>
      <c r="H4879" s="9">
        <v>0.2796545963182</v>
      </c>
      <c r="I4879" s="9">
        <v>107.6555683550007</v>
      </c>
      <c r="J4879" s="9">
        <v>-2.5336704261156</v>
      </c>
      <c r="K4879" s="9" t="str">
        <f t="shared" si="296"/>
        <v>Disminución</v>
      </c>
      <c r="L4879" s="9">
        <v>-7.1127829243999999E-3</v>
      </c>
      <c r="M4879" s="26">
        <v>-6.1872404755227999</v>
      </c>
    </row>
    <row r="4880" spans="1:13" hidden="1" x14ac:dyDescent="0.25">
      <c r="A4880" s="24">
        <v>5125</v>
      </c>
      <c r="B4880" s="11">
        <v>45047</v>
      </c>
      <c r="C4880" s="5">
        <v>2023</v>
      </c>
      <c r="D4880" s="6" t="s">
        <v>173</v>
      </c>
      <c r="E4880" s="7" t="str">
        <f t="shared" si="295"/>
        <v>AB-Na</v>
      </c>
      <c r="F4880" s="8" t="s">
        <v>22</v>
      </c>
      <c r="G4880" s="10" t="s">
        <v>107</v>
      </c>
      <c r="H4880" s="9">
        <v>0.12949218509429999</v>
      </c>
      <c r="I4880" s="9">
        <v>70.692648830062595</v>
      </c>
      <c r="J4880" s="9">
        <v>-2.9429828217658001</v>
      </c>
      <c r="K4880" s="9" t="str">
        <f t="shared" si="296"/>
        <v>Disminución</v>
      </c>
      <c r="L4880" s="9">
        <v>-2.5226917408999999E-3</v>
      </c>
      <c r="M4880" s="26">
        <v>-9.9071464798664</v>
      </c>
    </row>
    <row r="4881" spans="1:13" hidden="1" x14ac:dyDescent="0.25">
      <c r="A4881" s="24">
        <v>5126</v>
      </c>
      <c r="B4881" s="11">
        <v>45047</v>
      </c>
      <c r="C4881" s="5">
        <v>2023</v>
      </c>
      <c r="D4881" s="6" t="s">
        <v>173</v>
      </c>
      <c r="E4881" s="7" t="str">
        <f t="shared" si="295"/>
        <v>AB-Na</v>
      </c>
      <c r="F4881" s="8" t="s">
        <v>24</v>
      </c>
      <c r="G4881" s="10" t="s">
        <v>108</v>
      </c>
      <c r="H4881" s="9">
        <v>0.12949218509429999</v>
      </c>
      <c r="I4881" s="9">
        <v>70.692648830062595</v>
      </c>
      <c r="J4881" s="9">
        <v>-2.9429828217658001</v>
      </c>
      <c r="K4881" s="9" t="str">
        <f t="shared" si="296"/>
        <v>Disminución</v>
      </c>
      <c r="L4881" s="9">
        <v>-2.5226917408999999E-3</v>
      </c>
      <c r="M4881" s="26">
        <v>-9.9071464798664</v>
      </c>
    </row>
    <row r="4882" spans="1:13" hidden="1" x14ac:dyDescent="0.25">
      <c r="A4882" s="24">
        <v>5127</v>
      </c>
      <c r="B4882" s="11">
        <v>45047</v>
      </c>
      <c r="C4882" s="5">
        <v>2023</v>
      </c>
      <c r="D4882" s="6" t="s">
        <v>173</v>
      </c>
      <c r="E4882" s="7" t="str">
        <f t="shared" si="295"/>
        <v>AB-Na</v>
      </c>
      <c r="F4882" s="8" t="s">
        <v>22</v>
      </c>
      <c r="G4882" s="10" t="s">
        <v>109</v>
      </c>
      <c r="H4882" s="9">
        <v>0.26358346560019996</v>
      </c>
      <c r="I4882" s="9">
        <v>79.314064388725001</v>
      </c>
      <c r="J4882" s="9">
        <v>1.8353451398038001</v>
      </c>
      <c r="K4882" s="9" t="str">
        <f t="shared" si="296"/>
        <v>Aumento</v>
      </c>
      <c r="L4882" s="9">
        <v>3.4243106771000001E-3</v>
      </c>
      <c r="M4882" s="26">
        <v>1.7243885361956</v>
      </c>
    </row>
    <row r="4883" spans="1:13" hidden="1" x14ac:dyDescent="0.25">
      <c r="A4883" s="24">
        <v>5128</v>
      </c>
      <c r="B4883" s="11">
        <v>45047</v>
      </c>
      <c r="C4883" s="5">
        <v>2023</v>
      </c>
      <c r="D4883" s="6" t="s">
        <v>173</v>
      </c>
      <c r="E4883" s="7" t="str">
        <f t="shared" si="295"/>
        <v>AB-Na</v>
      </c>
      <c r="F4883" s="8" t="s">
        <v>24</v>
      </c>
      <c r="G4883" s="10" t="s">
        <v>110</v>
      </c>
      <c r="H4883" s="9">
        <v>0.16100487492609999</v>
      </c>
      <c r="I4883" s="9">
        <v>72.993172464487301</v>
      </c>
      <c r="J4883" s="9">
        <v>4.4107469632071998</v>
      </c>
      <c r="K4883" s="9" t="str">
        <f t="shared" si="296"/>
        <v>Aumento</v>
      </c>
      <c r="L4883" s="9">
        <v>4.5120488264999998E-3</v>
      </c>
      <c r="M4883" s="26">
        <v>9.3677799578083008</v>
      </c>
    </row>
    <row r="4884" spans="1:13" hidden="1" x14ac:dyDescent="0.25">
      <c r="A4884" s="24">
        <v>5129</v>
      </c>
      <c r="B4884" s="11">
        <v>45047</v>
      </c>
      <c r="C4884" s="5">
        <v>2023</v>
      </c>
      <c r="D4884" s="6" t="s">
        <v>173</v>
      </c>
      <c r="E4884" s="7" t="str">
        <f t="shared" si="295"/>
        <v>AB-Na</v>
      </c>
      <c r="F4884" s="8" t="s">
        <v>24</v>
      </c>
      <c r="G4884" s="10" t="s">
        <v>111</v>
      </c>
      <c r="H4884" s="9">
        <v>0.1025785906741</v>
      </c>
      <c r="I4884" s="9">
        <v>89.235183474056996</v>
      </c>
      <c r="J4884" s="9">
        <v>-1.2906374850358999</v>
      </c>
      <c r="K4884" s="9" t="str">
        <f t="shared" si="296"/>
        <v>Disminución</v>
      </c>
      <c r="L4884" s="9">
        <v>-1.0877381494E-3</v>
      </c>
      <c r="M4884" s="26">
        <v>-6.6515278756859004</v>
      </c>
    </row>
    <row r="4885" spans="1:13" hidden="1" x14ac:dyDescent="0.25">
      <c r="A4885" s="24">
        <v>5130</v>
      </c>
      <c r="B4885" s="11">
        <v>45047</v>
      </c>
      <c r="C4885" s="5">
        <v>2023</v>
      </c>
      <c r="D4885" s="6" t="s">
        <v>173</v>
      </c>
      <c r="E4885" s="7" t="str">
        <f t="shared" ref="E4885:E4948" si="297">+E4720</f>
        <v>AB-Na</v>
      </c>
      <c r="F4885" s="8" t="s">
        <v>22</v>
      </c>
      <c r="G4885" s="10" t="s">
        <v>112</v>
      </c>
      <c r="H4885" s="9">
        <v>0.1247001742361</v>
      </c>
      <c r="I4885" s="9">
        <v>108.063975170646</v>
      </c>
      <c r="J4885" s="9">
        <v>0.14764054436890001</v>
      </c>
      <c r="K4885" s="9" t="str">
        <f t="shared" si="296"/>
        <v>Aumento</v>
      </c>
      <c r="L4885" s="9">
        <v>1.8055041860000001E-4</v>
      </c>
      <c r="M4885" s="26">
        <v>9.8889075104954003</v>
      </c>
    </row>
    <row r="4886" spans="1:13" hidden="1" x14ac:dyDescent="0.25">
      <c r="A4886" s="24">
        <v>5131</v>
      </c>
      <c r="B4886" s="11">
        <v>45047</v>
      </c>
      <c r="C4886" s="5">
        <v>2023</v>
      </c>
      <c r="D4886" s="6" t="s">
        <v>173</v>
      </c>
      <c r="E4886" s="7" t="str">
        <f t="shared" si="297"/>
        <v>AB-Na</v>
      </c>
      <c r="F4886" s="8" t="s">
        <v>24</v>
      </c>
      <c r="G4886" s="10" t="s">
        <v>113</v>
      </c>
      <c r="H4886" s="9">
        <v>0.1247001742361</v>
      </c>
      <c r="I4886" s="9">
        <v>108.063975170646</v>
      </c>
      <c r="J4886" s="9">
        <v>0.14764054436890001</v>
      </c>
      <c r="K4886" s="9" t="str">
        <f t="shared" si="296"/>
        <v>Aumento</v>
      </c>
      <c r="L4886" s="9">
        <v>1.8055041860000001E-4</v>
      </c>
      <c r="M4886" s="26">
        <v>9.8889075104954003</v>
      </c>
    </row>
    <row r="4887" spans="1:13" x14ac:dyDescent="0.25">
      <c r="A4887" s="24">
        <v>5132</v>
      </c>
      <c r="B4887" s="11">
        <v>45047</v>
      </c>
      <c r="C4887" s="5">
        <v>2023</v>
      </c>
      <c r="D4887" s="6" t="s">
        <v>173</v>
      </c>
      <c r="E4887" s="7" t="str">
        <f t="shared" si="297"/>
        <v>AB-Na</v>
      </c>
      <c r="F4887" s="8" t="s">
        <v>20</v>
      </c>
      <c r="G4887" s="10" t="s">
        <v>114</v>
      </c>
      <c r="H4887" s="9">
        <v>3.9056444085678006</v>
      </c>
      <c r="I4887" s="9">
        <v>96.989426857092496</v>
      </c>
      <c r="J4887" s="9">
        <v>-3.1092525259552999</v>
      </c>
      <c r="K4887" s="9" t="str">
        <f t="shared" si="296"/>
        <v>Disminución</v>
      </c>
      <c r="L4887" s="9">
        <v>-0.11047814328900001</v>
      </c>
      <c r="M4887" s="26">
        <v>19.980984757841199</v>
      </c>
    </row>
    <row r="4888" spans="1:13" hidden="1" x14ac:dyDescent="0.25">
      <c r="A4888" s="24">
        <v>5133</v>
      </c>
      <c r="B4888" s="11">
        <v>45047</v>
      </c>
      <c r="C4888" s="5">
        <v>2023</v>
      </c>
      <c r="D4888" s="6" t="s">
        <v>173</v>
      </c>
      <c r="E4888" s="7" t="str">
        <f t="shared" si="297"/>
        <v>AB-Na</v>
      </c>
      <c r="F4888" s="8" t="s">
        <v>22</v>
      </c>
      <c r="G4888" s="10" t="s">
        <v>115</v>
      </c>
      <c r="H4888" s="9">
        <v>0.37946593778779997</v>
      </c>
      <c r="I4888" s="9">
        <v>84.636462584728903</v>
      </c>
      <c r="J4888" s="9">
        <v>-4.4012095085669003</v>
      </c>
      <c r="K4888" s="9" t="str">
        <f t="shared" si="296"/>
        <v>Disminución</v>
      </c>
      <c r="L4888" s="9">
        <v>-1.34380276644E-2</v>
      </c>
      <c r="M4888" s="26">
        <v>5.0109861062104999</v>
      </c>
    </row>
    <row r="4889" spans="1:13" hidden="1" x14ac:dyDescent="0.25">
      <c r="A4889" s="24">
        <v>5134</v>
      </c>
      <c r="B4889" s="11">
        <v>45047</v>
      </c>
      <c r="C4889" s="5">
        <v>2023</v>
      </c>
      <c r="D4889" s="6" t="s">
        <v>173</v>
      </c>
      <c r="E4889" s="7" t="str">
        <f t="shared" si="297"/>
        <v>AB-Na</v>
      </c>
      <c r="F4889" s="8" t="s">
        <v>24</v>
      </c>
      <c r="G4889" s="10" t="s">
        <v>116</v>
      </c>
      <c r="H4889" s="9">
        <v>0.1152998753929</v>
      </c>
      <c r="I4889" s="9">
        <v>97.373927876797097</v>
      </c>
      <c r="J4889" s="9">
        <v>-6.7664822303312002</v>
      </c>
      <c r="K4889" s="9" t="str">
        <f t="shared" si="296"/>
        <v>Disminución</v>
      </c>
      <c r="L4889" s="9">
        <v>-7.4053908640000004E-3</v>
      </c>
      <c r="M4889" s="26">
        <v>11.9441800000381</v>
      </c>
    </row>
    <row r="4890" spans="1:13" hidden="1" x14ac:dyDescent="0.25">
      <c r="A4890" s="24">
        <v>5135</v>
      </c>
      <c r="B4890" s="11">
        <v>45047</v>
      </c>
      <c r="C4890" s="5">
        <v>2023</v>
      </c>
      <c r="D4890" s="6" t="s">
        <v>173</v>
      </c>
      <c r="E4890" s="7" t="str">
        <f t="shared" si="297"/>
        <v>AB-Na</v>
      </c>
      <c r="F4890" s="8" t="s">
        <v>24</v>
      </c>
      <c r="G4890" s="10" t="s">
        <v>117</v>
      </c>
      <c r="H4890" s="9">
        <v>6.7919813353E-2</v>
      </c>
      <c r="I4890" s="9">
        <v>86.866472465889601</v>
      </c>
      <c r="J4890" s="9">
        <v>0.63167676148069996</v>
      </c>
      <c r="K4890" s="9" t="str">
        <f t="shared" si="296"/>
        <v>Aumento</v>
      </c>
      <c r="L4890" s="9">
        <v>3.3658475750000002E-4</v>
      </c>
      <c r="M4890" s="26">
        <v>-10.4124508694788</v>
      </c>
    </row>
    <row r="4891" spans="1:13" hidden="1" x14ac:dyDescent="0.25">
      <c r="A4891" s="24">
        <v>5136</v>
      </c>
      <c r="B4891" s="11">
        <v>45047</v>
      </c>
      <c r="C4891" s="5">
        <v>2023</v>
      </c>
      <c r="D4891" s="6" t="s">
        <v>173</v>
      </c>
      <c r="E4891" s="7" t="str">
        <f t="shared" si="297"/>
        <v>AB-Na</v>
      </c>
      <c r="F4891" s="8" t="s">
        <v>24</v>
      </c>
      <c r="G4891" s="10" t="s">
        <v>118</v>
      </c>
      <c r="H4891" s="9">
        <v>0.13267626599749999</v>
      </c>
      <c r="I4891" s="9">
        <v>87.379702203865904</v>
      </c>
      <c r="J4891" s="9">
        <v>-4.5588632552483004</v>
      </c>
      <c r="K4891" s="9" t="str">
        <f t="shared" si="296"/>
        <v>Disminución</v>
      </c>
      <c r="L4891" s="9">
        <v>-5.0328078210999999E-3</v>
      </c>
      <c r="M4891" s="26">
        <v>8.2291913882719996</v>
      </c>
    </row>
    <row r="4892" spans="1:13" hidden="1" x14ac:dyDescent="0.25">
      <c r="A4892" s="24">
        <v>5137</v>
      </c>
      <c r="B4892" s="11">
        <v>45047</v>
      </c>
      <c r="C4892" s="5">
        <v>2023</v>
      </c>
      <c r="D4892" s="6" t="s">
        <v>173</v>
      </c>
      <c r="E4892" s="7" t="str">
        <f t="shared" si="297"/>
        <v>AB-Na</v>
      </c>
      <c r="F4892" s="8" t="s">
        <v>24</v>
      </c>
      <c r="G4892" s="10" t="s">
        <v>119</v>
      </c>
      <c r="H4892" s="9">
        <v>6.3569983044399994E-2</v>
      </c>
      <c r="I4892" s="9">
        <v>53.4259334908581</v>
      </c>
      <c r="J4892" s="9">
        <v>-4.1499556022127999</v>
      </c>
      <c r="K4892" s="9" t="str">
        <f t="shared" si="296"/>
        <v>Disminución</v>
      </c>
      <c r="L4892" s="9">
        <v>-1.3364137369000001E-3</v>
      </c>
      <c r="M4892" s="26">
        <v>4.2638860430946997</v>
      </c>
    </row>
    <row r="4893" spans="1:13" hidden="1" x14ac:dyDescent="0.25">
      <c r="A4893" s="24">
        <v>5138</v>
      </c>
      <c r="B4893" s="11">
        <v>45047</v>
      </c>
      <c r="C4893" s="5">
        <v>2023</v>
      </c>
      <c r="D4893" s="6" t="s">
        <v>173</v>
      </c>
      <c r="E4893" s="7" t="str">
        <f t="shared" si="297"/>
        <v>AB-Na</v>
      </c>
      <c r="F4893" s="8" t="s">
        <v>22</v>
      </c>
      <c r="G4893" s="10" t="s">
        <v>120</v>
      </c>
      <c r="H4893" s="9">
        <v>1.0304032305385999</v>
      </c>
      <c r="I4893" s="9">
        <v>65.465124463213797</v>
      </c>
      <c r="J4893" s="9">
        <v>-7.8073323806035004</v>
      </c>
      <c r="K4893" s="9" t="str">
        <f t="shared" si="296"/>
        <v>Disminución</v>
      </c>
      <c r="L4893" s="9">
        <v>-5.1916939278300003E-2</v>
      </c>
      <c r="M4893" s="26">
        <v>-3.3392816191125001</v>
      </c>
    </row>
    <row r="4894" spans="1:13" hidden="1" x14ac:dyDescent="0.25">
      <c r="A4894" s="24">
        <v>5139</v>
      </c>
      <c r="B4894" s="11">
        <v>45047</v>
      </c>
      <c r="C4894" s="5">
        <v>2023</v>
      </c>
      <c r="D4894" s="6" t="s">
        <v>173</v>
      </c>
      <c r="E4894" s="7" t="str">
        <f t="shared" si="297"/>
        <v>AB-Na</v>
      </c>
      <c r="F4894" s="8" t="s">
        <v>24</v>
      </c>
      <c r="G4894" s="10" t="s">
        <v>121</v>
      </c>
      <c r="H4894" s="9">
        <v>0.70415463637810005</v>
      </c>
      <c r="I4894" s="9">
        <v>48.044522775276903</v>
      </c>
      <c r="J4894" s="9">
        <v>-13.509205761989501</v>
      </c>
      <c r="K4894" s="9" t="str">
        <f t="shared" si="296"/>
        <v>Disminución</v>
      </c>
      <c r="L4894" s="9">
        <v>-4.8023901836500002E-2</v>
      </c>
      <c r="M4894" s="26">
        <v>-16.789410560240601</v>
      </c>
    </row>
    <row r="4895" spans="1:13" hidden="1" x14ac:dyDescent="0.25">
      <c r="A4895" s="24">
        <v>5140</v>
      </c>
      <c r="B4895" s="11">
        <v>45047</v>
      </c>
      <c r="C4895" s="5">
        <v>2023</v>
      </c>
      <c r="D4895" s="6" t="s">
        <v>173</v>
      </c>
      <c r="E4895" s="7" t="str">
        <f t="shared" si="297"/>
        <v>AB-Na</v>
      </c>
      <c r="F4895" s="8" t="s">
        <v>24</v>
      </c>
      <c r="G4895" s="10" t="s">
        <v>122</v>
      </c>
      <c r="H4895" s="9">
        <v>5.6021875585399998E-2</v>
      </c>
      <c r="I4895" s="9">
        <v>85.456668879846006</v>
      </c>
      <c r="J4895" s="9">
        <v>-17.010390428808599</v>
      </c>
      <c r="K4895" s="9" t="str">
        <f t="shared" si="296"/>
        <v>Disminución</v>
      </c>
      <c r="L4895" s="9">
        <v>-8.9182521909000004E-3</v>
      </c>
      <c r="M4895" s="26">
        <v>-6.2018845308722996</v>
      </c>
    </row>
    <row r="4896" spans="1:13" hidden="1" x14ac:dyDescent="0.25">
      <c r="A4896" s="24">
        <v>5141</v>
      </c>
      <c r="B4896" s="11">
        <v>45047</v>
      </c>
      <c r="C4896" s="5">
        <v>2023</v>
      </c>
      <c r="D4896" s="6" t="s">
        <v>173</v>
      </c>
      <c r="E4896" s="7" t="str">
        <f t="shared" si="297"/>
        <v>AB-Na</v>
      </c>
      <c r="F4896" s="8" t="s">
        <v>24</v>
      </c>
      <c r="G4896" s="10" t="s">
        <v>123</v>
      </c>
      <c r="H4896" s="9">
        <v>0.17562211629060001</v>
      </c>
      <c r="I4896" s="9">
        <v>106.8887099917916</v>
      </c>
      <c r="J4896" s="9">
        <v>6.4872082516149998</v>
      </c>
      <c r="K4896" s="9" t="str">
        <f t="shared" si="296"/>
        <v>Aumento</v>
      </c>
      <c r="L4896" s="9">
        <v>1.03933852273E-2</v>
      </c>
      <c r="M4896" s="26">
        <v>22.126463165424401</v>
      </c>
    </row>
    <row r="4897" spans="1:13" hidden="1" x14ac:dyDescent="0.25">
      <c r="A4897" s="24">
        <v>5142</v>
      </c>
      <c r="B4897" s="11">
        <v>45047</v>
      </c>
      <c r="C4897" s="5">
        <v>2023</v>
      </c>
      <c r="D4897" s="6" t="s">
        <v>173</v>
      </c>
      <c r="E4897" s="7" t="str">
        <f t="shared" si="297"/>
        <v>AB-Na</v>
      </c>
      <c r="F4897" s="8" t="s">
        <v>24</v>
      </c>
      <c r="G4897" s="10" t="s">
        <v>124</v>
      </c>
      <c r="H4897" s="9">
        <v>9.4604602284500003E-2</v>
      </c>
      <c r="I4897" s="9">
        <v>106.3926880765673</v>
      </c>
      <c r="J4897" s="9">
        <v>-5.5430715947738998</v>
      </c>
      <c r="K4897" s="9" t="str">
        <f t="shared" si="296"/>
        <v>Disminución</v>
      </c>
      <c r="L4897" s="9">
        <v>-5.3681704781999998E-3</v>
      </c>
      <c r="M4897" s="26">
        <v>16.306644110123901</v>
      </c>
    </row>
    <row r="4898" spans="1:13" hidden="1" x14ac:dyDescent="0.25">
      <c r="A4898" s="24">
        <v>5143</v>
      </c>
      <c r="B4898" s="11">
        <v>45047</v>
      </c>
      <c r="C4898" s="5">
        <v>2023</v>
      </c>
      <c r="D4898" s="6" t="s">
        <v>173</v>
      </c>
      <c r="E4898" s="7" t="str">
        <f t="shared" si="297"/>
        <v>AB-Na</v>
      </c>
      <c r="F4898" s="8" t="s">
        <v>22</v>
      </c>
      <c r="G4898" s="10" t="s">
        <v>125</v>
      </c>
      <c r="H4898" s="9">
        <v>5.5460241131899998E-2</v>
      </c>
      <c r="I4898" s="9">
        <v>83.988810071306105</v>
      </c>
      <c r="J4898" s="9">
        <v>-8.7914584461878</v>
      </c>
      <c r="K4898" s="9" t="str">
        <f t="shared" ref="K4898:K4951" si="298">+IF(J4898=0,"Sin variación",(IF(J4898&gt;0,"Aumento","Disminución")))</f>
        <v>Disminución</v>
      </c>
      <c r="L4898" s="9">
        <v>-4.0805075187000002E-3</v>
      </c>
      <c r="M4898" s="26">
        <v>-6.3265585084411997</v>
      </c>
    </row>
    <row r="4899" spans="1:13" hidden="1" x14ac:dyDescent="0.25">
      <c r="A4899" s="24">
        <v>5144</v>
      </c>
      <c r="B4899" s="11">
        <v>45047</v>
      </c>
      <c r="C4899" s="5">
        <v>2023</v>
      </c>
      <c r="D4899" s="6" t="s">
        <v>173</v>
      </c>
      <c r="E4899" s="7" t="str">
        <f t="shared" si="297"/>
        <v>AB-Na</v>
      </c>
      <c r="F4899" s="8" t="s">
        <v>24</v>
      </c>
      <c r="G4899" s="10" t="s">
        <v>126</v>
      </c>
      <c r="H4899" s="9">
        <v>5.5460241131899998E-2</v>
      </c>
      <c r="I4899" s="9">
        <v>83.988810071306105</v>
      </c>
      <c r="J4899" s="9">
        <v>-8.7914584461878</v>
      </c>
      <c r="K4899" s="9" t="str">
        <f t="shared" si="298"/>
        <v>Disminución</v>
      </c>
      <c r="L4899" s="9">
        <v>-4.0805075187000002E-3</v>
      </c>
      <c r="M4899" s="26">
        <v>-6.3265585084411997</v>
      </c>
    </row>
    <row r="4900" spans="1:13" hidden="1" x14ac:dyDescent="0.25">
      <c r="A4900" s="24">
        <v>5145</v>
      </c>
      <c r="B4900" s="11">
        <v>45047</v>
      </c>
      <c r="C4900" s="5">
        <v>2023</v>
      </c>
      <c r="D4900" s="6" t="s">
        <v>173</v>
      </c>
      <c r="E4900" s="7" t="str">
        <f t="shared" si="297"/>
        <v>AB-Na</v>
      </c>
      <c r="F4900" s="8" t="s">
        <v>22</v>
      </c>
      <c r="G4900" s="10" t="s">
        <v>127</v>
      </c>
      <c r="H4900" s="9">
        <v>0.74279784308719998</v>
      </c>
      <c r="I4900" s="9">
        <v>62.146726443307102</v>
      </c>
      <c r="J4900" s="9">
        <v>-7.5498630858663001</v>
      </c>
      <c r="K4900" s="9" t="str">
        <f t="shared" si="298"/>
        <v>Disminución</v>
      </c>
      <c r="L4900" s="9">
        <v>-3.42614700097E-2</v>
      </c>
      <c r="M4900" s="26">
        <v>28.1749445739847</v>
      </c>
    </row>
    <row r="4901" spans="1:13" hidden="1" x14ac:dyDescent="0.25">
      <c r="A4901" s="24">
        <v>5146</v>
      </c>
      <c r="B4901" s="11">
        <v>45047</v>
      </c>
      <c r="C4901" s="5">
        <v>2023</v>
      </c>
      <c r="D4901" s="6" t="s">
        <v>173</v>
      </c>
      <c r="E4901" s="7" t="str">
        <f t="shared" si="297"/>
        <v>AB-Na</v>
      </c>
      <c r="F4901" s="8" t="s">
        <v>24</v>
      </c>
      <c r="G4901" s="10" t="s">
        <v>128</v>
      </c>
      <c r="H4901" s="9">
        <v>0.57458395819499997</v>
      </c>
      <c r="I4901" s="9">
        <v>55.215015268909099</v>
      </c>
      <c r="J4901" s="9">
        <v>-8.7330574915282995</v>
      </c>
      <c r="K4901" s="9" t="str">
        <f t="shared" si="298"/>
        <v>Disminución</v>
      </c>
      <c r="L4901" s="9">
        <v>-2.7589834485099999E-2</v>
      </c>
      <c r="M4901" s="26">
        <v>58.228128120382202</v>
      </c>
    </row>
    <row r="4902" spans="1:13" hidden="1" x14ac:dyDescent="0.25">
      <c r="A4902" s="24">
        <v>5147</v>
      </c>
      <c r="B4902" s="11">
        <v>45047</v>
      </c>
      <c r="C4902" s="5">
        <v>2023</v>
      </c>
      <c r="D4902" s="6" t="s">
        <v>173</v>
      </c>
      <c r="E4902" s="7" t="str">
        <f t="shared" si="297"/>
        <v>AB-Na</v>
      </c>
      <c r="F4902" s="8" t="s">
        <v>24</v>
      </c>
      <c r="G4902" s="10" t="s">
        <v>129</v>
      </c>
      <c r="H4902" s="9">
        <v>6.0451632985800002E-2</v>
      </c>
      <c r="I4902" s="9">
        <v>105.8701521396505</v>
      </c>
      <c r="J4902" s="9">
        <v>-1.2433330464921</v>
      </c>
      <c r="K4902" s="9" t="str">
        <f t="shared" si="298"/>
        <v>Disminución</v>
      </c>
      <c r="L4902" s="9">
        <v>-7.322986124E-4</v>
      </c>
      <c r="M4902" s="26">
        <v>-3.2601817211648001</v>
      </c>
    </row>
    <row r="4903" spans="1:13" hidden="1" x14ac:dyDescent="0.25">
      <c r="A4903" s="24">
        <v>5148</v>
      </c>
      <c r="B4903" s="11">
        <v>45047</v>
      </c>
      <c r="C4903" s="5">
        <v>2023</v>
      </c>
      <c r="D4903" s="6" t="s">
        <v>173</v>
      </c>
      <c r="E4903" s="7" t="str">
        <f t="shared" si="297"/>
        <v>AB-Na</v>
      </c>
      <c r="F4903" s="8" t="s">
        <v>24</v>
      </c>
      <c r="G4903" s="10" t="s">
        <v>130</v>
      </c>
      <c r="H4903" s="9">
        <v>0.1077622519064</v>
      </c>
      <c r="I4903" s="9">
        <v>74.578700876585103</v>
      </c>
      <c r="J4903" s="9">
        <v>-7.5200141830862997</v>
      </c>
      <c r="K4903" s="9" t="str">
        <f t="shared" si="298"/>
        <v>Disminución</v>
      </c>
      <c r="L4903" s="9">
        <v>-5.9393369122000004E-3</v>
      </c>
      <c r="M4903" s="26">
        <v>-14.035167613030801</v>
      </c>
    </row>
    <row r="4904" spans="1:13" hidden="1" x14ac:dyDescent="0.25">
      <c r="A4904" s="24">
        <v>5149</v>
      </c>
      <c r="B4904" s="11">
        <v>45047</v>
      </c>
      <c r="C4904" s="5">
        <v>2023</v>
      </c>
      <c r="D4904" s="6" t="s">
        <v>173</v>
      </c>
      <c r="E4904" s="7" t="str">
        <f t="shared" si="297"/>
        <v>AB-Na</v>
      </c>
      <c r="F4904" s="8" t="s">
        <v>22</v>
      </c>
      <c r="G4904" s="10" t="s">
        <v>131</v>
      </c>
      <c r="H4904" s="9">
        <v>0.7192082736144999</v>
      </c>
      <c r="I4904" s="9">
        <v>130.1854774459193</v>
      </c>
      <c r="J4904" s="9">
        <v>0.57121362608460002</v>
      </c>
      <c r="K4904" s="9" t="str">
        <f t="shared" si="298"/>
        <v>Aumento</v>
      </c>
      <c r="L4904" s="9">
        <v>4.8331209882999998E-3</v>
      </c>
      <c r="M4904" s="26">
        <v>56.235249672939602</v>
      </c>
    </row>
    <row r="4905" spans="1:13" hidden="1" x14ac:dyDescent="0.25">
      <c r="A4905" s="24">
        <v>5150</v>
      </c>
      <c r="B4905" s="11">
        <v>45047</v>
      </c>
      <c r="C4905" s="5">
        <v>2023</v>
      </c>
      <c r="D4905" s="6" t="s">
        <v>173</v>
      </c>
      <c r="E4905" s="7" t="str">
        <f t="shared" si="297"/>
        <v>AB-Na</v>
      </c>
      <c r="F4905" s="8" t="s">
        <v>24</v>
      </c>
      <c r="G4905" s="10" t="s">
        <v>132</v>
      </c>
      <c r="H4905" s="9">
        <v>0.50244288063919995</v>
      </c>
      <c r="I4905" s="9">
        <v>134.4667624171399</v>
      </c>
      <c r="J4905" s="9">
        <v>1.6823887150949</v>
      </c>
      <c r="K4905" s="9" t="str">
        <f t="shared" si="298"/>
        <v>Aumento</v>
      </c>
      <c r="L4905" s="9">
        <v>1.0159394762399999E-2</v>
      </c>
      <c r="M4905" s="26">
        <v>89.214128968943498</v>
      </c>
    </row>
    <row r="4906" spans="1:13" hidden="1" x14ac:dyDescent="0.25">
      <c r="A4906" s="24">
        <v>5151</v>
      </c>
      <c r="B4906" s="11">
        <v>45047</v>
      </c>
      <c r="C4906" s="5">
        <v>2023</v>
      </c>
      <c r="D4906" s="6" t="s">
        <v>173</v>
      </c>
      <c r="E4906" s="7" t="str">
        <f t="shared" si="297"/>
        <v>AB-Na</v>
      </c>
      <c r="F4906" s="8" t="s">
        <v>24</v>
      </c>
      <c r="G4906" s="10" t="s">
        <v>133</v>
      </c>
      <c r="H4906" s="9">
        <v>6.3964354986400004E-2</v>
      </c>
      <c r="I4906" s="9">
        <v>118.08865710701799</v>
      </c>
      <c r="J4906" s="9">
        <v>-1.3880320612312</v>
      </c>
      <c r="K4906" s="9" t="str">
        <f t="shared" si="298"/>
        <v>Disminución</v>
      </c>
      <c r="L4906" s="9">
        <v>-9.6627705009999997E-4</v>
      </c>
      <c r="M4906" s="26">
        <v>10.974760257131299</v>
      </c>
    </row>
    <row r="4907" spans="1:13" hidden="1" x14ac:dyDescent="0.25">
      <c r="A4907" s="24">
        <v>5152</v>
      </c>
      <c r="B4907" s="11">
        <v>45047</v>
      </c>
      <c r="C4907" s="5">
        <v>2023</v>
      </c>
      <c r="D4907" s="6" t="s">
        <v>173</v>
      </c>
      <c r="E4907" s="7" t="str">
        <f t="shared" si="297"/>
        <v>AB-Na</v>
      </c>
      <c r="F4907" s="8" t="s">
        <v>24</v>
      </c>
      <c r="G4907" s="10" t="s">
        <v>134</v>
      </c>
      <c r="H4907" s="9">
        <v>0.15280103798889999</v>
      </c>
      <c r="I4907" s="9">
        <v>121.1715606457384</v>
      </c>
      <c r="J4907" s="9">
        <v>-2.5255975882363999</v>
      </c>
      <c r="K4907" s="9" t="str">
        <f t="shared" si="298"/>
        <v>Disminución</v>
      </c>
      <c r="L4907" s="9">
        <v>-4.3599967241000001E-3</v>
      </c>
      <c r="M4907" s="26">
        <v>6.3103431367688003</v>
      </c>
    </row>
    <row r="4908" spans="1:13" hidden="1" x14ac:dyDescent="0.25">
      <c r="A4908" s="24">
        <v>5153</v>
      </c>
      <c r="B4908" s="11">
        <v>45047</v>
      </c>
      <c r="C4908" s="5">
        <v>2023</v>
      </c>
      <c r="D4908" s="6" t="s">
        <v>173</v>
      </c>
      <c r="E4908" s="7" t="str">
        <f t="shared" si="297"/>
        <v>AB-Na</v>
      </c>
      <c r="F4908" s="8" t="s">
        <v>22</v>
      </c>
      <c r="G4908" s="10" t="s">
        <v>135</v>
      </c>
      <c r="H4908" s="9">
        <v>0.53279153732710005</v>
      </c>
      <c r="I4908" s="9">
        <v>147.60540943018179</v>
      </c>
      <c r="J4908" s="9">
        <v>-1.7884587851699001</v>
      </c>
      <c r="K4908" s="9" t="str">
        <f t="shared" si="298"/>
        <v>Disminución</v>
      </c>
      <c r="L4908" s="9">
        <v>-1.30155218604E-2</v>
      </c>
      <c r="M4908" s="26">
        <v>21.864154996525201</v>
      </c>
    </row>
    <row r="4909" spans="1:13" hidden="1" x14ac:dyDescent="0.25">
      <c r="A4909" s="24">
        <v>5154</v>
      </c>
      <c r="B4909" s="11">
        <v>45047</v>
      </c>
      <c r="C4909" s="5">
        <v>2023</v>
      </c>
      <c r="D4909" s="6" t="s">
        <v>173</v>
      </c>
      <c r="E4909" s="7" t="str">
        <f t="shared" si="297"/>
        <v>AB-Na</v>
      </c>
      <c r="F4909" s="8" t="s">
        <v>24</v>
      </c>
      <c r="G4909" s="10" t="s">
        <v>136</v>
      </c>
      <c r="H4909" s="9">
        <v>0.53279153732710005</v>
      </c>
      <c r="I4909" s="9">
        <v>147.60540943018179</v>
      </c>
      <c r="J4909" s="9">
        <v>-1.7884587851699001</v>
      </c>
      <c r="K4909" s="9" t="str">
        <f t="shared" si="298"/>
        <v>Disminución</v>
      </c>
      <c r="L4909" s="9">
        <v>-1.30155218604E-2</v>
      </c>
      <c r="M4909" s="26">
        <v>21.864154996525201</v>
      </c>
    </row>
    <row r="4910" spans="1:13" hidden="1" x14ac:dyDescent="0.25">
      <c r="A4910" s="24">
        <v>5155</v>
      </c>
      <c r="B4910" s="11">
        <v>45047</v>
      </c>
      <c r="C4910" s="5">
        <v>2023</v>
      </c>
      <c r="D4910" s="6" t="s">
        <v>173</v>
      </c>
      <c r="E4910" s="7" t="str">
        <f t="shared" si="297"/>
        <v>AB-Na</v>
      </c>
      <c r="F4910" s="8" t="s">
        <v>22</v>
      </c>
      <c r="G4910" s="10" t="s">
        <v>137</v>
      </c>
      <c r="H4910" s="9">
        <v>0.44551734508069996</v>
      </c>
      <c r="I4910" s="9">
        <v>126.0112617984614</v>
      </c>
      <c r="J4910" s="9">
        <v>0.2753819868838</v>
      </c>
      <c r="K4910" s="9" t="str">
        <f t="shared" si="298"/>
        <v>Aumento</v>
      </c>
      <c r="L4910" s="9">
        <v>1.4012020544E-3</v>
      </c>
      <c r="M4910" s="26">
        <v>12.5015572631354</v>
      </c>
    </row>
    <row r="4911" spans="1:13" hidden="1" x14ac:dyDescent="0.25">
      <c r="A4911" s="24">
        <v>5156</v>
      </c>
      <c r="B4911" s="11">
        <v>45047</v>
      </c>
      <c r="C4911" s="5">
        <v>2023</v>
      </c>
      <c r="D4911" s="6" t="s">
        <v>173</v>
      </c>
      <c r="E4911" s="7" t="str">
        <f t="shared" si="297"/>
        <v>AB-Na</v>
      </c>
      <c r="F4911" s="8" t="s">
        <v>24</v>
      </c>
      <c r="G4911" s="10" t="s">
        <v>138</v>
      </c>
      <c r="H4911" s="9">
        <v>0.12145633917280001</v>
      </c>
      <c r="I4911" s="9">
        <v>133.53844991684051</v>
      </c>
      <c r="J4911" s="9">
        <v>5.5784629050100003E-2</v>
      </c>
      <c r="K4911" s="9" t="str">
        <f t="shared" si="298"/>
        <v>Aumento</v>
      </c>
      <c r="L4911" s="9">
        <v>8.2183465299999996E-5</v>
      </c>
      <c r="M4911" s="26">
        <v>11.39370916807</v>
      </c>
    </row>
    <row r="4912" spans="1:13" hidden="1" x14ac:dyDescent="0.25">
      <c r="A4912" s="24">
        <v>5157</v>
      </c>
      <c r="B4912" s="11">
        <v>45047</v>
      </c>
      <c r="C4912" s="5">
        <v>2023</v>
      </c>
      <c r="D4912" s="6" t="s">
        <v>173</v>
      </c>
      <c r="E4912" s="7" t="str">
        <f t="shared" si="297"/>
        <v>AB-Na</v>
      </c>
      <c r="F4912" s="8" t="s">
        <v>24</v>
      </c>
      <c r="G4912" s="10" t="s">
        <v>139</v>
      </c>
      <c r="H4912" s="9">
        <v>0.1341442937898</v>
      </c>
      <c r="I4912" s="9">
        <v>125.43855655242641</v>
      </c>
      <c r="J4912" s="9">
        <v>0.2249707319874</v>
      </c>
      <c r="K4912" s="9" t="str">
        <f t="shared" si="298"/>
        <v>Aumento</v>
      </c>
      <c r="L4912" s="9">
        <v>3.432724256E-4</v>
      </c>
      <c r="M4912" s="26">
        <v>17.764624238032098</v>
      </c>
    </row>
    <row r="4913" spans="1:13" hidden="1" x14ac:dyDescent="0.25">
      <c r="A4913" s="24">
        <v>5158</v>
      </c>
      <c r="B4913" s="11">
        <v>45047</v>
      </c>
      <c r="C4913" s="5">
        <v>2023</v>
      </c>
      <c r="D4913" s="6" t="s">
        <v>173</v>
      </c>
      <c r="E4913" s="7" t="str">
        <f t="shared" si="297"/>
        <v>AB-Na</v>
      </c>
      <c r="F4913" s="8" t="s">
        <v>24</v>
      </c>
      <c r="G4913" s="10" t="s">
        <v>140</v>
      </c>
      <c r="H4913" s="9">
        <v>0.18991671211809999</v>
      </c>
      <c r="I4913" s="9">
        <v>121.6019627799342</v>
      </c>
      <c r="J4913" s="9">
        <v>0.46705839953400002</v>
      </c>
      <c r="K4913" s="9" t="str">
        <f t="shared" si="298"/>
        <v>Aumento</v>
      </c>
      <c r="L4913" s="9">
        <v>9.7574616349999999E-4</v>
      </c>
      <c r="M4913" s="26">
        <v>9.6957247164970006</v>
      </c>
    </row>
    <row r="4914" spans="1:13" x14ac:dyDescent="0.25">
      <c r="A4914" s="24">
        <v>5159</v>
      </c>
      <c r="B4914" s="11">
        <v>45047</v>
      </c>
      <c r="C4914" s="5">
        <v>2023</v>
      </c>
      <c r="D4914" s="6" t="s">
        <v>173</v>
      </c>
      <c r="E4914" s="7" t="str">
        <f t="shared" si="297"/>
        <v>AB-Na</v>
      </c>
      <c r="F4914" s="8" t="s">
        <v>20</v>
      </c>
      <c r="G4914" s="10" t="s">
        <v>141</v>
      </c>
      <c r="H4914" s="9">
        <v>1.2479278713816</v>
      </c>
      <c r="I4914" s="9">
        <v>114.7390734016703</v>
      </c>
      <c r="J4914" s="9">
        <v>0.15158855527779999</v>
      </c>
      <c r="K4914" s="9" t="str">
        <f t="shared" si="298"/>
        <v>Aumento</v>
      </c>
      <c r="L4914" s="9">
        <v>1.9696768410000002E-3</v>
      </c>
      <c r="M4914" s="26">
        <v>5.2448676564678998</v>
      </c>
    </row>
    <row r="4915" spans="1:13" hidden="1" x14ac:dyDescent="0.25">
      <c r="A4915" s="24">
        <v>5160</v>
      </c>
      <c r="B4915" s="11">
        <v>45047</v>
      </c>
      <c r="C4915" s="5">
        <v>2023</v>
      </c>
      <c r="D4915" s="6" t="s">
        <v>173</v>
      </c>
      <c r="E4915" s="7" t="str">
        <f t="shared" si="297"/>
        <v>AB-Na</v>
      </c>
      <c r="F4915" s="8" t="s">
        <v>22</v>
      </c>
      <c r="G4915" s="10" t="s">
        <v>142</v>
      </c>
      <c r="H4915" s="9">
        <v>0.52725599910359999</v>
      </c>
      <c r="I4915" s="9">
        <v>112.8720417763432</v>
      </c>
      <c r="J4915" s="9">
        <v>-0.54391600798520001</v>
      </c>
      <c r="K4915" s="9" t="str">
        <f t="shared" si="298"/>
        <v>Disminución</v>
      </c>
      <c r="L4915" s="9">
        <v>-2.9579714690999999E-3</v>
      </c>
      <c r="M4915" s="26">
        <v>4.8448715594670002</v>
      </c>
    </row>
    <row r="4916" spans="1:13" hidden="1" x14ac:dyDescent="0.25">
      <c r="A4916" s="24">
        <v>5161</v>
      </c>
      <c r="B4916" s="11">
        <v>45047</v>
      </c>
      <c r="C4916" s="5">
        <v>2023</v>
      </c>
      <c r="D4916" s="6" t="s">
        <v>173</v>
      </c>
      <c r="E4916" s="7" t="str">
        <f t="shared" si="297"/>
        <v>AB-Na</v>
      </c>
      <c r="F4916" s="8" t="s">
        <v>24</v>
      </c>
      <c r="G4916" s="10" t="s">
        <v>143</v>
      </c>
      <c r="H4916" s="9">
        <v>0.52725599910359999</v>
      </c>
      <c r="I4916" s="9">
        <v>112.8720417763432</v>
      </c>
      <c r="J4916" s="9">
        <v>-0.54391600798520001</v>
      </c>
      <c r="K4916" s="9" t="str">
        <f t="shared" si="298"/>
        <v>Disminución</v>
      </c>
      <c r="L4916" s="9">
        <v>-2.9579714690999999E-3</v>
      </c>
      <c r="M4916" s="26">
        <v>4.8448715594670002</v>
      </c>
    </row>
    <row r="4917" spans="1:13" hidden="1" x14ac:dyDescent="0.25">
      <c r="A4917" s="24">
        <v>5162</v>
      </c>
      <c r="B4917" s="11">
        <v>45047</v>
      </c>
      <c r="C4917" s="5">
        <v>2023</v>
      </c>
      <c r="D4917" s="6" t="s">
        <v>173</v>
      </c>
      <c r="E4917" s="7" t="str">
        <f t="shared" si="297"/>
        <v>AB-Na</v>
      </c>
      <c r="F4917" s="8" t="s">
        <v>22</v>
      </c>
      <c r="G4917" s="10" t="s">
        <v>144</v>
      </c>
      <c r="H4917" s="9">
        <v>7.0902558539100005E-2</v>
      </c>
      <c r="I4917" s="9">
        <v>111.15919051130329</v>
      </c>
      <c r="J4917" s="9">
        <v>0.65692878933260002</v>
      </c>
      <c r="K4917" s="9" t="str">
        <f t="shared" si="298"/>
        <v>Aumento</v>
      </c>
      <c r="L4917" s="9">
        <v>4.6748479119999999E-4</v>
      </c>
      <c r="M4917" s="26">
        <v>4.0528274942640996</v>
      </c>
    </row>
    <row r="4918" spans="1:13" hidden="1" x14ac:dyDescent="0.25">
      <c r="A4918" s="24">
        <v>5163</v>
      </c>
      <c r="B4918" s="11">
        <v>45047</v>
      </c>
      <c r="C4918" s="5">
        <v>2023</v>
      </c>
      <c r="D4918" s="6" t="s">
        <v>173</v>
      </c>
      <c r="E4918" s="7" t="str">
        <f t="shared" si="297"/>
        <v>AB-Na</v>
      </c>
      <c r="F4918" s="8" t="s">
        <v>24</v>
      </c>
      <c r="G4918" s="10" t="s">
        <v>145</v>
      </c>
      <c r="H4918" s="9">
        <v>7.0902558539100005E-2</v>
      </c>
      <c r="I4918" s="9">
        <v>111.15919051130329</v>
      </c>
      <c r="J4918" s="9">
        <v>0.65692878933260002</v>
      </c>
      <c r="K4918" s="9" t="str">
        <f t="shared" si="298"/>
        <v>Aumento</v>
      </c>
      <c r="L4918" s="9">
        <v>4.6748479119999999E-4</v>
      </c>
      <c r="M4918" s="26">
        <v>4.0528274942640996</v>
      </c>
    </row>
    <row r="4919" spans="1:13" hidden="1" x14ac:dyDescent="0.25">
      <c r="A4919" s="24">
        <v>5164</v>
      </c>
      <c r="B4919" s="11">
        <v>45047</v>
      </c>
      <c r="C4919" s="5">
        <v>2023</v>
      </c>
      <c r="D4919" s="6" t="s">
        <v>173</v>
      </c>
      <c r="E4919" s="7" t="str">
        <f t="shared" si="297"/>
        <v>AB-Na</v>
      </c>
      <c r="F4919" s="8" t="s">
        <v>22</v>
      </c>
      <c r="G4919" s="10" t="s">
        <v>146</v>
      </c>
      <c r="H4919" s="9">
        <v>0.17920866054699999</v>
      </c>
      <c r="I4919" s="9">
        <v>120.756319734511</v>
      </c>
      <c r="J4919" s="9">
        <v>-0.97445186966380004</v>
      </c>
      <c r="K4919" s="9" t="str">
        <f t="shared" si="298"/>
        <v>Disminución</v>
      </c>
      <c r="L4919" s="9">
        <v>-1.9353859540999999E-3</v>
      </c>
      <c r="M4919" s="26">
        <v>7.3025592482592998</v>
      </c>
    </row>
    <row r="4920" spans="1:13" hidden="1" x14ac:dyDescent="0.25">
      <c r="A4920" s="24">
        <v>5165</v>
      </c>
      <c r="B4920" s="11">
        <v>45047</v>
      </c>
      <c r="C4920" s="5">
        <v>2023</v>
      </c>
      <c r="D4920" s="6" t="s">
        <v>173</v>
      </c>
      <c r="E4920" s="7" t="str">
        <f t="shared" si="297"/>
        <v>AB-Na</v>
      </c>
      <c r="F4920" s="8" t="s">
        <v>24</v>
      </c>
      <c r="G4920" s="10" t="s">
        <v>146</v>
      </c>
      <c r="H4920" s="9">
        <v>0.17920866054699999</v>
      </c>
      <c r="I4920" s="9">
        <v>120.756319734511</v>
      </c>
      <c r="J4920" s="9">
        <v>-0.97445186966380004</v>
      </c>
      <c r="K4920" s="9" t="str">
        <f t="shared" si="298"/>
        <v>Disminución</v>
      </c>
      <c r="L4920" s="9">
        <v>-1.9353859540999999E-3</v>
      </c>
      <c r="M4920" s="26">
        <v>7.3025592482592998</v>
      </c>
    </row>
    <row r="4921" spans="1:13" hidden="1" x14ac:dyDescent="0.25">
      <c r="A4921" s="24">
        <v>5166</v>
      </c>
      <c r="B4921" s="11">
        <v>45047</v>
      </c>
      <c r="C4921" s="5">
        <v>2023</v>
      </c>
      <c r="D4921" s="6" t="s">
        <v>173</v>
      </c>
      <c r="E4921" s="7" t="str">
        <f t="shared" si="297"/>
        <v>AB-Na</v>
      </c>
      <c r="F4921" s="8" t="s">
        <v>22</v>
      </c>
      <c r="G4921" s="10" t="s">
        <v>147</v>
      </c>
      <c r="H4921" s="9">
        <v>0.29268901841380002</v>
      </c>
      <c r="I4921" s="9">
        <v>118.6316142351005</v>
      </c>
      <c r="J4921" s="9">
        <v>1.5649792682918999</v>
      </c>
      <c r="K4921" s="9" t="str">
        <f t="shared" si="298"/>
        <v>Aumento</v>
      </c>
      <c r="L4921" s="9">
        <v>4.8624713651999997E-3</v>
      </c>
      <c r="M4921" s="26">
        <v>4.4307123314506001</v>
      </c>
    </row>
    <row r="4922" spans="1:13" hidden="1" x14ac:dyDescent="0.25">
      <c r="A4922" s="24">
        <v>5167</v>
      </c>
      <c r="B4922" s="11">
        <v>45047</v>
      </c>
      <c r="C4922" s="5">
        <v>2023</v>
      </c>
      <c r="D4922" s="6" t="s">
        <v>173</v>
      </c>
      <c r="E4922" s="7" t="str">
        <f t="shared" si="297"/>
        <v>AB-Na</v>
      </c>
      <c r="F4922" s="8" t="s">
        <v>24</v>
      </c>
      <c r="G4922" s="10" t="s">
        <v>147</v>
      </c>
      <c r="H4922" s="9">
        <v>0.29268901841380002</v>
      </c>
      <c r="I4922" s="9">
        <v>118.6316142351005</v>
      </c>
      <c r="J4922" s="9">
        <v>1.5649792682918999</v>
      </c>
      <c r="K4922" s="9" t="str">
        <f t="shared" si="298"/>
        <v>Aumento</v>
      </c>
      <c r="L4922" s="9">
        <v>4.8624713651999997E-3</v>
      </c>
      <c r="M4922" s="26">
        <v>4.4307123314506001</v>
      </c>
    </row>
    <row r="4923" spans="1:13" hidden="1" x14ac:dyDescent="0.25">
      <c r="A4923" s="24">
        <v>5168</v>
      </c>
      <c r="B4923" s="11">
        <v>45047</v>
      </c>
      <c r="C4923" s="5">
        <v>2023</v>
      </c>
      <c r="D4923" s="6" t="s">
        <v>173</v>
      </c>
      <c r="E4923" s="7" t="str">
        <f t="shared" si="297"/>
        <v>AB-Na</v>
      </c>
      <c r="F4923" s="8" t="s">
        <v>22</v>
      </c>
      <c r="G4923" s="10" t="s">
        <v>148</v>
      </c>
      <c r="H4923" s="9">
        <v>0.1778716347781</v>
      </c>
      <c r="I4923" s="9">
        <v>109.23274221391981</v>
      </c>
      <c r="J4923" s="9">
        <v>0.87580247336100003</v>
      </c>
      <c r="K4923" s="9" t="str">
        <f t="shared" si="298"/>
        <v>Aumento</v>
      </c>
      <c r="L4923" s="9">
        <v>1.5330781078E-3</v>
      </c>
      <c r="M4923" s="26">
        <v>6.1906408376149002</v>
      </c>
    </row>
    <row r="4924" spans="1:13" hidden="1" x14ac:dyDescent="0.25">
      <c r="A4924" s="24">
        <v>5169</v>
      </c>
      <c r="B4924" s="11">
        <v>45047</v>
      </c>
      <c r="C4924" s="5">
        <v>2023</v>
      </c>
      <c r="D4924" s="6" t="s">
        <v>173</v>
      </c>
      <c r="E4924" s="7" t="str">
        <f t="shared" si="297"/>
        <v>AB-Na</v>
      </c>
      <c r="F4924" s="8" t="s">
        <v>24</v>
      </c>
      <c r="G4924" s="10" t="s">
        <v>149</v>
      </c>
      <c r="H4924" s="9">
        <v>0.1778716347781</v>
      </c>
      <c r="I4924" s="9">
        <v>109.23274221391981</v>
      </c>
      <c r="J4924" s="9">
        <v>0.87580247336100003</v>
      </c>
      <c r="K4924" s="9" t="str">
        <f t="shared" si="298"/>
        <v>Aumento</v>
      </c>
      <c r="L4924" s="9">
        <v>1.5330781078E-3</v>
      </c>
      <c r="M4924" s="26">
        <v>6.1906408376149002</v>
      </c>
    </row>
    <row r="4925" spans="1:13" x14ac:dyDescent="0.25">
      <c r="A4925" s="24">
        <v>5170</v>
      </c>
      <c r="B4925" s="11">
        <v>45047</v>
      </c>
      <c r="C4925" s="5">
        <v>2023</v>
      </c>
      <c r="D4925" s="6" t="s">
        <v>173</v>
      </c>
      <c r="E4925" s="7" t="str">
        <f t="shared" si="297"/>
        <v>AB-Na</v>
      </c>
      <c r="F4925" s="8" t="s">
        <v>20</v>
      </c>
      <c r="G4925" s="10" t="s">
        <v>150</v>
      </c>
      <c r="H4925" s="9">
        <v>1.1569809565125999</v>
      </c>
      <c r="I4925" s="9">
        <v>120.57737415915911</v>
      </c>
      <c r="J4925" s="9">
        <v>-0.28928092217239998</v>
      </c>
      <c r="K4925" s="9" t="str">
        <f t="shared" si="298"/>
        <v>Disminución</v>
      </c>
      <c r="L4925" s="9">
        <v>-3.6783712692000001E-3</v>
      </c>
      <c r="M4925" s="26">
        <v>11.107200053851001</v>
      </c>
    </row>
    <row r="4926" spans="1:13" hidden="1" x14ac:dyDescent="0.25">
      <c r="A4926" s="24">
        <v>5171</v>
      </c>
      <c r="B4926" s="11">
        <v>45047</v>
      </c>
      <c r="C4926" s="5">
        <v>2023</v>
      </c>
      <c r="D4926" s="6" t="s">
        <v>173</v>
      </c>
      <c r="E4926" s="7" t="str">
        <f t="shared" si="297"/>
        <v>AB-Na</v>
      </c>
      <c r="F4926" s="8" t="s">
        <v>22</v>
      </c>
      <c r="G4926" s="10" t="s">
        <v>151</v>
      </c>
      <c r="H4926" s="9">
        <v>0.19293445750929999</v>
      </c>
      <c r="I4926" s="9">
        <v>131.67963768318981</v>
      </c>
      <c r="J4926" s="9">
        <v>0.225095569696</v>
      </c>
      <c r="K4926" s="9" t="str">
        <f t="shared" si="298"/>
        <v>Aumento</v>
      </c>
      <c r="L4926" s="9">
        <v>5.1856651940000004E-4</v>
      </c>
      <c r="M4926" s="26">
        <v>22.3800964076033</v>
      </c>
    </row>
    <row r="4927" spans="1:13" hidden="1" x14ac:dyDescent="0.25">
      <c r="A4927" s="24">
        <v>5172</v>
      </c>
      <c r="B4927" s="11">
        <v>45047</v>
      </c>
      <c r="C4927" s="5">
        <v>2023</v>
      </c>
      <c r="D4927" s="6" t="s">
        <v>173</v>
      </c>
      <c r="E4927" s="7" t="str">
        <f t="shared" si="297"/>
        <v>AB-Na</v>
      </c>
      <c r="F4927" s="8" t="s">
        <v>24</v>
      </c>
      <c r="G4927" s="10" t="s">
        <v>152</v>
      </c>
      <c r="H4927" s="9">
        <v>0.11725688983800001</v>
      </c>
      <c r="I4927" s="9">
        <v>127.75077219096519</v>
      </c>
      <c r="J4927" s="9">
        <v>5.1657456962999997E-3</v>
      </c>
      <c r="K4927" s="9" t="str">
        <f t="shared" si="298"/>
        <v>Aumento</v>
      </c>
      <c r="L4927" s="9">
        <v>7.0323110999999996E-6</v>
      </c>
      <c r="M4927" s="26">
        <v>20.463817782244899</v>
      </c>
    </row>
    <row r="4928" spans="1:13" hidden="1" x14ac:dyDescent="0.25">
      <c r="A4928" s="24">
        <v>5173</v>
      </c>
      <c r="B4928" s="11">
        <v>45047</v>
      </c>
      <c r="C4928" s="5">
        <v>2023</v>
      </c>
      <c r="D4928" s="6" t="s">
        <v>173</v>
      </c>
      <c r="E4928" s="7" t="str">
        <f t="shared" si="297"/>
        <v>AB-Na</v>
      </c>
      <c r="F4928" s="8" t="s">
        <v>24</v>
      </c>
      <c r="G4928" s="10" t="s">
        <v>153</v>
      </c>
      <c r="H4928" s="9">
        <v>7.5677567671300003E-2</v>
      </c>
      <c r="I4928" s="9">
        <v>137.7671291603346</v>
      </c>
      <c r="J4928" s="9">
        <v>0.5427842431587</v>
      </c>
      <c r="K4928" s="9" t="str">
        <f t="shared" si="298"/>
        <v>Aumento</v>
      </c>
      <c r="L4928" s="9">
        <v>5.1153420829999998E-4</v>
      </c>
      <c r="M4928" s="26">
        <v>25.242581099228101</v>
      </c>
    </row>
    <row r="4929" spans="1:13" hidden="1" x14ac:dyDescent="0.25">
      <c r="A4929" s="24">
        <v>5174</v>
      </c>
      <c r="B4929" s="11">
        <v>45047</v>
      </c>
      <c r="C4929" s="5">
        <v>2023</v>
      </c>
      <c r="D4929" s="6" t="s">
        <v>173</v>
      </c>
      <c r="E4929" s="7" t="str">
        <f t="shared" si="297"/>
        <v>AB-Na</v>
      </c>
      <c r="F4929" s="8" t="s">
        <v>22</v>
      </c>
      <c r="G4929" s="10" t="s">
        <v>154</v>
      </c>
      <c r="H4929" s="9">
        <v>0.85493417520309989</v>
      </c>
      <c r="I4929" s="9">
        <v>116.7782541024244</v>
      </c>
      <c r="J4929" s="9">
        <v>-0.44465295380929998</v>
      </c>
      <c r="K4929" s="9" t="str">
        <f t="shared" si="298"/>
        <v>Disminución</v>
      </c>
      <c r="L4929" s="9">
        <v>-4.0526288446000001E-3</v>
      </c>
      <c r="M4929" s="26">
        <v>8.4242615820714004</v>
      </c>
    </row>
    <row r="4930" spans="1:13" hidden="1" x14ac:dyDescent="0.25">
      <c r="A4930" s="24">
        <v>5175</v>
      </c>
      <c r="B4930" s="11">
        <v>45047</v>
      </c>
      <c r="C4930" s="5">
        <v>2023</v>
      </c>
      <c r="D4930" s="6" t="s">
        <v>173</v>
      </c>
      <c r="E4930" s="7" t="str">
        <f t="shared" si="297"/>
        <v>AB-Na</v>
      </c>
      <c r="F4930" s="8" t="s">
        <v>24</v>
      </c>
      <c r="G4930" s="10" t="s">
        <v>155</v>
      </c>
      <c r="H4930" s="9">
        <v>5.9873336430799999E-2</v>
      </c>
      <c r="I4930" s="9">
        <v>139.8706437499074</v>
      </c>
      <c r="J4930" s="9">
        <v>11.047117327875201</v>
      </c>
      <c r="K4930" s="9" t="str">
        <f t="shared" si="298"/>
        <v>Aumento</v>
      </c>
      <c r="L4930" s="9">
        <v>7.5715935930000004E-3</v>
      </c>
      <c r="M4930" s="26">
        <v>32.999628706197697</v>
      </c>
    </row>
    <row r="4931" spans="1:13" hidden="1" x14ac:dyDescent="0.25">
      <c r="A4931" s="24">
        <v>5176</v>
      </c>
      <c r="B4931" s="11">
        <v>45047</v>
      </c>
      <c r="C4931" s="5">
        <v>2023</v>
      </c>
      <c r="D4931" s="6" t="s">
        <v>173</v>
      </c>
      <c r="E4931" s="7" t="str">
        <f t="shared" si="297"/>
        <v>AB-Na</v>
      </c>
      <c r="F4931" s="8" t="s">
        <v>24</v>
      </c>
      <c r="G4931" s="10" t="s">
        <v>156</v>
      </c>
      <c r="H4931" s="9">
        <v>0.1095376576153</v>
      </c>
      <c r="I4931" s="9">
        <v>106.912361884749</v>
      </c>
      <c r="J4931" s="9">
        <v>-1.3694686482127001</v>
      </c>
      <c r="K4931" s="9" t="str">
        <f t="shared" si="298"/>
        <v>Disminución</v>
      </c>
      <c r="L4931" s="9">
        <v>-1.4778068634000001E-3</v>
      </c>
      <c r="M4931" s="26">
        <v>7.0429048786866</v>
      </c>
    </row>
    <row r="4932" spans="1:13" hidden="1" x14ac:dyDescent="0.25">
      <c r="A4932" s="24">
        <v>5177</v>
      </c>
      <c r="B4932" s="11">
        <v>45047</v>
      </c>
      <c r="C4932" s="5">
        <v>2023</v>
      </c>
      <c r="D4932" s="6" t="s">
        <v>173</v>
      </c>
      <c r="E4932" s="7" t="str">
        <f t="shared" si="297"/>
        <v>AB-Na</v>
      </c>
      <c r="F4932" s="8" t="s">
        <v>24</v>
      </c>
      <c r="G4932" s="10" t="s">
        <v>157</v>
      </c>
      <c r="H4932" s="9">
        <v>0.1568454307977</v>
      </c>
      <c r="I4932" s="9">
        <v>101.0566456095144</v>
      </c>
      <c r="J4932" s="9">
        <v>-1.0564579808907</v>
      </c>
      <c r="K4932" s="9" t="str">
        <f t="shared" si="298"/>
        <v>Disminución</v>
      </c>
      <c r="L4932" s="9">
        <v>-1.5381089848000001E-3</v>
      </c>
      <c r="M4932" s="26">
        <v>4.6998296535315998</v>
      </c>
    </row>
    <row r="4933" spans="1:13" hidden="1" x14ac:dyDescent="0.25">
      <c r="A4933" s="24">
        <v>5178</v>
      </c>
      <c r="B4933" s="11">
        <v>45047</v>
      </c>
      <c r="C4933" s="5">
        <v>2023</v>
      </c>
      <c r="D4933" s="6" t="s">
        <v>173</v>
      </c>
      <c r="E4933" s="7" t="str">
        <f t="shared" si="297"/>
        <v>AB-Na</v>
      </c>
      <c r="F4933" s="8" t="s">
        <v>24</v>
      </c>
      <c r="G4933" s="10" t="s">
        <v>158</v>
      </c>
      <c r="H4933" s="9">
        <v>0.14533312764010001</v>
      </c>
      <c r="I4933" s="9">
        <v>102.8578343192444</v>
      </c>
      <c r="J4933" s="9">
        <v>0.30622551341080001</v>
      </c>
      <c r="K4933" s="9" t="str">
        <f t="shared" si="298"/>
        <v>Aumento</v>
      </c>
      <c r="L4933" s="9">
        <v>4.1476400849999999E-4</v>
      </c>
      <c r="M4933" s="26">
        <v>-7.3184576319399994E-2</v>
      </c>
    </row>
    <row r="4934" spans="1:13" hidden="1" x14ac:dyDescent="0.25">
      <c r="A4934" s="24">
        <v>5179</v>
      </c>
      <c r="B4934" s="11">
        <v>45047</v>
      </c>
      <c r="C4934" s="5">
        <v>2023</v>
      </c>
      <c r="D4934" s="6" t="s">
        <v>173</v>
      </c>
      <c r="E4934" s="7" t="str">
        <f t="shared" si="297"/>
        <v>AB-Na</v>
      </c>
      <c r="F4934" s="8" t="s">
        <v>24</v>
      </c>
      <c r="G4934" s="10" t="s">
        <v>159</v>
      </c>
      <c r="H4934" s="9">
        <v>0.15544741860520001</v>
      </c>
      <c r="I4934" s="9">
        <v>119.1552224464682</v>
      </c>
      <c r="J4934" s="9">
        <v>-1.9452681136812999</v>
      </c>
      <c r="K4934" s="9" t="str">
        <f t="shared" si="298"/>
        <v>Disminución</v>
      </c>
      <c r="L4934" s="9">
        <v>-3.3395895383000001E-3</v>
      </c>
      <c r="M4934" s="26">
        <v>9.6161916373834</v>
      </c>
    </row>
    <row r="4935" spans="1:13" hidden="1" x14ac:dyDescent="0.25">
      <c r="A4935" s="24">
        <v>5180</v>
      </c>
      <c r="B4935" s="11">
        <v>45047</v>
      </c>
      <c r="C4935" s="5">
        <v>2023</v>
      </c>
      <c r="D4935" s="6" t="s">
        <v>173</v>
      </c>
      <c r="E4935" s="7" t="str">
        <f t="shared" si="297"/>
        <v>AB-Na</v>
      </c>
      <c r="F4935" s="8" t="s">
        <v>24</v>
      </c>
      <c r="G4935" s="10" t="s">
        <v>160</v>
      </c>
      <c r="H4935" s="9">
        <v>0.227897204114</v>
      </c>
      <c r="I4935" s="9">
        <v>133.52938245945651</v>
      </c>
      <c r="J4935" s="9">
        <v>-2.0136254174264998</v>
      </c>
      <c r="K4935" s="9" t="str">
        <f t="shared" si="298"/>
        <v>Disminución</v>
      </c>
      <c r="L4935" s="9">
        <v>-5.6834810596999999E-3</v>
      </c>
      <c r="M4935" s="26">
        <v>9.2764403812032992</v>
      </c>
    </row>
    <row r="4936" spans="1:13" hidden="1" x14ac:dyDescent="0.25">
      <c r="A4936" s="24">
        <v>5181</v>
      </c>
      <c r="B4936" s="11">
        <v>45047</v>
      </c>
      <c r="C4936" s="5">
        <v>2023</v>
      </c>
      <c r="D4936" s="6" t="s">
        <v>173</v>
      </c>
      <c r="E4936" s="7" t="str">
        <f t="shared" si="297"/>
        <v>AB-Na</v>
      </c>
      <c r="F4936" s="8" t="s">
        <v>22</v>
      </c>
      <c r="G4936" s="10" t="s">
        <v>161</v>
      </c>
      <c r="H4936" s="9">
        <v>0.1091123238002</v>
      </c>
      <c r="I4936" s="9">
        <v>130.71361123622049</v>
      </c>
      <c r="J4936" s="9">
        <v>-0.11120640829349999</v>
      </c>
      <c r="K4936" s="9" t="str">
        <f t="shared" si="298"/>
        <v>Disminución</v>
      </c>
      <c r="L4936" s="9">
        <v>-1.44308944E-4</v>
      </c>
      <c r="M4936" s="26">
        <v>12.131343344405501</v>
      </c>
    </row>
    <row r="4937" spans="1:13" hidden="1" x14ac:dyDescent="0.25">
      <c r="A4937" s="24">
        <v>5182</v>
      </c>
      <c r="B4937" s="11">
        <v>45047</v>
      </c>
      <c r="C4937" s="5">
        <v>2023</v>
      </c>
      <c r="D4937" s="6" t="s">
        <v>173</v>
      </c>
      <c r="E4937" s="7" t="str">
        <f t="shared" si="297"/>
        <v>AB-Na</v>
      </c>
      <c r="F4937" s="8" t="s">
        <v>24</v>
      </c>
      <c r="G4937" s="10" t="s">
        <v>162</v>
      </c>
      <c r="H4937" s="9">
        <v>0.1091123238002</v>
      </c>
      <c r="I4937" s="9">
        <v>130.71361123622049</v>
      </c>
      <c r="J4937" s="9">
        <v>-0.11120640829349999</v>
      </c>
      <c r="K4937" s="9" t="str">
        <f t="shared" si="298"/>
        <v>Disminución</v>
      </c>
      <c r="L4937" s="9">
        <v>-1.44308944E-4</v>
      </c>
      <c r="M4937" s="26">
        <v>12.131343344405501</v>
      </c>
    </row>
    <row r="4938" spans="1:13" hidden="1" x14ac:dyDescent="0.25">
      <c r="A4938" s="24">
        <v>5183</v>
      </c>
      <c r="B4938" s="11">
        <v>45047</v>
      </c>
      <c r="C4938" s="5">
        <v>2023</v>
      </c>
      <c r="D4938" s="6" t="s">
        <v>173</v>
      </c>
      <c r="E4938" s="7" t="str">
        <f t="shared" si="297"/>
        <v>AB-Na</v>
      </c>
      <c r="F4938" s="8" t="s">
        <v>18</v>
      </c>
      <c r="G4938" s="10" t="s">
        <v>163</v>
      </c>
      <c r="H4938" s="9">
        <v>2.0343097819712002</v>
      </c>
      <c r="I4938" s="9">
        <v>128.9544123873799</v>
      </c>
      <c r="J4938" s="9">
        <v>-3.6570832725499998E-2</v>
      </c>
      <c r="K4938" s="9" t="str">
        <f t="shared" si="298"/>
        <v>Disminución</v>
      </c>
      <c r="L4938" s="9">
        <v>-8.7223313719999999E-4</v>
      </c>
      <c r="M4938" s="26">
        <v>4.5237944437849</v>
      </c>
    </row>
    <row r="4939" spans="1:13" x14ac:dyDescent="0.25">
      <c r="A4939" s="24">
        <v>5184</v>
      </c>
      <c r="B4939" s="11">
        <v>45047</v>
      </c>
      <c r="C4939" s="5">
        <v>2023</v>
      </c>
      <c r="D4939" s="6" t="s">
        <v>173</v>
      </c>
      <c r="E4939" s="7" t="str">
        <f t="shared" si="297"/>
        <v>AB-Na</v>
      </c>
      <c r="F4939" s="8" t="s">
        <v>20</v>
      </c>
      <c r="G4939" s="10" t="s">
        <v>164</v>
      </c>
      <c r="H4939" s="9">
        <v>0.75635486065659996</v>
      </c>
      <c r="I4939" s="9">
        <v>115.84377257146841</v>
      </c>
      <c r="J4939" s="9">
        <v>0.31830068091649999</v>
      </c>
      <c r="K4939" s="9" t="str">
        <f t="shared" si="298"/>
        <v>Aumento</v>
      </c>
      <c r="L4939" s="9">
        <v>2.5266278534999999E-3</v>
      </c>
      <c r="M4939" s="26">
        <v>4.2346475187815003</v>
      </c>
    </row>
    <row r="4940" spans="1:13" hidden="1" x14ac:dyDescent="0.25">
      <c r="A4940" s="24">
        <v>5185</v>
      </c>
      <c r="B4940" s="11">
        <v>45047</v>
      </c>
      <c r="C4940" s="5">
        <v>2023</v>
      </c>
      <c r="D4940" s="6" t="s">
        <v>173</v>
      </c>
      <c r="E4940" s="7" t="str">
        <f t="shared" si="297"/>
        <v>AB-Na</v>
      </c>
      <c r="F4940" s="8" t="s">
        <v>22</v>
      </c>
      <c r="G4940" s="10" t="s">
        <v>164</v>
      </c>
      <c r="H4940" s="9">
        <v>0.75635486065659996</v>
      </c>
      <c r="I4940" s="9">
        <v>115.84377257146841</v>
      </c>
      <c r="J4940" s="9">
        <v>0.31830068091649999</v>
      </c>
      <c r="K4940" s="9" t="str">
        <f t="shared" si="298"/>
        <v>Aumento</v>
      </c>
      <c r="L4940" s="9">
        <v>2.5266278534999999E-3</v>
      </c>
      <c r="M4940" s="26">
        <v>4.2346475187815003</v>
      </c>
    </row>
    <row r="4941" spans="1:13" hidden="1" x14ac:dyDescent="0.25">
      <c r="A4941" s="24">
        <v>5186</v>
      </c>
      <c r="B4941" s="11">
        <v>45047</v>
      </c>
      <c r="C4941" s="5">
        <v>2023</v>
      </c>
      <c r="D4941" s="6" t="s">
        <v>173</v>
      </c>
      <c r="E4941" s="7" t="str">
        <f t="shared" si="297"/>
        <v>AB-Na</v>
      </c>
      <c r="F4941" s="8" t="s">
        <v>24</v>
      </c>
      <c r="G4941" s="10" t="s">
        <v>165</v>
      </c>
      <c r="H4941" s="9">
        <v>0.589171491923</v>
      </c>
      <c r="I4941" s="9">
        <v>116.26487073063591</v>
      </c>
      <c r="J4941" s="9">
        <v>0.36854772287549997</v>
      </c>
      <c r="K4941" s="9" t="str">
        <f t="shared" si="298"/>
        <v>Aumento</v>
      </c>
      <c r="L4941" s="9">
        <v>2.2859773019999999E-3</v>
      </c>
      <c r="M4941" s="26">
        <v>4.1694512408320996</v>
      </c>
    </row>
    <row r="4942" spans="1:13" hidden="1" x14ac:dyDescent="0.25">
      <c r="A4942" s="24">
        <v>5187</v>
      </c>
      <c r="B4942" s="11">
        <v>45047</v>
      </c>
      <c r="C4942" s="5">
        <v>2023</v>
      </c>
      <c r="D4942" s="6" t="s">
        <v>173</v>
      </c>
      <c r="E4942" s="7" t="str">
        <f t="shared" si="297"/>
        <v>AB-Na</v>
      </c>
      <c r="F4942" s="8" t="s">
        <v>24</v>
      </c>
      <c r="G4942" s="10" t="s">
        <v>166</v>
      </c>
      <c r="H4942" s="9">
        <v>0.16718336873360001</v>
      </c>
      <c r="I4942" s="9">
        <v>114.3597790823907</v>
      </c>
      <c r="J4942" s="9">
        <v>0.1386873314082</v>
      </c>
      <c r="K4942" s="9" t="str">
        <f t="shared" si="298"/>
        <v>Aumento</v>
      </c>
      <c r="L4942" s="9">
        <v>2.4065055159999999E-4</v>
      </c>
      <c r="M4942" s="26">
        <v>4.4689049229642999</v>
      </c>
    </row>
    <row r="4943" spans="1:13" x14ac:dyDescent="0.25">
      <c r="A4943" s="24">
        <v>5188</v>
      </c>
      <c r="B4943" s="11">
        <v>45047</v>
      </c>
      <c r="C4943" s="5">
        <v>2023</v>
      </c>
      <c r="D4943" s="6" t="s">
        <v>173</v>
      </c>
      <c r="E4943" s="7" t="str">
        <f t="shared" si="297"/>
        <v>AB-Na</v>
      </c>
      <c r="F4943" s="8" t="s">
        <v>20</v>
      </c>
      <c r="G4943" s="10" t="s">
        <v>167</v>
      </c>
      <c r="H4943" s="9">
        <v>0.6835178707142</v>
      </c>
      <c r="I4943" s="9">
        <v>165.061830597545</v>
      </c>
      <c r="J4943" s="9">
        <v>-9.7327915036499998E-2</v>
      </c>
      <c r="K4943" s="9" t="str">
        <f t="shared" si="298"/>
        <v>Disminución</v>
      </c>
      <c r="L4943" s="9">
        <v>-9.9894696290000009E-4</v>
      </c>
      <c r="M4943" s="26">
        <v>6.0328470185962999</v>
      </c>
    </row>
    <row r="4944" spans="1:13" hidden="1" x14ac:dyDescent="0.25">
      <c r="A4944" s="24">
        <v>5189</v>
      </c>
      <c r="B4944" s="11">
        <v>45047</v>
      </c>
      <c r="C4944" s="5">
        <v>2023</v>
      </c>
      <c r="D4944" s="6" t="s">
        <v>173</v>
      </c>
      <c r="E4944" s="7" t="str">
        <f t="shared" si="297"/>
        <v>AB-Na</v>
      </c>
      <c r="F4944" s="8" t="s">
        <v>22</v>
      </c>
      <c r="G4944" s="10" t="s">
        <v>167</v>
      </c>
      <c r="H4944" s="9">
        <v>0.6835178707142</v>
      </c>
      <c r="I4944" s="9">
        <v>165.061830597545</v>
      </c>
      <c r="J4944" s="9">
        <v>-9.7327915036499998E-2</v>
      </c>
      <c r="K4944" s="9" t="str">
        <f t="shared" si="298"/>
        <v>Disminución</v>
      </c>
      <c r="L4944" s="9">
        <v>-9.9894696290000009E-4</v>
      </c>
      <c r="M4944" s="26">
        <v>6.0328470185962999</v>
      </c>
    </row>
    <row r="4945" spans="1:14" hidden="1" x14ac:dyDescent="0.25">
      <c r="A4945" s="24">
        <v>5190</v>
      </c>
      <c r="B4945" s="11">
        <v>45047</v>
      </c>
      <c r="C4945" s="5">
        <v>2023</v>
      </c>
      <c r="D4945" s="6" t="s">
        <v>173</v>
      </c>
      <c r="E4945" s="7" t="str">
        <f t="shared" si="297"/>
        <v>AB-Na</v>
      </c>
      <c r="F4945" s="8" t="s">
        <v>24</v>
      </c>
      <c r="G4945" s="10" t="s">
        <v>167</v>
      </c>
      <c r="H4945" s="9">
        <v>0.6835178707142</v>
      </c>
      <c r="I4945" s="9">
        <v>165.061830597545</v>
      </c>
      <c r="J4945" s="9">
        <v>-9.7327915036499998E-2</v>
      </c>
      <c r="K4945" s="9" t="str">
        <f t="shared" si="298"/>
        <v>Disminución</v>
      </c>
      <c r="L4945" s="9">
        <v>-9.9894696290000009E-4</v>
      </c>
      <c r="M4945" s="26">
        <v>6.0328470185962999</v>
      </c>
    </row>
    <row r="4946" spans="1:14" x14ac:dyDescent="0.25">
      <c r="A4946" s="24">
        <v>5191</v>
      </c>
      <c r="B4946" s="11">
        <v>45047</v>
      </c>
      <c r="C4946" s="5">
        <v>2023</v>
      </c>
      <c r="D4946" s="6" t="s">
        <v>173</v>
      </c>
      <c r="E4946" s="7" t="str">
        <f t="shared" si="297"/>
        <v>AB-Na</v>
      </c>
      <c r="F4946" s="8" t="s">
        <v>20</v>
      </c>
      <c r="G4946" s="10" t="s">
        <v>168</v>
      </c>
      <c r="H4946" s="9">
        <v>7.5583316917699997E-2</v>
      </c>
      <c r="I4946" s="9">
        <v>92.340900535149103</v>
      </c>
      <c r="J4946" s="9">
        <v>1.4759487897217001</v>
      </c>
      <c r="K4946" s="9" t="str">
        <f t="shared" si="298"/>
        <v>Aumento</v>
      </c>
      <c r="L4946" s="9">
        <v>9.2260075380000005E-4</v>
      </c>
      <c r="M4946" s="26">
        <v>-4.4449052788429002</v>
      </c>
    </row>
    <row r="4947" spans="1:14" hidden="1" x14ac:dyDescent="0.25">
      <c r="A4947" s="24">
        <v>5192</v>
      </c>
      <c r="B4947" s="11">
        <v>45047</v>
      </c>
      <c r="C4947" s="5">
        <v>2023</v>
      </c>
      <c r="D4947" s="6" t="s">
        <v>173</v>
      </c>
      <c r="E4947" s="7" t="str">
        <f t="shared" si="297"/>
        <v>AB-Na</v>
      </c>
      <c r="F4947" s="8" t="s">
        <v>22</v>
      </c>
      <c r="G4947" s="10" t="s">
        <v>168</v>
      </c>
      <c r="H4947" s="9">
        <v>7.5583316917699997E-2</v>
      </c>
      <c r="I4947" s="9">
        <v>92.340900535149103</v>
      </c>
      <c r="J4947" s="9">
        <v>1.4759487897217001</v>
      </c>
      <c r="K4947" s="9" t="str">
        <f t="shared" si="298"/>
        <v>Aumento</v>
      </c>
      <c r="L4947" s="9">
        <v>9.2260075380000005E-4</v>
      </c>
      <c r="M4947" s="26">
        <v>-4.4449052788429002</v>
      </c>
    </row>
    <row r="4948" spans="1:14" hidden="1" x14ac:dyDescent="0.25">
      <c r="A4948" s="24">
        <v>5193</v>
      </c>
      <c r="B4948" s="11">
        <v>45047</v>
      </c>
      <c r="C4948" s="5">
        <v>2023</v>
      </c>
      <c r="D4948" s="6" t="s">
        <v>173</v>
      </c>
      <c r="E4948" s="7" t="str">
        <f t="shared" si="297"/>
        <v>AB-Na</v>
      </c>
      <c r="F4948" s="8" t="s">
        <v>24</v>
      </c>
      <c r="G4948" s="10" t="s">
        <v>168</v>
      </c>
      <c r="H4948" s="9">
        <v>7.5583316917699997E-2</v>
      </c>
      <c r="I4948" s="9">
        <v>92.340900535149103</v>
      </c>
      <c r="J4948" s="9">
        <v>1.4759487897217001</v>
      </c>
      <c r="K4948" s="9" t="str">
        <f t="shared" si="298"/>
        <v>Aumento</v>
      </c>
      <c r="L4948" s="9">
        <v>9.2260075380000005E-4</v>
      </c>
      <c r="M4948" s="26">
        <v>-4.4449052788429002</v>
      </c>
    </row>
    <row r="4949" spans="1:14" x14ac:dyDescent="0.25">
      <c r="A4949" s="24">
        <v>5194</v>
      </c>
      <c r="B4949" s="11">
        <v>45047</v>
      </c>
      <c r="C4949" s="5">
        <v>2023</v>
      </c>
      <c r="D4949" s="6" t="s">
        <v>173</v>
      </c>
      <c r="E4949" s="7" t="str">
        <f>+E4784</f>
        <v>AB-Na</v>
      </c>
      <c r="F4949" s="8" t="s">
        <v>20</v>
      </c>
      <c r="G4949" s="10" t="s">
        <v>169</v>
      </c>
      <c r="H4949" s="9">
        <v>0.51885373368270005</v>
      </c>
      <c r="I4949" s="9">
        <v>105.8334478219485</v>
      </c>
      <c r="J4949" s="9">
        <v>-0.66135051792730004</v>
      </c>
      <c r="K4949" s="9" t="str">
        <f t="shared" si="298"/>
        <v>Disminución</v>
      </c>
      <c r="L4949" s="9">
        <v>-3.3225147815999999E-3</v>
      </c>
      <c r="M4949" s="26">
        <v>3.1941265103907002</v>
      </c>
    </row>
    <row r="4950" spans="1:14" hidden="1" x14ac:dyDescent="0.25">
      <c r="A4950" s="24">
        <v>5195</v>
      </c>
      <c r="B4950" s="11">
        <v>45047</v>
      </c>
      <c r="C4950" s="5">
        <v>2023</v>
      </c>
      <c r="D4950" s="6" t="s">
        <v>173</v>
      </c>
      <c r="E4950" s="7" t="str">
        <f>+E4785</f>
        <v>AB-Na</v>
      </c>
      <c r="F4950" s="8" t="s">
        <v>22</v>
      </c>
      <c r="G4950" s="10" t="s">
        <v>169</v>
      </c>
      <c r="H4950" s="9">
        <v>0.51885373368270005</v>
      </c>
      <c r="I4950" s="9">
        <v>105.8334478219485</v>
      </c>
      <c r="J4950" s="9">
        <v>-0.66135051792730004</v>
      </c>
      <c r="K4950" s="9" t="str">
        <f t="shared" si="298"/>
        <v>Disminución</v>
      </c>
      <c r="L4950" s="9">
        <v>-3.3225147815999999E-3</v>
      </c>
      <c r="M4950" s="26">
        <v>3.1941265103907002</v>
      </c>
    </row>
    <row r="4951" spans="1:14" hidden="1" x14ac:dyDescent="0.25">
      <c r="A4951" s="24">
        <v>5196</v>
      </c>
      <c r="B4951" s="11">
        <v>45047</v>
      </c>
      <c r="C4951" s="5">
        <v>2023</v>
      </c>
      <c r="D4951" s="6" t="s">
        <v>173</v>
      </c>
      <c r="E4951" s="7" t="str">
        <f>+E4786</f>
        <v>AB-Na</v>
      </c>
      <c r="F4951" s="8" t="s">
        <v>24</v>
      </c>
      <c r="G4951" s="10" t="s">
        <v>169</v>
      </c>
      <c r="H4951" s="9">
        <v>0.51885373368270005</v>
      </c>
      <c r="I4951" s="9">
        <v>105.8334478219485</v>
      </c>
      <c r="J4951" s="9">
        <v>-0.66135051792730004</v>
      </c>
      <c r="K4951" s="9" t="str">
        <f t="shared" si="298"/>
        <v>Disminución</v>
      </c>
      <c r="L4951" s="9">
        <v>-3.3225147815999999E-3</v>
      </c>
      <c r="M4951" s="26">
        <v>3.1941265103907002</v>
      </c>
    </row>
    <row r="4952" spans="1:14" hidden="1" x14ac:dyDescent="0.25">
      <c r="A4952" s="24">
        <v>5197</v>
      </c>
      <c r="B4952" s="11">
        <v>45078</v>
      </c>
      <c r="C4952" s="5">
        <v>2023</v>
      </c>
      <c r="D4952" s="6" t="s">
        <v>174</v>
      </c>
      <c r="E4952" s="7" t="str">
        <f t="shared" ref="E4952:E5015" si="299">+E4787</f>
        <v>Gral</v>
      </c>
      <c r="F4952" s="8" t="s">
        <v>14</v>
      </c>
      <c r="G4952" s="10" t="str">
        <f>+G4787</f>
        <v>IPC</v>
      </c>
      <c r="H4952" s="9">
        <v>100.00000000000009</v>
      </c>
      <c r="I4952" s="9">
        <v>109.74253052964031</v>
      </c>
      <c r="J4952" s="9">
        <v>-0.15690305964590001</v>
      </c>
      <c r="K4952" s="9" t="str">
        <f t="shared" ref="K4952:K4983" si="300">+IF(J4952=0,"Sin variación",(IF(J4952&gt;0,"Aumento","Disminución")))</f>
        <v>Disminución</v>
      </c>
      <c r="L4952" s="9"/>
      <c r="M4952" s="9">
        <v>-1.0384807545201</v>
      </c>
      <c r="N4952" t="s">
        <v>179</v>
      </c>
    </row>
    <row r="4953" spans="1:14" hidden="1" x14ac:dyDescent="0.25">
      <c r="A4953" s="24">
        <v>5198</v>
      </c>
      <c r="B4953" s="11">
        <v>45078</v>
      </c>
      <c r="C4953" s="5">
        <v>2023</v>
      </c>
      <c r="D4953" s="6" t="s">
        <v>174</v>
      </c>
      <c r="E4953" s="7" t="str">
        <f t="shared" si="299"/>
        <v>AB-Na</v>
      </c>
      <c r="F4953" s="8" t="s">
        <v>15</v>
      </c>
      <c r="G4953" s="10" t="s">
        <v>17</v>
      </c>
      <c r="H4953" s="9">
        <v>24.316261772934901</v>
      </c>
      <c r="I4953" s="9">
        <v>116.9629386957526</v>
      </c>
      <c r="J4953" s="9">
        <v>-0.63241471642460001</v>
      </c>
      <c r="K4953" s="9" t="str">
        <f t="shared" si="300"/>
        <v>Disminución</v>
      </c>
      <c r="L4953" s="9">
        <v>-0.16468171685540001</v>
      </c>
      <c r="M4953" s="9">
        <v>3.8448713565736998</v>
      </c>
    </row>
    <row r="4954" spans="1:14" hidden="1" x14ac:dyDescent="0.25">
      <c r="A4954" s="24">
        <v>5199</v>
      </c>
      <c r="B4954" s="11">
        <v>45078</v>
      </c>
      <c r="C4954" s="5">
        <v>2023</v>
      </c>
      <c r="D4954" s="6" t="s">
        <v>174</v>
      </c>
      <c r="E4954" s="7" t="str">
        <f t="shared" si="299"/>
        <v>AB-Na</v>
      </c>
      <c r="F4954" s="8" t="s">
        <v>18</v>
      </c>
      <c r="G4954" s="10" t="s">
        <v>19</v>
      </c>
      <c r="H4954" s="9">
        <v>22.281951990963702</v>
      </c>
      <c r="I4954" s="9">
        <v>115.8538959760529</v>
      </c>
      <c r="J4954" s="9">
        <v>-0.70843001400960004</v>
      </c>
      <c r="K4954" s="9" t="str">
        <f t="shared" si="300"/>
        <v>Disminución</v>
      </c>
      <c r="L4954" s="9">
        <v>-0.16756816940989999</v>
      </c>
      <c r="M4954" s="9">
        <v>3.9277482305131</v>
      </c>
    </row>
    <row r="4955" spans="1:14" x14ac:dyDescent="0.25">
      <c r="A4955" s="24">
        <v>5200</v>
      </c>
      <c r="B4955" s="11">
        <v>45078</v>
      </c>
      <c r="C4955" s="5">
        <v>2023</v>
      </c>
      <c r="D4955" s="6" t="s">
        <v>174</v>
      </c>
      <c r="E4955" s="7" t="str">
        <f t="shared" si="299"/>
        <v>AB-Na</v>
      </c>
      <c r="F4955" s="8" t="s">
        <v>20</v>
      </c>
      <c r="G4955" s="10" t="s">
        <v>21</v>
      </c>
      <c r="H4955" s="9">
        <v>4.9567959137008009</v>
      </c>
      <c r="I4955" s="9">
        <v>122.4072103659682</v>
      </c>
      <c r="J4955" s="9">
        <v>6.5313733735000001E-3</v>
      </c>
      <c r="K4955" s="9" t="str">
        <f t="shared" si="300"/>
        <v>Aumento</v>
      </c>
      <c r="L4955" s="9">
        <v>3.605182538E-4</v>
      </c>
      <c r="M4955" s="9">
        <v>4.6020027095196996</v>
      </c>
    </row>
    <row r="4956" spans="1:14" hidden="1" x14ac:dyDescent="0.25">
      <c r="A4956" s="24">
        <v>5201</v>
      </c>
      <c r="B4956" s="11">
        <v>45078</v>
      </c>
      <c r="C4956" s="5">
        <v>2023</v>
      </c>
      <c r="D4956" s="6" t="s">
        <v>174</v>
      </c>
      <c r="E4956" s="7" t="str">
        <f t="shared" si="299"/>
        <v>AB-Na</v>
      </c>
      <c r="F4956" s="8" t="s">
        <v>22</v>
      </c>
      <c r="G4956" s="10" t="s">
        <v>23</v>
      </c>
      <c r="H4956" s="9">
        <v>1.3698186887199002</v>
      </c>
      <c r="I4956" s="9">
        <v>110.5522781635626</v>
      </c>
      <c r="J4956" s="9">
        <v>-0.34558266837439999</v>
      </c>
      <c r="K4956" s="9" t="str">
        <f t="shared" si="300"/>
        <v>Disminución</v>
      </c>
      <c r="L4956" s="9">
        <v>-4.7778141941999999E-3</v>
      </c>
      <c r="M4956" s="9">
        <v>-1.5196482252011001</v>
      </c>
    </row>
    <row r="4957" spans="1:14" hidden="1" x14ac:dyDescent="0.25">
      <c r="A4957" s="24">
        <v>5202</v>
      </c>
      <c r="B4957" s="11">
        <v>45078</v>
      </c>
      <c r="C4957" s="5">
        <v>2023</v>
      </c>
      <c r="D4957" s="6" t="s">
        <v>174</v>
      </c>
      <c r="E4957" s="7" t="str">
        <f t="shared" si="299"/>
        <v>AB-Na</v>
      </c>
      <c r="F4957" s="8" t="s">
        <v>24</v>
      </c>
      <c r="G4957" s="10" t="s">
        <v>25</v>
      </c>
      <c r="H4957" s="9">
        <v>1.3115008663633001</v>
      </c>
      <c r="I4957" s="9">
        <v>109.0996558423743</v>
      </c>
      <c r="J4957" s="9">
        <v>-0.39321157316760003</v>
      </c>
      <c r="K4957" s="9" t="str">
        <f t="shared" si="300"/>
        <v>Disminución</v>
      </c>
      <c r="L4957" s="9">
        <v>-5.1389263057000003E-3</v>
      </c>
      <c r="M4957" s="9">
        <v>-2.829620633622</v>
      </c>
    </row>
    <row r="4958" spans="1:14" hidden="1" x14ac:dyDescent="0.25">
      <c r="A4958" s="24">
        <v>5203</v>
      </c>
      <c r="B4958" s="11">
        <v>45078</v>
      </c>
      <c r="C4958" s="5">
        <v>2023</v>
      </c>
      <c r="D4958" s="6" t="s">
        <v>174</v>
      </c>
      <c r="E4958" s="7" t="str">
        <f t="shared" si="299"/>
        <v>AB-Na</v>
      </c>
      <c r="F4958" s="8" t="s">
        <v>24</v>
      </c>
      <c r="G4958" s="10" t="s">
        <v>26</v>
      </c>
      <c r="H4958" s="9">
        <v>5.8317822356599998E-2</v>
      </c>
      <c r="I4958" s="9">
        <v>143.22008631812341</v>
      </c>
      <c r="J4958" s="9">
        <v>0.47748806510390002</v>
      </c>
      <c r="K4958" s="9" t="str">
        <f t="shared" si="300"/>
        <v>Aumento</v>
      </c>
      <c r="L4958" s="9">
        <v>3.6111211150000001E-4</v>
      </c>
      <c r="M4958" s="9">
        <v>28.054285912928599</v>
      </c>
    </row>
    <row r="4959" spans="1:14" hidden="1" x14ac:dyDescent="0.25">
      <c r="A4959" s="24">
        <v>5204</v>
      </c>
      <c r="B4959" s="11">
        <v>45078</v>
      </c>
      <c r="C4959" s="5">
        <v>2023</v>
      </c>
      <c r="D4959" s="6" t="s">
        <v>174</v>
      </c>
      <c r="E4959" s="7" t="str">
        <f t="shared" si="299"/>
        <v>AB-Na</v>
      </c>
      <c r="F4959" s="8" t="s">
        <v>22</v>
      </c>
      <c r="G4959" s="10" t="s">
        <v>27</v>
      </c>
      <c r="H4959" s="9">
        <v>0.25567233562480002</v>
      </c>
      <c r="I4959" s="9">
        <v>144.0016395891227</v>
      </c>
      <c r="J4959" s="9">
        <v>-0.42289008038929998</v>
      </c>
      <c r="K4959" s="9" t="str">
        <f t="shared" si="300"/>
        <v>Disminución</v>
      </c>
      <c r="L4959" s="9">
        <v>-1.4225326065E-3</v>
      </c>
      <c r="M4959" s="9">
        <v>6.1113537554831003</v>
      </c>
    </row>
    <row r="4960" spans="1:14" hidden="1" x14ac:dyDescent="0.25">
      <c r="A4960" s="24">
        <v>5205</v>
      </c>
      <c r="B4960" s="11">
        <v>45078</v>
      </c>
      <c r="C4960" s="5">
        <v>2023</v>
      </c>
      <c r="D4960" s="6" t="s">
        <v>174</v>
      </c>
      <c r="E4960" s="7" t="str">
        <f t="shared" si="299"/>
        <v>AB-Na</v>
      </c>
      <c r="F4960" s="8" t="s">
        <v>24</v>
      </c>
      <c r="G4960" s="10" t="s">
        <v>28</v>
      </c>
      <c r="H4960" s="9">
        <v>0.18778954193790001</v>
      </c>
      <c r="I4960" s="9">
        <v>140.65477152051639</v>
      </c>
      <c r="J4960" s="9">
        <v>0.53855705608549997</v>
      </c>
      <c r="K4960" s="9" t="str">
        <f t="shared" si="300"/>
        <v>Aumento</v>
      </c>
      <c r="L4960" s="9">
        <v>1.2872651680000001E-3</v>
      </c>
      <c r="M4960" s="9">
        <v>5.8495929221510004</v>
      </c>
    </row>
    <row r="4961" spans="1:13" hidden="1" x14ac:dyDescent="0.25">
      <c r="A4961" s="24">
        <v>5206</v>
      </c>
      <c r="B4961" s="11">
        <v>45078</v>
      </c>
      <c r="C4961" s="5">
        <v>2023</v>
      </c>
      <c r="D4961" s="6" t="s">
        <v>174</v>
      </c>
      <c r="E4961" s="7" t="str">
        <f t="shared" si="299"/>
        <v>AB-Na</v>
      </c>
      <c r="F4961" s="8" t="s">
        <v>24</v>
      </c>
      <c r="G4961" s="10" t="s">
        <v>29</v>
      </c>
      <c r="H4961" s="9">
        <v>6.7882793686900006E-2</v>
      </c>
      <c r="I4961" s="9">
        <v>153.26034547605261</v>
      </c>
      <c r="J4961" s="9">
        <v>-2.7832075201444</v>
      </c>
      <c r="K4961" s="9" t="str">
        <f t="shared" si="300"/>
        <v>Disminución</v>
      </c>
      <c r="L4961" s="9">
        <v>-2.7097977745000001E-3</v>
      </c>
      <c r="M4961" s="9">
        <v>6.7817768720120002</v>
      </c>
    </row>
    <row r="4962" spans="1:13" hidden="1" x14ac:dyDescent="0.25">
      <c r="A4962" s="24">
        <v>5207</v>
      </c>
      <c r="B4962" s="11">
        <v>45078</v>
      </c>
      <c r="C4962" s="5">
        <v>2023</v>
      </c>
      <c r="D4962" s="6" t="s">
        <v>174</v>
      </c>
      <c r="E4962" s="7" t="str">
        <f t="shared" si="299"/>
        <v>AB-Na</v>
      </c>
      <c r="F4962" s="8" t="s">
        <v>22</v>
      </c>
      <c r="G4962" s="10" t="s">
        <v>30</v>
      </c>
      <c r="H4962" s="9">
        <v>2.5696803086997999</v>
      </c>
      <c r="I4962" s="9">
        <v>126.30020830984419</v>
      </c>
      <c r="J4962" s="9">
        <v>0.13954700974299999</v>
      </c>
      <c r="K4962" s="9" t="str">
        <f t="shared" si="300"/>
        <v>Aumento</v>
      </c>
      <c r="L4962" s="9">
        <v>4.1147281609999996E-3</v>
      </c>
      <c r="M4962" s="9">
        <v>7.8481451106072004</v>
      </c>
    </row>
    <row r="4963" spans="1:13" hidden="1" x14ac:dyDescent="0.25">
      <c r="A4963" s="24">
        <v>5208</v>
      </c>
      <c r="B4963" s="11">
        <v>45078</v>
      </c>
      <c r="C4963" s="5">
        <v>2023</v>
      </c>
      <c r="D4963" s="6" t="s">
        <v>174</v>
      </c>
      <c r="E4963" s="7" t="str">
        <f t="shared" si="299"/>
        <v>AB-Na</v>
      </c>
      <c r="F4963" s="8" t="s">
        <v>24</v>
      </c>
      <c r="G4963" s="10" t="s">
        <v>31</v>
      </c>
      <c r="H4963" s="9">
        <v>0.81383726397970002</v>
      </c>
      <c r="I4963" s="9">
        <v>126.43999056928391</v>
      </c>
      <c r="J4963" s="9">
        <v>0.1167146610765</v>
      </c>
      <c r="K4963" s="9" t="str">
        <f t="shared" si="300"/>
        <v>Aumento</v>
      </c>
      <c r="L4963" s="9">
        <v>1.0913999333999999E-3</v>
      </c>
      <c r="M4963" s="9">
        <v>4.9320396648095999</v>
      </c>
    </row>
    <row r="4964" spans="1:13" hidden="1" x14ac:dyDescent="0.25">
      <c r="A4964" s="24">
        <v>5209</v>
      </c>
      <c r="B4964" s="11">
        <v>45078</v>
      </c>
      <c r="C4964" s="5">
        <v>2023</v>
      </c>
      <c r="D4964" s="6" t="s">
        <v>174</v>
      </c>
      <c r="E4964" s="7" t="str">
        <f t="shared" si="299"/>
        <v>AB-Na</v>
      </c>
      <c r="F4964" s="8" t="s">
        <v>24</v>
      </c>
      <c r="G4964" s="10" t="s">
        <v>32</v>
      </c>
      <c r="H4964" s="9">
        <v>0.28417367158410001</v>
      </c>
      <c r="I4964" s="9">
        <v>120.0062203423239</v>
      </c>
      <c r="J4964" s="9">
        <v>-1.4677711141815</v>
      </c>
      <c r="K4964" s="9" t="str">
        <f t="shared" si="300"/>
        <v>Disminución</v>
      </c>
      <c r="L4964" s="9">
        <v>-4.6217952175000004E-3</v>
      </c>
      <c r="M4964" s="9">
        <v>1.5433953151716999</v>
      </c>
    </row>
    <row r="4965" spans="1:13" hidden="1" x14ac:dyDescent="0.25">
      <c r="A4965" s="24">
        <v>5210</v>
      </c>
      <c r="B4965" s="11">
        <v>45078</v>
      </c>
      <c r="C4965" s="5">
        <v>2023</v>
      </c>
      <c r="D4965" s="6" t="s">
        <v>174</v>
      </c>
      <c r="E4965" s="7" t="str">
        <f t="shared" si="299"/>
        <v>AB-Na</v>
      </c>
      <c r="F4965" s="8" t="s">
        <v>24</v>
      </c>
      <c r="G4965" s="10" t="s">
        <v>33</v>
      </c>
      <c r="H4965" s="9">
        <v>0.13205032496960001</v>
      </c>
      <c r="I4965" s="9">
        <v>123.1291591939078</v>
      </c>
      <c r="J4965" s="9">
        <v>-0.7285353366042</v>
      </c>
      <c r="K4965" s="9" t="str">
        <f t="shared" si="300"/>
        <v>Disminución</v>
      </c>
      <c r="L4965" s="9">
        <v>-1.0855995467E-3</v>
      </c>
      <c r="M4965" s="9">
        <v>7.5120110742088002</v>
      </c>
    </row>
    <row r="4966" spans="1:13" hidden="1" x14ac:dyDescent="0.25">
      <c r="A4966" s="24">
        <v>5211</v>
      </c>
      <c r="B4966" s="11">
        <v>45078</v>
      </c>
      <c r="C4966" s="5">
        <v>2023</v>
      </c>
      <c r="D4966" s="6" t="s">
        <v>174</v>
      </c>
      <c r="E4966" s="7" t="str">
        <f t="shared" si="299"/>
        <v>AB-Na</v>
      </c>
      <c r="F4966" s="8" t="s">
        <v>24</v>
      </c>
      <c r="G4966" s="10" t="s">
        <v>34</v>
      </c>
      <c r="H4966" s="9">
        <v>0.50134405983359998</v>
      </c>
      <c r="I4966" s="9">
        <v>131.2125524228708</v>
      </c>
      <c r="J4966" s="9">
        <v>0.85750906712279995</v>
      </c>
      <c r="K4966" s="9" t="str">
        <f t="shared" si="300"/>
        <v>Aumento</v>
      </c>
      <c r="L4966" s="9">
        <v>5.0884418225000004E-3</v>
      </c>
      <c r="M4966" s="9">
        <v>13.1560458650819</v>
      </c>
    </row>
    <row r="4967" spans="1:13" hidden="1" x14ac:dyDescent="0.25">
      <c r="A4967" s="24">
        <v>5212</v>
      </c>
      <c r="B4967" s="11">
        <v>45078</v>
      </c>
      <c r="C4967" s="5">
        <v>2023</v>
      </c>
      <c r="D4967" s="6" t="s">
        <v>174</v>
      </c>
      <c r="E4967" s="7" t="str">
        <f t="shared" si="299"/>
        <v>AB-Na</v>
      </c>
      <c r="F4967" s="8" t="s">
        <v>24</v>
      </c>
      <c r="G4967" s="10" t="s">
        <v>35</v>
      </c>
      <c r="H4967" s="9">
        <v>0.1712997497075</v>
      </c>
      <c r="I4967" s="9">
        <v>141.0189188498895</v>
      </c>
      <c r="J4967" s="9">
        <v>3.3868376238870002</v>
      </c>
      <c r="K4967" s="9" t="str">
        <f t="shared" si="300"/>
        <v>Aumento</v>
      </c>
      <c r="L4967" s="9">
        <v>7.1995658222999996E-3</v>
      </c>
      <c r="M4967" s="9">
        <v>22.2734607220596</v>
      </c>
    </row>
    <row r="4968" spans="1:13" hidden="1" x14ac:dyDescent="0.25">
      <c r="A4968" s="24">
        <v>5213</v>
      </c>
      <c r="B4968" s="11">
        <v>45078</v>
      </c>
      <c r="C4968" s="5">
        <v>2023</v>
      </c>
      <c r="D4968" s="6" t="s">
        <v>174</v>
      </c>
      <c r="E4968" s="7" t="str">
        <f t="shared" si="299"/>
        <v>AB-Na</v>
      </c>
      <c r="F4968" s="8" t="s">
        <v>24</v>
      </c>
      <c r="G4968" s="10" t="s">
        <v>36</v>
      </c>
      <c r="H4968" s="9">
        <v>0.3311207263291</v>
      </c>
      <c r="I4968" s="9">
        <v>121.07715248418459</v>
      </c>
      <c r="J4968" s="9">
        <v>8.3570448959899998E-2</v>
      </c>
      <c r="K4968" s="9" t="str">
        <f t="shared" si="300"/>
        <v>Aumento</v>
      </c>
      <c r="L4968" s="9">
        <v>3.0456611450000001E-4</v>
      </c>
      <c r="M4968" s="9">
        <v>6.5676137361156997</v>
      </c>
    </row>
    <row r="4969" spans="1:13" hidden="1" x14ac:dyDescent="0.25">
      <c r="A4969" s="24">
        <v>5214</v>
      </c>
      <c r="B4969" s="11">
        <v>45078</v>
      </c>
      <c r="C4969" s="5">
        <v>2023</v>
      </c>
      <c r="D4969" s="6" t="s">
        <v>174</v>
      </c>
      <c r="E4969" s="7" t="str">
        <f t="shared" si="299"/>
        <v>AB-Na</v>
      </c>
      <c r="F4969" s="8" t="s">
        <v>24</v>
      </c>
      <c r="G4969" s="10" t="s">
        <v>37</v>
      </c>
      <c r="H4969" s="9">
        <v>0.16158362893459999</v>
      </c>
      <c r="I4969" s="9">
        <v>120.0157048299602</v>
      </c>
      <c r="J4969" s="9">
        <v>-0.50344225901780004</v>
      </c>
      <c r="K4969" s="9" t="str">
        <f t="shared" si="300"/>
        <v>Disminución</v>
      </c>
      <c r="L4969" s="9">
        <v>-8.9272998570000001E-4</v>
      </c>
      <c r="M4969" s="9">
        <v>5.8092258640847003</v>
      </c>
    </row>
    <row r="4970" spans="1:13" hidden="1" x14ac:dyDescent="0.25">
      <c r="A4970" s="24">
        <v>5215</v>
      </c>
      <c r="B4970" s="11">
        <v>45078</v>
      </c>
      <c r="C4970" s="5">
        <v>2023</v>
      </c>
      <c r="D4970" s="6" t="s">
        <v>174</v>
      </c>
      <c r="E4970" s="7" t="str">
        <f t="shared" si="299"/>
        <v>AB-Na</v>
      </c>
      <c r="F4970" s="8" t="s">
        <v>24</v>
      </c>
      <c r="G4970" s="10" t="s">
        <v>38</v>
      </c>
      <c r="H4970" s="9">
        <v>0.17427088336159999</v>
      </c>
      <c r="I4970" s="9">
        <v>125.4648000744201</v>
      </c>
      <c r="J4970" s="9">
        <v>-1.4706311505466001</v>
      </c>
      <c r="K4970" s="9" t="str">
        <f t="shared" si="300"/>
        <v>Disminución</v>
      </c>
      <c r="L4970" s="9">
        <v>-2.9691207818000002E-3</v>
      </c>
      <c r="M4970" s="9">
        <v>7.5910126933048003</v>
      </c>
    </row>
    <row r="4971" spans="1:13" hidden="1" x14ac:dyDescent="0.25">
      <c r="A4971" s="24">
        <v>5216</v>
      </c>
      <c r="B4971" s="11">
        <v>45078</v>
      </c>
      <c r="C4971" s="5">
        <v>2023</v>
      </c>
      <c r="D4971" s="6" t="s">
        <v>174</v>
      </c>
      <c r="E4971" s="7" t="str">
        <f t="shared" si="299"/>
        <v>AB-Na</v>
      </c>
      <c r="F4971" s="8" t="s">
        <v>22</v>
      </c>
      <c r="G4971" s="10" t="s">
        <v>39</v>
      </c>
      <c r="H4971" s="9">
        <v>0.27126767697199999</v>
      </c>
      <c r="I4971" s="9">
        <v>114.551293855776</v>
      </c>
      <c r="J4971" s="9">
        <v>0.47754239259390002</v>
      </c>
      <c r="K4971" s="9" t="str">
        <f t="shared" si="300"/>
        <v>Aumento</v>
      </c>
      <c r="L4971" s="9">
        <v>1.3436434750000001E-3</v>
      </c>
      <c r="M4971" s="9">
        <v>7.4692259451552996</v>
      </c>
    </row>
    <row r="4972" spans="1:13" hidden="1" x14ac:dyDescent="0.25">
      <c r="A4972" s="24">
        <v>5217</v>
      </c>
      <c r="B4972" s="11">
        <v>45078</v>
      </c>
      <c r="C4972" s="5">
        <v>2023</v>
      </c>
      <c r="D4972" s="6" t="s">
        <v>174</v>
      </c>
      <c r="E4972" s="7" t="str">
        <f t="shared" si="299"/>
        <v>AB-Na</v>
      </c>
      <c r="F4972" s="8" t="s">
        <v>24</v>
      </c>
      <c r="G4972" s="10" t="s">
        <v>39</v>
      </c>
      <c r="H4972" s="9">
        <v>0.27126767697199999</v>
      </c>
      <c r="I4972" s="9">
        <v>114.551293855776</v>
      </c>
      <c r="J4972" s="9">
        <v>0.47754239259390002</v>
      </c>
      <c r="K4972" s="9" t="str">
        <f t="shared" si="300"/>
        <v>Aumento</v>
      </c>
      <c r="L4972" s="9">
        <v>1.3436434750000001E-3</v>
      </c>
      <c r="M4972" s="9">
        <v>7.4692259451552996</v>
      </c>
    </row>
    <row r="4973" spans="1:13" hidden="1" x14ac:dyDescent="0.25">
      <c r="A4973" s="24">
        <v>5218</v>
      </c>
      <c r="B4973" s="11">
        <v>45078</v>
      </c>
      <c r="C4973" s="5">
        <v>2023</v>
      </c>
      <c r="D4973" s="6" t="s">
        <v>174</v>
      </c>
      <c r="E4973" s="7" t="str">
        <f t="shared" si="299"/>
        <v>AB-Na</v>
      </c>
      <c r="F4973" s="8" t="s">
        <v>22</v>
      </c>
      <c r="G4973" s="10" t="s">
        <v>40</v>
      </c>
      <c r="H4973" s="9">
        <v>0.24383886296230001</v>
      </c>
      <c r="I4973" s="9">
        <v>134.83468975520921</v>
      </c>
      <c r="J4973" s="9">
        <v>0.45272419248169998</v>
      </c>
      <c r="K4973" s="9" t="str">
        <f t="shared" si="300"/>
        <v>Aumento</v>
      </c>
      <c r="L4973" s="9">
        <v>1.3480922804E-3</v>
      </c>
      <c r="M4973" s="9">
        <v>2.8842233443043002</v>
      </c>
    </row>
    <row r="4974" spans="1:13" hidden="1" x14ac:dyDescent="0.25">
      <c r="A4974" s="24">
        <v>5219</v>
      </c>
      <c r="B4974" s="11">
        <v>45078</v>
      </c>
      <c r="C4974" s="5">
        <v>2023</v>
      </c>
      <c r="D4974" s="6" t="s">
        <v>174</v>
      </c>
      <c r="E4974" s="7" t="str">
        <f t="shared" si="299"/>
        <v>AB-Na</v>
      </c>
      <c r="F4974" s="8" t="s">
        <v>24</v>
      </c>
      <c r="G4974" s="10" t="s">
        <v>40</v>
      </c>
      <c r="H4974" s="9">
        <v>0.24383886296230001</v>
      </c>
      <c r="I4974" s="9">
        <v>134.83468975520921</v>
      </c>
      <c r="J4974" s="9">
        <v>0.45272419248169998</v>
      </c>
      <c r="K4974" s="9" t="str">
        <f t="shared" si="300"/>
        <v>Aumento</v>
      </c>
      <c r="L4974" s="9">
        <v>1.3480922804E-3</v>
      </c>
      <c r="M4974" s="9">
        <v>2.8842233443043002</v>
      </c>
    </row>
    <row r="4975" spans="1:13" hidden="1" x14ac:dyDescent="0.25">
      <c r="A4975" s="24">
        <v>5220</v>
      </c>
      <c r="B4975" s="11">
        <v>45078</v>
      </c>
      <c r="C4975" s="5">
        <v>2023</v>
      </c>
      <c r="D4975" s="6" t="s">
        <v>174</v>
      </c>
      <c r="E4975" s="7" t="str">
        <f t="shared" si="299"/>
        <v>AB-Na</v>
      </c>
      <c r="F4975" s="8" t="s">
        <v>22</v>
      </c>
      <c r="G4975" s="10" t="s">
        <v>41</v>
      </c>
      <c r="H4975" s="9">
        <v>0.24651804072200001</v>
      </c>
      <c r="I4975" s="9">
        <v>121.656770962812</v>
      </c>
      <c r="J4975" s="9">
        <v>-8.9930611131399996E-2</v>
      </c>
      <c r="K4975" s="9" t="str">
        <f t="shared" si="300"/>
        <v>Disminución</v>
      </c>
      <c r="L4975" s="9">
        <v>-2.4559886190000002E-4</v>
      </c>
      <c r="M4975" s="9">
        <v>0.70983389059659996</v>
      </c>
    </row>
    <row r="4976" spans="1:13" hidden="1" x14ac:dyDescent="0.25">
      <c r="A4976" s="24">
        <v>5221</v>
      </c>
      <c r="B4976" s="11">
        <v>45078</v>
      </c>
      <c r="C4976" s="5">
        <v>2023</v>
      </c>
      <c r="D4976" s="6" t="s">
        <v>174</v>
      </c>
      <c r="E4976" s="7" t="str">
        <f t="shared" si="299"/>
        <v>AB-Na</v>
      </c>
      <c r="F4976" s="8" t="s">
        <v>24</v>
      </c>
      <c r="G4976" s="10" t="s">
        <v>42</v>
      </c>
      <c r="H4976" s="9">
        <v>0.17387831055969999</v>
      </c>
      <c r="I4976" s="9">
        <v>123.506546991569</v>
      </c>
      <c r="J4976" s="9">
        <v>0.17559842389050001</v>
      </c>
      <c r="K4976" s="9" t="str">
        <f t="shared" si="300"/>
        <v>Aumento</v>
      </c>
      <c r="L4976" s="9">
        <v>3.4248151259999999E-4</v>
      </c>
      <c r="M4976" s="9">
        <v>1.1442958111239001</v>
      </c>
    </row>
    <row r="4977" spans="1:13" hidden="1" x14ac:dyDescent="0.25">
      <c r="A4977" s="24">
        <v>5222</v>
      </c>
      <c r="B4977" s="11">
        <v>45078</v>
      </c>
      <c r="C4977" s="5">
        <v>2023</v>
      </c>
      <c r="D4977" s="6" t="s">
        <v>174</v>
      </c>
      <c r="E4977" s="7" t="str">
        <f t="shared" si="299"/>
        <v>AB-Na</v>
      </c>
      <c r="F4977" s="8" t="s">
        <v>24</v>
      </c>
      <c r="G4977" s="10" t="s">
        <v>43</v>
      </c>
      <c r="H4977" s="9">
        <v>7.2639730162300006E-2</v>
      </c>
      <c r="I4977" s="9">
        <v>117.2289470973399</v>
      </c>
      <c r="J4977" s="9">
        <v>-0.75335618094860002</v>
      </c>
      <c r="K4977" s="9" t="str">
        <f t="shared" si="300"/>
        <v>Disminución</v>
      </c>
      <c r="L4977" s="9">
        <v>-5.8808037449999996E-4</v>
      </c>
      <c r="M4977" s="9">
        <v>-0.36943392305189998</v>
      </c>
    </row>
    <row r="4978" spans="1:13" x14ac:dyDescent="0.25">
      <c r="A4978" s="24">
        <v>5223</v>
      </c>
      <c r="B4978" s="11">
        <v>45078</v>
      </c>
      <c r="C4978" s="5">
        <v>2023</v>
      </c>
      <c r="D4978" s="6" t="s">
        <v>174</v>
      </c>
      <c r="E4978" s="7" t="str">
        <f t="shared" si="299"/>
        <v>AB-Na</v>
      </c>
      <c r="F4978" s="8" t="s">
        <v>20</v>
      </c>
      <c r="G4978" s="10" t="s">
        <v>44</v>
      </c>
      <c r="H4978" s="9">
        <v>4.1426688398169995</v>
      </c>
      <c r="I4978" s="9">
        <v>121.5205162146479</v>
      </c>
      <c r="J4978" s="9">
        <v>9.8903206173600003E-2</v>
      </c>
      <c r="K4978" s="9" t="str">
        <f t="shared" si="300"/>
        <v>Aumento</v>
      </c>
      <c r="L4978" s="9">
        <v>4.5253684866999998E-3</v>
      </c>
      <c r="M4978" s="9">
        <v>1.8102816608587</v>
      </c>
    </row>
    <row r="4979" spans="1:13" hidden="1" x14ac:dyDescent="0.25">
      <c r="A4979" s="24">
        <v>5224</v>
      </c>
      <c r="B4979" s="11">
        <v>45078</v>
      </c>
      <c r="C4979" s="5">
        <v>2023</v>
      </c>
      <c r="D4979" s="6" t="s">
        <v>174</v>
      </c>
      <c r="E4979" s="7" t="str">
        <f t="shared" si="299"/>
        <v>AB-Na</v>
      </c>
      <c r="F4979" s="8" t="s">
        <v>22</v>
      </c>
      <c r="G4979" s="10" t="s">
        <v>45</v>
      </c>
      <c r="H4979" s="9">
        <v>3.1516038535791</v>
      </c>
      <c r="I4979" s="9">
        <v>122.7516266830296</v>
      </c>
      <c r="J4979" s="9">
        <v>-5.3136352444400001E-2</v>
      </c>
      <c r="K4979" s="9" t="str">
        <f t="shared" si="300"/>
        <v>Disminución</v>
      </c>
      <c r="L4979" s="9">
        <v>-1.8712185777E-3</v>
      </c>
      <c r="M4979" s="9">
        <v>0.41600602952720001</v>
      </c>
    </row>
    <row r="4980" spans="1:13" hidden="1" x14ac:dyDescent="0.25">
      <c r="A4980" s="24">
        <v>5225</v>
      </c>
      <c r="B4980" s="11">
        <v>45078</v>
      </c>
      <c r="C4980" s="5">
        <v>2023</v>
      </c>
      <c r="D4980" s="6" t="s">
        <v>174</v>
      </c>
      <c r="E4980" s="7" t="str">
        <f t="shared" si="299"/>
        <v>AB-Na</v>
      </c>
      <c r="F4980" s="8" t="s">
        <v>24</v>
      </c>
      <c r="G4980" s="10" t="s">
        <v>46</v>
      </c>
      <c r="H4980" s="9">
        <v>0.71160970425869996</v>
      </c>
      <c r="I4980" s="9">
        <v>126.29879518434259</v>
      </c>
      <c r="J4980" s="9">
        <v>0.21356396716459999</v>
      </c>
      <c r="K4980" s="9" t="str">
        <f t="shared" si="300"/>
        <v>Aumento</v>
      </c>
      <c r="L4980" s="9">
        <v>1.742551471E-3</v>
      </c>
      <c r="M4980" s="9">
        <v>0.92313510804179999</v>
      </c>
    </row>
    <row r="4981" spans="1:13" hidden="1" x14ac:dyDescent="0.25">
      <c r="A4981" s="24">
        <v>5226</v>
      </c>
      <c r="B4981" s="11">
        <v>45078</v>
      </c>
      <c r="C4981" s="5">
        <v>2023</v>
      </c>
      <c r="D4981" s="6" t="s">
        <v>174</v>
      </c>
      <c r="E4981" s="7" t="str">
        <f t="shared" si="299"/>
        <v>AB-Na</v>
      </c>
      <c r="F4981" s="8" t="s">
        <v>24</v>
      </c>
      <c r="G4981" s="10" t="s">
        <v>47</v>
      </c>
      <c r="H4981" s="9">
        <v>0.36654191697209998</v>
      </c>
      <c r="I4981" s="9">
        <v>125.1474657447593</v>
      </c>
      <c r="J4981" s="9">
        <v>-1.6649038637696001</v>
      </c>
      <c r="K4981" s="9" t="str">
        <f t="shared" si="300"/>
        <v>Disminución</v>
      </c>
      <c r="L4981" s="9">
        <v>-7.0659310308999997E-3</v>
      </c>
      <c r="M4981" s="9">
        <v>1.5328354357039999</v>
      </c>
    </row>
    <row r="4982" spans="1:13" hidden="1" x14ac:dyDescent="0.25">
      <c r="A4982" s="24">
        <v>5227</v>
      </c>
      <c r="B4982" s="11">
        <v>45078</v>
      </c>
      <c r="C4982" s="5">
        <v>2023</v>
      </c>
      <c r="D4982" s="6" t="s">
        <v>174</v>
      </c>
      <c r="E4982" s="7" t="str">
        <f t="shared" si="299"/>
        <v>AB-Na</v>
      </c>
      <c r="F4982" s="8" t="s">
        <v>24</v>
      </c>
      <c r="G4982" s="10" t="s">
        <v>48</v>
      </c>
      <c r="H4982" s="9">
        <v>0.20764307277300001</v>
      </c>
      <c r="I4982" s="9">
        <v>129.91943044363489</v>
      </c>
      <c r="J4982" s="9">
        <v>-0.47260281041890001</v>
      </c>
      <c r="K4982" s="9" t="str">
        <f t="shared" si="300"/>
        <v>Disminución</v>
      </c>
      <c r="L4982" s="9">
        <v>-1.1654356038000001E-3</v>
      </c>
      <c r="M4982" s="9">
        <v>3.5371096231484001</v>
      </c>
    </row>
    <row r="4983" spans="1:13" hidden="1" x14ac:dyDescent="0.25">
      <c r="A4983" s="24">
        <v>5228</v>
      </c>
      <c r="B4983" s="11">
        <v>45078</v>
      </c>
      <c r="C4983" s="5">
        <v>2023</v>
      </c>
      <c r="D4983" s="6" t="s">
        <v>174</v>
      </c>
      <c r="E4983" s="7" t="str">
        <f t="shared" si="299"/>
        <v>AB-Na</v>
      </c>
      <c r="F4983" s="8" t="s">
        <v>24</v>
      </c>
      <c r="G4983" s="10" t="s">
        <v>49</v>
      </c>
      <c r="H4983" s="9">
        <v>8.8910359409799994E-2</v>
      </c>
      <c r="I4983" s="9">
        <v>127.753562267921</v>
      </c>
      <c r="J4983" s="9">
        <v>-1.9740102185818</v>
      </c>
      <c r="K4983" s="9" t="str">
        <f t="shared" si="300"/>
        <v>Disminución</v>
      </c>
      <c r="L4983" s="9">
        <v>-2.0810217448999999E-3</v>
      </c>
      <c r="M4983" s="9">
        <v>4.4063416857502</v>
      </c>
    </row>
    <row r="4984" spans="1:13" hidden="1" x14ac:dyDescent="0.25">
      <c r="A4984" s="24">
        <v>5229</v>
      </c>
      <c r="B4984" s="11">
        <v>45078</v>
      </c>
      <c r="C4984" s="5">
        <v>2023</v>
      </c>
      <c r="D4984" s="6" t="s">
        <v>174</v>
      </c>
      <c r="E4984" s="7" t="str">
        <f t="shared" si="299"/>
        <v>AB-Na</v>
      </c>
      <c r="F4984" s="8" t="s">
        <v>24</v>
      </c>
      <c r="G4984" s="10" t="s">
        <v>50</v>
      </c>
      <c r="H4984" s="9">
        <v>4.9351333637599998E-2</v>
      </c>
      <c r="I4984" s="9">
        <v>113.907581789888</v>
      </c>
      <c r="J4984" s="9">
        <v>0.62569624969659998</v>
      </c>
      <c r="K4984" s="9" t="str">
        <f t="shared" ref="K4984:K5015" si="301">+IF(J4984=0,"Sin variación",(IF(J4984&gt;0,"Aumento","Disminución")))</f>
        <v>Aumento</v>
      </c>
      <c r="L4984" s="9">
        <v>3.18016206E-4</v>
      </c>
      <c r="M4984" s="9">
        <v>10.096760590140899</v>
      </c>
    </row>
    <row r="4985" spans="1:13" hidden="1" x14ac:dyDescent="0.25">
      <c r="A4985" s="24">
        <v>5230</v>
      </c>
      <c r="B4985" s="11">
        <v>45078</v>
      </c>
      <c r="C4985" s="5">
        <v>2023</v>
      </c>
      <c r="D4985" s="6" t="s">
        <v>174</v>
      </c>
      <c r="E4985" s="7" t="str">
        <f t="shared" si="299"/>
        <v>AB-Na</v>
      </c>
      <c r="F4985" s="8" t="s">
        <v>24</v>
      </c>
      <c r="G4985" s="10" t="s">
        <v>51</v>
      </c>
      <c r="H4985" s="9">
        <v>0.24020985206959999</v>
      </c>
      <c r="I4985" s="9">
        <v>117.3785410281881</v>
      </c>
      <c r="J4985" s="9">
        <v>0.40072611253939999</v>
      </c>
      <c r="K4985" s="9" t="str">
        <f t="shared" si="301"/>
        <v>Aumento</v>
      </c>
      <c r="L4985" s="9">
        <v>1.023843048E-3</v>
      </c>
      <c r="M4985" s="9">
        <v>2.1485550201176999</v>
      </c>
    </row>
    <row r="4986" spans="1:13" hidden="1" x14ac:dyDescent="0.25">
      <c r="A4986" s="24">
        <v>5231</v>
      </c>
      <c r="B4986" s="11">
        <v>45078</v>
      </c>
      <c r="C4986" s="5">
        <v>2023</v>
      </c>
      <c r="D4986" s="6" t="s">
        <v>174</v>
      </c>
      <c r="E4986" s="7" t="str">
        <f t="shared" si="299"/>
        <v>AB-Na</v>
      </c>
      <c r="F4986" s="8" t="s">
        <v>24</v>
      </c>
      <c r="G4986" s="10" t="s">
        <v>52</v>
      </c>
      <c r="H4986" s="9">
        <v>0.32496093974399998</v>
      </c>
      <c r="I4986" s="9">
        <v>104.3212372286192</v>
      </c>
      <c r="J4986" s="9">
        <v>-3.417550514258</v>
      </c>
      <c r="K4986" s="9" t="str">
        <f t="shared" si="301"/>
        <v>Disminución</v>
      </c>
      <c r="L4986" s="9">
        <v>-1.09134909139E-2</v>
      </c>
      <c r="M4986" s="9">
        <v>-3.0137996676426</v>
      </c>
    </row>
    <row r="4987" spans="1:13" hidden="1" x14ac:dyDescent="0.25">
      <c r="A4987" s="24">
        <v>5232</v>
      </c>
      <c r="B4987" s="11">
        <v>45078</v>
      </c>
      <c r="C4987" s="5">
        <v>2023</v>
      </c>
      <c r="D4987" s="6" t="s">
        <v>174</v>
      </c>
      <c r="E4987" s="7" t="str">
        <f t="shared" si="299"/>
        <v>AB-Na</v>
      </c>
      <c r="F4987" s="8" t="s">
        <v>24</v>
      </c>
      <c r="G4987" s="10" t="s">
        <v>53</v>
      </c>
      <c r="H4987" s="9">
        <v>0.1045497217325</v>
      </c>
      <c r="I4987" s="9">
        <v>117.4314932192143</v>
      </c>
      <c r="J4987" s="9">
        <v>-2.0695024800735999</v>
      </c>
      <c r="K4987" s="9" t="str">
        <f t="shared" si="301"/>
        <v>Disminución</v>
      </c>
      <c r="L4987" s="9">
        <v>-2.3604702329E-3</v>
      </c>
      <c r="M4987" s="9">
        <v>1.42768646477E-2</v>
      </c>
    </row>
    <row r="4988" spans="1:13" hidden="1" x14ac:dyDescent="0.25">
      <c r="A4988" s="24">
        <v>5233</v>
      </c>
      <c r="B4988" s="11">
        <v>45078</v>
      </c>
      <c r="C4988" s="5">
        <v>2023</v>
      </c>
      <c r="D4988" s="6" t="s">
        <v>174</v>
      </c>
      <c r="E4988" s="7" t="str">
        <f t="shared" si="299"/>
        <v>AB-Na</v>
      </c>
      <c r="F4988" s="8" t="s">
        <v>24</v>
      </c>
      <c r="G4988" s="10" t="s">
        <v>54</v>
      </c>
      <c r="H4988" s="9">
        <v>0.51619458462839996</v>
      </c>
      <c r="I4988" s="9">
        <v>132.51294303172631</v>
      </c>
      <c r="J4988" s="9">
        <v>2.7349602457417999</v>
      </c>
      <c r="K4988" s="9" t="str">
        <f t="shared" si="301"/>
        <v>Aumento</v>
      </c>
      <c r="L4988" s="9">
        <v>1.65671413483E-2</v>
      </c>
      <c r="M4988" s="9">
        <v>-3.2990405141339001</v>
      </c>
    </row>
    <row r="4989" spans="1:13" hidden="1" x14ac:dyDescent="0.25">
      <c r="A4989" s="24">
        <v>5234</v>
      </c>
      <c r="B4989" s="11">
        <v>45078</v>
      </c>
      <c r="C4989" s="5">
        <v>2023</v>
      </c>
      <c r="D4989" s="6" t="s">
        <v>174</v>
      </c>
      <c r="E4989" s="7" t="str">
        <f t="shared" si="299"/>
        <v>AB-Na</v>
      </c>
      <c r="F4989" s="8" t="s">
        <v>24</v>
      </c>
      <c r="G4989" s="10" t="s">
        <v>55</v>
      </c>
      <c r="H4989" s="9">
        <v>0.20611681197859999</v>
      </c>
      <c r="I4989" s="9">
        <v>105.8944712915648</v>
      </c>
      <c r="J4989" s="9">
        <v>-0.3998390063078</v>
      </c>
      <c r="K4989" s="9" t="str">
        <f t="shared" si="301"/>
        <v>Disminución</v>
      </c>
      <c r="L4989" s="9">
        <v>-7.9717724819999998E-4</v>
      </c>
      <c r="M4989" s="9">
        <v>-3.9442858674644001</v>
      </c>
    </row>
    <row r="4990" spans="1:13" hidden="1" x14ac:dyDescent="0.25">
      <c r="A4990" s="24">
        <v>5235</v>
      </c>
      <c r="B4990" s="11">
        <v>45078</v>
      </c>
      <c r="C4990" s="5">
        <v>2023</v>
      </c>
      <c r="D4990" s="6" t="s">
        <v>174</v>
      </c>
      <c r="E4990" s="7" t="str">
        <f t="shared" si="299"/>
        <v>AB-Na</v>
      </c>
      <c r="F4990" s="8" t="s">
        <v>24</v>
      </c>
      <c r="G4990" s="10" t="s">
        <v>56</v>
      </c>
      <c r="H4990" s="9">
        <v>0.15035551086109999</v>
      </c>
      <c r="I4990" s="9">
        <v>128.59921841115701</v>
      </c>
      <c r="J4990" s="9">
        <v>0.72850542239350002</v>
      </c>
      <c r="K4990" s="9" t="str">
        <f t="shared" si="301"/>
        <v>Aumento</v>
      </c>
      <c r="L4990" s="9">
        <v>1.2722754629999999E-3</v>
      </c>
      <c r="M4990" s="9">
        <v>-0.36625135771150003</v>
      </c>
    </row>
    <row r="4991" spans="1:13" hidden="1" x14ac:dyDescent="0.25">
      <c r="A4991" s="24">
        <v>5236</v>
      </c>
      <c r="B4991" s="11">
        <v>45078</v>
      </c>
      <c r="C4991" s="5">
        <v>2023</v>
      </c>
      <c r="D4991" s="6" t="s">
        <v>174</v>
      </c>
      <c r="E4991" s="7" t="str">
        <f t="shared" si="299"/>
        <v>AB-Na</v>
      </c>
      <c r="F4991" s="8" t="s">
        <v>24</v>
      </c>
      <c r="G4991" s="10" t="s">
        <v>57</v>
      </c>
      <c r="H4991" s="9">
        <v>6.9601408212800003E-2</v>
      </c>
      <c r="I4991" s="9">
        <v>120.0681369077444</v>
      </c>
      <c r="J4991" s="9">
        <v>2.1236111259780999</v>
      </c>
      <c r="K4991" s="9" t="str">
        <f t="shared" si="301"/>
        <v>Aumento</v>
      </c>
      <c r="L4991" s="9">
        <v>1.5810212253E-3</v>
      </c>
      <c r="M4991" s="9">
        <v>2.468460127363</v>
      </c>
    </row>
    <row r="4992" spans="1:13" hidden="1" x14ac:dyDescent="0.25">
      <c r="A4992" s="24">
        <v>5237</v>
      </c>
      <c r="B4992" s="11">
        <v>45078</v>
      </c>
      <c r="C4992" s="5">
        <v>2023</v>
      </c>
      <c r="D4992" s="6" t="s">
        <v>174</v>
      </c>
      <c r="E4992" s="7" t="str">
        <f t="shared" si="299"/>
        <v>AB-Na</v>
      </c>
      <c r="F4992" s="8" t="s">
        <v>24</v>
      </c>
      <c r="G4992" s="10" t="s">
        <v>58</v>
      </c>
      <c r="H4992" s="9">
        <v>0.11555863730090001</v>
      </c>
      <c r="I4992" s="9">
        <v>128.6397761409126</v>
      </c>
      <c r="J4992" s="9">
        <v>5.5158081314999998E-3</v>
      </c>
      <c r="K4992" s="9" t="str">
        <f t="shared" si="301"/>
        <v>Aumento</v>
      </c>
      <c r="L4992" s="9">
        <v>7.4594353999999998E-6</v>
      </c>
      <c r="M4992" s="9">
        <v>13.1691627205774</v>
      </c>
    </row>
    <row r="4993" spans="1:13" hidden="1" x14ac:dyDescent="0.25">
      <c r="A4993" s="24">
        <v>5238</v>
      </c>
      <c r="B4993" s="11">
        <v>45078</v>
      </c>
      <c r="C4993" s="5">
        <v>2023</v>
      </c>
      <c r="D4993" s="6" t="s">
        <v>174</v>
      </c>
      <c r="E4993" s="7" t="str">
        <f t="shared" si="299"/>
        <v>AB-Na</v>
      </c>
      <c r="F4993" s="8" t="s">
        <v>22</v>
      </c>
      <c r="G4993" s="10" t="s">
        <v>59</v>
      </c>
      <c r="H4993" s="9">
        <v>0.28123592510279999</v>
      </c>
      <c r="I4993" s="9">
        <v>118.6778316324682</v>
      </c>
      <c r="J4993" s="9">
        <v>4.1697036150399998E-2</v>
      </c>
      <c r="K4993" s="9" t="str">
        <f t="shared" si="301"/>
        <v>Aumento</v>
      </c>
      <c r="L4993" s="9">
        <v>1.2656324709999999E-4</v>
      </c>
      <c r="M4993" s="9">
        <v>7.8806726607808004</v>
      </c>
    </row>
    <row r="4994" spans="1:13" hidden="1" x14ac:dyDescent="0.25">
      <c r="A4994" s="24">
        <v>5239</v>
      </c>
      <c r="B4994" s="11">
        <v>45078</v>
      </c>
      <c r="C4994" s="5">
        <v>2023</v>
      </c>
      <c r="D4994" s="6" t="s">
        <v>174</v>
      </c>
      <c r="E4994" s="7" t="str">
        <f t="shared" si="299"/>
        <v>AB-Na</v>
      </c>
      <c r="F4994" s="8" t="s">
        <v>24</v>
      </c>
      <c r="G4994" s="10" t="s">
        <v>60</v>
      </c>
      <c r="H4994" s="9">
        <v>6.6386657723099998E-2</v>
      </c>
      <c r="I4994" s="9">
        <v>108.2867856447006</v>
      </c>
      <c r="J4994" s="9">
        <v>2.1393977745111998</v>
      </c>
      <c r="K4994" s="9" t="str">
        <f t="shared" si="301"/>
        <v>Aumento</v>
      </c>
      <c r="L4994" s="9">
        <v>1.3699275096E-3</v>
      </c>
      <c r="M4994" s="9">
        <v>3.4340350353609002</v>
      </c>
    </row>
    <row r="4995" spans="1:13" hidden="1" x14ac:dyDescent="0.25">
      <c r="A4995" s="24">
        <v>5240</v>
      </c>
      <c r="B4995" s="11">
        <v>45078</v>
      </c>
      <c r="C4995" s="5">
        <v>2023</v>
      </c>
      <c r="D4995" s="6" t="s">
        <v>174</v>
      </c>
      <c r="E4995" s="7" t="str">
        <f t="shared" si="299"/>
        <v>AB-Na</v>
      </c>
      <c r="F4995" s="8" t="s">
        <v>24</v>
      </c>
      <c r="G4995" s="10" t="s">
        <v>61</v>
      </c>
      <c r="H4995" s="9">
        <v>0.2148492673797</v>
      </c>
      <c r="I4995" s="9">
        <v>121.88857943620999</v>
      </c>
      <c r="J4995" s="9">
        <v>-0.51915599779260002</v>
      </c>
      <c r="K4995" s="9" t="str">
        <f t="shared" si="301"/>
        <v>Disminución</v>
      </c>
      <c r="L4995" s="9">
        <v>-1.2433642625000001E-3</v>
      </c>
      <c r="M4995" s="9">
        <v>9.1690022654775998</v>
      </c>
    </row>
    <row r="4996" spans="1:13" hidden="1" x14ac:dyDescent="0.25">
      <c r="A4996" s="24">
        <v>5241</v>
      </c>
      <c r="B4996" s="11">
        <v>45078</v>
      </c>
      <c r="C4996" s="5">
        <v>2023</v>
      </c>
      <c r="D4996" s="6" t="s">
        <v>174</v>
      </c>
      <c r="E4996" s="7" t="str">
        <f t="shared" si="299"/>
        <v>AB-Na</v>
      </c>
      <c r="F4996" s="8" t="s">
        <v>22</v>
      </c>
      <c r="G4996" s="10" t="s">
        <v>62</v>
      </c>
      <c r="H4996" s="9">
        <v>0.70982906113510003</v>
      </c>
      <c r="I4996" s="9">
        <v>117.1807284590398</v>
      </c>
      <c r="J4996" s="9">
        <v>0.83546731332599999</v>
      </c>
      <c r="K4996" s="9" t="str">
        <f t="shared" si="301"/>
        <v>Aumento</v>
      </c>
      <c r="L4996" s="9">
        <v>6.2700238172999998E-3</v>
      </c>
      <c r="M4996" s="9">
        <v>6.2738418946315999</v>
      </c>
    </row>
    <row r="4997" spans="1:13" hidden="1" x14ac:dyDescent="0.25">
      <c r="A4997" s="24">
        <v>5242</v>
      </c>
      <c r="B4997" s="11">
        <v>45078</v>
      </c>
      <c r="C4997" s="5">
        <v>2023</v>
      </c>
      <c r="D4997" s="6" t="s">
        <v>174</v>
      </c>
      <c r="E4997" s="7" t="str">
        <f t="shared" si="299"/>
        <v>AB-Na</v>
      </c>
      <c r="F4997" s="8" t="s">
        <v>24</v>
      </c>
      <c r="G4997" s="10" t="s">
        <v>63</v>
      </c>
      <c r="H4997" s="9">
        <v>0.15498515272140001</v>
      </c>
      <c r="I4997" s="9">
        <v>118.2043705507476</v>
      </c>
      <c r="J4997" s="9">
        <v>3.7519038580342001</v>
      </c>
      <c r="K4997" s="9" t="str">
        <f t="shared" si="301"/>
        <v>Aumento</v>
      </c>
      <c r="L4997" s="9">
        <v>6.0272933585000001E-3</v>
      </c>
      <c r="M4997" s="9">
        <v>9.4225882579418005</v>
      </c>
    </row>
    <row r="4998" spans="1:13" hidden="1" x14ac:dyDescent="0.25">
      <c r="A4998" s="24">
        <v>5243</v>
      </c>
      <c r="B4998" s="11">
        <v>45078</v>
      </c>
      <c r="C4998" s="5">
        <v>2023</v>
      </c>
      <c r="D4998" s="6" t="s">
        <v>174</v>
      </c>
      <c r="E4998" s="7" t="str">
        <f t="shared" si="299"/>
        <v>AB-Na</v>
      </c>
      <c r="F4998" s="8" t="s">
        <v>24</v>
      </c>
      <c r="G4998" s="10" t="s">
        <v>64</v>
      </c>
      <c r="H4998" s="9">
        <v>0.28824278664179998</v>
      </c>
      <c r="I4998" s="9">
        <v>116.57306051172149</v>
      </c>
      <c r="J4998" s="9">
        <v>-0.46113436793020002</v>
      </c>
      <c r="K4998" s="9" t="str">
        <f t="shared" si="301"/>
        <v>Disminución</v>
      </c>
      <c r="L4998" s="9">
        <v>-1.4162323925000001E-3</v>
      </c>
      <c r="M4998" s="9">
        <v>4.8878610655935999</v>
      </c>
    </row>
    <row r="4999" spans="1:13" hidden="1" x14ac:dyDescent="0.25">
      <c r="A4999" s="24">
        <v>5244</v>
      </c>
      <c r="B4999" s="11">
        <v>45078</v>
      </c>
      <c r="C4999" s="5">
        <v>2023</v>
      </c>
      <c r="D4999" s="6" t="s">
        <v>174</v>
      </c>
      <c r="E4999" s="7" t="str">
        <f t="shared" si="299"/>
        <v>AB-Na</v>
      </c>
      <c r="F4999" s="8" t="s">
        <v>24</v>
      </c>
      <c r="G4999" s="10" t="s">
        <v>65</v>
      </c>
      <c r="H4999" s="9">
        <v>0.12801515894730001</v>
      </c>
      <c r="I4999" s="9">
        <v>116.4511387549893</v>
      </c>
      <c r="J4999" s="9">
        <v>-1.3229115276457</v>
      </c>
      <c r="K4999" s="9" t="str">
        <f t="shared" si="301"/>
        <v>Disminución</v>
      </c>
      <c r="L4999" s="9">
        <v>-1.8182880594999999E-3</v>
      </c>
      <c r="M4999" s="9">
        <v>4.5102160007977998</v>
      </c>
    </row>
    <row r="5000" spans="1:13" hidden="1" x14ac:dyDescent="0.25">
      <c r="A5000" s="24">
        <v>5245</v>
      </c>
      <c r="B5000" s="11">
        <v>45078</v>
      </c>
      <c r="C5000" s="5">
        <v>2023</v>
      </c>
      <c r="D5000" s="6" t="s">
        <v>174</v>
      </c>
      <c r="E5000" s="7" t="str">
        <f t="shared" si="299"/>
        <v>AB-Na</v>
      </c>
      <c r="F5000" s="8" t="s">
        <v>24</v>
      </c>
      <c r="G5000" s="10" t="s">
        <v>66</v>
      </c>
      <c r="H5000" s="9">
        <v>0.13858596282460001</v>
      </c>
      <c r="I5000" s="9">
        <v>117.9737750004273</v>
      </c>
      <c r="J5000" s="9">
        <v>2.3936534582073001</v>
      </c>
      <c r="K5000" s="9" t="str">
        <f t="shared" si="301"/>
        <v>Aumento</v>
      </c>
      <c r="L5000" s="9">
        <v>3.4772509108E-3</v>
      </c>
      <c r="M5000" s="9">
        <v>7.3798409021401001</v>
      </c>
    </row>
    <row r="5001" spans="1:13" x14ac:dyDescent="0.25">
      <c r="A5001" s="24">
        <v>5246</v>
      </c>
      <c r="B5001" s="11">
        <v>45078</v>
      </c>
      <c r="C5001" s="5">
        <v>2023</v>
      </c>
      <c r="D5001" s="6" t="s">
        <v>174</v>
      </c>
      <c r="E5001" s="7" t="str">
        <f t="shared" si="299"/>
        <v>AB-Na</v>
      </c>
      <c r="F5001" s="8" t="s">
        <v>20</v>
      </c>
      <c r="G5001" s="10" t="s">
        <v>67</v>
      </c>
      <c r="H5001" s="9">
        <v>1.0798141949035001</v>
      </c>
      <c r="I5001" s="9">
        <v>109.09704455661441</v>
      </c>
      <c r="J5001" s="9">
        <v>-0.76442823140409999</v>
      </c>
      <c r="K5001" s="9" t="str">
        <f t="shared" si="301"/>
        <v>Disminución</v>
      </c>
      <c r="L5001" s="9">
        <v>-8.2560902679999996E-3</v>
      </c>
      <c r="M5001" s="9">
        <v>-3.3469131992826</v>
      </c>
    </row>
    <row r="5002" spans="1:13" hidden="1" x14ac:dyDescent="0.25">
      <c r="A5002" s="24">
        <v>5247</v>
      </c>
      <c r="B5002" s="11">
        <v>45078</v>
      </c>
      <c r="C5002" s="5">
        <v>2023</v>
      </c>
      <c r="D5002" s="6" t="s">
        <v>174</v>
      </c>
      <c r="E5002" s="7" t="str">
        <f t="shared" si="299"/>
        <v>AB-Na</v>
      </c>
      <c r="F5002" s="8" t="s">
        <v>22</v>
      </c>
      <c r="G5002" s="10" t="s">
        <v>68</v>
      </c>
      <c r="H5002" s="9">
        <v>0.31387435706920003</v>
      </c>
      <c r="I5002" s="9">
        <v>105.8902631781675</v>
      </c>
      <c r="J5002" s="9">
        <v>-3.5007336858747999</v>
      </c>
      <c r="K5002" s="9" t="str">
        <f t="shared" si="301"/>
        <v>Disminución</v>
      </c>
      <c r="L5002" s="9">
        <v>-1.0969579987200001E-2</v>
      </c>
      <c r="M5002" s="9">
        <v>-12.944384214442101</v>
      </c>
    </row>
    <row r="5003" spans="1:13" hidden="1" x14ac:dyDescent="0.25">
      <c r="A5003" s="24">
        <v>5248</v>
      </c>
      <c r="B5003" s="11">
        <v>45078</v>
      </c>
      <c r="C5003" s="5">
        <v>2023</v>
      </c>
      <c r="D5003" s="6" t="s">
        <v>174</v>
      </c>
      <c r="E5003" s="7" t="str">
        <f t="shared" si="299"/>
        <v>AB-Na</v>
      </c>
      <c r="F5003" s="8" t="s">
        <v>24</v>
      </c>
      <c r="G5003" s="10" t="s">
        <v>69</v>
      </c>
      <c r="H5003" s="9">
        <v>0.31387435706920003</v>
      </c>
      <c r="I5003" s="9">
        <v>105.8902631781675</v>
      </c>
      <c r="J5003" s="9">
        <v>-3.5007336858747999</v>
      </c>
      <c r="K5003" s="9" t="str">
        <f t="shared" si="301"/>
        <v>Disminución</v>
      </c>
      <c r="L5003" s="9">
        <v>-1.0969579987200001E-2</v>
      </c>
      <c r="M5003" s="9">
        <v>-12.944384214442101</v>
      </c>
    </row>
    <row r="5004" spans="1:13" hidden="1" x14ac:dyDescent="0.25">
      <c r="A5004" s="24">
        <v>5249</v>
      </c>
      <c r="B5004" s="11">
        <v>45078</v>
      </c>
      <c r="C5004" s="5">
        <v>2023</v>
      </c>
      <c r="D5004" s="6" t="s">
        <v>174</v>
      </c>
      <c r="E5004" s="7" t="str">
        <f t="shared" si="299"/>
        <v>AB-Na</v>
      </c>
      <c r="F5004" s="8" t="s">
        <v>22</v>
      </c>
      <c r="G5004" s="10" t="s">
        <v>70</v>
      </c>
      <c r="H5004" s="9">
        <v>0.76593983783429997</v>
      </c>
      <c r="I5004" s="9">
        <v>110.41115095727829</v>
      </c>
      <c r="J5004" s="9">
        <v>0.35392551848159998</v>
      </c>
      <c r="K5004" s="9" t="str">
        <f t="shared" si="301"/>
        <v>Aumento</v>
      </c>
      <c r="L5004" s="9">
        <v>2.7134897191999998E-3</v>
      </c>
      <c r="M5004" s="9">
        <v>1.0304920430001001</v>
      </c>
    </row>
    <row r="5005" spans="1:13" hidden="1" x14ac:dyDescent="0.25">
      <c r="A5005" s="24">
        <v>5250</v>
      </c>
      <c r="B5005" s="11">
        <v>45078</v>
      </c>
      <c r="C5005" s="5">
        <v>2023</v>
      </c>
      <c r="D5005" s="6" t="s">
        <v>174</v>
      </c>
      <c r="E5005" s="7" t="str">
        <f t="shared" si="299"/>
        <v>AB-Na</v>
      </c>
      <c r="F5005" s="8" t="s">
        <v>24</v>
      </c>
      <c r="G5005" s="10" t="s">
        <v>71</v>
      </c>
      <c r="H5005" s="9">
        <v>0.71577441957249999</v>
      </c>
      <c r="I5005" s="9">
        <v>111.22890038165539</v>
      </c>
      <c r="J5005" s="9">
        <v>0.3733303100764</v>
      </c>
      <c r="K5005" s="9" t="str">
        <f t="shared" si="301"/>
        <v>Aumento</v>
      </c>
      <c r="L5005" s="9">
        <v>2.6940881866000001E-3</v>
      </c>
      <c r="M5005" s="9">
        <v>1.6026529124493001</v>
      </c>
    </row>
    <row r="5006" spans="1:13" hidden="1" x14ac:dyDescent="0.25">
      <c r="A5006" s="24">
        <v>5251</v>
      </c>
      <c r="B5006" s="11">
        <v>45078</v>
      </c>
      <c r="C5006" s="5">
        <v>2023</v>
      </c>
      <c r="D5006" s="6" t="s">
        <v>174</v>
      </c>
      <c r="E5006" s="7" t="str">
        <f t="shared" si="299"/>
        <v>AB-Na</v>
      </c>
      <c r="F5006" s="8" t="s">
        <v>24</v>
      </c>
      <c r="G5006" s="10" t="s">
        <v>72</v>
      </c>
      <c r="H5006" s="9">
        <v>5.0165418261800002E-2</v>
      </c>
      <c r="I5006" s="9">
        <v>98.7432701766447</v>
      </c>
      <c r="J5006" s="9">
        <v>4.3069321263100001E-2</v>
      </c>
      <c r="K5006" s="9" t="str">
        <f t="shared" si="301"/>
        <v>Aumento</v>
      </c>
      <c r="L5006" s="9">
        <v>1.9401532600000001E-5</v>
      </c>
      <c r="M5006" s="9">
        <v>-7.3547948453847001</v>
      </c>
    </row>
    <row r="5007" spans="1:13" x14ac:dyDescent="0.25">
      <c r="A5007" s="24">
        <v>5252</v>
      </c>
      <c r="B5007" s="11">
        <v>45078</v>
      </c>
      <c r="C5007" s="5">
        <v>2023</v>
      </c>
      <c r="D5007" s="6" t="s">
        <v>174</v>
      </c>
      <c r="E5007" s="7" t="str">
        <f t="shared" si="299"/>
        <v>AB-Na</v>
      </c>
      <c r="F5007" s="8" t="s">
        <v>20</v>
      </c>
      <c r="G5007" s="10" t="s">
        <v>73</v>
      </c>
      <c r="H5007" s="9">
        <v>3.4294267498338997</v>
      </c>
      <c r="I5007" s="9">
        <v>125.1550623687849</v>
      </c>
      <c r="J5007" s="9">
        <v>-0.2686075203419</v>
      </c>
      <c r="K5007" s="9" t="str">
        <f t="shared" si="301"/>
        <v>Disminución</v>
      </c>
      <c r="L5007" s="9">
        <v>-1.05171800788E-2</v>
      </c>
      <c r="M5007" s="9">
        <v>8.3678548617644992</v>
      </c>
    </row>
    <row r="5008" spans="1:13" hidden="1" x14ac:dyDescent="0.25">
      <c r="A5008" s="24">
        <v>5253</v>
      </c>
      <c r="B5008" s="11">
        <v>45078</v>
      </c>
      <c r="C5008" s="5">
        <v>2023</v>
      </c>
      <c r="D5008" s="6" t="s">
        <v>174</v>
      </c>
      <c r="E5008" s="7" t="str">
        <f t="shared" si="299"/>
        <v>AB-Na</v>
      </c>
      <c r="F5008" s="8" t="s">
        <v>22</v>
      </c>
      <c r="G5008" s="10" t="s">
        <v>74</v>
      </c>
      <c r="H5008" s="9">
        <v>0.86159499987739996</v>
      </c>
      <c r="I5008" s="9">
        <v>123.34603738592391</v>
      </c>
      <c r="J5008" s="9">
        <v>-6.0017771312100003E-2</v>
      </c>
      <c r="K5008" s="9" t="str">
        <f t="shared" si="301"/>
        <v>Disminución</v>
      </c>
      <c r="L5008" s="9">
        <v>-5.8064680619999997E-4</v>
      </c>
      <c r="M5008" s="9">
        <v>2.6112272683553002</v>
      </c>
    </row>
    <row r="5009" spans="1:13" hidden="1" x14ac:dyDescent="0.25">
      <c r="A5009" s="24">
        <v>5254</v>
      </c>
      <c r="B5009" s="11">
        <v>45078</v>
      </c>
      <c r="C5009" s="5">
        <v>2023</v>
      </c>
      <c r="D5009" s="6" t="s">
        <v>174</v>
      </c>
      <c r="E5009" s="7" t="str">
        <f t="shared" si="299"/>
        <v>AB-Na</v>
      </c>
      <c r="F5009" s="8" t="s">
        <v>24</v>
      </c>
      <c r="G5009" s="10" t="s">
        <v>74</v>
      </c>
      <c r="H5009" s="9">
        <v>0.86159499987739996</v>
      </c>
      <c r="I5009" s="9">
        <v>123.34603738592391</v>
      </c>
      <c r="J5009" s="9">
        <v>-6.0017771312100003E-2</v>
      </c>
      <c r="K5009" s="9" t="str">
        <f t="shared" si="301"/>
        <v>Disminución</v>
      </c>
      <c r="L5009" s="9">
        <v>-5.8064680619999997E-4</v>
      </c>
      <c r="M5009" s="9">
        <v>2.6112272683553002</v>
      </c>
    </row>
    <row r="5010" spans="1:13" hidden="1" x14ac:dyDescent="0.25">
      <c r="A5010" s="24">
        <v>5255</v>
      </c>
      <c r="B5010" s="11">
        <v>45078</v>
      </c>
      <c r="C5010" s="5">
        <v>2023</v>
      </c>
      <c r="D5010" s="6" t="s">
        <v>174</v>
      </c>
      <c r="E5010" s="7" t="str">
        <f t="shared" si="299"/>
        <v>AB-Na</v>
      </c>
      <c r="F5010" s="8" t="s">
        <v>22</v>
      </c>
      <c r="G5010" s="10" t="s">
        <v>75</v>
      </c>
      <c r="H5010" s="9">
        <v>0.33257486107350004</v>
      </c>
      <c r="I5010" s="9">
        <v>124.91963771949391</v>
      </c>
      <c r="J5010" s="9">
        <v>-0.68967673485089998</v>
      </c>
      <c r="K5010" s="9" t="str">
        <f t="shared" si="301"/>
        <v>Disminución</v>
      </c>
      <c r="L5010" s="9">
        <v>-2.6249098227999999E-3</v>
      </c>
      <c r="M5010" s="9">
        <v>4.9049884969926998</v>
      </c>
    </row>
    <row r="5011" spans="1:13" hidden="1" x14ac:dyDescent="0.25">
      <c r="A5011" s="24">
        <v>5256</v>
      </c>
      <c r="B5011" s="11">
        <v>45078</v>
      </c>
      <c r="C5011" s="5">
        <v>2023</v>
      </c>
      <c r="D5011" s="6" t="s">
        <v>174</v>
      </c>
      <c r="E5011" s="7" t="str">
        <f t="shared" si="299"/>
        <v>AB-Na</v>
      </c>
      <c r="F5011" s="8" t="s">
        <v>24</v>
      </c>
      <c r="G5011" s="10" t="s">
        <v>76</v>
      </c>
      <c r="H5011" s="9">
        <v>0.25565561600980002</v>
      </c>
      <c r="I5011" s="9">
        <v>119.7153755065701</v>
      </c>
      <c r="J5011" s="9">
        <v>-0.98897234734429995</v>
      </c>
      <c r="K5011" s="9" t="str">
        <f t="shared" si="301"/>
        <v>Disminución</v>
      </c>
      <c r="L5011" s="9">
        <v>-2.7813069626999999E-3</v>
      </c>
      <c r="M5011" s="9">
        <v>0.36260860867580003</v>
      </c>
    </row>
    <row r="5012" spans="1:13" hidden="1" x14ac:dyDescent="0.25">
      <c r="A5012" s="24">
        <v>5257</v>
      </c>
      <c r="B5012" s="11">
        <v>45078</v>
      </c>
      <c r="C5012" s="5">
        <v>2023</v>
      </c>
      <c r="D5012" s="6" t="s">
        <v>174</v>
      </c>
      <c r="E5012" s="7" t="str">
        <f t="shared" si="299"/>
        <v>AB-Na</v>
      </c>
      <c r="F5012" s="8" t="s">
        <v>24</v>
      </c>
      <c r="G5012" s="10" t="s">
        <v>77</v>
      </c>
      <c r="H5012" s="9">
        <v>7.6919245063700001E-2</v>
      </c>
      <c r="I5012" s="9">
        <v>142.21698457748391</v>
      </c>
      <c r="J5012" s="9">
        <v>0.15739185753160001</v>
      </c>
      <c r="K5012" s="9" t="str">
        <f t="shared" si="301"/>
        <v>Aumento</v>
      </c>
      <c r="L5012" s="9">
        <v>1.5639713989999999E-4</v>
      </c>
      <c r="M5012" s="9">
        <v>20.1149199920612</v>
      </c>
    </row>
    <row r="5013" spans="1:13" hidden="1" x14ac:dyDescent="0.25">
      <c r="A5013" s="24">
        <v>5258</v>
      </c>
      <c r="B5013" s="11">
        <v>45078</v>
      </c>
      <c r="C5013" s="5">
        <v>2023</v>
      </c>
      <c r="D5013" s="6" t="s">
        <v>174</v>
      </c>
      <c r="E5013" s="7" t="str">
        <f t="shared" si="299"/>
        <v>AB-Na</v>
      </c>
      <c r="F5013" s="8" t="s">
        <v>22</v>
      </c>
      <c r="G5013" s="10" t="s">
        <v>78</v>
      </c>
      <c r="H5013" s="9">
        <v>0.85538278000989998</v>
      </c>
      <c r="I5013" s="9">
        <v>123.8084683821041</v>
      </c>
      <c r="J5013" s="9">
        <v>0.35016972372799998</v>
      </c>
      <c r="K5013" s="9" t="str">
        <f t="shared" si="301"/>
        <v>Aumento</v>
      </c>
      <c r="L5013" s="9">
        <v>3.3621292853999998E-3</v>
      </c>
      <c r="M5013" s="9">
        <v>8.1403229897270002</v>
      </c>
    </row>
    <row r="5014" spans="1:13" hidden="1" x14ac:dyDescent="0.25">
      <c r="A5014" s="24">
        <v>5259</v>
      </c>
      <c r="B5014" s="11">
        <v>45078</v>
      </c>
      <c r="C5014" s="5">
        <v>2023</v>
      </c>
      <c r="D5014" s="6" t="s">
        <v>174</v>
      </c>
      <c r="E5014" s="7" t="str">
        <f t="shared" si="299"/>
        <v>AB-Na</v>
      </c>
      <c r="F5014" s="8" t="s">
        <v>24</v>
      </c>
      <c r="G5014" s="10" t="s">
        <v>79</v>
      </c>
      <c r="H5014" s="9">
        <v>0.61042839211139999</v>
      </c>
      <c r="I5014" s="9">
        <v>124.71302569300001</v>
      </c>
      <c r="J5014" s="9">
        <v>0.52893798837210004</v>
      </c>
      <c r="K5014" s="9" t="str">
        <f t="shared" si="301"/>
        <v>Aumento</v>
      </c>
      <c r="L5014" s="9">
        <v>3.6442090218999999E-3</v>
      </c>
      <c r="M5014" s="9">
        <v>8.6159024472624992</v>
      </c>
    </row>
    <row r="5015" spans="1:13" hidden="1" x14ac:dyDescent="0.25">
      <c r="A5015" s="24">
        <v>5260</v>
      </c>
      <c r="B5015" s="11">
        <v>45078</v>
      </c>
      <c r="C5015" s="5">
        <v>2023</v>
      </c>
      <c r="D5015" s="6" t="s">
        <v>174</v>
      </c>
      <c r="E5015" s="7" t="str">
        <f t="shared" si="299"/>
        <v>AB-Na</v>
      </c>
      <c r="F5015" s="8" t="s">
        <v>24</v>
      </c>
      <c r="G5015" s="10" t="s">
        <v>80</v>
      </c>
      <c r="H5015" s="9">
        <v>6.4204870222500002E-2</v>
      </c>
      <c r="I5015" s="9">
        <v>115.61611850005529</v>
      </c>
      <c r="J5015" s="9">
        <v>0.33271048650450002</v>
      </c>
      <c r="K5015" s="9" t="str">
        <f t="shared" si="301"/>
        <v>Aumento</v>
      </c>
      <c r="L5015" s="9">
        <v>2.239511904E-4</v>
      </c>
      <c r="M5015" s="9">
        <v>7.3450734996308</v>
      </c>
    </row>
    <row r="5016" spans="1:13" hidden="1" x14ac:dyDescent="0.25">
      <c r="A5016" s="24">
        <v>5261</v>
      </c>
      <c r="B5016" s="11">
        <v>45078</v>
      </c>
      <c r="C5016" s="5">
        <v>2023</v>
      </c>
      <c r="D5016" s="6" t="s">
        <v>174</v>
      </c>
      <c r="E5016" s="7" t="str">
        <f t="shared" ref="E5016:E5079" si="302">+E4851</f>
        <v>AB-Na</v>
      </c>
      <c r="F5016" s="8" t="s">
        <v>24</v>
      </c>
      <c r="G5016" s="10" t="s">
        <v>81</v>
      </c>
      <c r="H5016" s="9">
        <v>8.9291851573600006E-2</v>
      </c>
      <c r="I5016" s="9">
        <v>126.5959105316083</v>
      </c>
      <c r="J5016" s="9">
        <v>-0.38383155187590001</v>
      </c>
      <c r="K5016" s="9" t="str">
        <f t="shared" ref="K5016:K5047" si="303">+IF(J5016=0,"Sin variación",(IF(J5016&gt;0,"Aumento","Disminución")))</f>
        <v>Disminución</v>
      </c>
      <c r="L5016" s="9">
        <v>-3.9626472819999999E-4</v>
      </c>
      <c r="M5016" s="9">
        <v>16.283485013568502</v>
      </c>
    </row>
    <row r="5017" spans="1:13" hidden="1" x14ac:dyDescent="0.25">
      <c r="A5017" s="24">
        <v>5262</v>
      </c>
      <c r="B5017" s="11">
        <v>45078</v>
      </c>
      <c r="C5017" s="5">
        <v>2023</v>
      </c>
      <c r="D5017" s="6" t="s">
        <v>174</v>
      </c>
      <c r="E5017" s="7" t="str">
        <f t="shared" si="302"/>
        <v>AB-Na</v>
      </c>
      <c r="F5017" s="8" t="s">
        <v>24</v>
      </c>
      <c r="G5017" s="10" t="s">
        <v>82</v>
      </c>
      <c r="H5017" s="9">
        <v>9.1457666102399998E-2</v>
      </c>
      <c r="I5017" s="9">
        <v>120.8007973330302</v>
      </c>
      <c r="J5017" s="9">
        <v>-0.1090841447313</v>
      </c>
      <c r="K5017" s="9" t="str">
        <f t="shared" si="303"/>
        <v>Disminución</v>
      </c>
      <c r="L5017" s="9">
        <v>-1.097661987E-4</v>
      </c>
      <c r="M5017" s="9">
        <v>-1.4076788657345001</v>
      </c>
    </row>
    <row r="5018" spans="1:13" hidden="1" x14ac:dyDescent="0.25">
      <c r="A5018" s="24">
        <v>5263</v>
      </c>
      <c r="B5018" s="11">
        <v>45078</v>
      </c>
      <c r="C5018" s="5">
        <v>2023</v>
      </c>
      <c r="D5018" s="6" t="s">
        <v>174</v>
      </c>
      <c r="E5018" s="7" t="str">
        <f t="shared" si="302"/>
        <v>AB-Na</v>
      </c>
      <c r="F5018" s="8" t="s">
        <v>22</v>
      </c>
      <c r="G5018" s="10" t="s">
        <v>83</v>
      </c>
      <c r="H5018" s="9">
        <v>0.52218998393439997</v>
      </c>
      <c r="I5018" s="9">
        <v>118.33037572606089</v>
      </c>
      <c r="J5018" s="9">
        <v>-1.2233220679437999</v>
      </c>
      <c r="K5018" s="9" t="str">
        <f t="shared" si="303"/>
        <v>Disminución</v>
      </c>
      <c r="L5018" s="9">
        <v>-6.9623242997999997E-3</v>
      </c>
      <c r="M5018" s="9">
        <v>1.5429295647707999</v>
      </c>
    </row>
    <row r="5019" spans="1:13" hidden="1" x14ac:dyDescent="0.25">
      <c r="A5019" s="24">
        <v>5264</v>
      </c>
      <c r="B5019" s="11">
        <v>45078</v>
      </c>
      <c r="C5019" s="5">
        <v>2023</v>
      </c>
      <c r="D5019" s="6" t="s">
        <v>174</v>
      </c>
      <c r="E5019" s="7" t="str">
        <f t="shared" si="302"/>
        <v>AB-Na</v>
      </c>
      <c r="F5019" s="8" t="s">
        <v>24</v>
      </c>
      <c r="G5019" s="10" t="s">
        <v>84</v>
      </c>
      <c r="H5019" s="9">
        <v>0.26871198333739998</v>
      </c>
      <c r="I5019" s="9">
        <v>114.67317092115709</v>
      </c>
      <c r="J5019" s="9">
        <v>0.1013710103452</v>
      </c>
      <c r="K5019" s="9" t="str">
        <f t="shared" si="303"/>
        <v>Aumento</v>
      </c>
      <c r="L5019" s="9">
        <v>2.8390018710000001E-4</v>
      </c>
      <c r="M5019" s="9">
        <v>1.3797456137621</v>
      </c>
    </row>
    <row r="5020" spans="1:13" hidden="1" x14ac:dyDescent="0.25">
      <c r="A5020" s="24">
        <v>5265</v>
      </c>
      <c r="B5020" s="11">
        <v>45078</v>
      </c>
      <c r="C5020" s="5">
        <v>2023</v>
      </c>
      <c r="D5020" s="6" t="s">
        <v>174</v>
      </c>
      <c r="E5020" s="7" t="str">
        <f t="shared" si="302"/>
        <v>AB-Na</v>
      </c>
      <c r="F5020" s="8" t="s">
        <v>24</v>
      </c>
      <c r="G5020" s="10" t="s">
        <v>85</v>
      </c>
      <c r="H5020" s="9">
        <v>0.25347800059699999</v>
      </c>
      <c r="I5020" s="9">
        <v>122.2073778890975</v>
      </c>
      <c r="J5020" s="9">
        <v>-2.5067192573794999</v>
      </c>
      <c r="K5020" s="9" t="str">
        <f t="shared" si="303"/>
        <v>Disminución</v>
      </c>
      <c r="L5020" s="9">
        <v>-7.2462244869000002E-3</v>
      </c>
      <c r="M5020" s="9">
        <v>1.7057777899721001</v>
      </c>
    </row>
    <row r="5021" spans="1:13" hidden="1" x14ac:dyDescent="0.25">
      <c r="A5021" s="24">
        <v>5266</v>
      </c>
      <c r="B5021" s="11">
        <v>45078</v>
      </c>
      <c r="C5021" s="5">
        <v>2023</v>
      </c>
      <c r="D5021" s="6" t="s">
        <v>174</v>
      </c>
      <c r="E5021" s="7" t="str">
        <f t="shared" si="302"/>
        <v>AB-Na</v>
      </c>
      <c r="F5021" s="8" t="s">
        <v>22</v>
      </c>
      <c r="G5021" s="10" t="s">
        <v>86</v>
      </c>
      <c r="H5021" s="9">
        <v>5.7990640037200003E-2</v>
      </c>
      <c r="I5021" s="9">
        <v>127.2719410107878</v>
      </c>
      <c r="J5021" s="9">
        <v>1.3188691588900001E-2</v>
      </c>
      <c r="K5021" s="9" t="str">
        <f t="shared" si="303"/>
        <v>Aumento</v>
      </c>
      <c r="L5021" s="9">
        <v>8.8547862000000002E-6</v>
      </c>
      <c r="M5021" s="9">
        <v>4.1857129284222001</v>
      </c>
    </row>
    <row r="5022" spans="1:13" hidden="1" x14ac:dyDescent="0.25">
      <c r="A5022" s="24">
        <v>5267</v>
      </c>
      <c r="B5022" s="11">
        <v>45078</v>
      </c>
      <c r="C5022" s="5">
        <v>2023</v>
      </c>
      <c r="D5022" s="6" t="s">
        <v>174</v>
      </c>
      <c r="E5022" s="7" t="str">
        <f t="shared" si="302"/>
        <v>AB-Na</v>
      </c>
      <c r="F5022" s="8" t="s">
        <v>24</v>
      </c>
      <c r="G5022" s="10" t="s">
        <v>87</v>
      </c>
      <c r="H5022" s="9">
        <v>5.7990640037200003E-2</v>
      </c>
      <c r="I5022" s="9">
        <v>127.2719410107878</v>
      </c>
      <c r="J5022" s="9">
        <v>1.3188691588900001E-2</v>
      </c>
      <c r="K5022" s="9" t="str">
        <f t="shared" si="303"/>
        <v>Aumento</v>
      </c>
      <c r="L5022" s="9">
        <v>8.8547862000000002E-6</v>
      </c>
      <c r="M5022" s="9">
        <v>4.1857129284222001</v>
      </c>
    </row>
    <row r="5023" spans="1:13" hidden="1" x14ac:dyDescent="0.25">
      <c r="A5023" s="24">
        <v>5268</v>
      </c>
      <c r="B5023" s="11">
        <v>45078</v>
      </c>
      <c r="C5023" s="5">
        <v>2023</v>
      </c>
      <c r="D5023" s="6" t="s">
        <v>174</v>
      </c>
      <c r="E5023" s="7" t="str">
        <f t="shared" si="302"/>
        <v>AB-Na</v>
      </c>
      <c r="F5023" s="8" t="s">
        <v>22</v>
      </c>
      <c r="G5023" s="10" t="s">
        <v>88</v>
      </c>
      <c r="H5023" s="9">
        <v>0.64902722907739996</v>
      </c>
      <c r="I5023" s="9">
        <v>134.62042855954081</v>
      </c>
      <c r="J5023" s="9">
        <v>-0.45312219769520001</v>
      </c>
      <c r="K5023" s="9" t="str">
        <f t="shared" si="303"/>
        <v>Disminución</v>
      </c>
      <c r="L5023" s="9">
        <v>-3.6183006833E-3</v>
      </c>
      <c r="M5023" s="9">
        <v>22.3787142252149</v>
      </c>
    </row>
    <row r="5024" spans="1:13" hidden="1" x14ac:dyDescent="0.25">
      <c r="A5024" s="24">
        <v>5269</v>
      </c>
      <c r="B5024" s="11">
        <v>45078</v>
      </c>
      <c r="C5024" s="5">
        <v>2023</v>
      </c>
      <c r="D5024" s="6" t="s">
        <v>174</v>
      </c>
      <c r="E5024" s="7" t="str">
        <f t="shared" si="302"/>
        <v>AB-Na</v>
      </c>
      <c r="F5024" s="8" t="s">
        <v>24</v>
      </c>
      <c r="G5024" s="10" t="s">
        <v>88</v>
      </c>
      <c r="H5024" s="9">
        <v>0.64902722907739996</v>
      </c>
      <c r="I5024" s="9">
        <v>134.62042855954081</v>
      </c>
      <c r="J5024" s="9">
        <v>-0.45312219769520001</v>
      </c>
      <c r="K5024" s="9" t="str">
        <f t="shared" si="303"/>
        <v>Disminución</v>
      </c>
      <c r="L5024" s="9">
        <v>-3.6183006833E-3</v>
      </c>
      <c r="M5024" s="9">
        <v>22.3787142252149</v>
      </c>
    </row>
    <row r="5025" spans="1:13" hidden="1" x14ac:dyDescent="0.25">
      <c r="A5025" s="24">
        <v>5270</v>
      </c>
      <c r="B5025" s="11">
        <v>45078</v>
      </c>
      <c r="C5025" s="5">
        <v>2023</v>
      </c>
      <c r="D5025" s="6" t="s">
        <v>174</v>
      </c>
      <c r="E5025" s="7" t="str">
        <f t="shared" si="302"/>
        <v>AB-Na</v>
      </c>
      <c r="F5025" s="8" t="s">
        <v>22</v>
      </c>
      <c r="G5025" s="10" t="s">
        <v>89</v>
      </c>
      <c r="H5025" s="9">
        <v>0.15066625582410001</v>
      </c>
      <c r="I5025" s="9">
        <v>125.7294443185941</v>
      </c>
      <c r="J5025" s="9">
        <v>-5.9138845133800001E-2</v>
      </c>
      <c r="K5025" s="9" t="str">
        <f t="shared" si="303"/>
        <v>Disminución</v>
      </c>
      <c r="L5025" s="9">
        <v>-1.0198253829999999E-4</v>
      </c>
      <c r="M5025" s="9">
        <v>21.1787760244057</v>
      </c>
    </row>
    <row r="5026" spans="1:13" hidden="1" x14ac:dyDescent="0.25">
      <c r="A5026" s="24">
        <v>5271</v>
      </c>
      <c r="B5026" s="11">
        <v>45078</v>
      </c>
      <c r="C5026" s="5">
        <v>2023</v>
      </c>
      <c r="D5026" s="6" t="s">
        <v>174</v>
      </c>
      <c r="E5026" s="7" t="str">
        <f t="shared" si="302"/>
        <v>AB-Na</v>
      </c>
      <c r="F5026" s="8" t="s">
        <v>24</v>
      </c>
      <c r="G5026" s="10" t="s">
        <v>90</v>
      </c>
      <c r="H5026" s="9">
        <v>0.15066625582410001</v>
      </c>
      <c r="I5026" s="9">
        <v>125.7294443185941</v>
      </c>
      <c r="J5026" s="9">
        <v>-5.9138845133800001E-2</v>
      </c>
      <c r="K5026" s="9" t="str">
        <f t="shared" si="303"/>
        <v>Disminución</v>
      </c>
      <c r="L5026" s="9">
        <v>-1.0198253829999999E-4</v>
      </c>
      <c r="M5026" s="9">
        <v>21.1787760244057</v>
      </c>
    </row>
    <row r="5027" spans="1:13" x14ac:dyDescent="0.25">
      <c r="A5027" s="24">
        <v>5272</v>
      </c>
      <c r="B5027" s="11">
        <v>45078</v>
      </c>
      <c r="C5027" s="5">
        <v>2023</v>
      </c>
      <c r="D5027" s="6" t="s">
        <v>174</v>
      </c>
      <c r="E5027" s="7" t="str">
        <f t="shared" si="302"/>
        <v>AB-Na</v>
      </c>
      <c r="F5027" s="8" t="s">
        <v>20</v>
      </c>
      <c r="G5027" s="10" t="s">
        <v>91</v>
      </c>
      <c r="H5027" s="9">
        <v>0.65859621853619998</v>
      </c>
      <c r="I5027" s="9">
        <v>166.75550723889901</v>
      </c>
      <c r="J5027" s="9">
        <v>-6.2680055116536</v>
      </c>
      <c r="K5027" s="9" t="str">
        <f t="shared" si="303"/>
        <v>Disminución</v>
      </c>
      <c r="L5027" s="9">
        <v>-6.6816543170800005E-2</v>
      </c>
      <c r="M5027" s="9">
        <v>-12.0000506467318</v>
      </c>
    </row>
    <row r="5028" spans="1:13" hidden="1" x14ac:dyDescent="0.25">
      <c r="A5028" s="24">
        <v>5273</v>
      </c>
      <c r="B5028" s="11">
        <v>45078</v>
      </c>
      <c r="C5028" s="5">
        <v>2023</v>
      </c>
      <c r="D5028" s="6" t="s">
        <v>174</v>
      </c>
      <c r="E5028" s="7" t="str">
        <f t="shared" si="302"/>
        <v>AB-Na</v>
      </c>
      <c r="F5028" s="8" t="s">
        <v>22</v>
      </c>
      <c r="G5028" s="10" t="s">
        <v>92</v>
      </c>
      <c r="H5028" s="9">
        <v>0.40807757931869998</v>
      </c>
      <c r="I5028" s="9">
        <v>191.89005587304149</v>
      </c>
      <c r="J5028" s="9">
        <v>-8.2884599855924002</v>
      </c>
      <c r="K5028" s="9" t="str">
        <f t="shared" si="303"/>
        <v>Disminución</v>
      </c>
      <c r="L5028" s="9">
        <v>-6.43855093755E-2</v>
      </c>
      <c r="M5028" s="9">
        <v>-16.421462131361601</v>
      </c>
    </row>
    <row r="5029" spans="1:13" hidden="1" x14ac:dyDescent="0.25">
      <c r="A5029" s="24">
        <v>5274</v>
      </c>
      <c r="B5029" s="11">
        <v>45078</v>
      </c>
      <c r="C5029" s="5">
        <v>2023</v>
      </c>
      <c r="D5029" s="6" t="s">
        <v>174</v>
      </c>
      <c r="E5029" s="7" t="str">
        <f t="shared" si="302"/>
        <v>AB-Na</v>
      </c>
      <c r="F5029" s="8" t="s">
        <v>24</v>
      </c>
      <c r="G5029" s="10" t="s">
        <v>93</v>
      </c>
      <c r="H5029" s="9">
        <v>0.40807757931869998</v>
      </c>
      <c r="I5029" s="9">
        <v>191.89005587304149</v>
      </c>
      <c r="J5029" s="9">
        <v>-8.2884599855924002</v>
      </c>
      <c r="K5029" s="9" t="str">
        <f t="shared" si="303"/>
        <v>Disminución</v>
      </c>
      <c r="L5029" s="9">
        <v>-6.43855093755E-2</v>
      </c>
      <c r="M5029" s="9">
        <v>-16.421462131361601</v>
      </c>
    </row>
    <row r="5030" spans="1:13" hidden="1" x14ac:dyDescent="0.25">
      <c r="A5030" s="24">
        <v>5275</v>
      </c>
      <c r="B5030" s="11">
        <v>45078</v>
      </c>
      <c r="C5030" s="5">
        <v>2023</v>
      </c>
      <c r="D5030" s="6" t="s">
        <v>174</v>
      </c>
      <c r="E5030" s="7" t="str">
        <f t="shared" si="302"/>
        <v>AB-Na</v>
      </c>
      <c r="F5030" s="8" t="s">
        <v>22</v>
      </c>
      <c r="G5030" s="10" t="s">
        <v>94</v>
      </c>
      <c r="H5030" s="9">
        <v>8.3534356096199996E-2</v>
      </c>
      <c r="I5030" s="9">
        <v>141.4094214130059</v>
      </c>
      <c r="J5030" s="9">
        <v>-0.3977629287694</v>
      </c>
      <c r="K5030" s="9" t="str">
        <f t="shared" si="303"/>
        <v>Disminución</v>
      </c>
      <c r="L5030" s="9">
        <v>-4.2918225750000001E-4</v>
      </c>
      <c r="M5030" s="9">
        <v>5.5999058100966002</v>
      </c>
    </row>
    <row r="5031" spans="1:13" hidden="1" x14ac:dyDescent="0.25">
      <c r="A5031" s="24">
        <v>5276</v>
      </c>
      <c r="B5031" s="11">
        <v>45078</v>
      </c>
      <c r="C5031" s="5">
        <v>2023</v>
      </c>
      <c r="D5031" s="6" t="s">
        <v>174</v>
      </c>
      <c r="E5031" s="7" t="str">
        <f t="shared" si="302"/>
        <v>AB-Na</v>
      </c>
      <c r="F5031" s="8" t="s">
        <v>24</v>
      </c>
      <c r="G5031" s="10" t="s">
        <v>94</v>
      </c>
      <c r="H5031" s="9">
        <v>8.3534356096199996E-2</v>
      </c>
      <c r="I5031" s="9">
        <v>141.4094214130059</v>
      </c>
      <c r="J5031" s="9">
        <v>-0.3977629287694</v>
      </c>
      <c r="K5031" s="9" t="str">
        <f t="shared" si="303"/>
        <v>Disminución</v>
      </c>
      <c r="L5031" s="9">
        <v>-4.2918225750000001E-4</v>
      </c>
      <c r="M5031" s="9">
        <v>5.5999058100966002</v>
      </c>
    </row>
    <row r="5032" spans="1:13" hidden="1" x14ac:dyDescent="0.25">
      <c r="A5032" s="24">
        <v>5277</v>
      </c>
      <c r="B5032" s="11">
        <v>45078</v>
      </c>
      <c r="C5032" s="5">
        <v>2023</v>
      </c>
      <c r="D5032" s="6" t="s">
        <v>174</v>
      </c>
      <c r="E5032" s="7" t="str">
        <f t="shared" si="302"/>
        <v>AB-Na</v>
      </c>
      <c r="F5032" s="8" t="s">
        <v>22</v>
      </c>
      <c r="G5032" s="10" t="s">
        <v>95</v>
      </c>
      <c r="H5032" s="9">
        <v>0.16698428312130001</v>
      </c>
      <c r="I5032" s="9">
        <v>118.0109388716393</v>
      </c>
      <c r="J5032" s="9">
        <v>-1.1042528948774999</v>
      </c>
      <c r="K5032" s="9" t="str">
        <f t="shared" si="303"/>
        <v>Disminución</v>
      </c>
      <c r="L5032" s="9">
        <v>-2.0018515379E-3</v>
      </c>
      <c r="M5032" s="9">
        <v>-1.089375798349</v>
      </c>
    </row>
    <row r="5033" spans="1:13" hidden="1" x14ac:dyDescent="0.25">
      <c r="A5033" s="24">
        <v>5278</v>
      </c>
      <c r="B5033" s="11">
        <v>45078</v>
      </c>
      <c r="C5033" s="5">
        <v>2023</v>
      </c>
      <c r="D5033" s="6" t="s">
        <v>174</v>
      </c>
      <c r="E5033" s="7" t="str">
        <f t="shared" si="302"/>
        <v>AB-Na</v>
      </c>
      <c r="F5033" s="8" t="s">
        <v>24</v>
      </c>
      <c r="G5033" s="10" t="s">
        <v>95</v>
      </c>
      <c r="H5033" s="9">
        <v>0.16698428312130001</v>
      </c>
      <c r="I5033" s="9">
        <v>118.0109388716394</v>
      </c>
      <c r="J5033" s="9">
        <v>-1.1042528948774999</v>
      </c>
      <c r="K5033" s="9" t="str">
        <f t="shared" si="303"/>
        <v>Disminución</v>
      </c>
      <c r="L5033" s="9">
        <v>-2.0018515379E-3</v>
      </c>
      <c r="M5033" s="9">
        <v>-1.089375798349</v>
      </c>
    </row>
    <row r="5034" spans="1:13" x14ac:dyDescent="0.25">
      <c r="A5034" s="24">
        <v>5279</v>
      </c>
      <c r="B5034" s="11">
        <v>45078</v>
      </c>
      <c r="C5034" s="5">
        <v>2023</v>
      </c>
      <c r="D5034" s="6" t="s">
        <v>174</v>
      </c>
      <c r="E5034" s="7" t="str">
        <f t="shared" si="302"/>
        <v>AB-Na</v>
      </c>
      <c r="F5034" s="8" t="s">
        <v>20</v>
      </c>
      <c r="G5034" s="10" t="s">
        <v>96</v>
      </c>
      <c r="H5034" s="9">
        <v>1.7040968377103001</v>
      </c>
      <c r="I5034" s="9">
        <v>92.580028133763406</v>
      </c>
      <c r="J5034" s="9">
        <v>-2.9104062961661001</v>
      </c>
      <c r="K5034" s="9" t="str">
        <f t="shared" si="303"/>
        <v>Disminución</v>
      </c>
      <c r="L5034" s="9">
        <v>-4.3026457401400001E-2</v>
      </c>
      <c r="M5034" s="9">
        <v>-6.1586305314681002</v>
      </c>
    </row>
    <row r="5035" spans="1:13" hidden="1" x14ac:dyDescent="0.25">
      <c r="A5035" s="24">
        <v>5280</v>
      </c>
      <c r="B5035" s="11">
        <v>45078</v>
      </c>
      <c r="C5035" s="5">
        <v>2023</v>
      </c>
      <c r="D5035" s="6" t="s">
        <v>174</v>
      </c>
      <c r="E5035" s="7" t="str">
        <f t="shared" si="302"/>
        <v>AB-Na</v>
      </c>
      <c r="F5035" s="8" t="s">
        <v>22</v>
      </c>
      <c r="G5035" s="10" t="s">
        <v>97</v>
      </c>
      <c r="H5035" s="9">
        <v>0.68890044088899993</v>
      </c>
      <c r="I5035" s="9">
        <v>88.984817877314995</v>
      </c>
      <c r="J5035" s="9">
        <v>-3.0878874146805</v>
      </c>
      <c r="K5035" s="9" t="str">
        <f t="shared" si="303"/>
        <v>Disminución</v>
      </c>
      <c r="L5035" s="9">
        <v>-1.77704673041E-2</v>
      </c>
      <c r="M5035" s="9">
        <v>-10.9502276823749</v>
      </c>
    </row>
    <row r="5036" spans="1:13" hidden="1" x14ac:dyDescent="0.25">
      <c r="A5036" s="24">
        <v>5281</v>
      </c>
      <c r="B5036" s="11">
        <v>45078</v>
      </c>
      <c r="C5036" s="5">
        <v>2023</v>
      </c>
      <c r="D5036" s="6" t="s">
        <v>174</v>
      </c>
      <c r="E5036" s="7" t="str">
        <f t="shared" si="302"/>
        <v>AB-Na</v>
      </c>
      <c r="F5036" s="8" t="s">
        <v>24</v>
      </c>
      <c r="G5036" s="10" t="s">
        <v>98</v>
      </c>
      <c r="H5036" s="9">
        <v>0.18205602486819999</v>
      </c>
      <c r="I5036" s="9">
        <v>86.5290477992082</v>
      </c>
      <c r="J5036" s="9">
        <v>-5.5276690718208004</v>
      </c>
      <c r="K5036" s="9" t="str">
        <f t="shared" si="303"/>
        <v>Disminución</v>
      </c>
      <c r="L5036" s="9">
        <v>-8.3858571049000002E-3</v>
      </c>
      <c r="M5036" s="9">
        <v>-11.953246262438901</v>
      </c>
    </row>
    <row r="5037" spans="1:13" hidden="1" x14ac:dyDescent="0.25">
      <c r="A5037" s="24">
        <v>5282</v>
      </c>
      <c r="B5037" s="11">
        <v>45078</v>
      </c>
      <c r="C5037" s="5">
        <v>2023</v>
      </c>
      <c r="D5037" s="6" t="s">
        <v>174</v>
      </c>
      <c r="E5037" s="7" t="str">
        <f t="shared" si="302"/>
        <v>AB-Na</v>
      </c>
      <c r="F5037" s="8" t="s">
        <v>24</v>
      </c>
      <c r="G5037" s="10" t="s">
        <v>99</v>
      </c>
      <c r="H5037" s="9">
        <v>0.2034534948183</v>
      </c>
      <c r="I5037" s="9">
        <v>83.010223820419895</v>
      </c>
      <c r="J5037" s="9">
        <v>-1.2375218925895</v>
      </c>
      <c r="K5037" s="9" t="str">
        <f t="shared" si="303"/>
        <v>Disminución</v>
      </c>
      <c r="L5037" s="9">
        <v>-1.9253102571000001E-3</v>
      </c>
      <c r="M5037" s="9">
        <v>-24.222067028290201</v>
      </c>
    </row>
    <row r="5038" spans="1:13" hidden="1" x14ac:dyDescent="0.25">
      <c r="A5038" s="24">
        <v>5283</v>
      </c>
      <c r="B5038" s="11">
        <v>45078</v>
      </c>
      <c r="C5038" s="5">
        <v>2023</v>
      </c>
      <c r="D5038" s="6" t="s">
        <v>174</v>
      </c>
      <c r="E5038" s="7" t="str">
        <f t="shared" si="302"/>
        <v>AB-Na</v>
      </c>
      <c r="F5038" s="8" t="s">
        <v>24</v>
      </c>
      <c r="G5038" s="10" t="s">
        <v>100</v>
      </c>
      <c r="H5038" s="9">
        <v>0.15780091205069999</v>
      </c>
      <c r="I5038" s="9">
        <v>95.207588546799002</v>
      </c>
      <c r="J5038" s="9">
        <v>-1.8103668518560001</v>
      </c>
      <c r="K5038" s="9" t="str">
        <f t="shared" si="303"/>
        <v>Disminución</v>
      </c>
      <c r="L5038" s="9">
        <v>-2.5201425041999998E-3</v>
      </c>
      <c r="M5038" s="9">
        <v>-3.5170702362837001</v>
      </c>
    </row>
    <row r="5039" spans="1:13" hidden="1" x14ac:dyDescent="0.25">
      <c r="A5039" s="24">
        <v>5284</v>
      </c>
      <c r="B5039" s="11">
        <v>45078</v>
      </c>
      <c r="C5039" s="5">
        <v>2023</v>
      </c>
      <c r="D5039" s="6" t="s">
        <v>174</v>
      </c>
      <c r="E5039" s="7" t="str">
        <f t="shared" si="302"/>
        <v>AB-Na</v>
      </c>
      <c r="F5039" s="8" t="s">
        <v>24</v>
      </c>
      <c r="G5039" s="10" t="s">
        <v>101</v>
      </c>
      <c r="H5039" s="9">
        <v>0.14559000915180001</v>
      </c>
      <c r="I5039" s="9">
        <v>93.660144819356006</v>
      </c>
      <c r="J5039" s="9">
        <v>-3.8288487690854001</v>
      </c>
      <c r="K5039" s="9" t="str">
        <f t="shared" si="303"/>
        <v>Disminución</v>
      </c>
      <c r="L5039" s="9">
        <v>-4.9391574377999998E-3</v>
      </c>
      <c r="M5039" s="9">
        <v>4.1758803261148998</v>
      </c>
    </row>
    <row r="5040" spans="1:13" hidden="1" x14ac:dyDescent="0.25">
      <c r="A5040" s="24">
        <v>5285</v>
      </c>
      <c r="B5040" s="11">
        <v>45078</v>
      </c>
      <c r="C5040" s="5">
        <v>2023</v>
      </c>
      <c r="D5040" s="6" t="s">
        <v>174</v>
      </c>
      <c r="E5040" s="7" t="str">
        <f t="shared" si="302"/>
        <v>AB-Na</v>
      </c>
      <c r="F5040" s="8" t="s">
        <v>22</v>
      </c>
      <c r="G5040" s="10" t="s">
        <v>102</v>
      </c>
      <c r="H5040" s="9">
        <v>0.21776597557249999</v>
      </c>
      <c r="I5040" s="9">
        <v>110.51721556672609</v>
      </c>
      <c r="J5040" s="9">
        <v>-5.9801647963546003</v>
      </c>
      <c r="K5040" s="9" t="str">
        <f t="shared" si="303"/>
        <v>Disminución</v>
      </c>
      <c r="L5040" s="9">
        <v>-1.3926971902899999E-2</v>
      </c>
      <c r="M5040" s="9">
        <v>10.5650869514108</v>
      </c>
    </row>
    <row r="5041" spans="1:13" hidden="1" x14ac:dyDescent="0.25">
      <c r="A5041" s="24">
        <v>5286</v>
      </c>
      <c r="B5041" s="11">
        <v>45078</v>
      </c>
      <c r="C5041" s="5">
        <v>2023</v>
      </c>
      <c r="D5041" s="6" t="s">
        <v>174</v>
      </c>
      <c r="E5041" s="7" t="str">
        <f t="shared" si="302"/>
        <v>AB-Na</v>
      </c>
      <c r="F5041" s="8" t="s">
        <v>24</v>
      </c>
      <c r="G5041" s="10" t="s">
        <v>103</v>
      </c>
      <c r="H5041" s="9">
        <v>8.8832571525000001E-2</v>
      </c>
      <c r="I5041" s="9">
        <v>140.20590392818309</v>
      </c>
      <c r="J5041" s="9">
        <v>-14.1692512873809</v>
      </c>
      <c r="K5041" s="9" t="str">
        <f t="shared" si="303"/>
        <v>Disminución</v>
      </c>
      <c r="L5041" s="9">
        <v>-1.8706201608699999E-2</v>
      </c>
      <c r="M5041" s="9">
        <v>18.919533754505199</v>
      </c>
    </row>
    <row r="5042" spans="1:13" hidden="1" x14ac:dyDescent="0.25">
      <c r="A5042" s="24">
        <v>5287</v>
      </c>
      <c r="B5042" s="11">
        <v>45078</v>
      </c>
      <c r="C5042" s="5">
        <v>2023</v>
      </c>
      <c r="D5042" s="6" t="s">
        <v>174</v>
      </c>
      <c r="E5042" s="7" t="str">
        <f t="shared" si="302"/>
        <v>AB-Na</v>
      </c>
      <c r="F5042" s="8" t="s">
        <v>24</v>
      </c>
      <c r="G5042" s="10" t="s">
        <v>104</v>
      </c>
      <c r="H5042" s="9">
        <v>0.12893340404750001</v>
      </c>
      <c r="I5042" s="9">
        <v>90.062295045268698</v>
      </c>
      <c r="J5042" s="9">
        <v>4.7381781776084004</v>
      </c>
      <c r="K5042" s="9" t="str">
        <f t="shared" si="303"/>
        <v>Aumento</v>
      </c>
      <c r="L5042" s="9">
        <v>4.7792297058000003E-3</v>
      </c>
      <c r="M5042" s="9">
        <v>2.8175803219923998</v>
      </c>
    </row>
    <row r="5043" spans="1:13" hidden="1" x14ac:dyDescent="0.25">
      <c r="A5043" s="24">
        <v>5288</v>
      </c>
      <c r="B5043" s="11">
        <v>45078</v>
      </c>
      <c r="C5043" s="5">
        <v>2023</v>
      </c>
      <c r="D5043" s="6" t="s">
        <v>174</v>
      </c>
      <c r="E5043" s="7" t="str">
        <f t="shared" si="302"/>
        <v>AB-Na</v>
      </c>
      <c r="F5043" s="8" t="s">
        <v>22</v>
      </c>
      <c r="G5043" s="10" t="s">
        <v>105</v>
      </c>
      <c r="H5043" s="9">
        <v>0.2796545963182</v>
      </c>
      <c r="I5043" s="9">
        <v>104.85006042478361</v>
      </c>
      <c r="J5043" s="9">
        <v>-2.6060035473183998</v>
      </c>
      <c r="K5043" s="9" t="str">
        <f t="shared" si="303"/>
        <v>Disminución</v>
      </c>
      <c r="L5043" s="9">
        <v>-7.1379998673E-3</v>
      </c>
      <c r="M5043" s="9">
        <v>-10.5806738957709</v>
      </c>
    </row>
    <row r="5044" spans="1:13" hidden="1" x14ac:dyDescent="0.25">
      <c r="A5044" s="24">
        <v>5289</v>
      </c>
      <c r="B5044" s="11">
        <v>45078</v>
      </c>
      <c r="C5044" s="5">
        <v>2023</v>
      </c>
      <c r="D5044" s="6" t="s">
        <v>174</v>
      </c>
      <c r="E5044" s="7" t="str">
        <f t="shared" si="302"/>
        <v>AB-Na</v>
      </c>
      <c r="F5044" s="8" t="s">
        <v>24</v>
      </c>
      <c r="G5044" s="10" t="s">
        <v>106</v>
      </c>
      <c r="H5044" s="9">
        <v>0.2796545963182</v>
      </c>
      <c r="I5044" s="9">
        <v>104.85006042478361</v>
      </c>
      <c r="J5044" s="9">
        <v>-2.6060035473183998</v>
      </c>
      <c r="K5044" s="9" t="str">
        <f t="shared" si="303"/>
        <v>Disminución</v>
      </c>
      <c r="L5044" s="9">
        <v>-7.1379998673E-3</v>
      </c>
      <c r="M5044" s="9">
        <v>-10.5806738957709</v>
      </c>
    </row>
    <row r="5045" spans="1:13" hidden="1" x14ac:dyDescent="0.25">
      <c r="A5045" s="24">
        <v>5290</v>
      </c>
      <c r="B5045" s="11">
        <v>45078</v>
      </c>
      <c r="C5045" s="5">
        <v>2023</v>
      </c>
      <c r="D5045" s="6" t="s">
        <v>174</v>
      </c>
      <c r="E5045" s="7" t="str">
        <f t="shared" si="302"/>
        <v>AB-Na</v>
      </c>
      <c r="F5045" s="8" t="s">
        <v>22</v>
      </c>
      <c r="G5045" s="10" t="s">
        <v>107</v>
      </c>
      <c r="H5045" s="9">
        <v>0.12949218509429999</v>
      </c>
      <c r="I5045" s="9">
        <v>68.957178962967006</v>
      </c>
      <c r="J5045" s="9">
        <v>-2.4549509684770001</v>
      </c>
      <c r="K5045" s="9" t="str">
        <f t="shared" si="303"/>
        <v>Disminución</v>
      </c>
      <c r="L5045" s="9">
        <v>-2.0445781253999999E-3</v>
      </c>
      <c r="M5045" s="9">
        <v>-11.491397909733999</v>
      </c>
    </row>
    <row r="5046" spans="1:13" hidden="1" x14ac:dyDescent="0.25">
      <c r="A5046" s="24">
        <v>5291</v>
      </c>
      <c r="B5046" s="11">
        <v>45078</v>
      </c>
      <c r="C5046" s="5">
        <v>2023</v>
      </c>
      <c r="D5046" s="6" t="s">
        <v>174</v>
      </c>
      <c r="E5046" s="7" t="str">
        <f t="shared" si="302"/>
        <v>AB-Na</v>
      </c>
      <c r="F5046" s="8" t="s">
        <v>24</v>
      </c>
      <c r="G5046" s="10" t="s">
        <v>108</v>
      </c>
      <c r="H5046" s="9">
        <v>0.12949218509429999</v>
      </c>
      <c r="I5046" s="9">
        <v>68.957178962967006</v>
      </c>
      <c r="J5046" s="9">
        <v>-2.4549509684770001</v>
      </c>
      <c r="K5046" s="9" t="str">
        <f t="shared" si="303"/>
        <v>Disminución</v>
      </c>
      <c r="L5046" s="9">
        <v>-2.0445781253999999E-3</v>
      </c>
      <c r="M5046" s="9">
        <v>-11.491397909733999</v>
      </c>
    </row>
    <row r="5047" spans="1:13" hidden="1" x14ac:dyDescent="0.25">
      <c r="A5047" s="24">
        <v>5292</v>
      </c>
      <c r="B5047" s="11">
        <v>45078</v>
      </c>
      <c r="C5047" s="5">
        <v>2023</v>
      </c>
      <c r="D5047" s="6" t="s">
        <v>174</v>
      </c>
      <c r="E5047" s="7" t="str">
        <f t="shared" si="302"/>
        <v>AB-Na</v>
      </c>
      <c r="F5047" s="8" t="s">
        <v>22</v>
      </c>
      <c r="G5047" s="10" t="s">
        <v>109</v>
      </c>
      <c r="H5047" s="9">
        <v>0.26358346560019996</v>
      </c>
      <c r="I5047" s="9">
        <v>78.291654628449606</v>
      </c>
      <c r="J5047" s="9">
        <v>-1.2890648942973</v>
      </c>
      <c r="K5047" s="9" t="str">
        <f t="shared" si="303"/>
        <v>Disminución</v>
      </c>
      <c r="L5047" s="9">
        <v>-2.4518066791000001E-3</v>
      </c>
      <c r="M5047" s="9">
        <v>-6.2329704424634</v>
      </c>
    </row>
    <row r="5048" spans="1:13" hidden="1" x14ac:dyDescent="0.25">
      <c r="A5048" s="24">
        <v>5293</v>
      </c>
      <c r="B5048" s="11">
        <v>45078</v>
      </c>
      <c r="C5048" s="5">
        <v>2023</v>
      </c>
      <c r="D5048" s="6" t="s">
        <v>174</v>
      </c>
      <c r="E5048" s="7" t="str">
        <f t="shared" si="302"/>
        <v>AB-Na</v>
      </c>
      <c r="F5048" s="8" t="s">
        <v>24</v>
      </c>
      <c r="G5048" s="10" t="s">
        <v>110</v>
      </c>
      <c r="H5048" s="9">
        <v>0.16100487492609999</v>
      </c>
      <c r="I5048" s="9">
        <v>72.660196739817295</v>
      </c>
      <c r="J5048" s="9">
        <v>-0.45617379465460001</v>
      </c>
      <c r="K5048" s="9" t="str">
        <f t="shared" ref="K5048:K5079" si="304">+IF(J5048=0,"Sin variación",(IF(J5048&gt;0,"Aumento","Disminución")))</f>
        <v>Disminución</v>
      </c>
      <c r="L5048" s="9">
        <v>-4.87747073E-4</v>
      </c>
      <c r="M5048" s="9">
        <v>-8.2792161538874005</v>
      </c>
    </row>
    <row r="5049" spans="1:13" hidden="1" x14ac:dyDescent="0.25">
      <c r="A5049" s="24">
        <v>5294</v>
      </c>
      <c r="B5049" s="11">
        <v>45078</v>
      </c>
      <c r="C5049" s="5">
        <v>2023</v>
      </c>
      <c r="D5049" s="6" t="s">
        <v>174</v>
      </c>
      <c r="E5049" s="7" t="str">
        <f t="shared" si="302"/>
        <v>AB-Na</v>
      </c>
      <c r="F5049" s="8" t="s">
        <v>24</v>
      </c>
      <c r="G5049" s="10" t="s">
        <v>111</v>
      </c>
      <c r="H5049" s="9">
        <v>0.1025785906741</v>
      </c>
      <c r="I5049" s="9">
        <v>87.130654726349803</v>
      </c>
      <c r="J5049" s="9">
        <v>-2.3584069262535001</v>
      </c>
      <c r="K5049" s="9" t="str">
        <f t="shared" si="304"/>
        <v>Disminución</v>
      </c>
      <c r="L5049" s="9">
        <v>-1.9640596060999998E-3</v>
      </c>
      <c r="M5049" s="9">
        <v>-3.4125181497093999</v>
      </c>
    </row>
    <row r="5050" spans="1:13" hidden="1" x14ac:dyDescent="0.25">
      <c r="A5050" s="24">
        <v>5295</v>
      </c>
      <c r="B5050" s="11">
        <v>45078</v>
      </c>
      <c r="C5050" s="5">
        <v>2023</v>
      </c>
      <c r="D5050" s="6" t="s">
        <v>174</v>
      </c>
      <c r="E5050" s="7" t="str">
        <f t="shared" si="302"/>
        <v>AB-Na</v>
      </c>
      <c r="F5050" s="8" t="s">
        <v>22</v>
      </c>
      <c r="G5050" s="10" t="s">
        <v>112</v>
      </c>
      <c r="H5050" s="9">
        <v>0.1247001742361</v>
      </c>
      <c r="I5050" s="9">
        <v>108.3331356082921</v>
      </c>
      <c r="J5050" s="9">
        <v>0.2490750846626</v>
      </c>
      <c r="K5050" s="9" t="str">
        <f t="shared" si="304"/>
        <v>Aumento</v>
      </c>
      <c r="L5050" s="9">
        <v>3.0536647749999999E-4</v>
      </c>
      <c r="M5050" s="9">
        <v>7.0120705769746996</v>
      </c>
    </row>
    <row r="5051" spans="1:13" hidden="1" x14ac:dyDescent="0.25">
      <c r="A5051" s="24">
        <v>5296</v>
      </c>
      <c r="B5051" s="11">
        <v>45078</v>
      </c>
      <c r="C5051" s="5">
        <v>2023</v>
      </c>
      <c r="D5051" s="6" t="s">
        <v>174</v>
      </c>
      <c r="E5051" s="7" t="str">
        <f t="shared" si="302"/>
        <v>AB-Na</v>
      </c>
      <c r="F5051" s="8" t="s">
        <v>24</v>
      </c>
      <c r="G5051" s="10" t="s">
        <v>113</v>
      </c>
      <c r="H5051" s="9">
        <v>0.1247001742361</v>
      </c>
      <c r="I5051" s="9">
        <v>108.3331356082921</v>
      </c>
      <c r="J5051" s="9">
        <v>0.2490750846626</v>
      </c>
      <c r="K5051" s="9" t="str">
        <f t="shared" si="304"/>
        <v>Aumento</v>
      </c>
      <c r="L5051" s="9">
        <v>3.0536647749999999E-4</v>
      </c>
      <c r="M5051" s="9">
        <v>7.0120705769746996</v>
      </c>
    </row>
    <row r="5052" spans="1:13" x14ac:dyDescent="0.25">
      <c r="A5052" s="24">
        <v>5297</v>
      </c>
      <c r="B5052" s="11">
        <v>45078</v>
      </c>
      <c r="C5052" s="5">
        <v>2023</v>
      </c>
      <c r="D5052" s="6" t="s">
        <v>174</v>
      </c>
      <c r="E5052" s="7" t="str">
        <f t="shared" si="302"/>
        <v>AB-Na</v>
      </c>
      <c r="F5052" s="8" t="s">
        <v>20</v>
      </c>
      <c r="G5052" s="10" t="s">
        <v>114</v>
      </c>
      <c r="H5052" s="9">
        <v>3.9056444085678006</v>
      </c>
      <c r="I5052" s="9">
        <v>95.871970624157797</v>
      </c>
      <c r="J5052" s="9">
        <v>-1.1521423201945</v>
      </c>
      <c r="K5052" s="9" t="str">
        <f t="shared" si="304"/>
        <v>Disminución</v>
      </c>
      <c r="L5052" s="9">
        <v>-3.97069286693E-2</v>
      </c>
      <c r="M5052" s="9">
        <v>12.383643497130301</v>
      </c>
    </row>
    <row r="5053" spans="1:13" hidden="1" x14ac:dyDescent="0.25">
      <c r="A5053" s="24">
        <v>5298</v>
      </c>
      <c r="B5053" s="11">
        <v>45078</v>
      </c>
      <c r="C5053" s="5">
        <v>2023</v>
      </c>
      <c r="D5053" s="6" t="s">
        <v>174</v>
      </c>
      <c r="E5053" s="7" t="str">
        <f t="shared" si="302"/>
        <v>AB-Na</v>
      </c>
      <c r="F5053" s="8" t="s">
        <v>22</v>
      </c>
      <c r="G5053" s="10" t="s">
        <v>115</v>
      </c>
      <c r="H5053" s="9">
        <v>0.37946593778779997</v>
      </c>
      <c r="I5053" s="9">
        <v>87.984218919771294</v>
      </c>
      <c r="J5053" s="9">
        <v>3.9554539885111</v>
      </c>
      <c r="K5053" s="9" t="str">
        <f t="shared" si="304"/>
        <v>Aumento</v>
      </c>
      <c r="L5053" s="9">
        <v>1.15576546132E-2</v>
      </c>
      <c r="M5053" s="9">
        <v>-0.48046889407479998</v>
      </c>
    </row>
    <row r="5054" spans="1:13" hidden="1" x14ac:dyDescent="0.25">
      <c r="A5054" s="24">
        <v>5299</v>
      </c>
      <c r="B5054" s="11">
        <v>45078</v>
      </c>
      <c r="C5054" s="5">
        <v>2023</v>
      </c>
      <c r="D5054" s="6" t="s">
        <v>174</v>
      </c>
      <c r="E5054" s="7" t="str">
        <f t="shared" si="302"/>
        <v>AB-Na</v>
      </c>
      <c r="F5054" s="8" t="s">
        <v>24</v>
      </c>
      <c r="G5054" s="10" t="s">
        <v>116</v>
      </c>
      <c r="H5054" s="9">
        <v>0.1152998753929</v>
      </c>
      <c r="I5054" s="9">
        <v>97.988031545472197</v>
      </c>
      <c r="J5054" s="9">
        <v>0.6306653968525</v>
      </c>
      <c r="K5054" s="9" t="str">
        <f t="shared" si="304"/>
        <v>Aumento</v>
      </c>
      <c r="L5054" s="9">
        <v>6.4418944260000003E-4</v>
      </c>
      <c r="M5054" s="9">
        <v>4.9920641511617001</v>
      </c>
    </row>
    <row r="5055" spans="1:13" hidden="1" x14ac:dyDescent="0.25">
      <c r="A5055" s="24">
        <v>5300</v>
      </c>
      <c r="B5055" s="11">
        <v>45078</v>
      </c>
      <c r="C5055" s="5">
        <v>2023</v>
      </c>
      <c r="D5055" s="6" t="s">
        <v>174</v>
      </c>
      <c r="E5055" s="7" t="str">
        <f t="shared" si="302"/>
        <v>AB-Na</v>
      </c>
      <c r="F5055" s="8" t="s">
        <v>24</v>
      </c>
      <c r="G5055" s="10" t="s">
        <v>117</v>
      </c>
      <c r="H5055" s="9">
        <v>6.7919813353E-2</v>
      </c>
      <c r="I5055" s="9">
        <v>102.9268578298839</v>
      </c>
      <c r="J5055" s="9">
        <v>18.488589334971401</v>
      </c>
      <c r="K5055" s="9" t="str">
        <f t="shared" si="304"/>
        <v>Aumento</v>
      </c>
      <c r="L5055" s="9">
        <v>9.9242002497999995E-3</v>
      </c>
      <c r="M5055" s="9">
        <v>20.154190111455701</v>
      </c>
    </row>
    <row r="5056" spans="1:13" hidden="1" x14ac:dyDescent="0.25">
      <c r="A5056" s="24">
        <v>5301</v>
      </c>
      <c r="B5056" s="11">
        <v>45078</v>
      </c>
      <c r="C5056" s="5">
        <v>2023</v>
      </c>
      <c r="D5056" s="6" t="s">
        <v>174</v>
      </c>
      <c r="E5056" s="7" t="str">
        <f t="shared" si="302"/>
        <v>AB-Na</v>
      </c>
      <c r="F5056" s="8" t="s">
        <v>24</v>
      </c>
      <c r="G5056" s="10" t="s">
        <v>118</v>
      </c>
      <c r="H5056" s="9">
        <v>0.13267626599749999</v>
      </c>
      <c r="I5056" s="9">
        <v>89.007035092709998</v>
      </c>
      <c r="J5056" s="9">
        <v>1.8623694608701</v>
      </c>
      <c r="K5056" s="9" t="str">
        <f t="shared" si="304"/>
        <v>Aumento</v>
      </c>
      <c r="L5056" s="9">
        <v>1.9643221568000002E-3</v>
      </c>
      <c r="M5056" s="9">
        <v>-14.387727373335499</v>
      </c>
    </row>
    <row r="5057" spans="1:13" hidden="1" x14ac:dyDescent="0.25">
      <c r="A5057" s="24">
        <v>5302</v>
      </c>
      <c r="B5057" s="11">
        <v>45078</v>
      </c>
      <c r="C5057" s="5">
        <v>2023</v>
      </c>
      <c r="D5057" s="6" t="s">
        <v>174</v>
      </c>
      <c r="E5057" s="7" t="str">
        <f t="shared" si="302"/>
        <v>AB-Na</v>
      </c>
      <c r="F5057" s="8" t="s">
        <v>24</v>
      </c>
      <c r="G5057" s="10" t="s">
        <v>119</v>
      </c>
      <c r="H5057" s="9">
        <v>6.3569983044399994E-2</v>
      </c>
      <c r="I5057" s="9">
        <v>51.740021340050802</v>
      </c>
      <c r="J5057" s="9">
        <v>-3.1556063519148001</v>
      </c>
      <c r="K5057" s="9" t="str">
        <f t="shared" si="304"/>
        <v>Disminución</v>
      </c>
      <c r="L5057" s="9">
        <v>-9.7505723600000002E-4</v>
      </c>
      <c r="M5057" s="9">
        <v>3.5781268223980001</v>
      </c>
    </row>
    <row r="5058" spans="1:13" hidden="1" x14ac:dyDescent="0.25">
      <c r="A5058" s="24">
        <v>5303</v>
      </c>
      <c r="B5058" s="11">
        <v>45078</v>
      </c>
      <c r="C5058" s="5">
        <v>2023</v>
      </c>
      <c r="D5058" s="6" t="s">
        <v>174</v>
      </c>
      <c r="E5058" s="7" t="str">
        <f t="shared" si="302"/>
        <v>AB-Na</v>
      </c>
      <c r="F5058" s="8" t="s">
        <v>22</v>
      </c>
      <c r="G5058" s="10" t="s">
        <v>120</v>
      </c>
      <c r="H5058" s="9">
        <v>1.0304032305385999</v>
      </c>
      <c r="I5058" s="9">
        <v>58.1535683763462</v>
      </c>
      <c r="J5058" s="9">
        <v>-11.1686277950577</v>
      </c>
      <c r="K5058" s="9" t="str">
        <f t="shared" si="304"/>
        <v>Disminución</v>
      </c>
      <c r="L5058" s="9">
        <v>-6.8542525246300001E-2</v>
      </c>
      <c r="M5058" s="9">
        <v>-21.467240756476599</v>
      </c>
    </row>
    <row r="5059" spans="1:13" hidden="1" x14ac:dyDescent="0.25">
      <c r="A5059" s="24">
        <v>5304</v>
      </c>
      <c r="B5059" s="11">
        <v>45078</v>
      </c>
      <c r="C5059" s="5">
        <v>2023</v>
      </c>
      <c r="D5059" s="6" t="s">
        <v>174</v>
      </c>
      <c r="E5059" s="7" t="str">
        <f t="shared" si="302"/>
        <v>AB-Na</v>
      </c>
      <c r="F5059" s="8" t="s">
        <v>24</v>
      </c>
      <c r="G5059" s="10" t="s">
        <v>121</v>
      </c>
      <c r="H5059" s="9">
        <v>0.70415463637810005</v>
      </c>
      <c r="I5059" s="9">
        <v>39.815696124818203</v>
      </c>
      <c r="J5059" s="9">
        <v>-17.127502106635799</v>
      </c>
      <c r="K5059" s="9" t="str">
        <f t="shared" si="304"/>
        <v>Disminución</v>
      </c>
      <c r="L5059" s="9">
        <v>-5.2716798781000003E-2</v>
      </c>
      <c r="M5059" s="9">
        <v>-39.102322291733103</v>
      </c>
    </row>
    <row r="5060" spans="1:13" hidden="1" x14ac:dyDescent="0.25">
      <c r="A5060" s="24">
        <v>5305</v>
      </c>
      <c r="B5060" s="11">
        <v>45078</v>
      </c>
      <c r="C5060" s="5">
        <v>2023</v>
      </c>
      <c r="D5060" s="6" t="s">
        <v>174</v>
      </c>
      <c r="E5060" s="7" t="str">
        <f t="shared" si="302"/>
        <v>AB-Na</v>
      </c>
      <c r="F5060" s="8" t="s">
        <v>24</v>
      </c>
      <c r="G5060" s="10" t="s">
        <v>122</v>
      </c>
      <c r="H5060" s="9">
        <v>5.6021875585399998E-2</v>
      </c>
      <c r="I5060" s="9">
        <v>93.194272396929605</v>
      </c>
      <c r="J5060" s="9">
        <v>9.0544174240665001</v>
      </c>
      <c r="K5060" s="9" t="str">
        <f t="shared" si="304"/>
        <v>Aumento</v>
      </c>
      <c r="L5060" s="9">
        <v>3.9437301458E-3</v>
      </c>
      <c r="M5060" s="9">
        <v>2.488543815131</v>
      </c>
    </row>
    <row r="5061" spans="1:13" hidden="1" x14ac:dyDescent="0.25">
      <c r="A5061" s="24">
        <v>5306</v>
      </c>
      <c r="B5061" s="11">
        <v>45078</v>
      </c>
      <c r="C5061" s="5">
        <v>2023</v>
      </c>
      <c r="D5061" s="6" t="s">
        <v>174</v>
      </c>
      <c r="E5061" s="7" t="str">
        <f t="shared" si="302"/>
        <v>AB-Na</v>
      </c>
      <c r="F5061" s="8" t="s">
        <v>24</v>
      </c>
      <c r="G5061" s="10" t="s">
        <v>123</v>
      </c>
      <c r="H5061" s="9">
        <v>0.17562211629060001</v>
      </c>
      <c r="I5061" s="9">
        <v>92.7377947717669</v>
      </c>
      <c r="J5061" s="9">
        <v>-13.2389241306321</v>
      </c>
      <c r="K5061" s="9" t="str">
        <f t="shared" si="304"/>
        <v>Disminución</v>
      </c>
      <c r="L5061" s="9">
        <v>-2.26103251867E-2</v>
      </c>
      <c r="M5061" s="9">
        <v>-2.2769994687680999</v>
      </c>
    </row>
    <row r="5062" spans="1:13" hidden="1" x14ac:dyDescent="0.25">
      <c r="A5062" s="24">
        <v>5307</v>
      </c>
      <c r="B5062" s="11">
        <v>45078</v>
      </c>
      <c r="C5062" s="5">
        <v>2023</v>
      </c>
      <c r="D5062" s="6" t="s">
        <v>174</v>
      </c>
      <c r="E5062" s="7" t="str">
        <f t="shared" si="302"/>
        <v>AB-Na</v>
      </c>
      <c r="F5062" s="8" t="s">
        <v>24</v>
      </c>
      <c r="G5062" s="10" t="s">
        <v>124</v>
      </c>
      <c r="H5062" s="9">
        <v>9.4604602284500003E-2</v>
      </c>
      <c r="I5062" s="9">
        <v>109.69331019204211</v>
      </c>
      <c r="J5062" s="9">
        <v>3.1023016479285999</v>
      </c>
      <c r="K5062" s="9" t="str">
        <f t="shared" si="304"/>
        <v>Aumento</v>
      </c>
      <c r="L5062" s="9">
        <v>2.8408685755E-3</v>
      </c>
      <c r="M5062" s="9">
        <v>22.053072074423</v>
      </c>
    </row>
    <row r="5063" spans="1:13" hidden="1" x14ac:dyDescent="0.25">
      <c r="A5063" s="24">
        <v>5308</v>
      </c>
      <c r="B5063" s="11">
        <v>45078</v>
      </c>
      <c r="C5063" s="5">
        <v>2023</v>
      </c>
      <c r="D5063" s="6" t="s">
        <v>174</v>
      </c>
      <c r="E5063" s="7" t="str">
        <f t="shared" si="302"/>
        <v>AB-Na</v>
      </c>
      <c r="F5063" s="8" t="s">
        <v>22</v>
      </c>
      <c r="G5063" s="10" t="s">
        <v>125</v>
      </c>
      <c r="H5063" s="9">
        <v>5.5460241131899998E-2</v>
      </c>
      <c r="I5063" s="9">
        <v>94.415175140438393</v>
      </c>
      <c r="J5063" s="9">
        <v>12.4139930786975</v>
      </c>
      <c r="K5063" s="9" t="str">
        <f t="shared" si="304"/>
        <v>Aumento</v>
      </c>
      <c r="L5063" s="9">
        <v>5.2608722264999999E-3</v>
      </c>
      <c r="M5063" s="9">
        <v>-16.826667089494698</v>
      </c>
    </row>
    <row r="5064" spans="1:13" hidden="1" x14ac:dyDescent="0.25">
      <c r="A5064" s="24">
        <v>5309</v>
      </c>
      <c r="B5064" s="11">
        <v>45078</v>
      </c>
      <c r="C5064" s="5">
        <v>2023</v>
      </c>
      <c r="D5064" s="6" t="s">
        <v>174</v>
      </c>
      <c r="E5064" s="7" t="str">
        <f t="shared" si="302"/>
        <v>AB-Na</v>
      </c>
      <c r="F5064" s="8" t="s">
        <v>24</v>
      </c>
      <c r="G5064" s="10" t="s">
        <v>126</v>
      </c>
      <c r="H5064" s="9">
        <v>5.5460241131899998E-2</v>
      </c>
      <c r="I5064" s="9">
        <v>94.415175140438393</v>
      </c>
      <c r="J5064" s="9">
        <v>12.4139930786975</v>
      </c>
      <c r="K5064" s="9" t="str">
        <f t="shared" si="304"/>
        <v>Aumento</v>
      </c>
      <c r="L5064" s="9">
        <v>5.2608722264999999E-3</v>
      </c>
      <c r="M5064" s="9">
        <v>-16.826667089494698</v>
      </c>
    </row>
    <row r="5065" spans="1:13" hidden="1" x14ac:dyDescent="0.25">
      <c r="A5065" s="24">
        <v>5310</v>
      </c>
      <c r="B5065" s="11">
        <v>45078</v>
      </c>
      <c r="C5065" s="5">
        <v>2023</v>
      </c>
      <c r="D5065" s="6" t="s">
        <v>174</v>
      </c>
      <c r="E5065" s="7" t="str">
        <f t="shared" si="302"/>
        <v>AB-Na</v>
      </c>
      <c r="F5065" s="8" t="s">
        <v>22</v>
      </c>
      <c r="G5065" s="10" t="s">
        <v>127</v>
      </c>
      <c r="H5065" s="9">
        <v>0.74279784308719998</v>
      </c>
      <c r="I5065" s="9">
        <v>59.1585115081539</v>
      </c>
      <c r="J5065" s="9">
        <v>-4.8083223464377998</v>
      </c>
      <c r="K5065" s="9" t="str">
        <f t="shared" si="304"/>
        <v>Disminución</v>
      </c>
      <c r="L5065" s="9">
        <v>-2.01941482063E-2</v>
      </c>
      <c r="M5065" s="9">
        <v>10.8347975535019</v>
      </c>
    </row>
    <row r="5066" spans="1:13" hidden="1" x14ac:dyDescent="0.25">
      <c r="A5066" s="24">
        <v>5311</v>
      </c>
      <c r="B5066" s="11">
        <v>45078</v>
      </c>
      <c r="C5066" s="5">
        <v>2023</v>
      </c>
      <c r="D5066" s="6" t="s">
        <v>174</v>
      </c>
      <c r="E5066" s="7" t="str">
        <f t="shared" si="302"/>
        <v>AB-Na</v>
      </c>
      <c r="F5066" s="8" t="s">
        <v>24</v>
      </c>
      <c r="G5066" s="10" t="s">
        <v>128</v>
      </c>
      <c r="H5066" s="9">
        <v>0.57458395819499997</v>
      </c>
      <c r="I5066" s="9">
        <v>52.233171215018501</v>
      </c>
      <c r="J5066" s="9">
        <v>-5.4004224020737999</v>
      </c>
      <c r="K5066" s="9" t="str">
        <f t="shared" si="304"/>
        <v>Disminución</v>
      </c>
      <c r="L5066" s="9">
        <v>-1.55876805449E-2</v>
      </c>
      <c r="M5066" s="9">
        <v>26.261139025220299</v>
      </c>
    </row>
    <row r="5067" spans="1:13" hidden="1" x14ac:dyDescent="0.25">
      <c r="A5067" s="24">
        <v>5312</v>
      </c>
      <c r="B5067" s="11">
        <v>45078</v>
      </c>
      <c r="C5067" s="5">
        <v>2023</v>
      </c>
      <c r="D5067" s="6" t="s">
        <v>174</v>
      </c>
      <c r="E5067" s="7" t="str">
        <f t="shared" si="302"/>
        <v>AB-Na</v>
      </c>
      <c r="F5067" s="8" t="s">
        <v>24</v>
      </c>
      <c r="G5067" s="10" t="s">
        <v>129</v>
      </c>
      <c r="H5067" s="9">
        <v>6.0451632985800002E-2</v>
      </c>
      <c r="I5067" s="9">
        <v>103.35382180706441</v>
      </c>
      <c r="J5067" s="9">
        <v>-2.3768080820994002</v>
      </c>
      <c r="K5067" s="9" t="str">
        <f t="shared" si="304"/>
        <v>Disminución</v>
      </c>
      <c r="L5067" s="9">
        <v>-1.3839447834000001E-3</v>
      </c>
      <c r="M5067" s="9">
        <v>-10.2851908138173</v>
      </c>
    </row>
    <row r="5068" spans="1:13" hidden="1" x14ac:dyDescent="0.25">
      <c r="A5068" s="24">
        <v>5313</v>
      </c>
      <c r="B5068" s="11">
        <v>45078</v>
      </c>
      <c r="C5068" s="5">
        <v>2023</v>
      </c>
      <c r="D5068" s="6" t="s">
        <v>174</v>
      </c>
      <c r="E5068" s="7" t="str">
        <f t="shared" si="302"/>
        <v>AB-Na</v>
      </c>
      <c r="F5068" s="8" t="s">
        <v>24</v>
      </c>
      <c r="G5068" s="10" t="s">
        <v>130</v>
      </c>
      <c r="H5068" s="9">
        <v>0.1077622519064</v>
      </c>
      <c r="I5068" s="9">
        <v>71.291802493289495</v>
      </c>
      <c r="J5068" s="9">
        <v>-4.4072883338834004</v>
      </c>
      <c r="K5068" s="9" t="str">
        <f t="shared" si="304"/>
        <v>Disminución</v>
      </c>
      <c r="L5068" s="9">
        <v>-3.2225228781000001E-3</v>
      </c>
      <c r="M5068" s="9">
        <v>-13.803846390613</v>
      </c>
    </row>
    <row r="5069" spans="1:13" hidden="1" x14ac:dyDescent="0.25">
      <c r="A5069" s="24">
        <v>5314</v>
      </c>
      <c r="B5069" s="11">
        <v>45078</v>
      </c>
      <c r="C5069" s="5">
        <v>2023</v>
      </c>
      <c r="D5069" s="6" t="s">
        <v>174</v>
      </c>
      <c r="E5069" s="7" t="str">
        <f t="shared" si="302"/>
        <v>AB-Na</v>
      </c>
      <c r="F5069" s="8" t="s">
        <v>22</v>
      </c>
      <c r="G5069" s="10" t="s">
        <v>131</v>
      </c>
      <c r="H5069" s="9">
        <v>0.7192082736144999</v>
      </c>
      <c r="I5069" s="9">
        <v>136.0224400392685</v>
      </c>
      <c r="J5069" s="9">
        <v>4.4835742879031999</v>
      </c>
      <c r="K5069" s="9" t="str">
        <f t="shared" si="304"/>
        <v>Aumento</v>
      </c>
      <c r="L5069" s="9">
        <v>3.8193077853400002E-2</v>
      </c>
      <c r="M5069" s="9">
        <v>62.931559911058898</v>
      </c>
    </row>
    <row r="5070" spans="1:13" hidden="1" x14ac:dyDescent="0.25">
      <c r="A5070" s="24">
        <v>5315</v>
      </c>
      <c r="B5070" s="11">
        <v>45078</v>
      </c>
      <c r="C5070" s="5">
        <v>2023</v>
      </c>
      <c r="D5070" s="6" t="s">
        <v>174</v>
      </c>
      <c r="E5070" s="7" t="str">
        <f t="shared" si="302"/>
        <v>AB-Na</v>
      </c>
      <c r="F5070" s="8" t="s">
        <v>24</v>
      </c>
      <c r="G5070" s="10" t="s">
        <v>132</v>
      </c>
      <c r="H5070" s="9">
        <v>0.50244288063919995</v>
      </c>
      <c r="I5070" s="9">
        <v>145.50551315391701</v>
      </c>
      <c r="J5070" s="9">
        <v>8.2092782917855001</v>
      </c>
      <c r="K5070" s="9" t="str">
        <f t="shared" si="304"/>
        <v>Aumento</v>
      </c>
      <c r="L5070" s="9">
        <v>5.0460284743400002E-2</v>
      </c>
      <c r="M5070" s="9">
        <v>100.0968367277176</v>
      </c>
    </row>
    <row r="5071" spans="1:13" hidden="1" x14ac:dyDescent="0.25">
      <c r="A5071" s="24">
        <v>5316</v>
      </c>
      <c r="B5071" s="11">
        <v>45078</v>
      </c>
      <c r="C5071" s="5">
        <v>2023</v>
      </c>
      <c r="D5071" s="6" t="s">
        <v>174</v>
      </c>
      <c r="E5071" s="7" t="str">
        <f t="shared" si="302"/>
        <v>AB-Na</v>
      </c>
      <c r="F5071" s="8" t="s">
        <v>24</v>
      </c>
      <c r="G5071" s="10" t="s">
        <v>133</v>
      </c>
      <c r="H5071" s="9">
        <v>6.3964354986400004E-2</v>
      </c>
      <c r="I5071" s="9">
        <v>114.91122774161281</v>
      </c>
      <c r="J5071" s="9">
        <v>-2.6907151315352</v>
      </c>
      <c r="K5071" s="9" t="str">
        <f t="shared" si="304"/>
        <v>Disminución</v>
      </c>
      <c r="L5071" s="9">
        <v>-1.8490855426E-3</v>
      </c>
      <c r="M5071" s="9">
        <v>3.1816228558628001</v>
      </c>
    </row>
    <row r="5072" spans="1:13" hidden="1" x14ac:dyDescent="0.25">
      <c r="A5072" s="24">
        <v>5317</v>
      </c>
      <c r="B5072" s="11">
        <v>45078</v>
      </c>
      <c r="C5072" s="5">
        <v>2023</v>
      </c>
      <c r="D5072" s="6" t="s">
        <v>174</v>
      </c>
      <c r="E5072" s="7" t="str">
        <f t="shared" si="302"/>
        <v>AB-Na</v>
      </c>
      <c r="F5072" s="8" t="s">
        <v>24</v>
      </c>
      <c r="G5072" s="10" t="s">
        <v>134</v>
      </c>
      <c r="H5072" s="9">
        <v>0.15280103798889999</v>
      </c>
      <c r="I5072" s="9">
        <v>113.67745115454861</v>
      </c>
      <c r="J5072" s="9">
        <v>-6.1847098867529997</v>
      </c>
      <c r="K5072" s="9" t="str">
        <f t="shared" si="304"/>
        <v>Disminución</v>
      </c>
      <c r="L5072" s="9">
        <v>-1.04181213474E-2</v>
      </c>
      <c r="M5072" s="9">
        <v>6.0267950313245997</v>
      </c>
    </row>
    <row r="5073" spans="1:13" hidden="1" x14ac:dyDescent="0.25">
      <c r="A5073" s="24">
        <v>5318</v>
      </c>
      <c r="B5073" s="11">
        <v>45078</v>
      </c>
      <c r="C5073" s="5">
        <v>2023</v>
      </c>
      <c r="D5073" s="6" t="s">
        <v>174</v>
      </c>
      <c r="E5073" s="7" t="str">
        <f t="shared" si="302"/>
        <v>AB-Na</v>
      </c>
      <c r="F5073" s="8" t="s">
        <v>22</v>
      </c>
      <c r="G5073" s="10" t="s">
        <v>135</v>
      </c>
      <c r="H5073" s="9">
        <v>0.53279153732710005</v>
      </c>
      <c r="I5073" s="9">
        <v>147.36542472324959</v>
      </c>
      <c r="J5073" s="9">
        <v>-0.16258530622869999</v>
      </c>
      <c r="K5073" s="9" t="str">
        <f t="shared" si="304"/>
        <v>Disminución</v>
      </c>
      <c r="L5073" s="9">
        <v>-1.1632791883000001E-3</v>
      </c>
      <c r="M5073" s="9">
        <v>17.342372194316599</v>
      </c>
    </row>
    <row r="5074" spans="1:13" hidden="1" x14ac:dyDescent="0.25">
      <c r="A5074" s="24">
        <v>5319</v>
      </c>
      <c r="B5074" s="11">
        <v>45078</v>
      </c>
      <c r="C5074" s="5">
        <v>2023</v>
      </c>
      <c r="D5074" s="6" t="s">
        <v>174</v>
      </c>
      <c r="E5074" s="7" t="str">
        <f t="shared" si="302"/>
        <v>AB-Na</v>
      </c>
      <c r="F5074" s="8" t="s">
        <v>24</v>
      </c>
      <c r="G5074" s="10" t="s">
        <v>136</v>
      </c>
      <c r="H5074" s="9">
        <v>0.53279153732710005</v>
      </c>
      <c r="I5074" s="9">
        <v>147.36542472324959</v>
      </c>
      <c r="J5074" s="9">
        <v>-0.16258530622869999</v>
      </c>
      <c r="K5074" s="9" t="str">
        <f t="shared" si="304"/>
        <v>Disminución</v>
      </c>
      <c r="L5074" s="9">
        <v>-1.1632791883000001E-3</v>
      </c>
      <c r="M5074" s="9">
        <v>17.342372194316599</v>
      </c>
    </row>
    <row r="5075" spans="1:13" hidden="1" x14ac:dyDescent="0.25">
      <c r="A5075" s="24">
        <v>5320</v>
      </c>
      <c r="B5075" s="11">
        <v>45078</v>
      </c>
      <c r="C5075" s="5">
        <v>2023</v>
      </c>
      <c r="D5075" s="6" t="s">
        <v>174</v>
      </c>
      <c r="E5075" s="7" t="str">
        <f t="shared" si="302"/>
        <v>AB-Na</v>
      </c>
      <c r="F5075" s="8" t="s">
        <v>22</v>
      </c>
      <c r="G5075" s="10" t="s">
        <v>137</v>
      </c>
      <c r="H5075" s="9">
        <v>0.44551734508069996</v>
      </c>
      <c r="I5075" s="9">
        <v>124.82245453844681</v>
      </c>
      <c r="J5075" s="9">
        <v>-0.94341350371999999</v>
      </c>
      <c r="K5075" s="9" t="str">
        <f t="shared" si="304"/>
        <v>Disminución</v>
      </c>
      <c r="L5075" s="9">
        <v>-4.8185807215999996E-3</v>
      </c>
      <c r="M5075" s="9">
        <v>10.2604968564141</v>
      </c>
    </row>
    <row r="5076" spans="1:13" hidden="1" x14ac:dyDescent="0.25">
      <c r="A5076" s="24">
        <v>5321</v>
      </c>
      <c r="B5076" s="11">
        <v>45078</v>
      </c>
      <c r="C5076" s="5">
        <v>2023</v>
      </c>
      <c r="D5076" s="6" t="s">
        <v>174</v>
      </c>
      <c r="E5076" s="7" t="str">
        <f t="shared" si="302"/>
        <v>AB-Na</v>
      </c>
      <c r="F5076" s="8" t="s">
        <v>24</v>
      </c>
      <c r="G5076" s="10" t="s">
        <v>138</v>
      </c>
      <c r="H5076" s="9">
        <v>0.12145633917280001</v>
      </c>
      <c r="I5076" s="9">
        <v>131.1406858263629</v>
      </c>
      <c r="J5076" s="9">
        <v>-1.7955608230969</v>
      </c>
      <c r="K5076" s="9" t="str">
        <f t="shared" si="304"/>
        <v>Disminución</v>
      </c>
      <c r="L5076" s="9">
        <v>-2.6495353115E-3</v>
      </c>
      <c r="M5076" s="9">
        <v>9.3253906262583008</v>
      </c>
    </row>
    <row r="5077" spans="1:13" hidden="1" x14ac:dyDescent="0.25">
      <c r="A5077" s="24">
        <v>5322</v>
      </c>
      <c r="B5077" s="11">
        <v>45078</v>
      </c>
      <c r="C5077" s="5">
        <v>2023</v>
      </c>
      <c r="D5077" s="6" t="s">
        <v>174</v>
      </c>
      <c r="E5077" s="7" t="str">
        <f t="shared" si="302"/>
        <v>AB-Na</v>
      </c>
      <c r="F5077" s="8" t="s">
        <v>24</v>
      </c>
      <c r="G5077" s="10" t="s">
        <v>139</v>
      </c>
      <c r="H5077" s="9">
        <v>0.1341442937898</v>
      </c>
      <c r="I5077" s="9">
        <v>125.4739685921145</v>
      </c>
      <c r="J5077" s="9">
        <v>2.8230586082499998E-2</v>
      </c>
      <c r="K5077" s="9" t="str">
        <f t="shared" si="304"/>
        <v>Aumento</v>
      </c>
      <c r="L5077" s="9">
        <v>4.3218154600000003E-5</v>
      </c>
      <c r="M5077" s="9">
        <v>14.228217378901199</v>
      </c>
    </row>
    <row r="5078" spans="1:13" hidden="1" x14ac:dyDescent="0.25">
      <c r="A5078" s="24">
        <v>5323</v>
      </c>
      <c r="B5078" s="11">
        <v>45078</v>
      </c>
      <c r="C5078" s="5">
        <v>2023</v>
      </c>
      <c r="D5078" s="6" t="s">
        <v>174</v>
      </c>
      <c r="E5078" s="7" t="str">
        <f t="shared" si="302"/>
        <v>AB-Na</v>
      </c>
      <c r="F5078" s="8" t="s">
        <v>24</v>
      </c>
      <c r="G5078" s="10" t="s">
        <v>140</v>
      </c>
      <c r="H5078" s="9">
        <v>0.18991671211809999</v>
      </c>
      <c r="I5078" s="9">
        <v>120.32160716505091</v>
      </c>
      <c r="J5078" s="9">
        <v>-1.0529070301278001</v>
      </c>
      <c r="K5078" s="9" t="str">
        <f t="shared" si="304"/>
        <v>Disminución</v>
      </c>
      <c r="L5078" s="9">
        <v>-2.2122635647000002E-3</v>
      </c>
      <c r="M5078" s="9">
        <v>8.1384853559964991</v>
      </c>
    </row>
    <row r="5079" spans="1:13" x14ac:dyDescent="0.25">
      <c r="A5079" s="24">
        <v>5324</v>
      </c>
      <c r="B5079" s="11">
        <v>45078</v>
      </c>
      <c r="C5079" s="5">
        <v>2023</v>
      </c>
      <c r="D5079" s="6" t="s">
        <v>174</v>
      </c>
      <c r="E5079" s="7" t="str">
        <f t="shared" si="302"/>
        <v>AB-Na</v>
      </c>
      <c r="F5079" s="8" t="s">
        <v>20</v>
      </c>
      <c r="G5079" s="10" t="s">
        <v>141</v>
      </c>
      <c r="H5079" s="9">
        <v>1.2479278713816</v>
      </c>
      <c r="I5079" s="9">
        <v>114.1856809012138</v>
      </c>
      <c r="J5079" s="9">
        <v>-0.48230518519109999</v>
      </c>
      <c r="K5079" s="9" t="str">
        <f t="shared" si="304"/>
        <v>Disminución</v>
      </c>
      <c r="L5079" s="9">
        <v>-6.2829821657000001E-3</v>
      </c>
      <c r="M5079" s="9">
        <v>2.4282084699189999</v>
      </c>
    </row>
    <row r="5080" spans="1:13" hidden="1" x14ac:dyDescent="0.25">
      <c r="A5080" s="24">
        <v>5325</v>
      </c>
      <c r="B5080" s="11">
        <v>45078</v>
      </c>
      <c r="C5080" s="5">
        <v>2023</v>
      </c>
      <c r="D5080" s="6" t="s">
        <v>174</v>
      </c>
      <c r="E5080" s="7" t="str">
        <f t="shared" ref="E5080:E5113" si="305">+E4915</f>
        <v>AB-Na</v>
      </c>
      <c r="F5080" s="8" t="s">
        <v>22</v>
      </c>
      <c r="G5080" s="10" t="s">
        <v>142</v>
      </c>
      <c r="H5080" s="9">
        <v>0.52725599910359999</v>
      </c>
      <c r="I5080" s="9">
        <v>112.3797178611994</v>
      </c>
      <c r="J5080" s="9">
        <v>-0.43617879804050003</v>
      </c>
      <c r="K5080" s="9" t="str">
        <f t="shared" ref="K5080:K5111" si="306">+IF(J5080=0,"Sin variación",(IF(J5080&gt;0,"Aumento","Disminución")))</f>
        <v>Disminución</v>
      </c>
      <c r="L5080" s="9">
        <v>-2.3616500038000001E-3</v>
      </c>
      <c r="M5080" s="9">
        <v>4.4083358279527998</v>
      </c>
    </row>
    <row r="5081" spans="1:13" hidden="1" x14ac:dyDescent="0.25">
      <c r="A5081" s="24">
        <v>5326</v>
      </c>
      <c r="B5081" s="11">
        <v>45078</v>
      </c>
      <c r="C5081" s="5">
        <v>2023</v>
      </c>
      <c r="D5081" s="6" t="s">
        <v>174</v>
      </c>
      <c r="E5081" s="7" t="str">
        <f t="shared" si="305"/>
        <v>AB-Na</v>
      </c>
      <c r="F5081" s="8" t="s">
        <v>24</v>
      </c>
      <c r="G5081" s="10" t="s">
        <v>143</v>
      </c>
      <c r="H5081" s="9">
        <v>0.52725599910359999</v>
      </c>
      <c r="I5081" s="9">
        <v>112.3797178611994</v>
      </c>
      <c r="J5081" s="9">
        <v>-0.43617879804050003</v>
      </c>
      <c r="K5081" s="9" t="str">
        <f t="shared" si="306"/>
        <v>Disminución</v>
      </c>
      <c r="L5081" s="9">
        <v>-2.3616500038000001E-3</v>
      </c>
      <c r="M5081" s="9">
        <v>4.4083358279527998</v>
      </c>
    </row>
    <row r="5082" spans="1:13" hidden="1" x14ac:dyDescent="0.25">
      <c r="A5082" s="24">
        <v>5327</v>
      </c>
      <c r="B5082" s="11">
        <v>45078</v>
      </c>
      <c r="C5082" s="5">
        <v>2023</v>
      </c>
      <c r="D5082" s="6" t="s">
        <v>174</v>
      </c>
      <c r="E5082" s="7" t="str">
        <f t="shared" si="305"/>
        <v>AB-Na</v>
      </c>
      <c r="F5082" s="8" t="s">
        <v>22</v>
      </c>
      <c r="G5082" s="10" t="s">
        <v>144</v>
      </c>
      <c r="H5082" s="9">
        <v>7.0902558539100005E-2</v>
      </c>
      <c r="I5082" s="9">
        <v>109.3374582470903</v>
      </c>
      <c r="J5082" s="9">
        <v>-1.638849883517</v>
      </c>
      <c r="K5082" s="9" t="str">
        <f t="shared" si="306"/>
        <v>Disminución</v>
      </c>
      <c r="L5082" s="9">
        <v>-1.1751397867E-3</v>
      </c>
      <c r="M5082" s="9">
        <v>0.7770016216383</v>
      </c>
    </row>
    <row r="5083" spans="1:13" hidden="1" x14ac:dyDescent="0.25">
      <c r="A5083" s="24">
        <v>5328</v>
      </c>
      <c r="B5083" s="11">
        <v>45078</v>
      </c>
      <c r="C5083" s="5">
        <v>2023</v>
      </c>
      <c r="D5083" s="6" t="s">
        <v>174</v>
      </c>
      <c r="E5083" s="7" t="str">
        <f t="shared" si="305"/>
        <v>AB-Na</v>
      </c>
      <c r="F5083" s="8" t="s">
        <v>24</v>
      </c>
      <c r="G5083" s="10" t="s">
        <v>145</v>
      </c>
      <c r="H5083" s="9">
        <v>7.0902558539100005E-2</v>
      </c>
      <c r="I5083" s="9">
        <v>109.3374582470903</v>
      </c>
      <c r="J5083" s="9">
        <v>-1.638849883517</v>
      </c>
      <c r="K5083" s="9" t="str">
        <f t="shared" si="306"/>
        <v>Disminución</v>
      </c>
      <c r="L5083" s="9">
        <v>-1.1751397867E-3</v>
      </c>
      <c r="M5083" s="9">
        <v>0.7770016216383</v>
      </c>
    </row>
    <row r="5084" spans="1:13" hidden="1" x14ac:dyDescent="0.25">
      <c r="A5084" s="24">
        <v>5329</v>
      </c>
      <c r="B5084" s="11">
        <v>45078</v>
      </c>
      <c r="C5084" s="5">
        <v>2023</v>
      </c>
      <c r="D5084" s="6" t="s">
        <v>174</v>
      </c>
      <c r="E5084" s="7" t="str">
        <f t="shared" si="305"/>
        <v>AB-Na</v>
      </c>
      <c r="F5084" s="8" t="s">
        <v>22</v>
      </c>
      <c r="G5084" s="10" t="s">
        <v>146</v>
      </c>
      <c r="H5084" s="9">
        <v>0.17920866054699999</v>
      </c>
      <c r="I5084" s="9">
        <v>117.1875202826632</v>
      </c>
      <c r="J5084" s="9">
        <v>-2.9553728199849001</v>
      </c>
      <c r="K5084" s="9" t="str">
        <f t="shared" si="306"/>
        <v>Disminución</v>
      </c>
      <c r="L5084" s="9">
        <v>-5.8186764747999997E-3</v>
      </c>
      <c r="M5084" s="9">
        <v>-1.2839558257957</v>
      </c>
    </row>
    <row r="5085" spans="1:13" hidden="1" x14ac:dyDescent="0.25">
      <c r="A5085" s="24">
        <v>5330</v>
      </c>
      <c r="B5085" s="11">
        <v>45078</v>
      </c>
      <c r="C5085" s="5">
        <v>2023</v>
      </c>
      <c r="D5085" s="6" t="s">
        <v>174</v>
      </c>
      <c r="E5085" s="7" t="str">
        <f t="shared" si="305"/>
        <v>AB-Na</v>
      </c>
      <c r="F5085" s="8" t="s">
        <v>24</v>
      </c>
      <c r="G5085" s="10" t="s">
        <v>146</v>
      </c>
      <c r="H5085" s="9">
        <v>0.17920866054699999</v>
      </c>
      <c r="I5085" s="9">
        <v>117.1875202826632</v>
      </c>
      <c r="J5085" s="9">
        <v>-2.9553728199849001</v>
      </c>
      <c r="K5085" s="9" t="str">
        <f t="shared" si="306"/>
        <v>Disminución</v>
      </c>
      <c r="L5085" s="9">
        <v>-5.8186764747999997E-3</v>
      </c>
      <c r="M5085" s="9">
        <v>-1.2839558257957</v>
      </c>
    </row>
    <row r="5086" spans="1:13" hidden="1" x14ac:dyDescent="0.25">
      <c r="A5086" s="24">
        <v>5331</v>
      </c>
      <c r="B5086" s="11">
        <v>45078</v>
      </c>
      <c r="C5086" s="5">
        <v>2023</v>
      </c>
      <c r="D5086" s="6" t="s">
        <v>174</v>
      </c>
      <c r="E5086" s="7" t="str">
        <f t="shared" si="305"/>
        <v>AB-Na</v>
      </c>
      <c r="F5086" s="8" t="s">
        <v>22</v>
      </c>
      <c r="G5086" s="10" t="s">
        <v>147</v>
      </c>
      <c r="H5086" s="9">
        <v>0.29268901841380002</v>
      </c>
      <c r="I5086" s="9">
        <v>119.5145331734398</v>
      </c>
      <c r="J5086" s="9">
        <v>0.74425265476830005</v>
      </c>
      <c r="K5086" s="9" t="str">
        <f t="shared" si="306"/>
        <v>Aumento</v>
      </c>
      <c r="L5086" s="9">
        <v>2.3510958441000001E-3</v>
      </c>
      <c r="M5086" s="9">
        <v>2.1861519515508001</v>
      </c>
    </row>
    <row r="5087" spans="1:13" hidden="1" x14ac:dyDescent="0.25">
      <c r="A5087" s="24">
        <v>5332</v>
      </c>
      <c r="B5087" s="11">
        <v>45078</v>
      </c>
      <c r="C5087" s="5">
        <v>2023</v>
      </c>
      <c r="D5087" s="6" t="s">
        <v>174</v>
      </c>
      <c r="E5087" s="7" t="str">
        <f t="shared" si="305"/>
        <v>AB-Na</v>
      </c>
      <c r="F5087" s="8" t="s">
        <v>24</v>
      </c>
      <c r="G5087" s="10" t="s">
        <v>147</v>
      </c>
      <c r="H5087" s="9">
        <v>0.29268901841380002</v>
      </c>
      <c r="I5087" s="9">
        <v>119.5145331734398</v>
      </c>
      <c r="J5087" s="9">
        <v>0.74425265476830005</v>
      </c>
      <c r="K5087" s="9" t="str">
        <f t="shared" si="306"/>
        <v>Aumento</v>
      </c>
      <c r="L5087" s="9">
        <v>2.3510958441000001E-3</v>
      </c>
      <c r="M5087" s="9">
        <v>2.1861519515508001</v>
      </c>
    </row>
    <row r="5088" spans="1:13" hidden="1" x14ac:dyDescent="0.25">
      <c r="A5088" s="24">
        <v>5333</v>
      </c>
      <c r="B5088" s="11">
        <v>45078</v>
      </c>
      <c r="C5088" s="5">
        <v>2023</v>
      </c>
      <c r="D5088" s="6" t="s">
        <v>174</v>
      </c>
      <c r="E5088" s="7" t="str">
        <f t="shared" si="305"/>
        <v>AB-Na</v>
      </c>
      <c r="F5088" s="8" t="s">
        <v>22</v>
      </c>
      <c r="G5088" s="10" t="s">
        <v>148</v>
      </c>
      <c r="H5088" s="9">
        <v>0.1778716347781</v>
      </c>
      <c r="I5088" s="9">
        <v>109.6785208978478</v>
      </c>
      <c r="J5088" s="9">
        <v>0.40809987453660002</v>
      </c>
      <c r="K5088" s="9" t="str">
        <f t="shared" si="306"/>
        <v>Aumento</v>
      </c>
      <c r="L5088" s="9">
        <v>7.2138825549999995E-4</v>
      </c>
      <c r="M5088" s="9">
        <v>1.7805935135916</v>
      </c>
    </row>
    <row r="5089" spans="1:13" hidden="1" x14ac:dyDescent="0.25">
      <c r="A5089" s="24">
        <v>5334</v>
      </c>
      <c r="B5089" s="11">
        <v>45078</v>
      </c>
      <c r="C5089" s="5">
        <v>2023</v>
      </c>
      <c r="D5089" s="6" t="s">
        <v>174</v>
      </c>
      <c r="E5089" s="7" t="str">
        <f t="shared" si="305"/>
        <v>AB-Na</v>
      </c>
      <c r="F5089" s="8" t="s">
        <v>24</v>
      </c>
      <c r="G5089" s="10" t="s">
        <v>149</v>
      </c>
      <c r="H5089" s="9">
        <v>0.1778716347781</v>
      </c>
      <c r="I5089" s="9">
        <v>109.6785208978478</v>
      </c>
      <c r="J5089" s="9">
        <v>0.40809987453660002</v>
      </c>
      <c r="K5089" s="9" t="str">
        <f t="shared" si="306"/>
        <v>Aumento</v>
      </c>
      <c r="L5089" s="9">
        <v>7.2138825549999995E-4</v>
      </c>
      <c r="M5089" s="9">
        <v>1.7805935135916</v>
      </c>
    </row>
    <row r="5090" spans="1:13" x14ac:dyDescent="0.25">
      <c r="A5090" s="24">
        <v>5335</v>
      </c>
      <c r="B5090" s="11">
        <v>45078</v>
      </c>
      <c r="C5090" s="5">
        <v>2023</v>
      </c>
      <c r="D5090" s="6" t="s">
        <v>174</v>
      </c>
      <c r="E5090" s="7" t="str">
        <f t="shared" si="305"/>
        <v>AB-Na</v>
      </c>
      <c r="F5090" s="8" t="s">
        <v>20</v>
      </c>
      <c r="G5090" s="10" t="s">
        <v>150</v>
      </c>
      <c r="H5090" s="9">
        <v>1.1569809565125999</v>
      </c>
      <c r="I5090" s="9">
        <v>120.7818294390618</v>
      </c>
      <c r="J5090" s="9">
        <v>0.1695635531363</v>
      </c>
      <c r="K5090" s="9" t="str">
        <f t="shared" si="306"/>
        <v>Aumento</v>
      </c>
      <c r="L5090" s="9">
        <v>2.1521256035999998E-3</v>
      </c>
      <c r="M5090" s="9">
        <v>10.7327201849668</v>
      </c>
    </row>
    <row r="5091" spans="1:13" hidden="1" x14ac:dyDescent="0.25">
      <c r="A5091" s="24">
        <v>5336</v>
      </c>
      <c r="B5091" s="11">
        <v>45078</v>
      </c>
      <c r="C5091" s="5">
        <v>2023</v>
      </c>
      <c r="D5091" s="6" t="s">
        <v>174</v>
      </c>
      <c r="E5091" s="7" t="str">
        <f t="shared" si="305"/>
        <v>AB-Na</v>
      </c>
      <c r="F5091" s="8" t="s">
        <v>22</v>
      </c>
      <c r="G5091" s="10" t="s">
        <v>151</v>
      </c>
      <c r="H5091" s="9">
        <v>0.19293445750929999</v>
      </c>
      <c r="I5091" s="9">
        <v>131.6213003733416</v>
      </c>
      <c r="J5091" s="9">
        <v>-4.4302453192100001E-2</v>
      </c>
      <c r="K5091" s="9" t="str">
        <f t="shared" si="306"/>
        <v>Disminución</v>
      </c>
      <c r="L5091" s="9">
        <v>-1.023998381E-4</v>
      </c>
      <c r="M5091" s="9">
        <v>22.713639357133399</v>
      </c>
    </row>
    <row r="5092" spans="1:13" hidden="1" x14ac:dyDescent="0.25">
      <c r="A5092" s="24">
        <v>5337</v>
      </c>
      <c r="B5092" s="11">
        <v>45078</v>
      </c>
      <c r="C5092" s="5">
        <v>2023</v>
      </c>
      <c r="D5092" s="6" t="s">
        <v>174</v>
      </c>
      <c r="E5092" s="7" t="str">
        <f t="shared" si="305"/>
        <v>AB-Na</v>
      </c>
      <c r="F5092" s="8" t="s">
        <v>24</v>
      </c>
      <c r="G5092" s="10" t="s">
        <v>152</v>
      </c>
      <c r="H5092" s="9">
        <v>0.11725688983800001</v>
      </c>
      <c r="I5092" s="9">
        <v>128.0328028533709</v>
      </c>
      <c r="J5092" s="9">
        <v>0.22076630737239999</v>
      </c>
      <c r="K5092" s="9" t="str">
        <f t="shared" si="306"/>
        <v>Aumento</v>
      </c>
      <c r="L5092" s="9">
        <v>3.0086922770000002E-4</v>
      </c>
      <c r="M5092" s="9">
        <v>20.644475415635601</v>
      </c>
    </row>
    <row r="5093" spans="1:13" hidden="1" x14ac:dyDescent="0.25">
      <c r="A5093" s="24">
        <v>5338</v>
      </c>
      <c r="B5093" s="11">
        <v>45078</v>
      </c>
      <c r="C5093" s="5">
        <v>2023</v>
      </c>
      <c r="D5093" s="6" t="s">
        <v>174</v>
      </c>
      <c r="E5093" s="7" t="str">
        <f t="shared" si="305"/>
        <v>AB-Na</v>
      </c>
      <c r="F5093" s="8" t="s">
        <v>24</v>
      </c>
      <c r="G5093" s="10" t="s">
        <v>153</v>
      </c>
      <c r="H5093" s="9">
        <v>7.5677567671300003E-2</v>
      </c>
      <c r="I5093" s="9">
        <v>137.1814164200247</v>
      </c>
      <c r="J5093" s="9">
        <v>-0.42514694461570002</v>
      </c>
      <c r="K5093" s="9" t="str">
        <f t="shared" si="306"/>
        <v>Disminución</v>
      </c>
      <c r="L5093" s="9">
        <v>-4.0326906579999999E-4</v>
      </c>
      <c r="M5093" s="9">
        <v>25.834573611162899</v>
      </c>
    </row>
    <row r="5094" spans="1:13" hidden="1" x14ac:dyDescent="0.25">
      <c r="A5094" s="24">
        <v>5339</v>
      </c>
      <c r="B5094" s="11">
        <v>45078</v>
      </c>
      <c r="C5094" s="5">
        <v>2023</v>
      </c>
      <c r="D5094" s="6" t="s">
        <v>174</v>
      </c>
      <c r="E5094" s="7" t="str">
        <f t="shared" si="305"/>
        <v>AB-Na</v>
      </c>
      <c r="F5094" s="8" t="s">
        <v>22</v>
      </c>
      <c r="G5094" s="10" t="s">
        <v>154</v>
      </c>
      <c r="H5094" s="9">
        <v>0.85493417520309989</v>
      </c>
      <c r="I5094" s="9">
        <v>116.991955740755</v>
      </c>
      <c r="J5094" s="9">
        <v>0.1829978020935</v>
      </c>
      <c r="K5094" s="9" t="str">
        <f t="shared" si="306"/>
        <v>Aumento</v>
      </c>
      <c r="L5094" s="9">
        <v>1.6622012435E-3</v>
      </c>
      <c r="M5094" s="9">
        <v>7.8315608742778</v>
      </c>
    </row>
    <row r="5095" spans="1:13" hidden="1" x14ac:dyDescent="0.25">
      <c r="A5095" s="24">
        <v>5340</v>
      </c>
      <c r="B5095" s="11">
        <v>45078</v>
      </c>
      <c r="C5095" s="5">
        <v>2023</v>
      </c>
      <c r="D5095" s="6" t="s">
        <v>174</v>
      </c>
      <c r="E5095" s="7" t="str">
        <f t="shared" si="305"/>
        <v>AB-Na</v>
      </c>
      <c r="F5095" s="8" t="s">
        <v>24</v>
      </c>
      <c r="G5095" s="10" t="s">
        <v>155</v>
      </c>
      <c r="H5095" s="9">
        <v>5.9873336430799999E-2</v>
      </c>
      <c r="I5095" s="9">
        <v>142.80294433394289</v>
      </c>
      <c r="J5095" s="9">
        <v>2.0964374692366001</v>
      </c>
      <c r="K5095" s="9" t="str">
        <f t="shared" si="306"/>
        <v>Aumento</v>
      </c>
      <c r="L5095" s="9">
        <v>1.5972945871000001E-3</v>
      </c>
      <c r="M5095" s="9">
        <v>30.142526599880298</v>
      </c>
    </row>
    <row r="5096" spans="1:13" hidden="1" x14ac:dyDescent="0.25">
      <c r="A5096" s="24">
        <v>5341</v>
      </c>
      <c r="B5096" s="11">
        <v>45078</v>
      </c>
      <c r="C5096" s="5">
        <v>2023</v>
      </c>
      <c r="D5096" s="6" t="s">
        <v>174</v>
      </c>
      <c r="E5096" s="7" t="str">
        <f t="shared" si="305"/>
        <v>AB-Na</v>
      </c>
      <c r="F5096" s="8" t="s">
        <v>24</v>
      </c>
      <c r="G5096" s="10" t="s">
        <v>156</v>
      </c>
      <c r="H5096" s="9">
        <v>0.1095376576153</v>
      </c>
      <c r="I5096" s="9">
        <v>106.06748041536611</v>
      </c>
      <c r="J5096" s="9">
        <v>-0.79025610742149999</v>
      </c>
      <c r="K5096" s="9" t="str">
        <f t="shared" si="306"/>
        <v>Disminución</v>
      </c>
      <c r="L5096" s="9">
        <v>-8.4198103180000003E-4</v>
      </c>
      <c r="M5096" s="9">
        <v>6.8607284700458999</v>
      </c>
    </row>
    <row r="5097" spans="1:13" hidden="1" x14ac:dyDescent="0.25">
      <c r="A5097" s="24">
        <v>5342</v>
      </c>
      <c r="B5097" s="11">
        <v>45078</v>
      </c>
      <c r="C5097" s="5">
        <v>2023</v>
      </c>
      <c r="D5097" s="6" t="s">
        <v>174</v>
      </c>
      <c r="E5097" s="7" t="str">
        <f t="shared" si="305"/>
        <v>AB-Na</v>
      </c>
      <c r="F5097" s="8" t="s">
        <v>24</v>
      </c>
      <c r="G5097" s="10" t="s">
        <v>157</v>
      </c>
      <c r="H5097" s="9">
        <v>0.1568454307977</v>
      </c>
      <c r="I5097" s="9">
        <v>100.9228803437575</v>
      </c>
      <c r="J5097" s="9">
        <v>-0.13236661968149999</v>
      </c>
      <c r="K5097" s="9" t="str">
        <f t="shared" si="306"/>
        <v>Disminución</v>
      </c>
      <c r="L5097" s="9">
        <v>-1.9087906600000001E-4</v>
      </c>
      <c r="M5097" s="9">
        <v>3.4163146410767</v>
      </c>
    </row>
    <row r="5098" spans="1:13" hidden="1" x14ac:dyDescent="0.25">
      <c r="A5098" s="24">
        <v>5343</v>
      </c>
      <c r="B5098" s="11">
        <v>45078</v>
      </c>
      <c r="C5098" s="5">
        <v>2023</v>
      </c>
      <c r="D5098" s="6" t="s">
        <v>174</v>
      </c>
      <c r="E5098" s="7" t="str">
        <f t="shared" si="305"/>
        <v>AB-Na</v>
      </c>
      <c r="F5098" s="8" t="s">
        <v>24</v>
      </c>
      <c r="G5098" s="10" t="s">
        <v>158</v>
      </c>
      <c r="H5098" s="9">
        <v>0.14533312764010001</v>
      </c>
      <c r="I5098" s="9">
        <v>102.59803897679809</v>
      </c>
      <c r="J5098" s="9">
        <v>-0.25257710719440002</v>
      </c>
      <c r="K5098" s="9" t="str">
        <f t="shared" si="306"/>
        <v>Disminución</v>
      </c>
      <c r="L5098" s="9">
        <v>-3.4350973859999999E-4</v>
      </c>
      <c r="M5098" s="9">
        <v>-1.9590580267602</v>
      </c>
    </row>
    <row r="5099" spans="1:13" hidden="1" x14ac:dyDescent="0.25">
      <c r="A5099" s="24">
        <v>5344</v>
      </c>
      <c r="B5099" s="11">
        <v>45078</v>
      </c>
      <c r="C5099" s="5">
        <v>2023</v>
      </c>
      <c r="D5099" s="6" t="s">
        <v>174</v>
      </c>
      <c r="E5099" s="7" t="str">
        <f t="shared" si="305"/>
        <v>AB-Na</v>
      </c>
      <c r="F5099" s="8" t="s">
        <v>24</v>
      </c>
      <c r="G5099" s="10" t="s">
        <v>159</v>
      </c>
      <c r="H5099" s="9">
        <v>0.15544741860520001</v>
      </c>
      <c r="I5099" s="9">
        <v>118.69221422167629</v>
      </c>
      <c r="J5099" s="9">
        <v>-0.38857568748190002</v>
      </c>
      <c r="K5099" s="9" t="str">
        <f t="shared" si="306"/>
        <v>Disminución</v>
      </c>
      <c r="L5099" s="9">
        <v>-6.548099854E-4</v>
      </c>
      <c r="M5099" s="9">
        <v>6.1636234387520998</v>
      </c>
    </row>
    <row r="5100" spans="1:13" hidden="1" x14ac:dyDescent="0.25">
      <c r="A5100" s="24">
        <v>5345</v>
      </c>
      <c r="B5100" s="11">
        <v>45078</v>
      </c>
      <c r="C5100" s="5">
        <v>2023</v>
      </c>
      <c r="D5100" s="6" t="s">
        <v>174</v>
      </c>
      <c r="E5100" s="7" t="str">
        <f t="shared" si="305"/>
        <v>AB-Na</v>
      </c>
      <c r="F5100" s="8" t="s">
        <v>24</v>
      </c>
      <c r="G5100" s="10" t="s">
        <v>160</v>
      </c>
      <c r="H5100" s="9">
        <v>0.227897204114</v>
      </c>
      <c r="I5100" s="9">
        <v>134.54032652202341</v>
      </c>
      <c r="J5100" s="9">
        <v>0.75709483856399995</v>
      </c>
      <c r="K5100" s="9" t="str">
        <f t="shared" si="306"/>
        <v>Aumento</v>
      </c>
      <c r="L5100" s="9">
        <v>2.0960864782999999E-3</v>
      </c>
      <c r="M5100" s="9">
        <v>11.823241915788101</v>
      </c>
    </row>
    <row r="5101" spans="1:13" hidden="1" x14ac:dyDescent="0.25">
      <c r="A5101" s="24">
        <v>5346</v>
      </c>
      <c r="B5101" s="11">
        <v>45078</v>
      </c>
      <c r="C5101" s="5">
        <v>2023</v>
      </c>
      <c r="D5101" s="6" t="s">
        <v>174</v>
      </c>
      <c r="E5101" s="7" t="str">
        <f t="shared" si="305"/>
        <v>AB-Na</v>
      </c>
      <c r="F5101" s="8" t="s">
        <v>22</v>
      </c>
      <c r="G5101" s="10" t="s">
        <v>161</v>
      </c>
      <c r="H5101" s="9">
        <v>0.1091123238002</v>
      </c>
      <c r="I5101" s="9">
        <v>131.31029276916459</v>
      </c>
      <c r="J5101" s="9">
        <v>0.4564800308866</v>
      </c>
      <c r="K5101" s="9" t="str">
        <f t="shared" si="306"/>
        <v>Aumento</v>
      </c>
      <c r="L5101" s="9">
        <v>5.9232419820000001E-4</v>
      </c>
      <c r="M5101" s="9">
        <v>12.3932545139831</v>
      </c>
    </row>
    <row r="5102" spans="1:13" hidden="1" x14ac:dyDescent="0.25">
      <c r="A5102" s="24">
        <v>5347</v>
      </c>
      <c r="B5102" s="11">
        <v>45078</v>
      </c>
      <c r="C5102" s="5">
        <v>2023</v>
      </c>
      <c r="D5102" s="6" t="s">
        <v>174</v>
      </c>
      <c r="E5102" s="7" t="str">
        <f t="shared" si="305"/>
        <v>AB-Na</v>
      </c>
      <c r="F5102" s="8" t="s">
        <v>24</v>
      </c>
      <c r="G5102" s="10" t="s">
        <v>162</v>
      </c>
      <c r="H5102" s="9">
        <v>0.1091123238002</v>
      </c>
      <c r="I5102" s="9">
        <v>131.31029276916459</v>
      </c>
      <c r="J5102" s="9">
        <v>0.4564800308866</v>
      </c>
      <c r="K5102" s="9" t="str">
        <f t="shared" si="306"/>
        <v>Aumento</v>
      </c>
      <c r="L5102" s="9">
        <v>5.9232419820000001E-4</v>
      </c>
      <c r="M5102" s="9">
        <v>12.3932545139831</v>
      </c>
    </row>
    <row r="5103" spans="1:13" hidden="1" x14ac:dyDescent="0.25">
      <c r="A5103" s="24">
        <v>5348</v>
      </c>
      <c r="B5103" s="11">
        <v>45078</v>
      </c>
      <c r="C5103" s="5">
        <v>2023</v>
      </c>
      <c r="D5103" s="6" t="s">
        <v>174</v>
      </c>
      <c r="E5103" s="7" t="str">
        <f t="shared" si="305"/>
        <v>AB-Na</v>
      </c>
      <c r="F5103" s="8" t="s">
        <v>18</v>
      </c>
      <c r="G5103" s="10" t="s">
        <v>163</v>
      </c>
      <c r="H5103" s="9">
        <v>2.0343097819712002</v>
      </c>
      <c r="I5103" s="9">
        <v>129.11036916837739</v>
      </c>
      <c r="J5103" s="9">
        <v>0.1209394685379</v>
      </c>
      <c r="K5103" s="9" t="str">
        <f t="shared" si="306"/>
        <v>Aumento</v>
      </c>
      <c r="L5103" s="9">
        <v>2.8864525545E-3</v>
      </c>
      <c r="M5103" s="9">
        <v>3.0372980189744001</v>
      </c>
    </row>
    <row r="5104" spans="1:13" x14ac:dyDescent="0.25">
      <c r="A5104" s="24">
        <v>5349</v>
      </c>
      <c r="B5104" s="11">
        <v>45078</v>
      </c>
      <c r="C5104" s="5">
        <v>2023</v>
      </c>
      <c r="D5104" s="6" t="s">
        <v>174</v>
      </c>
      <c r="E5104" s="7" t="str">
        <f t="shared" si="305"/>
        <v>AB-Na</v>
      </c>
      <c r="F5104" s="8" t="s">
        <v>20</v>
      </c>
      <c r="G5104" s="10" t="s">
        <v>164</v>
      </c>
      <c r="H5104" s="9">
        <v>0.75635486065659996</v>
      </c>
      <c r="I5104" s="9">
        <v>116.8023279999658</v>
      </c>
      <c r="J5104" s="9">
        <v>0.82745529364210002</v>
      </c>
      <c r="K5104" s="9" t="str">
        <f t="shared" si="306"/>
        <v>Aumento</v>
      </c>
      <c r="L5104" s="9">
        <v>6.5960798810999997E-3</v>
      </c>
      <c r="M5104" s="9">
        <v>3.5520646565765999</v>
      </c>
    </row>
    <row r="5105" spans="1:13" hidden="1" x14ac:dyDescent="0.25">
      <c r="A5105" s="24">
        <v>5350</v>
      </c>
      <c r="B5105" s="11">
        <v>45078</v>
      </c>
      <c r="C5105" s="5">
        <v>2023</v>
      </c>
      <c r="D5105" s="6" t="s">
        <v>174</v>
      </c>
      <c r="E5105" s="7" t="str">
        <f t="shared" si="305"/>
        <v>AB-Na</v>
      </c>
      <c r="F5105" s="8" t="s">
        <v>22</v>
      </c>
      <c r="G5105" s="10" t="s">
        <v>164</v>
      </c>
      <c r="H5105" s="9">
        <v>0.75635486065659996</v>
      </c>
      <c r="I5105" s="9">
        <v>116.8023279999658</v>
      </c>
      <c r="J5105" s="9">
        <v>0.82745529364210002</v>
      </c>
      <c r="K5105" s="9" t="str">
        <f t="shared" si="306"/>
        <v>Aumento</v>
      </c>
      <c r="L5105" s="9">
        <v>6.5960798810999997E-3</v>
      </c>
      <c r="M5105" s="9">
        <v>3.5520646565765999</v>
      </c>
    </row>
    <row r="5106" spans="1:13" hidden="1" x14ac:dyDescent="0.25">
      <c r="A5106" s="24">
        <v>5351</v>
      </c>
      <c r="B5106" s="11">
        <v>45078</v>
      </c>
      <c r="C5106" s="5">
        <v>2023</v>
      </c>
      <c r="D5106" s="6" t="s">
        <v>174</v>
      </c>
      <c r="E5106" s="7" t="str">
        <f t="shared" si="305"/>
        <v>AB-Na</v>
      </c>
      <c r="F5106" s="8" t="s">
        <v>24</v>
      </c>
      <c r="G5106" s="10" t="s">
        <v>165</v>
      </c>
      <c r="H5106" s="9">
        <v>0.589171491923</v>
      </c>
      <c r="I5106" s="9">
        <v>116.745188783468</v>
      </c>
      <c r="J5106" s="9">
        <v>0.413123972713</v>
      </c>
      <c r="K5106" s="9" t="str">
        <f t="shared" si="306"/>
        <v>Aumento</v>
      </c>
      <c r="L5106" s="9">
        <v>2.5746233744999999E-3</v>
      </c>
      <c r="M5106" s="9">
        <v>2.9241278869728</v>
      </c>
    </row>
    <row r="5107" spans="1:13" hidden="1" x14ac:dyDescent="0.25">
      <c r="A5107" s="24">
        <v>5352</v>
      </c>
      <c r="B5107" s="11">
        <v>45078</v>
      </c>
      <c r="C5107" s="5">
        <v>2023</v>
      </c>
      <c r="D5107" s="6" t="s">
        <v>174</v>
      </c>
      <c r="E5107" s="7" t="str">
        <f t="shared" si="305"/>
        <v>AB-Na</v>
      </c>
      <c r="F5107" s="8" t="s">
        <v>24</v>
      </c>
      <c r="G5107" s="10" t="s">
        <v>166</v>
      </c>
      <c r="H5107" s="9">
        <v>0.16718336873360001</v>
      </c>
      <c r="I5107" s="9">
        <v>117.0036925117967</v>
      </c>
      <c r="J5107" s="9">
        <v>2.3119259678713</v>
      </c>
      <c r="K5107" s="9" t="str">
        <f t="shared" si="306"/>
        <v>Aumento</v>
      </c>
      <c r="L5107" s="9">
        <v>4.0214565066000003E-3</v>
      </c>
      <c r="M5107" s="9">
        <v>5.8222632001249996</v>
      </c>
    </row>
    <row r="5108" spans="1:13" x14ac:dyDescent="0.25">
      <c r="A5108" s="24">
        <v>5353</v>
      </c>
      <c r="B5108" s="11">
        <v>45078</v>
      </c>
      <c r="C5108" s="5">
        <v>2023</v>
      </c>
      <c r="D5108" s="6" t="s">
        <v>174</v>
      </c>
      <c r="E5108" s="7" t="str">
        <f t="shared" si="305"/>
        <v>AB-Na</v>
      </c>
      <c r="F5108" s="8" t="s">
        <v>20</v>
      </c>
      <c r="G5108" s="10" t="s">
        <v>167</v>
      </c>
      <c r="H5108" s="9">
        <v>0.6835178707142</v>
      </c>
      <c r="I5108" s="9">
        <v>164.61694885090341</v>
      </c>
      <c r="J5108" s="9">
        <v>-0.2695243019122</v>
      </c>
      <c r="K5108" s="9" t="str">
        <f t="shared" si="306"/>
        <v>Disminución</v>
      </c>
      <c r="L5108" s="9">
        <v>-2.7665436967999999E-3</v>
      </c>
      <c r="M5108" s="9">
        <v>3.3798988463047999</v>
      </c>
    </row>
    <row r="5109" spans="1:13" hidden="1" x14ac:dyDescent="0.25">
      <c r="A5109" s="24">
        <v>5354</v>
      </c>
      <c r="B5109" s="11">
        <v>45078</v>
      </c>
      <c r="C5109" s="5">
        <v>2023</v>
      </c>
      <c r="D5109" s="6" t="s">
        <v>174</v>
      </c>
      <c r="E5109" s="7" t="str">
        <f t="shared" si="305"/>
        <v>AB-Na</v>
      </c>
      <c r="F5109" s="8" t="s">
        <v>22</v>
      </c>
      <c r="G5109" s="10" t="s">
        <v>167</v>
      </c>
      <c r="H5109" s="9">
        <v>0.6835178707142</v>
      </c>
      <c r="I5109" s="9">
        <v>164.61694885090341</v>
      </c>
      <c r="J5109" s="9">
        <v>-0.2695243019122</v>
      </c>
      <c r="K5109" s="9" t="str">
        <f t="shared" si="306"/>
        <v>Disminución</v>
      </c>
      <c r="L5109" s="9">
        <v>-2.7665436967999999E-3</v>
      </c>
      <c r="M5109" s="9">
        <v>3.3798988463047999</v>
      </c>
    </row>
    <row r="5110" spans="1:13" hidden="1" x14ac:dyDescent="0.25">
      <c r="A5110" s="24">
        <v>5355</v>
      </c>
      <c r="B5110" s="11">
        <v>45078</v>
      </c>
      <c r="C5110" s="5">
        <v>2023</v>
      </c>
      <c r="D5110" s="6" t="s">
        <v>174</v>
      </c>
      <c r="E5110" s="7" t="str">
        <f t="shared" si="305"/>
        <v>AB-Na</v>
      </c>
      <c r="F5110" s="8" t="s">
        <v>24</v>
      </c>
      <c r="G5110" s="10" t="s">
        <v>167</v>
      </c>
      <c r="H5110" s="9">
        <v>0.6835178707142</v>
      </c>
      <c r="I5110" s="9">
        <v>164.61694885090341</v>
      </c>
      <c r="J5110" s="9">
        <v>-0.2695243019122</v>
      </c>
      <c r="K5110" s="9" t="str">
        <f t="shared" si="306"/>
        <v>Disminución</v>
      </c>
      <c r="L5110" s="9">
        <v>-2.7665436967999999E-3</v>
      </c>
      <c r="M5110" s="9">
        <v>3.3798988463047999</v>
      </c>
    </row>
    <row r="5111" spans="1:13" x14ac:dyDescent="0.25">
      <c r="A5111" s="24">
        <v>5356</v>
      </c>
      <c r="B5111" s="11">
        <v>45078</v>
      </c>
      <c r="C5111" s="5">
        <v>2023</v>
      </c>
      <c r="D5111" s="6" t="s">
        <v>174</v>
      </c>
      <c r="E5111" s="7" t="str">
        <f t="shared" si="305"/>
        <v>AB-Na</v>
      </c>
      <c r="F5111" s="8" t="s">
        <v>20</v>
      </c>
      <c r="G5111" s="10" t="s">
        <v>168</v>
      </c>
      <c r="H5111" s="9">
        <v>7.5583316917699997E-2</v>
      </c>
      <c r="I5111" s="9">
        <v>93.093144990803296</v>
      </c>
      <c r="J5111" s="9">
        <v>0.81463842272989995</v>
      </c>
      <c r="K5111" s="9" t="str">
        <f t="shared" si="306"/>
        <v>Aumento</v>
      </c>
      <c r="L5111" s="9">
        <v>5.1728277300000004E-4</v>
      </c>
      <c r="M5111" s="9">
        <v>-5.0093165033778</v>
      </c>
    </row>
    <row r="5112" spans="1:13" hidden="1" x14ac:dyDescent="0.25">
      <c r="A5112" s="24">
        <v>5357</v>
      </c>
      <c r="B5112" s="11">
        <v>45078</v>
      </c>
      <c r="C5112" s="5">
        <v>2023</v>
      </c>
      <c r="D5112" s="6" t="s">
        <v>174</v>
      </c>
      <c r="E5112" s="7" t="str">
        <f t="shared" si="305"/>
        <v>AB-Na</v>
      </c>
      <c r="F5112" s="8" t="s">
        <v>22</v>
      </c>
      <c r="G5112" s="10" t="s">
        <v>168</v>
      </c>
      <c r="H5112" s="9">
        <v>7.5583316917699997E-2</v>
      </c>
      <c r="I5112" s="9">
        <v>93.093144990803296</v>
      </c>
      <c r="J5112" s="9">
        <v>0.81463842272989995</v>
      </c>
      <c r="K5112" s="9" t="str">
        <f t="shared" ref="K5112:K5116" si="307">+IF(J5112=0,"Sin variación",(IF(J5112&gt;0,"Aumento","Disminución")))</f>
        <v>Aumento</v>
      </c>
      <c r="L5112" s="9">
        <v>5.1728277300000004E-4</v>
      </c>
      <c r="M5112" s="9">
        <v>-5.0093165033778</v>
      </c>
    </row>
    <row r="5113" spans="1:13" hidden="1" x14ac:dyDescent="0.25">
      <c r="A5113" s="24">
        <v>5358</v>
      </c>
      <c r="B5113" s="11">
        <v>45078</v>
      </c>
      <c r="C5113" s="5">
        <v>2023</v>
      </c>
      <c r="D5113" s="6" t="s">
        <v>174</v>
      </c>
      <c r="E5113" s="7" t="str">
        <f t="shared" si="305"/>
        <v>AB-Na</v>
      </c>
      <c r="F5113" s="8" t="s">
        <v>24</v>
      </c>
      <c r="G5113" s="10" t="s">
        <v>168</v>
      </c>
      <c r="H5113" s="9">
        <v>7.5583316917699997E-2</v>
      </c>
      <c r="I5113" s="9">
        <v>93.093144990803296</v>
      </c>
      <c r="J5113" s="9">
        <v>0.81463842272989995</v>
      </c>
      <c r="K5113" s="9" t="str">
        <f t="shared" si="307"/>
        <v>Aumento</v>
      </c>
      <c r="L5113" s="9">
        <v>5.1728277300000004E-4</v>
      </c>
      <c r="M5113" s="9">
        <v>-5.0093165033778</v>
      </c>
    </row>
    <row r="5114" spans="1:13" x14ac:dyDescent="0.25">
      <c r="A5114" s="24">
        <v>5359</v>
      </c>
      <c r="B5114" s="11">
        <v>45078</v>
      </c>
      <c r="C5114" s="5">
        <v>2023</v>
      </c>
      <c r="D5114" s="6" t="s">
        <v>174</v>
      </c>
      <c r="E5114" s="7" t="str">
        <f>+E4949</f>
        <v>AB-Na</v>
      </c>
      <c r="F5114" s="8" t="s">
        <v>20</v>
      </c>
      <c r="G5114" s="10" t="s">
        <v>169</v>
      </c>
      <c r="H5114" s="9">
        <v>0.51885373368270005</v>
      </c>
      <c r="I5114" s="9">
        <v>105.52408094475049</v>
      </c>
      <c r="J5114" s="9">
        <v>-0.2923148433362</v>
      </c>
      <c r="K5114" s="9" t="str">
        <f t="shared" si="307"/>
        <v>Disminución</v>
      </c>
      <c r="L5114" s="9">
        <v>-1.4603664028E-3</v>
      </c>
      <c r="M5114" s="9">
        <v>2.6323812700293998</v>
      </c>
    </row>
    <row r="5115" spans="1:13" hidden="1" x14ac:dyDescent="0.25">
      <c r="A5115" s="24">
        <v>5360</v>
      </c>
      <c r="B5115" s="11">
        <v>45078</v>
      </c>
      <c r="C5115" s="5">
        <v>2023</v>
      </c>
      <c r="D5115" s="6" t="s">
        <v>174</v>
      </c>
      <c r="E5115" s="7" t="str">
        <f>+E4950</f>
        <v>AB-Na</v>
      </c>
      <c r="F5115" s="8" t="s">
        <v>22</v>
      </c>
      <c r="G5115" s="10" t="s">
        <v>169</v>
      </c>
      <c r="H5115" s="9">
        <v>0.51885373368270005</v>
      </c>
      <c r="I5115" s="9">
        <v>105.52408094475049</v>
      </c>
      <c r="J5115" s="9">
        <v>-0.2923148433362</v>
      </c>
      <c r="K5115" s="9" t="str">
        <f t="shared" si="307"/>
        <v>Disminución</v>
      </c>
      <c r="L5115" s="9">
        <v>-1.4603664028E-3</v>
      </c>
      <c r="M5115" s="9">
        <v>2.6323812700293998</v>
      </c>
    </row>
    <row r="5116" spans="1:13" hidden="1" x14ac:dyDescent="0.25">
      <c r="A5116" s="24">
        <v>5361</v>
      </c>
      <c r="B5116" s="11">
        <v>45078</v>
      </c>
      <c r="C5116" s="103">
        <v>2023</v>
      </c>
      <c r="D5116" s="6" t="s">
        <v>174</v>
      </c>
      <c r="E5116" s="104" t="str">
        <f>+E4951</f>
        <v>AB-Na</v>
      </c>
      <c r="F5116" s="105" t="s">
        <v>24</v>
      </c>
      <c r="G5116" s="106" t="s">
        <v>169</v>
      </c>
      <c r="H5116" s="107">
        <v>0.51885373368270005</v>
      </c>
      <c r="I5116" s="9">
        <v>105.52408094475049</v>
      </c>
      <c r="J5116" s="9">
        <v>-0.2923148433362</v>
      </c>
      <c r="K5116" s="107" t="str">
        <f t="shared" si="307"/>
        <v>Disminución</v>
      </c>
      <c r="L5116" s="9">
        <v>-1.4603664028E-3</v>
      </c>
      <c r="M5116" s="9">
        <v>2.6323812700293998</v>
      </c>
    </row>
    <row r="5117" spans="1:13" hidden="1" x14ac:dyDescent="0.25">
      <c r="A5117" s="24">
        <v>5362</v>
      </c>
      <c r="B5117" s="11">
        <v>45108</v>
      </c>
      <c r="C5117" s="103">
        <v>2023</v>
      </c>
      <c r="D5117" s="112" t="s">
        <v>175</v>
      </c>
      <c r="E5117" s="104" t="str">
        <f t="shared" ref="E5117:E5180" si="308">+E4952</f>
        <v>Gral</v>
      </c>
      <c r="F5117" s="105" t="s">
        <v>14</v>
      </c>
      <c r="G5117" s="105" t="s">
        <v>14</v>
      </c>
      <c r="H5117" s="107">
        <v>100.00000000000009</v>
      </c>
      <c r="I5117" s="107">
        <v>109.5371319604577</v>
      </c>
      <c r="J5117" s="107">
        <v>-0.18716405407389999</v>
      </c>
      <c r="K5117" s="107" t="str">
        <f>+IF(J5117=0,"Sin variación",(IF(J5117&gt;0,"Aumento","Disminución")))</f>
        <v>Disminución</v>
      </c>
      <c r="L5117" s="107">
        <v>-0.18716405407389999</v>
      </c>
      <c r="M5117" s="107">
        <v>-2.2851005853176001</v>
      </c>
    </row>
    <row r="5118" spans="1:13" hidden="1" x14ac:dyDescent="0.25">
      <c r="A5118" s="24">
        <v>5363</v>
      </c>
      <c r="B5118" s="11">
        <v>45108</v>
      </c>
      <c r="C5118" s="103">
        <v>2023</v>
      </c>
      <c r="D5118" s="112" t="s">
        <v>175</v>
      </c>
      <c r="E5118" s="104" t="str">
        <f t="shared" si="308"/>
        <v>AB-Na</v>
      </c>
      <c r="F5118" s="8" t="s">
        <v>15</v>
      </c>
      <c r="G5118" s="8" t="s">
        <v>17</v>
      </c>
      <c r="H5118" s="9">
        <v>24.316261772934901</v>
      </c>
      <c r="I5118" s="9">
        <v>116.6689536861073</v>
      </c>
      <c r="J5118" s="9">
        <v>-0.25134885710260002</v>
      </c>
      <c r="K5118" s="9" t="str">
        <f t="shared" ref="K5118:K5149" si="309">+IF(J5118=0,"Sin variación",(IF(J5118&gt;0,"Aumento","Disminución")))</f>
        <v>Disminución</v>
      </c>
      <c r="L5118" s="9">
        <v>-6.5139890773000003E-2</v>
      </c>
      <c r="M5118" s="9">
        <v>-0.84303058860860003</v>
      </c>
    </row>
    <row r="5119" spans="1:13" hidden="1" x14ac:dyDescent="0.25">
      <c r="A5119" s="24">
        <v>5364</v>
      </c>
      <c r="B5119" s="11">
        <v>45108</v>
      </c>
      <c r="C5119" s="103">
        <v>2023</v>
      </c>
      <c r="D5119" s="112" t="s">
        <v>175</v>
      </c>
      <c r="E5119" s="104" t="str">
        <f t="shared" si="308"/>
        <v>AB-Na</v>
      </c>
      <c r="F5119" s="8" t="s">
        <v>18</v>
      </c>
      <c r="G5119" s="8" t="s">
        <v>19</v>
      </c>
      <c r="H5119" s="9">
        <v>22.281951990963702</v>
      </c>
      <c r="I5119" s="9">
        <v>115.5582602299741</v>
      </c>
      <c r="J5119" s="9">
        <v>-0.2551798052091</v>
      </c>
      <c r="K5119" s="9" t="str">
        <f t="shared" si="309"/>
        <v>Disminución</v>
      </c>
      <c r="L5119" s="9">
        <v>-6.0025420127899999E-2</v>
      </c>
      <c r="M5119" s="9">
        <v>-1.1641636345902</v>
      </c>
    </row>
    <row r="5120" spans="1:13" x14ac:dyDescent="0.25">
      <c r="A5120" s="24">
        <v>5365</v>
      </c>
      <c r="B5120" s="11">
        <v>45108</v>
      </c>
      <c r="C5120" s="103">
        <v>2023</v>
      </c>
      <c r="D5120" s="112" t="s">
        <v>175</v>
      </c>
      <c r="E5120" s="104" t="str">
        <f t="shared" si="308"/>
        <v>AB-Na</v>
      </c>
      <c r="F5120" s="8" t="s">
        <v>20</v>
      </c>
      <c r="G5120" s="8" t="s">
        <v>21</v>
      </c>
      <c r="H5120" s="9">
        <v>4.9567959137008009</v>
      </c>
      <c r="I5120" s="9">
        <v>122.5039557044374</v>
      </c>
      <c r="J5120" s="9">
        <v>7.9035653357300006E-2</v>
      </c>
      <c r="K5120" s="9" t="str">
        <f t="shared" si="309"/>
        <v>Aumento</v>
      </c>
      <c r="L5120" s="9">
        <v>4.3697452216999999E-3</v>
      </c>
      <c r="M5120" s="9">
        <v>3.3955422389940999</v>
      </c>
    </row>
    <row r="5121" spans="1:13" hidden="1" x14ac:dyDescent="0.25">
      <c r="A5121" s="24">
        <v>5366</v>
      </c>
      <c r="B5121" s="11">
        <v>45108</v>
      </c>
      <c r="C5121" s="103">
        <v>2023</v>
      </c>
      <c r="D5121" s="112" t="s">
        <v>175</v>
      </c>
      <c r="E5121" s="104" t="str">
        <f t="shared" si="308"/>
        <v>AB-Na</v>
      </c>
      <c r="F5121" s="8" t="s">
        <v>22</v>
      </c>
      <c r="G5121" s="8" t="s">
        <v>23</v>
      </c>
      <c r="H5121" s="9">
        <v>1.3698186887199002</v>
      </c>
      <c r="I5121" s="9">
        <v>110.24731661996429</v>
      </c>
      <c r="J5121" s="9">
        <v>-0.27585278988750001</v>
      </c>
      <c r="K5121" s="9" t="str">
        <f t="shared" si="309"/>
        <v>Disminución</v>
      </c>
      <c r="L5121" s="9">
        <v>-3.8065645082999999E-3</v>
      </c>
      <c r="M5121" s="9">
        <v>-1.9082587790942001</v>
      </c>
    </row>
    <row r="5122" spans="1:13" hidden="1" x14ac:dyDescent="0.25">
      <c r="A5122" s="24">
        <v>5367</v>
      </c>
      <c r="B5122" s="11">
        <v>45108</v>
      </c>
      <c r="C5122" s="103">
        <v>2023</v>
      </c>
      <c r="D5122" s="112" t="s">
        <v>175</v>
      </c>
      <c r="E5122" s="104" t="str">
        <f t="shared" si="308"/>
        <v>AB-Na</v>
      </c>
      <c r="F5122" s="8" t="s">
        <v>24</v>
      </c>
      <c r="G5122" s="8" t="s">
        <v>25</v>
      </c>
      <c r="H5122" s="9">
        <v>1.3115008663633001</v>
      </c>
      <c r="I5122" s="9">
        <v>108.698041036457</v>
      </c>
      <c r="J5122" s="9">
        <v>-0.36811739030379997</v>
      </c>
      <c r="K5122" s="9" t="str">
        <f t="shared" si="309"/>
        <v>Disminución</v>
      </c>
      <c r="L5122" s="9">
        <v>-4.7995810135000004E-3</v>
      </c>
      <c r="M5122" s="9">
        <v>-3.1709983850313002</v>
      </c>
    </row>
    <row r="5123" spans="1:13" hidden="1" x14ac:dyDescent="0.25">
      <c r="A5123" s="24">
        <v>5368</v>
      </c>
      <c r="B5123" s="11">
        <v>45108</v>
      </c>
      <c r="C5123" s="103">
        <v>2023</v>
      </c>
      <c r="D5123" s="112" t="s">
        <v>175</v>
      </c>
      <c r="E5123" s="104" t="str">
        <f t="shared" si="308"/>
        <v>AB-Na</v>
      </c>
      <c r="F5123" s="8" t="s">
        <v>24</v>
      </c>
      <c r="G5123" s="8" t="s">
        <v>26</v>
      </c>
      <c r="H5123" s="9">
        <v>5.8317822356599998E-2</v>
      </c>
      <c r="I5123" s="9">
        <v>145.08874567026291</v>
      </c>
      <c r="J5123" s="9">
        <v>1.3047467015126999</v>
      </c>
      <c r="K5123" s="9" t="str">
        <f t="shared" si="309"/>
        <v>Aumento</v>
      </c>
      <c r="L5123" s="9">
        <v>9.930165052000001E-4</v>
      </c>
      <c r="M5123" s="9">
        <v>25.713028240606</v>
      </c>
    </row>
    <row r="5124" spans="1:13" hidden="1" x14ac:dyDescent="0.25">
      <c r="A5124" s="24">
        <v>5369</v>
      </c>
      <c r="B5124" s="11">
        <v>45108</v>
      </c>
      <c r="C5124" s="103">
        <v>2023</v>
      </c>
      <c r="D5124" s="112" t="s">
        <v>175</v>
      </c>
      <c r="E5124" s="104" t="str">
        <f t="shared" si="308"/>
        <v>AB-Na</v>
      </c>
      <c r="F5124" s="8" t="s">
        <v>22</v>
      </c>
      <c r="G5124" s="8" t="s">
        <v>27</v>
      </c>
      <c r="H5124" s="9">
        <v>0.25567233562480002</v>
      </c>
      <c r="I5124" s="9">
        <v>143.49169702365009</v>
      </c>
      <c r="J5124" s="9">
        <v>-0.35412274952389999</v>
      </c>
      <c r="K5124" s="9" t="str">
        <f t="shared" si="309"/>
        <v>Disminución</v>
      </c>
      <c r="L5124" s="9">
        <v>-1.1880371823E-3</v>
      </c>
      <c r="M5124" s="9">
        <v>3.3458119266051001</v>
      </c>
    </row>
    <row r="5125" spans="1:13" hidden="1" x14ac:dyDescent="0.25">
      <c r="A5125" s="24">
        <v>5370</v>
      </c>
      <c r="B5125" s="11">
        <v>45108</v>
      </c>
      <c r="C5125" s="103">
        <v>2023</v>
      </c>
      <c r="D5125" s="112" t="s">
        <v>175</v>
      </c>
      <c r="E5125" s="104" t="str">
        <f t="shared" si="308"/>
        <v>AB-Na</v>
      </c>
      <c r="F5125" s="8" t="s">
        <v>24</v>
      </c>
      <c r="G5125" s="8" t="s">
        <v>28</v>
      </c>
      <c r="H5125" s="9">
        <v>0.18778954193790001</v>
      </c>
      <c r="I5125" s="9">
        <v>140.54336176110979</v>
      </c>
      <c r="J5125" s="9">
        <v>-7.9207948797099997E-2</v>
      </c>
      <c r="K5125" s="9" t="str">
        <f t="shared" si="309"/>
        <v>Disminución</v>
      </c>
      <c r="L5125" s="9">
        <v>-1.9064247550000001E-4</v>
      </c>
      <c r="M5125" s="9">
        <v>5.9316569702452</v>
      </c>
    </row>
    <row r="5126" spans="1:13" hidden="1" x14ac:dyDescent="0.25">
      <c r="A5126" s="24">
        <v>5371</v>
      </c>
      <c r="B5126" s="11">
        <v>45108</v>
      </c>
      <c r="C5126" s="103">
        <v>2023</v>
      </c>
      <c r="D5126" s="112" t="s">
        <v>175</v>
      </c>
      <c r="E5126" s="104" t="str">
        <f t="shared" si="308"/>
        <v>AB-Na</v>
      </c>
      <c r="F5126" s="8" t="s">
        <v>24</v>
      </c>
      <c r="G5126" s="8" t="s">
        <v>29</v>
      </c>
      <c r="H5126" s="9">
        <v>6.7882793686900006E-2</v>
      </c>
      <c r="I5126" s="9">
        <v>151.64791008384799</v>
      </c>
      <c r="J5126" s="9">
        <v>-1.0520891018456999</v>
      </c>
      <c r="K5126" s="9" t="str">
        <f t="shared" si="309"/>
        <v>Disminución</v>
      </c>
      <c r="L5126" s="9">
        <v>-9.9739470680000001E-4</v>
      </c>
      <c r="M5126" s="9">
        <v>-2.7410296931243998</v>
      </c>
    </row>
    <row r="5127" spans="1:13" hidden="1" x14ac:dyDescent="0.25">
      <c r="A5127" s="24">
        <v>5372</v>
      </c>
      <c r="B5127" s="11">
        <v>45108</v>
      </c>
      <c r="C5127" s="103">
        <v>2023</v>
      </c>
      <c r="D5127" s="112" t="s">
        <v>175</v>
      </c>
      <c r="E5127" s="104" t="str">
        <f t="shared" si="308"/>
        <v>AB-Na</v>
      </c>
      <c r="F5127" s="8" t="s">
        <v>22</v>
      </c>
      <c r="G5127" s="8" t="s">
        <v>30</v>
      </c>
      <c r="H5127" s="9">
        <v>2.5696803086997999</v>
      </c>
      <c r="I5127" s="9">
        <v>126.4235710955821</v>
      </c>
      <c r="J5127" s="9">
        <v>9.7674253581100004E-2</v>
      </c>
      <c r="K5127" s="9" t="str">
        <f t="shared" si="309"/>
        <v>Aumento</v>
      </c>
      <c r="L5127" s="9">
        <v>2.8886059014999999E-3</v>
      </c>
      <c r="M5127" s="9">
        <v>6.3675969281385001</v>
      </c>
    </row>
    <row r="5128" spans="1:13" hidden="1" x14ac:dyDescent="0.25">
      <c r="A5128" s="24">
        <v>5373</v>
      </c>
      <c r="B5128" s="11">
        <v>45108</v>
      </c>
      <c r="C5128" s="103">
        <v>2023</v>
      </c>
      <c r="D5128" s="112" t="s">
        <v>175</v>
      </c>
      <c r="E5128" s="104" t="str">
        <f t="shared" si="308"/>
        <v>AB-Na</v>
      </c>
      <c r="F5128" s="8" t="s">
        <v>24</v>
      </c>
      <c r="G5128" s="8" t="s">
        <v>31</v>
      </c>
      <c r="H5128" s="9">
        <v>0.81383726397970002</v>
      </c>
      <c r="I5128" s="9">
        <v>126.5647028922069</v>
      </c>
      <c r="J5128" s="9">
        <v>9.8633606631500004E-2</v>
      </c>
      <c r="K5128" s="9" t="str">
        <f t="shared" si="309"/>
        <v>Aumento</v>
      </c>
      <c r="L5128" s="9">
        <v>9.2485142440000003E-4</v>
      </c>
      <c r="M5128" s="9">
        <v>2.4679660058444002</v>
      </c>
    </row>
    <row r="5129" spans="1:13" hidden="1" x14ac:dyDescent="0.25">
      <c r="A5129" s="24">
        <v>5374</v>
      </c>
      <c r="B5129" s="11">
        <v>45108</v>
      </c>
      <c r="C5129" s="103">
        <v>2023</v>
      </c>
      <c r="D5129" s="112" t="s">
        <v>175</v>
      </c>
      <c r="E5129" s="104" t="str">
        <f t="shared" si="308"/>
        <v>AB-Na</v>
      </c>
      <c r="F5129" s="8" t="s">
        <v>24</v>
      </c>
      <c r="G5129" s="8" t="s">
        <v>32</v>
      </c>
      <c r="H5129" s="9">
        <v>0.28417367158410001</v>
      </c>
      <c r="I5129" s="9">
        <v>120.36098320125861</v>
      </c>
      <c r="J5129" s="9">
        <v>0.29562039194529999</v>
      </c>
      <c r="K5129" s="9" t="str">
        <f t="shared" si="309"/>
        <v>Aumento</v>
      </c>
      <c r="L5129" s="9">
        <v>9.1864351659999999E-4</v>
      </c>
      <c r="M5129" s="9">
        <v>-5.7601043526700001E-2</v>
      </c>
    </row>
    <row r="5130" spans="1:13" hidden="1" x14ac:dyDescent="0.25">
      <c r="A5130" s="24">
        <v>5375</v>
      </c>
      <c r="B5130" s="11">
        <v>45108</v>
      </c>
      <c r="C5130" s="103">
        <v>2023</v>
      </c>
      <c r="D5130" s="112" t="s">
        <v>175</v>
      </c>
      <c r="E5130" s="104" t="str">
        <f t="shared" si="308"/>
        <v>AB-Na</v>
      </c>
      <c r="F5130" s="8" t="s">
        <v>24</v>
      </c>
      <c r="G5130" s="8" t="s">
        <v>33</v>
      </c>
      <c r="H5130" s="9">
        <v>0.13205032496960001</v>
      </c>
      <c r="I5130" s="9">
        <v>123.32722745078991</v>
      </c>
      <c r="J5130" s="9">
        <v>0.16086218583709999</v>
      </c>
      <c r="K5130" s="9" t="str">
        <f t="shared" si="309"/>
        <v>Aumento</v>
      </c>
      <c r="L5130" s="9">
        <v>2.38330368E-4</v>
      </c>
      <c r="M5130" s="9">
        <v>6.1452458555287999</v>
      </c>
    </row>
    <row r="5131" spans="1:13" hidden="1" x14ac:dyDescent="0.25">
      <c r="A5131" s="24">
        <v>5376</v>
      </c>
      <c r="B5131" s="11">
        <v>45108</v>
      </c>
      <c r="C5131" s="103">
        <v>2023</v>
      </c>
      <c r="D5131" s="112" t="s">
        <v>175</v>
      </c>
      <c r="E5131" s="104" t="str">
        <f t="shared" si="308"/>
        <v>AB-Na</v>
      </c>
      <c r="F5131" s="8" t="s">
        <v>24</v>
      </c>
      <c r="G5131" s="8" t="s">
        <v>34</v>
      </c>
      <c r="H5131" s="9">
        <v>0.50134405983359998</v>
      </c>
      <c r="I5131" s="9">
        <v>131.49552906348131</v>
      </c>
      <c r="J5131" s="9">
        <v>0.2156627817882</v>
      </c>
      <c r="K5131" s="9" t="str">
        <f t="shared" si="309"/>
        <v>Aumento</v>
      </c>
      <c r="L5131" s="9">
        <v>1.2927409013999999E-3</v>
      </c>
      <c r="M5131" s="9">
        <v>13.1162199155546</v>
      </c>
    </row>
    <row r="5132" spans="1:13" hidden="1" x14ac:dyDescent="0.25">
      <c r="A5132" s="24">
        <v>5377</v>
      </c>
      <c r="B5132" s="11">
        <v>45108</v>
      </c>
      <c r="C5132" s="103">
        <v>2023</v>
      </c>
      <c r="D5132" s="112" t="s">
        <v>175</v>
      </c>
      <c r="E5132" s="104" t="str">
        <f t="shared" si="308"/>
        <v>AB-Na</v>
      </c>
      <c r="F5132" s="8" t="s">
        <v>24</v>
      </c>
      <c r="G5132" s="8" t="s">
        <v>35</v>
      </c>
      <c r="H5132" s="9">
        <v>0.1712997497075</v>
      </c>
      <c r="I5132" s="9">
        <v>140.79436605428489</v>
      </c>
      <c r="J5132" s="9">
        <v>-0.159235936168</v>
      </c>
      <c r="K5132" s="9" t="str">
        <f t="shared" si="309"/>
        <v>Disminución</v>
      </c>
      <c r="L5132" s="9">
        <v>-3.5050984789999998E-4</v>
      </c>
      <c r="M5132" s="9">
        <v>24.433933073900299</v>
      </c>
    </row>
    <row r="5133" spans="1:13" hidden="1" x14ac:dyDescent="0.25">
      <c r="A5133" s="24">
        <v>5378</v>
      </c>
      <c r="B5133" s="11">
        <v>45108</v>
      </c>
      <c r="C5133" s="103">
        <v>2023</v>
      </c>
      <c r="D5133" s="112" t="s">
        <v>175</v>
      </c>
      <c r="E5133" s="104" t="str">
        <f t="shared" si="308"/>
        <v>AB-Na</v>
      </c>
      <c r="F5133" s="8" t="s">
        <v>24</v>
      </c>
      <c r="G5133" s="8" t="s">
        <v>36</v>
      </c>
      <c r="H5133" s="9">
        <v>0.3311207263291</v>
      </c>
      <c r="I5133" s="9">
        <v>121.090166049621</v>
      </c>
      <c r="J5133" s="9">
        <v>1.07481594747E-2</v>
      </c>
      <c r="K5133" s="9" t="str">
        <f t="shared" si="309"/>
        <v>Aumento</v>
      </c>
      <c r="L5133" s="9">
        <v>3.9265189300000003E-5</v>
      </c>
      <c r="M5133" s="9">
        <v>4.0626360390532996</v>
      </c>
    </row>
    <row r="5134" spans="1:13" hidden="1" x14ac:dyDescent="0.25">
      <c r="A5134" s="24">
        <v>5379</v>
      </c>
      <c r="B5134" s="11">
        <v>45108</v>
      </c>
      <c r="C5134" s="103">
        <v>2023</v>
      </c>
      <c r="D5134" s="112" t="s">
        <v>175</v>
      </c>
      <c r="E5134" s="104" t="str">
        <f t="shared" si="308"/>
        <v>AB-Na</v>
      </c>
      <c r="F5134" s="8" t="s">
        <v>24</v>
      </c>
      <c r="G5134" s="8" t="s">
        <v>37</v>
      </c>
      <c r="H5134" s="9">
        <v>0.16158362893459999</v>
      </c>
      <c r="I5134" s="9">
        <v>120.1992129544243</v>
      </c>
      <c r="J5134" s="9">
        <v>0.15290342603420001</v>
      </c>
      <c r="K5134" s="9" t="str">
        <f t="shared" si="309"/>
        <v>Aumento</v>
      </c>
      <c r="L5134" s="9">
        <v>2.7019523380000001E-4</v>
      </c>
      <c r="M5134" s="9">
        <v>5.5649095535728996</v>
      </c>
    </row>
    <row r="5135" spans="1:13" hidden="1" x14ac:dyDescent="0.25">
      <c r="A5135" s="24">
        <v>5380</v>
      </c>
      <c r="B5135" s="11">
        <v>45108</v>
      </c>
      <c r="C5135" s="103">
        <v>2023</v>
      </c>
      <c r="D5135" s="112" t="s">
        <v>175</v>
      </c>
      <c r="E5135" s="104" t="str">
        <f t="shared" si="308"/>
        <v>AB-Na</v>
      </c>
      <c r="F5135" s="8" t="s">
        <v>24</v>
      </c>
      <c r="G5135" s="8" t="s">
        <v>38</v>
      </c>
      <c r="H5135" s="9">
        <v>0.17427088336159999</v>
      </c>
      <c r="I5135" s="9">
        <v>125.18462908237839</v>
      </c>
      <c r="J5135" s="9">
        <v>-0.22330645079379999</v>
      </c>
      <c r="K5135" s="9" t="str">
        <f t="shared" si="309"/>
        <v>Disminución</v>
      </c>
      <c r="L5135" s="9">
        <v>-4.4491088400000001E-4</v>
      </c>
      <c r="M5135" s="9">
        <v>5.1816820253804003</v>
      </c>
    </row>
    <row r="5136" spans="1:13" hidden="1" x14ac:dyDescent="0.25">
      <c r="A5136" s="24">
        <v>5381</v>
      </c>
      <c r="B5136" s="11">
        <v>45108</v>
      </c>
      <c r="C5136" s="103">
        <v>2023</v>
      </c>
      <c r="D5136" s="112" t="s">
        <v>175</v>
      </c>
      <c r="E5136" s="104" t="str">
        <f t="shared" si="308"/>
        <v>AB-Na</v>
      </c>
      <c r="F5136" s="8" t="s">
        <v>22</v>
      </c>
      <c r="G5136" s="8" t="s">
        <v>39</v>
      </c>
      <c r="H5136" s="9">
        <v>0.27126767697199999</v>
      </c>
      <c r="I5136" s="9">
        <v>114.51893798911139</v>
      </c>
      <c r="J5136" s="9">
        <v>-2.8245745268799999E-2</v>
      </c>
      <c r="K5136" s="9" t="str">
        <f t="shared" si="309"/>
        <v>Disminución</v>
      </c>
      <c r="L5136" s="9">
        <v>-7.9979026800000005E-5</v>
      </c>
      <c r="M5136" s="9">
        <v>6.4071998448876002</v>
      </c>
    </row>
    <row r="5137" spans="1:13" hidden="1" x14ac:dyDescent="0.25">
      <c r="A5137" s="24">
        <v>5382</v>
      </c>
      <c r="B5137" s="11">
        <v>45108</v>
      </c>
      <c r="C5137" s="103">
        <v>2023</v>
      </c>
      <c r="D5137" s="112" t="s">
        <v>175</v>
      </c>
      <c r="E5137" s="104" t="str">
        <f t="shared" si="308"/>
        <v>AB-Na</v>
      </c>
      <c r="F5137" s="8" t="s">
        <v>24</v>
      </c>
      <c r="G5137" s="8" t="s">
        <v>39</v>
      </c>
      <c r="H5137" s="9">
        <v>0.27126767697199999</v>
      </c>
      <c r="I5137" s="9">
        <v>114.51893798911139</v>
      </c>
      <c r="J5137" s="9">
        <v>-2.8245745268799999E-2</v>
      </c>
      <c r="K5137" s="9" t="str">
        <f t="shared" si="309"/>
        <v>Disminución</v>
      </c>
      <c r="L5137" s="9">
        <v>-7.9979026800000005E-5</v>
      </c>
      <c r="M5137" s="9">
        <v>6.4071998448876002</v>
      </c>
    </row>
    <row r="5138" spans="1:13" hidden="1" x14ac:dyDescent="0.25">
      <c r="A5138" s="24">
        <v>5383</v>
      </c>
      <c r="B5138" s="11">
        <v>45108</v>
      </c>
      <c r="C5138" s="103">
        <v>2023</v>
      </c>
      <c r="D5138" s="112" t="s">
        <v>175</v>
      </c>
      <c r="E5138" s="104" t="str">
        <f t="shared" si="308"/>
        <v>AB-Na</v>
      </c>
      <c r="F5138" s="8" t="s">
        <v>22</v>
      </c>
      <c r="G5138" s="8" t="s">
        <v>40</v>
      </c>
      <c r="H5138" s="9">
        <v>0.24383886296230001</v>
      </c>
      <c r="I5138" s="9">
        <v>137.49828802864241</v>
      </c>
      <c r="J5138" s="9">
        <v>1.9754547425955</v>
      </c>
      <c r="K5138" s="9" t="str">
        <f t="shared" si="309"/>
        <v>Aumento</v>
      </c>
      <c r="L5138" s="9">
        <v>5.9182959536999997E-3</v>
      </c>
      <c r="M5138" s="9">
        <v>1.1463502733252999</v>
      </c>
    </row>
    <row r="5139" spans="1:13" hidden="1" x14ac:dyDescent="0.25">
      <c r="A5139" s="24">
        <v>5384</v>
      </c>
      <c r="B5139" s="11">
        <v>45108</v>
      </c>
      <c r="C5139" s="103">
        <v>2023</v>
      </c>
      <c r="D5139" s="112" t="s">
        <v>175</v>
      </c>
      <c r="E5139" s="104" t="str">
        <f t="shared" si="308"/>
        <v>AB-Na</v>
      </c>
      <c r="F5139" s="8" t="s">
        <v>24</v>
      </c>
      <c r="G5139" s="8" t="s">
        <v>40</v>
      </c>
      <c r="H5139" s="9">
        <v>0.24383886296230001</v>
      </c>
      <c r="I5139" s="9">
        <v>137.49828802864241</v>
      </c>
      <c r="J5139" s="9">
        <v>1.9754547425955</v>
      </c>
      <c r="K5139" s="9" t="str">
        <f t="shared" si="309"/>
        <v>Aumento</v>
      </c>
      <c r="L5139" s="9">
        <v>5.9182959536999997E-3</v>
      </c>
      <c r="M5139" s="9">
        <v>1.1463502733252999</v>
      </c>
    </row>
    <row r="5140" spans="1:13" hidden="1" x14ac:dyDescent="0.25">
      <c r="A5140" s="24">
        <v>5385</v>
      </c>
      <c r="B5140" s="11">
        <v>45108</v>
      </c>
      <c r="C5140" s="103">
        <v>2023</v>
      </c>
      <c r="D5140" s="112" t="s">
        <v>175</v>
      </c>
      <c r="E5140" s="104" t="str">
        <f t="shared" si="308"/>
        <v>AB-Na</v>
      </c>
      <c r="F5140" s="8" t="s">
        <v>22</v>
      </c>
      <c r="G5140" s="8" t="s">
        <v>41</v>
      </c>
      <c r="H5140" s="9">
        <v>0.24651804072200001</v>
      </c>
      <c r="I5140" s="9">
        <v>121.9405332861149</v>
      </c>
      <c r="J5140" s="9">
        <v>0.23324827796850001</v>
      </c>
      <c r="K5140" s="9" t="str">
        <f t="shared" si="309"/>
        <v>Aumento</v>
      </c>
      <c r="L5140" s="9">
        <v>6.3742408379999997E-4</v>
      </c>
      <c r="M5140" s="9">
        <v>-2.2584532361400001E-2</v>
      </c>
    </row>
    <row r="5141" spans="1:13" hidden="1" x14ac:dyDescent="0.25">
      <c r="A5141" s="24">
        <v>5386</v>
      </c>
      <c r="B5141" s="11">
        <v>45108</v>
      </c>
      <c r="C5141" s="103">
        <v>2023</v>
      </c>
      <c r="D5141" s="112" t="s">
        <v>175</v>
      </c>
      <c r="E5141" s="104" t="str">
        <f t="shared" si="308"/>
        <v>AB-Na</v>
      </c>
      <c r="F5141" s="8" t="s">
        <v>24</v>
      </c>
      <c r="G5141" s="8" t="s">
        <v>42</v>
      </c>
      <c r="H5141" s="9">
        <v>0.17387831055969999</v>
      </c>
      <c r="I5141" s="9">
        <v>123.4643417096719</v>
      </c>
      <c r="J5141" s="9">
        <v>-3.417250577E-2</v>
      </c>
      <c r="K5141" s="9" t="str">
        <f t="shared" si="309"/>
        <v>Disminución</v>
      </c>
      <c r="L5141" s="9">
        <v>-6.6870912099999995E-5</v>
      </c>
      <c r="M5141" s="9">
        <v>0.14849103829490001</v>
      </c>
    </row>
    <row r="5142" spans="1:13" hidden="1" x14ac:dyDescent="0.25">
      <c r="A5142" s="24">
        <v>5387</v>
      </c>
      <c r="B5142" s="11">
        <v>45108</v>
      </c>
      <c r="C5142" s="103">
        <v>2023</v>
      </c>
      <c r="D5142" s="112" t="s">
        <v>175</v>
      </c>
      <c r="E5142" s="104" t="str">
        <f t="shared" si="308"/>
        <v>AB-Na</v>
      </c>
      <c r="F5142" s="8" t="s">
        <v>24</v>
      </c>
      <c r="G5142" s="8" t="s">
        <v>43</v>
      </c>
      <c r="H5142" s="9">
        <v>7.2639730162300006E-2</v>
      </c>
      <c r="I5142" s="9">
        <v>118.2929807179441</v>
      </c>
      <c r="J5142" s="9">
        <v>0.90765433534149997</v>
      </c>
      <c r="K5142" s="9" t="str">
        <f t="shared" si="309"/>
        <v>Aumento</v>
      </c>
      <c r="L5142" s="9">
        <v>7.042949959E-4</v>
      </c>
      <c r="M5142" s="9">
        <v>-0.44744834582359999</v>
      </c>
    </row>
    <row r="5143" spans="1:13" x14ac:dyDescent="0.25">
      <c r="A5143" s="24">
        <v>5388</v>
      </c>
      <c r="B5143" s="11">
        <v>45108</v>
      </c>
      <c r="C5143" s="103">
        <v>2023</v>
      </c>
      <c r="D5143" s="112" t="s">
        <v>175</v>
      </c>
      <c r="E5143" s="104" t="str">
        <f t="shared" si="308"/>
        <v>AB-Na</v>
      </c>
      <c r="F5143" s="8" t="s">
        <v>20</v>
      </c>
      <c r="G5143" s="8" t="s">
        <v>44</v>
      </c>
      <c r="H5143" s="9">
        <v>4.1426688398169995</v>
      </c>
      <c r="I5143" s="9">
        <v>119.346361778343</v>
      </c>
      <c r="J5143" s="9">
        <v>-1.78912541193</v>
      </c>
      <c r="K5143" s="9" t="str">
        <f t="shared" si="309"/>
        <v>Disminución</v>
      </c>
      <c r="L5143" s="9">
        <v>-8.2072117279999995E-2</v>
      </c>
      <c r="M5143" s="9">
        <v>-1.9158167789549001</v>
      </c>
    </row>
    <row r="5144" spans="1:13" hidden="1" x14ac:dyDescent="0.25">
      <c r="A5144" s="24">
        <v>5389</v>
      </c>
      <c r="B5144" s="11">
        <v>45108</v>
      </c>
      <c r="C5144" s="103">
        <v>2023</v>
      </c>
      <c r="D5144" s="112" t="s">
        <v>175</v>
      </c>
      <c r="E5144" s="104" t="str">
        <f t="shared" si="308"/>
        <v>AB-Na</v>
      </c>
      <c r="F5144" s="8" t="s">
        <v>22</v>
      </c>
      <c r="G5144" s="8" t="s">
        <v>45</v>
      </c>
      <c r="H5144" s="9">
        <v>3.1516038535791</v>
      </c>
      <c r="I5144" s="9">
        <v>120.1857682184381</v>
      </c>
      <c r="J5144" s="9">
        <v>-2.0902846943259998</v>
      </c>
      <c r="K5144" s="9" t="str">
        <f t="shared" si="309"/>
        <v>Disminución</v>
      </c>
      <c r="L5144" s="9">
        <v>-7.3686741008400003E-2</v>
      </c>
      <c r="M5144" s="9">
        <v>-3.6457204042011</v>
      </c>
    </row>
    <row r="5145" spans="1:13" hidden="1" x14ac:dyDescent="0.25">
      <c r="A5145" s="24">
        <v>5390</v>
      </c>
      <c r="B5145" s="11">
        <v>45108</v>
      </c>
      <c r="C5145" s="103">
        <v>2023</v>
      </c>
      <c r="D5145" s="112" t="s">
        <v>175</v>
      </c>
      <c r="E5145" s="104" t="str">
        <f t="shared" si="308"/>
        <v>AB-Na</v>
      </c>
      <c r="F5145" s="8" t="s">
        <v>24</v>
      </c>
      <c r="G5145" s="8" t="s">
        <v>46</v>
      </c>
      <c r="H5145" s="9">
        <v>0.71160970425869996</v>
      </c>
      <c r="I5145" s="9">
        <v>123.4878395976742</v>
      </c>
      <c r="J5145" s="9">
        <v>-2.2256392727782002</v>
      </c>
      <c r="K5145" s="9" t="str">
        <f t="shared" si="309"/>
        <v>Disminución</v>
      </c>
      <c r="L5145" s="9">
        <v>-1.8227238465E-2</v>
      </c>
      <c r="M5145" s="9">
        <v>-4.6589870459152998</v>
      </c>
    </row>
    <row r="5146" spans="1:13" hidden="1" x14ac:dyDescent="0.25">
      <c r="A5146" s="24">
        <v>5391</v>
      </c>
      <c r="B5146" s="11">
        <v>45108</v>
      </c>
      <c r="C5146" s="103">
        <v>2023</v>
      </c>
      <c r="D5146" s="112" t="s">
        <v>175</v>
      </c>
      <c r="E5146" s="104" t="str">
        <f t="shared" si="308"/>
        <v>AB-Na</v>
      </c>
      <c r="F5146" s="8" t="s">
        <v>24</v>
      </c>
      <c r="G5146" s="8" t="s">
        <v>47</v>
      </c>
      <c r="H5146" s="9">
        <v>0.36654191697209998</v>
      </c>
      <c r="I5146" s="9">
        <v>123.3662667698033</v>
      </c>
      <c r="J5146" s="9">
        <v>-1.4232800994857999</v>
      </c>
      <c r="K5146" s="9" t="str">
        <f t="shared" si="309"/>
        <v>Disminución</v>
      </c>
      <c r="L5146" s="9">
        <v>-5.9492348467000003E-3</v>
      </c>
      <c r="M5146" s="9">
        <v>-3.0463663104276</v>
      </c>
    </row>
    <row r="5147" spans="1:13" hidden="1" x14ac:dyDescent="0.25">
      <c r="A5147" s="24">
        <v>5392</v>
      </c>
      <c r="B5147" s="11">
        <v>45108</v>
      </c>
      <c r="C5147" s="103">
        <v>2023</v>
      </c>
      <c r="D5147" s="112" t="s">
        <v>175</v>
      </c>
      <c r="E5147" s="104" t="str">
        <f t="shared" si="308"/>
        <v>AB-Na</v>
      </c>
      <c r="F5147" s="8" t="s">
        <v>24</v>
      </c>
      <c r="G5147" s="8" t="s">
        <v>48</v>
      </c>
      <c r="H5147" s="9">
        <v>0.20764307277300001</v>
      </c>
      <c r="I5147" s="9">
        <v>128.46675128321161</v>
      </c>
      <c r="J5147" s="9">
        <v>-1.1181384920352999</v>
      </c>
      <c r="K5147" s="9" t="str">
        <f t="shared" si="309"/>
        <v>Disminución</v>
      </c>
      <c r="L5147" s="9">
        <v>-2.7486040568999999E-3</v>
      </c>
      <c r="M5147" s="9">
        <v>1.7772287743499</v>
      </c>
    </row>
    <row r="5148" spans="1:13" hidden="1" x14ac:dyDescent="0.25">
      <c r="A5148" s="24">
        <v>5393</v>
      </c>
      <c r="B5148" s="11">
        <v>45108</v>
      </c>
      <c r="C5148" s="103">
        <v>2023</v>
      </c>
      <c r="D5148" s="112" t="s">
        <v>175</v>
      </c>
      <c r="E5148" s="104" t="str">
        <f t="shared" si="308"/>
        <v>AB-Na</v>
      </c>
      <c r="F5148" s="8" t="s">
        <v>24</v>
      </c>
      <c r="G5148" s="8" t="s">
        <v>49</v>
      </c>
      <c r="H5148" s="9">
        <v>8.8910359409799994E-2</v>
      </c>
      <c r="I5148" s="9">
        <v>124.80323368464811</v>
      </c>
      <c r="J5148" s="9">
        <v>-2.3093904630898998</v>
      </c>
      <c r="K5148" s="9" t="str">
        <f t="shared" si="309"/>
        <v>Disminución</v>
      </c>
      <c r="L5148" s="9">
        <v>-2.3902745220999999E-3</v>
      </c>
      <c r="M5148" s="9">
        <v>-1.8699320424640999</v>
      </c>
    </row>
    <row r="5149" spans="1:13" hidden="1" x14ac:dyDescent="0.25">
      <c r="A5149" s="24">
        <v>5394</v>
      </c>
      <c r="B5149" s="11">
        <v>45108</v>
      </c>
      <c r="C5149" s="103">
        <v>2023</v>
      </c>
      <c r="D5149" s="112" t="s">
        <v>175</v>
      </c>
      <c r="E5149" s="104" t="str">
        <f t="shared" si="308"/>
        <v>AB-Na</v>
      </c>
      <c r="F5149" s="8" t="s">
        <v>24</v>
      </c>
      <c r="G5149" s="8" t="s">
        <v>50</v>
      </c>
      <c r="H5149" s="9">
        <v>4.9351333637599998E-2</v>
      </c>
      <c r="I5149" s="9">
        <v>112.491004502678</v>
      </c>
      <c r="J5149" s="9">
        <v>-1.2436198407082</v>
      </c>
      <c r="K5149" s="9" t="str">
        <f t="shared" si="309"/>
        <v>Disminución</v>
      </c>
      <c r="L5149" s="9">
        <v>-6.3703632480000005E-4</v>
      </c>
      <c r="M5149" s="9">
        <v>3.3723494555391</v>
      </c>
    </row>
    <row r="5150" spans="1:13" hidden="1" x14ac:dyDescent="0.25">
      <c r="A5150" s="24">
        <v>5395</v>
      </c>
      <c r="B5150" s="11">
        <v>45108</v>
      </c>
      <c r="C5150" s="103">
        <v>2023</v>
      </c>
      <c r="D5150" s="112" t="s">
        <v>175</v>
      </c>
      <c r="E5150" s="104" t="str">
        <f t="shared" si="308"/>
        <v>AB-Na</v>
      </c>
      <c r="F5150" s="8" t="s">
        <v>24</v>
      </c>
      <c r="G5150" s="8" t="s">
        <v>51</v>
      </c>
      <c r="H5150" s="9">
        <v>0.24020985206959999</v>
      </c>
      <c r="I5150" s="9">
        <v>112.4359999134501</v>
      </c>
      <c r="J5150" s="9">
        <v>-4.2107706156878004</v>
      </c>
      <c r="K5150" s="9" t="str">
        <f t="shared" ref="K5150:K5181" si="310">+IF(J5150=0,"Sin variación",(IF(J5150&gt;0,"Aumento","Disminución")))</f>
        <v>Disminución</v>
      </c>
      <c r="L5150" s="9">
        <v>-1.08184772512E-2</v>
      </c>
      <c r="M5150" s="9">
        <v>-2.8148613434656999</v>
      </c>
    </row>
    <row r="5151" spans="1:13" hidden="1" x14ac:dyDescent="0.25">
      <c r="A5151" s="24">
        <v>5396</v>
      </c>
      <c r="B5151" s="11">
        <v>45108</v>
      </c>
      <c r="C5151" s="103">
        <v>2023</v>
      </c>
      <c r="D5151" s="112" t="s">
        <v>175</v>
      </c>
      <c r="E5151" s="104" t="str">
        <f t="shared" si="308"/>
        <v>AB-Na</v>
      </c>
      <c r="F5151" s="8" t="s">
        <v>24</v>
      </c>
      <c r="G5151" s="8" t="s">
        <v>52</v>
      </c>
      <c r="H5151" s="9">
        <v>0.32496093974399998</v>
      </c>
      <c r="I5151" s="9">
        <v>102.7777946559023</v>
      </c>
      <c r="J5151" s="9">
        <v>-1.4795094591664</v>
      </c>
      <c r="K5151" s="9" t="str">
        <f t="shared" si="310"/>
        <v>Disminución</v>
      </c>
      <c r="L5151" s="9">
        <v>-4.5703206082E-3</v>
      </c>
      <c r="M5151" s="9">
        <v>-5.7569860684530001</v>
      </c>
    </row>
    <row r="5152" spans="1:13" hidden="1" x14ac:dyDescent="0.25">
      <c r="A5152" s="24">
        <v>5397</v>
      </c>
      <c r="B5152" s="11">
        <v>45108</v>
      </c>
      <c r="C5152" s="103">
        <v>2023</v>
      </c>
      <c r="D5152" s="112" t="s">
        <v>175</v>
      </c>
      <c r="E5152" s="104" t="str">
        <f t="shared" si="308"/>
        <v>AB-Na</v>
      </c>
      <c r="F5152" s="8" t="s">
        <v>24</v>
      </c>
      <c r="G5152" s="8" t="s">
        <v>53</v>
      </c>
      <c r="H5152" s="9">
        <v>0.1045497217325</v>
      </c>
      <c r="I5152" s="9">
        <v>112.3728206850618</v>
      </c>
      <c r="J5152" s="9">
        <v>-4.3077648043777996</v>
      </c>
      <c r="K5152" s="9" t="str">
        <f t="shared" si="310"/>
        <v>Disminución</v>
      </c>
      <c r="L5152" s="9">
        <v>-4.8193057260999999E-3</v>
      </c>
      <c r="M5152" s="9">
        <v>-5.0310105891024</v>
      </c>
    </row>
    <row r="5153" spans="1:13" hidden="1" x14ac:dyDescent="0.25">
      <c r="A5153" s="24">
        <v>5398</v>
      </c>
      <c r="B5153" s="11">
        <v>45108</v>
      </c>
      <c r="C5153" s="103">
        <v>2023</v>
      </c>
      <c r="D5153" s="112" t="s">
        <v>175</v>
      </c>
      <c r="E5153" s="104" t="str">
        <f t="shared" si="308"/>
        <v>AB-Na</v>
      </c>
      <c r="F5153" s="8" t="s">
        <v>24</v>
      </c>
      <c r="G5153" s="8" t="s">
        <v>54</v>
      </c>
      <c r="H5153" s="9">
        <v>0.51619458462839996</v>
      </c>
      <c r="I5153" s="9">
        <v>128.73107966794299</v>
      </c>
      <c r="J5153" s="9">
        <v>-2.8539577170796</v>
      </c>
      <c r="K5153" s="9" t="str">
        <f t="shared" si="310"/>
        <v>Disminución</v>
      </c>
      <c r="L5153" s="9">
        <v>-1.77887039671E-2</v>
      </c>
      <c r="M5153" s="9">
        <v>-6.9390639531126999</v>
      </c>
    </row>
    <row r="5154" spans="1:13" hidden="1" x14ac:dyDescent="0.25">
      <c r="A5154" s="24">
        <v>5399</v>
      </c>
      <c r="B5154" s="11">
        <v>45108</v>
      </c>
      <c r="C5154" s="103">
        <v>2023</v>
      </c>
      <c r="D5154" s="112" t="s">
        <v>175</v>
      </c>
      <c r="E5154" s="104" t="str">
        <f t="shared" si="308"/>
        <v>AB-Na</v>
      </c>
      <c r="F5154" s="8" t="s">
        <v>24</v>
      </c>
      <c r="G5154" s="8" t="s">
        <v>55</v>
      </c>
      <c r="H5154" s="9">
        <v>0.20611681197859999</v>
      </c>
      <c r="I5154" s="9">
        <v>105.94655857638379</v>
      </c>
      <c r="J5154" s="9">
        <v>4.9187917162899997E-2</v>
      </c>
      <c r="K5154" s="9" t="str">
        <f t="shared" si="310"/>
        <v>Aumento</v>
      </c>
      <c r="L5154" s="9">
        <v>9.7829574700000006E-5</v>
      </c>
      <c r="M5154" s="9">
        <v>-5.4138096582486996</v>
      </c>
    </row>
    <row r="5155" spans="1:13" hidden="1" x14ac:dyDescent="0.25">
      <c r="A5155" s="24">
        <v>5400</v>
      </c>
      <c r="B5155" s="11">
        <v>45108</v>
      </c>
      <c r="C5155" s="103">
        <v>2023</v>
      </c>
      <c r="D5155" s="112" t="s">
        <v>175</v>
      </c>
      <c r="E5155" s="104" t="str">
        <f t="shared" si="308"/>
        <v>AB-Na</v>
      </c>
      <c r="F5155" s="8" t="s">
        <v>24</v>
      </c>
      <c r="G5155" s="8" t="s">
        <v>56</v>
      </c>
      <c r="H5155" s="9">
        <v>0.15035551086109999</v>
      </c>
      <c r="I5155" s="9">
        <v>123.36926123727051</v>
      </c>
      <c r="J5155" s="9">
        <v>-4.0668654432761002</v>
      </c>
      <c r="K5155" s="9" t="str">
        <f t="shared" si="310"/>
        <v>Disminución</v>
      </c>
      <c r="L5155" s="9">
        <v>-7.1654342109999996E-3</v>
      </c>
      <c r="M5155" s="9">
        <v>-4.6688629602303999</v>
      </c>
    </row>
    <row r="5156" spans="1:13" hidden="1" x14ac:dyDescent="0.25">
      <c r="A5156" s="24">
        <v>5401</v>
      </c>
      <c r="B5156" s="11">
        <v>45108</v>
      </c>
      <c r="C5156" s="103">
        <v>2023</v>
      </c>
      <c r="D5156" s="112" t="s">
        <v>175</v>
      </c>
      <c r="E5156" s="104" t="str">
        <f t="shared" si="308"/>
        <v>AB-Na</v>
      </c>
      <c r="F5156" s="8" t="s">
        <v>24</v>
      </c>
      <c r="G5156" s="8" t="s">
        <v>57</v>
      </c>
      <c r="H5156" s="9">
        <v>6.9601408212800003E-2</v>
      </c>
      <c r="I5156" s="9">
        <v>118.5804770707956</v>
      </c>
      <c r="J5156" s="9">
        <v>-1.2390130098312</v>
      </c>
      <c r="K5156" s="9" t="str">
        <f t="shared" si="310"/>
        <v>Disminución</v>
      </c>
      <c r="L5156" s="9">
        <v>-9.4351040650000005E-4</v>
      </c>
      <c r="M5156" s="9">
        <v>1.0596567614059</v>
      </c>
    </row>
    <row r="5157" spans="1:13" hidden="1" x14ac:dyDescent="0.25">
      <c r="A5157" s="24">
        <v>5402</v>
      </c>
      <c r="B5157" s="11">
        <v>45108</v>
      </c>
      <c r="C5157" s="103">
        <v>2023</v>
      </c>
      <c r="D5157" s="112" t="s">
        <v>175</v>
      </c>
      <c r="E5157" s="104" t="str">
        <f t="shared" si="308"/>
        <v>AB-Na</v>
      </c>
      <c r="F5157" s="8" t="s">
        <v>24</v>
      </c>
      <c r="G5157" s="8" t="s">
        <v>58</v>
      </c>
      <c r="H5157" s="9">
        <v>0.11555863730090001</v>
      </c>
      <c r="I5157" s="9">
        <v>130.7989163771862</v>
      </c>
      <c r="J5157" s="9">
        <v>1.6784390497605</v>
      </c>
      <c r="K5157" s="9" t="str">
        <f t="shared" si="310"/>
        <v>Aumento</v>
      </c>
      <c r="L5157" s="9">
        <v>2.2735698022999999E-3</v>
      </c>
      <c r="M5157" s="9">
        <v>10.363601278640299</v>
      </c>
    </row>
    <row r="5158" spans="1:13" hidden="1" x14ac:dyDescent="0.25">
      <c r="A5158" s="24">
        <v>5403</v>
      </c>
      <c r="B5158" s="11">
        <v>45108</v>
      </c>
      <c r="C5158" s="103">
        <v>2023</v>
      </c>
      <c r="D5158" s="112" t="s">
        <v>175</v>
      </c>
      <c r="E5158" s="104" t="str">
        <f t="shared" si="308"/>
        <v>AB-Na</v>
      </c>
      <c r="F5158" s="8" t="s">
        <v>22</v>
      </c>
      <c r="G5158" s="8" t="s">
        <v>59</v>
      </c>
      <c r="H5158" s="9">
        <v>0.28123592510279999</v>
      </c>
      <c r="I5158" s="9">
        <v>118.2770105052229</v>
      </c>
      <c r="J5158" s="9">
        <v>-0.33773883608400002</v>
      </c>
      <c r="K5158" s="9" t="str">
        <f t="shared" si="310"/>
        <v>Disminución</v>
      </c>
      <c r="L5158" s="9">
        <v>-1.0271797085E-3</v>
      </c>
      <c r="M5158" s="9">
        <v>5.5809553090366002</v>
      </c>
    </row>
    <row r="5159" spans="1:13" hidden="1" x14ac:dyDescent="0.25">
      <c r="A5159" s="24">
        <v>5404</v>
      </c>
      <c r="B5159" s="11">
        <v>45108</v>
      </c>
      <c r="C5159" s="103">
        <v>2023</v>
      </c>
      <c r="D5159" s="112" t="s">
        <v>175</v>
      </c>
      <c r="E5159" s="104" t="str">
        <f t="shared" si="308"/>
        <v>AB-Na</v>
      </c>
      <c r="F5159" s="8" t="s">
        <v>24</v>
      </c>
      <c r="G5159" s="8" t="s">
        <v>60</v>
      </c>
      <c r="H5159" s="9">
        <v>6.6386657723099998E-2</v>
      </c>
      <c r="I5159" s="9">
        <v>108.4150822020702</v>
      </c>
      <c r="J5159" s="9">
        <v>0.1184784981896</v>
      </c>
      <c r="K5159" s="9" t="str">
        <f t="shared" si="310"/>
        <v>Aumento</v>
      </c>
      <c r="L5159" s="9">
        <v>7.76105636E-5</v>
      </c>
      <c r="M5159" s="9">
        <v>2.7355345413037999</v>
      </c>
    </row>
    <row r="5160" spans="1:13" hidden="1" x14ac:dyDescent="0.25">
      <c r="A5160" s="24">
        <v>5405</v>
      </c>
      <c r="B5160" s="11">
        <v>45108</v>
      </c>
      <c r="C5160" s="103">
        <v>2023</v>
      </c>
      <c r="D5160" s="112" t="s">
        <v>175</v>
      </c>
      <c r="E5160" s="104" t="str">
        <f t="shared" si="308"/>
        <v>AB-Na</v>
      </c>
      <c r="F5160" s="8" t="s">
        <v>24</v>
      </c>
      <c r="G5160" s="8" t="s">
        <v>61</v>
      </c>
      <c r="H5160" s="9">
        <v>0.2148492673797</v>
      </c>
      <c r="I5160" s="9">
        <v>121.3242652933628</v>
      </c>
      <c r="J5160" s="9">
        <v>-0.46297540381340002</v>
      </c>
      <c r="K5160" s="9" t="str">
        <f t="shared" si="310"/>
        <v>Disminución</v>
      </c>
      <c r="L5160" s="9">
        <v>-1.1047902720999999E-3</v>
      </c>
      <c r="M5160" s="9">
        <v>6.3945991765082999</v>
      </c>
    </row>
    <row r="5161" spans="1:13" hidden="1" x14ac:dyDescent="0.25">
      <c r="A5161" s="24">
        <v>5406</v>
      </c>
      <c r="B5161" s="11">
        <v>45108</v>
      </c>
      <c r="C5161" s="103">
        <v>2023</v>
      </c>
      <c r="D5161" s="112" t="s">
        <v>175</v>
      </c>
      <c r="E5161" s="104" t="str">
        <f t="shared" si="308"/>
        <v>AB-Na</v>
      </c>
      <c r="F5161" s="8" t="s">
        <v>22</v>
      </c>
      <c r="G5161" s="8" t="s">
        <v>62</v>
      </c>
      <c r="H5161" s="9">
        <v>0.70982906113510003</v>
      </c>
      <c r="I5161" s="9">
        <v>116.0431206106492</v>
      </c>
      <c r="J5161" s="9">
        <v>-0.97081479467700005</v>
      </c>
      <c r="K5161" s="9" t="str">
        <f t="shared" si="310"/>
        <v>Disminución</v>
      </c>
      <c r="L5161" s="9">
        <v>-7.3581965629999999E-3</v>
      </c>
      <c r="M5161" s="9">
        <v>3.6704355373672999</v>
      </c>
    </row>
    <row r="5162" spans="1:13" hidden="1" x14ac:dyDescent="0.25">
      <c r="A5162" s="24">
        <v>5407</v>
      </c>
      <c r="B5162" s="11">
        <v>45108</v>
      </c>
      <c r="C5162" s="103">
        <v>2023</v>
      </c>
      <c r="D5162" s="112" t="s">
        <v>175</v>
      </c>
      <c r="E5162" s="104" t="str">
        <f t="shared" si="308"/>
        <v>AB-Na</v>
      </c>
      <c r="F5162" s="8" t="s">
        <v>24</v>
      </c>
      <c r="G5162" s="8" t="s">
        <v>63</v>
      </c>
      <c r="H5162" s="9">
        <v>0.15498515272140001</v>
      </c>
      <c r="I5162" s="9">
        <v>116.9024473853129</v>
      </c>
      <c r="J5162" s="9">
        <v>-1.1014171128940999</v>
      </c>
      <c r="K5162" s="9" t="str">
        <f t="shared" si="310"/>
        <v>Disminución</v>
      </c>
      <c r="L5162" s="9">
        <v>-1.8386559855E-3</v>
      </c>
      <c r="M5162" s="9">
        <v>8.6069881364145004</v>
      </c>
    </row>
    <row r="5163" spans="1:13" hidden="1" x14ac:dyDescent="0.25">
      <c r="A5163" s="24">
        <v>5408</v>
      </c>
      <c r="B5163" s="11">
        <v>45108</v>
      </c>
      <c r="C5163" s="103">
        <v>2023</v>
      </c>
      <c r="D5163" s="112" t="s">
        <v>175</v>
      </c>
      <c r="E5163" s="104" t="str">
        <f t="shared" si="308"/>
        <v>AB-Na</v>
      </c>
      <c r="F5163" s="8" t="s">
        <v>24</v>
      </c>
      <c r="G5163" s="8" t="s">
        <v>64</v>
      </c>
      <c r="H5163" s="9">
        <v>0.28824278664179998</v>
      </c>
      <c r="I5163" s="9">
        <v>113.5490071513951</v>
      </c>
      <c r="J5163" s="9">
        <v>-2.5941271053978001</v>
      </c>
      <c r="K5163" s="9" t="str">
        <f t="shared" si="310"/>
        <v>Disminución</v>
      </c>
      <c r="L5163" s="9">
        <v>-7.9427872068000005E-3</v>
      </c>
      <c r="M5163" s="9">
        <v>0.69317097244769998</v>
      </c>
    </row>
    <row r="5164" spans="1:13" hidden="1" x14ac:dyDescent="0.25">
      <c r="A5164" s="24">
        <v>5409</v>
      </c>
      <c r="B5164" s="11">
        <v>45108</v>
      </c>
      <c r="C5164" s="103">
        <v>2023</v>
      </c>
      <c r="D5164" s="112" t="s">
        <v>175</v>
      </c>
      <c r="E5164" s="104" t="str">
        <f t="shared" si="308"/>
        <v>AB-Na</v>
      </c>
      <c r="F5164" s="8" t="s">
        <v>24</v>
      </c>
      <c r="G5164" s="8" t="s">
        <v>65</v>
      </c>
      <c r="H5164" s="9">
        <v>0.12801515894730001</v>
      </c>
      <c r="I5164" s="9">
        <v>118.720430888213</v>
      </c>
      <c r="J5164" s="9">
        <v>1.9487075502097999</v>
      </c>
      <c r="K5164" s="9" t="str">
        <f t="shared" si="310"/>
        <v>Aumento</v>
      </c>
      <c r="L5164" s="9">
        <v>2.6471395523000002E-3</v>
      </c>
      <c r="M5164" s="9">
        <v>3.7899849552240998</v>
      </c>
    </row>
    <row r="5165" spans="1:13" hidden="1" x14ac:dyDescent="0.25">
      <c r="A5165" s="24">
        <v>5410</v>
      </c>
      <c r="B5165" s="11">
        <v>45108</v>
      </c>
      <c r="C5165" s="103">
        <v>2023</v>
      </c>
      <c r="D5165" s="112" t="s">
        <v>175</v>
      </c>
      <c r="E5165" s="104" t="str">
        <f t="shared" si="308"/>
        <v>AB-Na</v>
      </c>
      <c r="F5165" s="8" t="s">
        <v>24</v>
      </c>
      <c r="G5165" s="8" t="s">
        <v>66</v>
      </c>
      <c r="H5165" s="9">
        <v>0.13858596282460001</v>
      </c>
      <c r="I5165" s="9">
        <v>117.7964801616548</v>
      </c>
      <c r="J5165" s="9">
        <v>-0.1502832631844</v>
      </c>
      <c r="K5165" s="9" t="str">
        <f t="shared" si="310"/>
        <v>Disminución</v>
      </c>
      <c r="L5165" s="9">
        <v>-2.23892923E-4</v>
      </c>
      <c r="M5165" s="9">
        <v>4.4813607467125998</v>
      </c>
    </row>
    <row r="5166" spans="1:13" x14ac:dyDescent="0.25">
      <c r="A5166" s="24">
        <v>5411</v>
      </c>
      <c r="B5166" s="11">
        <v>45108</v>
      </c>
      <c r="C5166" s="103">
        <v>2023</v>
      </c>
      <c r="D5166" s="112" t="s">
        <v>175</v>
      </c>
      <c r="E5166" s="104" t="str">
        <f t="shared" si="308"/>
        <v>AB-Na</v>
      </c>
      <c r="F5166" s="8" t="s">
        <v>20</v>
      </c>
      <c r="G5166" s="8" t="s">
        <v>67</v>
      </c>
      <c r="H5166" s="9">
        <v>1.0798141949035001</v>
      </c>
      <c r="I5166" s="9">
        <v>109.95560713380991</v>
      </c>
      <c r="J5166" s="9">
        <v>0.78697143509690004</v>
      </c>
      <c r="K5166" s="9" t="str">
        <f t="shared" si="310"/>
        <v>Aumento</v>
      </c>
      <c r="L5166" s="9">
        <v>8.4478465513000006E-3</v>
      </c>
      <c r="M5166" s="9">
        <v>-3.5719933283166001</v>
      </c>
    </row>
    <row r="5167" spans="1:13" hidden="1" x14ac:dyDescent="0.25">
      <c r="A5167" s="24">
        <v>5412</v>
      </c>
      <c r="B5167" s="11">
        <v>45108</v>
      </c>
      <c r="C5167" s="103">
        <v>2023</v>
      </c>
      <c r="D5167" s="112" t="s">
        <v>175</v>
      </c>
      <c r="E5167" s="104" t="str">
        <f t="shared" si="308"/>
        <v>AB-Na</v>
      </c>
      <c r="F5167" s="8" t="s">
        <v>22</v>
      </c>
      <c r="G5167" s="8" t="s">
        <v>68</v>
      </c>
      <c r="H5167" s="9">
        <v>0.31387435706920003</v>
      </c>
      <c r="I5167" s="9">
        <v>108.24729571889441</v>
      </c>
      <c r="J5167" s="9">
        <v>2.2259199948922999</v>
      </c>
      <c r="K5167" s="9" t="str">
        <f t="shared" si="310"/>
        <v>Aumento</v>
      </c>
      <c r="L5167" s="9">
        <v>6.7413433037000004E-3</v>
      </c>
      <c r="M5167" s="9">
        <v>-11.3219636994566</v>
      </c>
    </row>
    <row r="5168" spans="1:13" hidden="1" x14ac:dyDescent="0.25">
      <c r="A5168" s="24">
        <v>5413</v>
      </c>
      <c r="B5168" s="11">
        <v>45108</v>
      </c>
      <c r="C5168" s="103">
        <v>2023</v>
      </c>
      <c r="D5168" s="112" t="s">
        <v>175</v>
      </c>
      <c r="E5168" s="104" t="str">
        <f t="shared" si="308"/>
        <v>AB-Na</v>
      </c>
      <c r="F5168" s="8" t="s">
        <v>24</v>
      </c>
      <c r="G5168" s="8" t="s">
        <v>69</v>
      </c>
      <c r="H5168" s="9">
        <v>0.31387435706920003</v>
      </c>
      <c r="I5168" s="9">
        <v>108.24729571889441</v>
      </c>
      <c r="J5168" s="9">
        <v>2.2259199948922999</v>
      </c>
      <c r="K5168" s="9" t="str">
        <f t="shared" si="310"/>
        <v>Aumento</v>
      </c>
      <c r="L5168" s="9">
        <v>6.7413433037000004E-3</v>
      </c>
      <c r="M5168" s="9">
        <v>-11.3219636994566</v>
      </c>
    </row>
    <row r="5169" spans="1:13" hidden="1" x14ac:dyDescent="0.25">
      <c r="A5169" s="24">
        <v>5414</v>
      </c>
      <c r="B5169" s="11">
        <v>45108</v>
      </c>
      <c r="C5169" s="103">
        <v>2023</v>
      </c>
      <c r="D5169" s="112" t="s">
        <v>175</v>
      </c>
      <c r="E5169" s="104" t="str">
        <f t="shared" si="308"/>
        <v>AB-Na</v>
      </c>
      <c r="F5169" s="8" t="s">
        <v>22</v>
      </c>
      <c r="G5169" s="8" t="s">
        <v>70</v>
      </c>
      <c r="H5169" s="9">
        <v>0.76593983783429997</v>
      </c>
      <c r="I5169" s="9">
        <v>110.65565578064179</v>
      </c>
      <c r="J5169" s="9">
        <v>0.2214493927865</v>
      </c>
      <c r="K5169" s="9" t="str">
        <f t="shared" si="310"/>
        <v>Aumento</v>
      </c>
      <c r="L5169" s="9">
        <v>1.7065032477000001E-3</v>
      </c>
      <c r="M5169" s="9">
        <v>-7.1093148488899999E-2</v>
      </c>
    </row>
    <row r="5170" spans="1:13" hidden="1" x14ac:dyDescent="0.25">
      <c r="A5170" s="24">
        <v>5415</v>
      </c>
      <c r="B5170" s="11">
        <v>45108</v>
      </c>
      <c r="C5170" s="103">
        <v>2023</v>
      </c>
      <c r="D5170" s="112" t="s">
        <v>175</v>
      </c>
      <c r="E5170" s="104" t="str">
        <f t="shared" si="308"/>
        <v>AB-Na</v>
      </c>
      <c r="F5170" s="8" t="s">
        <v>24</v>
      </c>
      <c r="G5170" s="8" t="s">
        <v>71</v>
      </c>
      <c r="H5170" s="9">
        <v>0.71577441957249999</v>
      </c>
      <c r="I5170" s="9">
        <v>111.42591605108289</v>
      </c>
      <c r="J5170" s="9">
        <v>0.1771263302536</v>
      </c>
      <c r="K5170" s="9" t="str">
        <f t="shared" si="310"/>
        <v>Aumento</v>
      </c>
      <c r="L5170" s="9">
        <v>1.2849965802000001E-3</v>
      </c>
      <c r="M5170" s="9">
        <v>0.2478655235384</v>
      </c>
    </row>
    <row r="5171" spans="1:13" hidden="1" x14ac:dyDescent="0.25">
      <c r="A5171" s="24">
        <v>5416</v>
      </c>
      <c r="B5171" s="11">
        <v>45108</v>
      </c>
      <c r="C5171" s="103">
        <v>2023</v>
      </c>
      <c r="D5171" s="112" t="s">
        <v>175</v>
      </c>
      <c r="E5171" s="104" t="str">
        <f t="shared" si="308"/>
        <v>AB-Na</v>
      </c>
      <c r="F5171" s="8" t="s">
        <v>24</v>
      </c>
      <c r="G5171" s="8" t="s">
        <v>72</v>
      </c>
      <c r="H5171" s="9">
        <v>5.0165418261800002E-2</v>
      </c>
      <c r="I5171" s="9">
        <v>99.6653637209306</v>
      </c>
      <c r="J5171" s="9">
        <v>0.93382925503309999</v>
      </c>
      <c r="K5171" s="9" t="str">
        <f t="shared" si="310"/>
        <v>Aumento</v>
      </c>
      <c r="L5171" s="9">
        <v>4.2150666749999997E-4</v>
      </c>
      <c r="M5171" s="9">
        <v>-4.8979334193237003</v>
      </c>
    </row>
    <row r="5172" spans="1:13" x14ac:dyDescent="0.25">
      <c r="A5172" s="24">
        <v>5417</v>
      </c>
      <c r="B5172" s="11">
        <v>45108</v>
      </c>
      <c r="C5172" s="103">
        <v>2023</v>
      </c>
      <c r="D5172" s="112" t="s">
        <v>175</v>
      </c>
      <c r="E5172" s="104" t="str">
        <f t="shared" si="308"/>
        <v>AB-Na</v>
      </c>
      <c r="F5172" s="8" t="s">
        <v>20</v>
      </c>
      <c r="G5172" s="8" t="s">
        <v>73</v>
      </c>
      <c r="H5172" s="9">
        <v>3.4294267498338997</v>
      </c>
      <c r="I5172" s="9">
        <v>124.6630121565083</v>
      </c>
      <c r="J5172" s="9">
        <v>-0.39315246460160003</v>
      </c>
      <c r="K5172" s="9" t="str">
        <f t="shared" si="310"/>
        <v>Disminución</v>
      </c>
      <c r="L5172" s="9">
        <v>-1.53764465982E-2</v>
      </c>
      <c r="M5172" s="9">
        <v>6.6745544042839002</v>
      </c>
    </row>
    <row r="5173" spans="1:13" hidden="1" x14ac:dyDescent="0.25">
      <c r="A5173" s="24">
        <v>5418</v>
      </c>
      <c r="B5173" s="11">
        <v>45108</v>
      </c>
      <c r="C5173" s="103">
        <v>2023</v>
      </c>
      <c r="D5173" s="112" t="s">
        <v>175</v>
      </c>
      <c r="E5173" s="104" t="str">
        <f t="shared" si="308"/>
        <v>AB-Na</v>
      </c>
      <c r="F5173" s="8" t="s">
        <v>22</v>
      </c>
      <c r="G5173" s="8" t="s">
        <v>74</v>
      </c>
      <c r="H5173" s="9">
        <v>0.86159499987739996</v>
      </c>
      <c r="I5173" s="9">
        <v>123.3877493465277</v>
      </c>
      <c r="J5173" s="9">
        <v>3.3817025246900001E-2</v>
      </c>
      <c r="K5173" s="9" t="str">
        <f t="shared" si="310"/>
        <v>Aumento</v>
      </c>
      <c r="L5173" s="9">
        <v>3.2748303249999997E-4</v>
      </c>
      <c r="M5173" s="9">
        <v>2.0800441216147001</v>
      </c>
    </row>
    <row r="5174" spans="1:13" hidden="1" x14ac:dyDescent="0.25">
      <c r="A5174" s="24">
        <v>5419</v>
      </c>
      <c r="B5174" s="11">
        <v>45108</v>
      </c>
      <c r="C5174" s="103">
        <v>2023</v>
      </c>
      <c r="D5174" s="112" t="s">
        <v>175</v>
      </c>
      <c r="E5174" s="104" t="str">
        <f t="shared" si="308"/>
        <v>AB-Na</v>
      </c>
      <c r="F5174" s="8" t="s">
        <v>24</v>
      </c>
      <c r="G5174" s="8" t="s">
        <v>74</v>
      </c>
      <c r="H5174" s="9">
        <v>0.86159499987739996</v>
      </c>
      <c r="I5174" s="9">
        <v>123.3877493465277</v>
      </c>
      <c r="J5174" s="9">
        <v>3.3817025246900001E-2</v>
      </c>
      <c r="K5174" s="9" t="str">
        <f t="shared" si="310"/>
        <v>Aumento</v>
      </c>
      <c r="L5174" s="9">
        <v>3.2748303249999997E-4</v>
      </c>
      <c r="M5174" s="9">
        <v>2.0800441216147001</v>
      </c>
    </row>
    <row r="5175" spans="1:13" hidden="1" x14ac:dyDescent="0.25">
      <c r="A5175" s="24">
        <v>5420</v>
      </c>
      <c r="B5175" s="11">
        <v>45108</v>
      </c>
      <c r="C5175" s="103">
        <v>2023</v>
      </c>
      <c r="D5175" s="112" t="s">
        <v>175</v>
      </c>
      <c r="E5175" s="104" t="str">
        <f t="shared" si="308"/>
        <v>AB-Na</v>
      </c>
      <c r="F5175" s="8" t="s">
        <v>22</v>
      </c>
      <c r="G5175" s="8" t="s">
        <v>75</v>
      </c>
      <c r="H5175" s="9">
        <v>0.33257486107350004</v>
      </c>
      <c r="I5175" s="9">
        <v>125.81444271010071</v>
      </c>
      <c r="J5175" s="9">
        <v>0.71630450339289997</v>
      </c>
      <c r="K5175" s="9" t="str">
        <f t="shared" si="310"/>
        <v>Aumento</v>
      </c>
      <c r="L5175" s="9">
        <v>2.7117075213E-3</v>
      </c>
      <c r="M5175" s="9">
        <v>3.4667755545082999</v>
      </c>
    </row>
    <row r="5176" spans="1:13" hidden="1" x14ac:dyDescent="0.25">
      <c r="A5176" s="24">
        <v>5421</v>
      </c>
      <c r="B5176" s="11">
        <v>45108</v>
      </c>
      <c r="C5176" s="103">
        <v>2023</v>
      </c>
      <c r="D5176" s="112" t="s">
        <v>175</v>
      </c>
      <c r="E5176" s="104" t="str">
        <f t="shared" si="308"/>
        <v>AB-Na</v>
      </c>
      <c r="F5176" s="8" t="s">
        <v>24</v>
      </c>
      <c r="G5176" s="8" t="s">
        <v>76</v>
      </c>
      <c r="H5176" s="9">
        <v>0.25565561600980002</v>
      </c>
      <c r="I5176" s="9">
        <v>119.6299907684519</v>
      </c>
      <c r="J5176" s="9">
        <v>-7.1323117650400003E-2</v>
      </c>
      <c r="K5176" s="9" t="str">
        <f t="shared" si="310"/>
        <v>Disminución</v>
      </c>
      <c r="L5176" s="9">
        <v>-1.9891183220000001E-4</v>
      </c>
      <c r="M5176" s="9">
        <v>-0.1199680734032</v>
      </c>
    </row>
    <row r="5177" spans="1:13" hidden="1" x14ac:dyDescent="0.25">
      <c r="A5177" s="24">
        <v>5422</v>
      </c>
      <c r="B5177" s="11">
        <v>45108</v>
      </c>
      <c r="C5177" s="103">
        <v>2023</v>
      </c>
      <c r="D5177" s="112" t="s">
        <v>175</v>
      </c>
      <c r="E5177" s="104" t="str">
        <f t="shared" si="308"/>
        <v>AB-Na</v>
      </c>
      <c r="F5177" s="8" t="s">
        <v>24</v>
      </c>
      <c r="G5177" s="8" t="s">
        <v>77</v>
      </c>
      <c r="H5177" s="9">
        <v>7.6919245063700001E-2</v>
      </c>
      <c r="I5177" s="9">
        <v>146.36963497070931</v>
      </c>
      <c r="J5177" s="9">
        <v>2.9199398409146999</v>
      </c>
      <c r="K5177" s="9" t="str">
        <f t="shared" si="310"/>
        <v>Aumento</v>
      </c>
      <c r="L5177" s="9">
        <v>2.9106193534999998E-3</v>
      </c>
      <c r="M5177" s="9">
        <v>14.651086743354901</v>
      </c>
    </row>
    <row r="5178" spans="1:13" hidden="1" x14ac:dyDescent="0.25">
      <c r="A5178" s="24">
        <v>5423</v>
      </c>
      <c r="B5178" s="11">
        <v>45108</v>
      </c>
      <c r="C5178" s="103">
        <v>2023</v>
      </c>
      <c r="D5178" s="112" t="s">
        <v>175</v>
      </c>
      <c r="E5178" s="104" t="str">
        <f t="shared" si="308"/>
        <v>AB-Na</v>
      </c>
      <c r="F5178" s="8" t="s">
        <v>22</v>
      </c>
      <c r="G5178" s="8" t="s">
        <v>78</v>
      </c>
      <c r="H5178" s="9">
        <v>0.85538278000989998</v>
      </c>
      <c r="I5178" s="9">
        <v>122.0780032635098</v>
      </c>
      <c r="J5178" s="9">
        <v>-1.3976952798200999</v>
      </c>
      <c r="K5178" s="9" t="str">
        <f t="shared" si="310"/>
        <v>Disminución</v>
      </c>
      <c r="L5178" s="9">
        <v>-1.34880256242E-2</v>
      </c>
      <c r="M5178" s="9">
        <v>4.8559333645017002</v>
      </c>
    </row>
    <row r="5179" spans="1:13" hidden="1" x14ac:dyDescent="0.25">
      <c r="A5179" s="24">
        <v>5424</v>
      </c>
      <c r="B5179" s="11">
        <v>45108</v>
      </c>
      <c r="C5179" s="103">
        <v>2023</v>
      </c>
      <c r="D5179" s="112" t="s">
        <v>175</v>
      </c>
      <c r="E5179" s="104" t="str">
        <f t="shared" si="308"/>
        <v>AB-Na</v>
      </c>
      <c r="F5179" s="8" t="s">
        <v>24</v>
      </c>
      <c r="G5179" s="8" t="s">
        <v>79</v>
      </c>
      <c r="H5179" s="9">
        <v>0.61042839211139999</v>
      </c>
      <c r="I5179" s="9">
        <v>122.06048855096191</v>
      </c>
      <c r="J5179" s="9">
        <v>-2.1269126679418999</v>
      </c>
      <c r="K5179" s="9" t="str">
        <f t="shared" si="310"/>
        <v>Disminución</v>
      </c>
      <c r="L5179" s="9">
        <v>-1.47543889759E-2</v>
      </c>
      <c r="M5179" s="9">
        <v>3.8482268424291002</v>
      </c>
    </row>
    <row r="5180" spans="1:13" hidden="1" x14ac:dyDescent="0.25">
      <c r="A5180" s="24">
        <v>5425</v>
      </c>
      <c r="B5180" s="11">
        <v>45108</v>
      </c>
      <c r="C5180" s="103">
        <v>2023</v>
      </c>
      <c r="D5180" s="112" t="s">
        <v>175</v>
      </c>
      <c r="E5180" s="104" t="str">
        <f t="shared" si="308"/>
        <v>AB-Na</v>
      </c>
      <c r="F5180" s="8" t="s">
        <v>24</v>
      </c>
      <c r="G5180" s="8" t="s">
        <v>80</v>
      </c>
      <c r="H5180" s="9">
        <v>6.4204870222500002E-2</v>
      </c>
      <c r="I5180" s="9">
        <v>116.2656746926496</v>
      </c>
      <c r="J5180" s="9">
        <v>0.56182148390840003</v>
      </c>
      <c r="K5180" s="9" t="str">
        <f t="shared" si="310"/>
        <v>Aumento</v>
      </c>
      <c r="L5180" s="9">
        <v>3.800228667E-4</v>
      </c>
      <c r="M5180" s="9">
        <v>8.7145420867545997</v>
      </c>
    </row>
    <row r="5181" spans="1:13" hidden="1" x14ac:dyDescent="0.25">
      <c r="A5181" s="24">
        <v>5426</v>
      </c>
      <c r="B5181" s="11">
        <v>45108</v>
      </c>
      <c r="C5181" s="103">
        <v>2023</v>
      </c>
      <c r="D5181" s="112" t="s">
        <v>175</v>
      </c>
      <c r="E5181" s="104" t="str">
        <f t="shared" ref="E5181:E5244" si="311">+E5016</f>
        <v>AB-Na</v>
      </c>
      <c r="F5181" s="8" t="s">
        <v>24</v>
      </c>
      <c r="G5181" s="8" t="s">
        <v>81</v>
      </c>
      <c r="H5181" s="9">
        <v>8.9291851573600006E-2</v>
      </c>
      <c r="I5181" s="9">
        <v>127.7326372319496</v>
      </c>
      <c r="J5181" s="9">
        <v>0.89791739367239998</v>
      </c>
      <c r="K5181" s="9" t="str">
        <f t="shared" si="310"/>
        <v>Aumento</v>
      </c>
      <c r="L5181" s="9">
        <v>9.2489603909999996E-4</v>
      </c>
      <c r="M5181" s="9">
        <v>14.1194570243297</v>
      </c>
    </row>
    <row r="5182" spans="1:13" hidden="1" x14ac:dyDescent="0.25">
      <c r="A5182" s="24">
        <v>5427</v>
      </c>
      <c r="B5182" s="11">
        <v>45108</v>
      </c>
      <c r="C5182" s="103">
        <v>2023</v>
      </c>
      <c r="D5182" s="112" t="s">
        <v>175</v>
      </c>
      <c r="E5182" s="104" t="str">
        <f t="shared" si="311"/>
        <v>AB-Na</v>
      </c>
      <c r="F5182" s="8" t="s">
        <v>24</v>
      </c>
      <c r="G5182" s="8" t="s">
        <v>82</v>
      </c>
      <c r="H5182" s="9">
        <v>9.1457666102399998E-2</v>
      </c>
      <c r="I5182" s="9">
        <v>120.7545334794027</v>
      </c>
      <c r="J5182" s="9">
        <v>-3.8297639294500002E-2</v>
      </c>
      <c r="K5182" s="9" t="str">
        <f t="shared" ref="K5182:K5213" si="312">+IF(J5182=0,"Sin variación",(IF(J5182&gt;0,"Aumento","Disminución")))</f>
        <v>Disminución</v>
      </c>
      <c r="L5182" s="9">
        <v>-3.85555541E-5</v>
      </c>
      <c r="M5182" s="9">
        <v>0.59521750475169999</v>
      </c>
    </row>
    <row r="5183" spans="1:13" hidden="1" x14ac:dyDescent="0.25">
      <c r="A5183" s="24">
        <v>5428</v>
      </c>
      <c r="B5183" s="11">
        <v>45108</v>
      </c>
      <c r="C5183" s="103">
        <v>2023</v>
      </c>
      <c r="D5183" s="112" t="s">
        <v>175</v>
      </c>
      <c r="E5183" s="104" t="str">
        <f t="shared" si="311"/>
        <v>AB-Na</v>
      </c>
      <c r="F5183" s="8" t="s">
        <v>22</v>
      </c>
      <c r="G5183" s="8" t="s">
        <v>83</v>
      </c>
      <c r="H5183" s="9">
        <v>0.52218998393439997</v>
      </c>
      <c r="I5183" s="9">
        <v>118.40718068830979</v>
      </c>
      <c r="J5183" s="9">
        <v>6.4907224182799997E-2</v>
      </c>
      <c r="K5183" s="9" t="str">
        <f t="shared" si="312"/>
        <v>Aumento</v>
      </c>
      <c r="L5183" s="9">
        <v>3.6546252219999998E-4</v>
      </c>
      <c r="M5183" s="9">
        <v>0.86705254090890005</v>
      </c>
    </row>
    <row r="5184" spans="1:13" hidden="1" x14ac:dyDescent="0.25">
      <c r="A5184" s="24">
        <v>5429</v>
      </c>
      <c r="B5184" s="11">
        <v>45108</v>
      </c>
      <c r="C5184" s="103">
        <v>2023</v>
      </c>
      <c r="D5184" s="112" t="s">
        <v>175</v>
      </c>
      <c r="E5184" s="104" t="str">
        <f t="shared" si="311"/>
        <v>AB-Na</v>
      </c>
      <c r="F5184" s="8" t="s">
        <v>24</v>
      </c>
      <c r="G5184" s="8" t="s">
        <v>84</v>
      </c>
      <c r="H5184" s="9">
        <v>0.26871198333739998</v>
      </c>
      <c r="I5184" s="9">
        <v>114.49237345466391</v>
      </c>
      <c r="J5184" s="9">
        <v>-0.15766326599399999</v>
      </c>
      <c r="K5184" s="9" t="str">
        <f t="shared" si="312"/>
        <v>Disminución</v>
      </c>
      <c r="L5184" s="9">
        <v>-4.4269478359999998E-4</v>
      </c>
      <c r="M5184" s="9">
        <v>0.3184043607448</v>
      </c>
    </row>
    <row r="5185" spans="1:13" hidden="1" x14ac:dyDescent="0.25">
      <c r="A5185" s="24">
        <v>5430</v>
      </c>
      <c r="B5185" s="11">
        <v>45108</v>
      </c>
      <c r="C5185" s="103">
        <v>2023</v>
      </c>
      <c r="D5185" s="112" t="s">
        <v>175</v>
      </c>
      <c r="E5185" s="104" t="str">
        <f t="shared" si="311"/>
        <v>AB-Na</v>
      </c>
      <c r="F5185" s="8" t="s">
        <v>24</v>
      </c>
      <c r="G5185" s="8" t="s">
        <v>85</v>
      </c>
      <c r="H5185" s="9">
        <v>0.25347800059699999</v>
      </c>
      <c r="I5185" s="9">
        <v>122.5572671402265</v>
      </c>
      <c r="J5185" s="9">
        <v>0.28630779677360002</v>
      </c>
      <c r="K5185" s="9" t="str">
        <f t="shared" si="312"/>
        <v>Aumento</v>
      </c>
      <c r="L5185" s="9">
        <v>8.0815730580000001E-4</v>
      </c>
      <c r="M5185" s="9">
        <v>1.4163474123363</v>
      </c>
    </row>
    <row r="5186" spans="1:13" hidden="1" x14ac:dyDescent="0.25">
      <c r="A5186" s="24">
        <v>5431</v>
      </c>
      <c r="B5186" s="11">
        <v>45108</v>
      </c>
      <c r="C5186" s="103">
        <v>2023</v>
      </c>
      <c r="D5186" s="112" t="s">
        <v>175</v>
      </c>
      <c r="E5186" s="104" t="str">
        <f t="shared" si="311"/>
        <v>AB-Na</v>
      </c>
      <c r="F5186" s="8" t="s">
        <v>22</v>
      </c>
      <c r="G5186" s="8" t="s">
        <v>86</v>
      </c>
      <c r="H5186" s="9">
        <v>5.7990640037200003E-2</v>
      </c>
      <c r="I5186" s="9">
        <v>127.3279129717192</v>
      </c>
      <c r="J5186" s="9">
        <v>4.3978240990799999E-2</v>
      </c>
      <c r="K5186" s="9" t="str">
        <f t="shared" si="312"/>
        <v>Aumento</v>
      </c>
      <c r="L5186" s="9">
        <v>2.9576954599999999E-5</v>
      </c>
      <c r="M5186" s="9">
        <v>2.8375484567509002</v>
      </c>
    </row>
    <row r="5187" spans="1:13" hidden="1" x14ac:dyDescent="0.25">
      <c r="A5187" s="24">
        <v>5432</v>
      </c>
      <c r="B5187" s="11">
        <v>45108</v>
      </c>
      <c r="C5187" s="103">
        <v>2023</v>
      </c>
      <c r="D5187" s="112" t="s">
        <v>175</v>
      </c>
      <c r="E5187" s="104" t="str">
        <f t="shared" si="311"/>
        <v>AB-Na</v>
      </c>
      <c r="F5187" s="8" t="s">
        <v>24</v>
      </c>
      <c r="G5187" s="8" t="s">
        <v>87</v>
      </c>
      <c r="H5187" s="9">
        <v>5.7990640037200003E-2</v>
      </c>
      <c r="I5187" s="9">
        <v>127.3279129717192</v>
      </c>
      <c r="J5187" s="9">
        <v>4.3978240990799999E-2</v>
      </c>
      <c r="K5187" s="9" t="str">
        <f t="shared" si="312"/>
        <v>Aumento</v>
      </c>
      <c r="L5187" s="9">
        <v>2.9576954599999999E-5</v>
      </c>
      <c r="M5187" s="9">
        <v>2.8375484567509002</v>
      </c>
    </row>
    <row r="5188" spans="1:13" hidden="1" x14ac:dyDescent="0.25">
      <c r="A5188" s="24">
        <v>5433</v>
      </c>
      <c r="B5188" s="11">
        <v>45108</v>
      </c>
      <c r="C5188" s="103">
        <v>2023</v>
      </c>
      <c r="D5188" s="112" t="s">
        <v>175</v>
      </c>
      <c r="E5188" s="104" t="str">
        <f t="shared" si="311"/>
        <v>AB-Na</v>
      </c>
      <c r="F5188" s="8" t="s">
        <v>22</v>
      </c>
      <c r="G5188" s="8" t="s">
        <v>88</v>
      </c>
      <c r="H5188" s="9">
        <v>0.64902722907739996</v>
      </c>
      <c r="I5188" s="9">
        <v>133.6421440768089</v>
      </c>
      <c r="J5188" s="9">
        <v>-0.72669838686429999</v>
      </c>
      <c r="K5188" s="9" t="str">
        <f t="shared" si="312"/>
        <v>Disminución</v>
      </c>
      <c r="L5188" s="9">
        <v>-5.7856627145000004E-3</v>
      </c>
      <c r="M5188" s="9">
        <v>19.777978029300101</v>
      </c>
    </row>
    <row r="5189" spans="1:13" hidden="1" x14ac:dyDescent="0.25">
      <c r="A5189" s="24">
        <v>5434</v>
      </c>
      <c r="B5189" s="11">
        <v>45108</v>
      </c>
      <c r="C5189" s="103">
        <v>2023</v>
      </c>
      <c r="D5189" s="112" t="s">
        <v>175</v>
      </c>
      <c r="E5189" s="104" t="str">
        <f t="shared" si="311"/>
        <v>AB-Na</v>
      </c>
      <c r="F5189" s="8" t="s">
        <v>24</v>
      </c>
      <c r="G5189" s="8" t="s">
        <v>88</v>
      </c>
      <c r="H5189" s="9">
        <v>0.64902722907739996</v>
      </c>
      <c r="I5189" s="9">
        <v>133.6421440768089</v>
      </c>
      <c r="J5189" s="9">
        <v>-0.72669838686429999</v>
      </c>
      <c r="K5189" s="9" t="str">
        <f t="shared" si="312"/>
        <v>Disminución</v>
      </c>
      <c r="L5189" s="9">
        <v>-5.7856627145000004E-3</v>
      </c>
      <c r="M5189" s="9">
        <v>19.777978029300101</v>
      </c>
    </row>
    <row r="5190" spans="1:13" hidden="1" x14ac:dyDescent="0.25">
      <c r="A5190" s="24">
        <v>5435</v>
      </c>
      <c r="B5190" s="11">
        <v>45108</v>
      </c>
      <c r="C5190" s="103">
        <v>2023</v>
      </c>
      <c r="D5190" s="112" t="s">
        <v>175</v>
      </c>
      <c r="E5190" s="104" t="str">
        <f t="shared" si="311"/>
        <v>AB-Na</v>
      </c>
      <c r="F5190" s="8" t="s">
        <v>22</v>
      </c>
      <c r="G5190" s="8" t="s">
        <v>89</v>
      </c>
      <c r="H5190" s="9">
        <v>0.15066625582410001</v>
      </c>
      <c r="I5190" s="9">
        <v>126.0666935350027</v>
      </c>
      <c r="J5190" s="9">
        <v>0.26823407852980002</v>
      </c>
      <c r="K5190" s="9" t="str">
        <f t="shared" si="312"/>
        <v>Aumento</v>
      </c>
      <c r="L5190" s="9">
        <v>4.6301171000000003E-4</v>
      </c>
      <c r="M5190" s="9">
        <v>20.936065918503701</v>
      </c>
    </row>
    <row r="5191" spans="1:13" hidden="1" x14ac:dyDescent="0.25">
      <c r="A5191" s="24">
        <v>5436</v>
      </c>
      <c r="B5191" s="11">
        <v>45108</v>
      </c>
      <c r="C5191" s="103">
        <v>2023</v>
      </c>
      <c r="D5191" s="112" t="s">
        <v>175</v>
      </c>
      <c r="E5191" s="104" t="str">
        <f t="shared" si="311"/>
        <v>AB-Na</v>
      </c>
      <c r="F5191" s="8" t="s">
        <v>24</v>
      </c>
      <c r="G5191" s="8" t="s">
        <v>90</v>
      </c>
      <c r="H5191" s="9">
        <v>0.15066625582410001</v>
      </c>
      <c r="I5191" s="9">
        <v>126.0666935350027</v>
      </c>
      <c r="J5191" s="9">
        <v>0.26823407852980002</v>
      </c>
      <c r="K5191" s="9" t="str">
        <f t="shared" si="312"/>
        <v>Aumento</v>
      </c>
      <c r="L5191" s="9">
        <v>4.6301171000000003E-4</v>
      </c>
      <c r="M5191" s="9">
        <v>20.936065918503701</v>
      </c>
    </row>
    <row r="5192" spans="1:13" x14ac:dyDescent="0.25">
      <c r="A5192" s="24">
        <v>5437</v>
      </c>
      <c r="B5192" s="11">
        <v>45108</v>
      </c>
      <c r="C5192" s="103">
        <v>2023</v>
      </c>
      <c r="D5192" s="112" t="s">
        <v>175</v>
      </c>
      <c r="E5192" s="104" t="str">
        <f t="shared" si="311"/>
        <v>AB-Na</v>
      </c>
      <c r="F5192" s="8" t="s">
        <v>20</v>
      </c>
      <c r="G5192" s="8" t="s">
        <v>91</v>
      </c>
      <c r="H5192" s="9">
        <v>0.65859621853619998</v>
      </c>
      <c r="I5192" s="9">
        <v>168.75704841768089</v>
      </c>
      <c r="J5192" s="9">
        <v>1.2002849032833001</v>
      </c>
      <c r="K5192" s="9" t="str">
        <f t="shared" si="312"/>
        <v>Aumento</v>
      </c>
      <c r="L5192" s="9">
        <v>1.2011819348699999E-2</v>
      </c>
      <c r="M5192" s="9">
        <v>-17.2593510590075</v>
      </c>
    </row>
    <row r="5193" spans="1:13" hidden="1" x14ac:dyDescent="0.25">
      <c r="A5193" s="24">
        <v>5438</v>
      </c>
      <c r="B5193" s="11">
        <v>45108</v>
      </c>
      <c r="C5193" s="103">
        <v>2023</v>
      </c>
      <c r="D5193" s="112" t="s">
        <v>175</v>
      </c>
      <c r="E5193" s="104" t="str">
        <f t="shared" si="311"/>
        <v>AB-Na</v>
      </c>
      <c r="F5193" s="8" t="s">
        <v>22</v>
      </c>
      <c r="G5193" s="8" t="s">
        <v>92</v>
      </c>
      <c r="H5193" s="9">
        <v>0.40807757931869998</v>
      </c>
      <c r="I5193" s="9">
        <v>195.36908867280511</v>
      </c>
      <c r="J5193" s="9">
        <v>1.8130344399219001</v>
      </c>
      <c r="K5193" s="9" t="str">
        <f t="shared" si="312"/>
        <v>Aumento</v>
      </c>
      <c r="L5193" s="9">
        <v>1.2936782817399999E-2</v>
      </c>
      <c r="M5193" s="9">
        <v>-22.7802989126317</v>
      </c>
    </row>
    <row r="5194" spans="1:13" hidden="1" x14ac:dyDescent="0.25">
      <c r="A5194" s="24">
        <v>5439</v>
      </c>
      <c r="B5194" s="11">
        <v>45108</v>
      </c>
      <c r="C5194" s="103">
        <v>2023</v>
      </c>
      <c r="D5194" s="112" t="s">
        <v>175</v>
      </c>
      <c r="E5194" s="104" t="str">
        <f t="shared" si="311"/>
        <v>AB-Na</v>
      </c>
      <c r="F5194" s="8" t="s">
        <v>24</v>
      </c>
      <c r="G5194" s="8" t="s">
        <v>93</v>
      </c>
      <c r="H5194" s="9">
        <v>0.40807757931869998</v>
      </c>
      <c r="I5194" s="9">
        <v>195.36908867280511</v>
      </c>
      <c r="J5194" s="9">
        <v>1.8130344399219001</v>
      </c>
      <c r="K5194" s="9" t="str">
        <f t="shared" si="312"/>
        <v>Aumento</v>
      </c>
      <c r="L5194" s="113">
        <v>1.2936782817399999E-2</v>
      </c>
      <c r="M5194" s="9">
        <v>-22.7802989126317</v>
      </c>
    </row>
    <row r="5195" spans="1:13" hidden="1" x14ac:dyDescent="0.25">
      <c r="A5195" s="24">
        <v>5440</v>
      </c>
      <c r="B5195" s="11">
        <v>45108</v>
      </c>
      <c r="C5195" s="103">
        <v>2023</v>
      </c>
      <c r="D5195" s="112" t="s">
        <v>175</v>
      </c>
      <c r="E5195" s="104" t="str">
        <f t="shared" si="311"/>
        <v>AB-Na</v>
      </c>
      <c r="F5195" s="8" t="s">
        <v>22</v>
      </c>
      <c r="G5195" s="8" t="s">
        <v>94</v>
      </c>
      <c r="H5195" s="9">
        <v>8.3534356096199996E-2</v>
      </c>
      <c r="I5195" s="9">
        <v>141.5988683527253</v>
      </c>
      <c r="J5195" s="9">
        <v>0.1339705217845</v>
      </c>
      <c r="K5195" s="9" t="str">
        <f t="shared" si="312"/>
        <v>Aumento</v>
      </c>
      <c r="L5195" s="9">
        <v>1.442041481E-4</v>
      </c>
      <c r="M5195" s="9">
        <v>6.1748382910521</v>
      </c>
    </row>
    <row r="5196" spans="1:13" hidden="1" x14ac:dyDescent="0.25">
      <c r="A5196" s="24">
        <v>5441</v>
      </c>
      <c r="B5196" s="11">
        <v>45108</v>
      </c>
      <c r="C5196" s="103">
        <v>2023</v>
      </c>
      <c r="D5196" s="112" t="s">
        <v>175</v>
      </c>
      <c r="E5196" s="104" t="str">
        <f t="shared" si="311"/>
        <v>AB-Na</v>
      </c>
      <c r="F5196" s="8" t="s">
        <v>24</v>
      </c>
      <c r="G5196" s="8" t="s">
        <v>94</v>
      </c>
      <c r="H5196" s="9">
        <v>8.3534356096199996E-2</v>
      </c>
      <c r="I5196" s="9">
        <v>141.5988683527253</v>
      </c>
      <c r="J5196" s="9">
        <v>0.1339705217845</v>
      </c>
      <c r="K5196" s="9" t="str">
        <f t="shared" si="312"/>
        <v>Aumento</v>
      </c>
      <c r="L5196" s="9">
        <v>1.442041481E-4</v>
      </c>
      <c r="M5196" s="9">
        <v>6.1748382910521</v>
      </c>
    </row>
    <row r="5197" spans="1:13" hidden="1" x14ac:dyDescent="0.25">
      <c r="A5197" s="24">
        <v>5442</v>
      </c>
      <c r="B5197" s="11">
        <v>45108</v>
      </c>
      <c r="C5197" s="103">
        <v>2023</v>
      </c>
      <c r="D5197" s="112" t="s">
        <v>175</v>
      </c>
      <c r="E5197" s="104" t="str">
        <f t="shared" si="311"/>
        <v>AB-Na</v>
      </c>
      <c r="F5197" s="8" t="s">
        <v>22</v>
      </c>
      <c r="G5197" s="8" t="s">
        <v>95</v>
      </c>
      <c r="H5197" s="9">
        <v>0.16698428312130001</v>
      </c>
      <c r="I5197" s="9">
        <v>117.30827897073</v>
      </c>
      <c r="J5197" s="9">
        <v>-0.59541929555670003</v>
      </c>
      <c r="K5197" s="9" t="str">
        <f t="shared" si="312"/>
        <v>Disminución</v>
      </c>
      <c r="L5197" s="9">
        <v>-1.0691676168E-3</v>
      </c>
      <c r="M5197" s="9">
        <v>-1.7663165350354999</v>
      </c>
    </row>
    <row r="5198" spans="1:13" hidden="1" x14ac:dyDescent="0.25">
      <c r="A5198" s="24">
        <v>5443</v>
      </c>
      <c r="B5198" s="11">
        <v>45108</v>
      </c>
      <c r="C5198" s="103">
        <v>2023</v>
      </c>
      <c r="D5198" s="112" t="s">
        <v>175</v>
      </c>
      <c r="E5198" s="104" t="str">
        <f t="shared" si="311"/>
        <v>AB-Na</v>
      </c>
      <c r="F5198" s="8" t="s">
        <v>24</v>
      </c>
      <c r="G5198" s="8" t="s">
        <v>95</v>
      </c>
      <c r="H5198" s="9">
        <v>0.16698428312130001</v>
      </c>
      <c r="I5198" s="9">
        <v>117.30827897073</v>
      </c>
      <c r="J5198" s="9">
        <v>-0.59541929555670003</v>
      </c>
      <c r="K5198" s="9" t="str">
        <f t="shared" si="312"/>
        <v>Disminución</v>
      </c>
      <c r="L5198" s="9">
        <v>-1.0691676168E-3</v>
      </c>
      <c r="M5198" s="9">
        <v>-1.7663165350354999</v>
      </c>
    </row>
    <row r="5199" spans="1:13" x14ac:dyDescent="0.25">
      <c r="A5199" s="24">
        <v>5444</v>
      </c>
      <c r="B5199" s="11">
        <v>45108</v>
      </c>
      <c r="C5199" s="103">
        <v>2023</v>
      </c>
      <c r="D5199" s="112" t="s">
        <v>175</v>
      </c>
      <c r="E5199" s="104" t="str">
        <f t="shared" si="311"/>
        <v>AB-Na</v>
      </c>
      <c r="F5199" s="8" t="s">
        <v>20</v>
      </c>
      <c r="G5199" s="8" t="s">
        <v>96</v>
      </c>
      <c r="H5199" s="9">
        <v>1.7040968377103001</v>
      </c>
      <c r="I5199" s="9">
        <v>91.969328329645194</v>
      </c>
      <c r="J5199" s="9">
        <v>-0.65964529977870001</v>
      </c>
      <c r="K5199" s="9" t="str">
        <f t="shared" si="312"/>
        <v>Disminución</v>
      </c>
      <c r="L5199" s="9">
        <v>-9.4830290495999999E-3</v>
      </c>
      <c r="M5199" s="9">
        <v>-10.9262387835093</v>
      </c>
    </row>
    <row r="5200" spans="1:13" hidden="1" x14ac:dyDescent="0.25">
      <c r="A5200" s="24">
        <v>5445</v>
      </c>
      <c r="B5200" s="11">
        <v>45108</v>
      </c>
      <c r="C5200" s="103">
        <v>2023</v>
      </c>
      <c r="D5200" s="112" t="s">
        <v>175</v>
      </c>
      <c r="E5200" s="104" t="str">
        <f t="shared" si="311"/>
        <v>AB-Na</v>
      </c>
      <c r="F5200" s="8" t="s">
        <v>22</v>
      </c>
      <c r="G5200" s="8" t="s">
        <v>97</v>
      </c>
      <c r="H5200" s="9">
        <v>0.68890044088899993</v>
      </c>
      <c r="I5200" s="9">
        <v>89.023544927802007</v>
      </c>
      <c r="J5200" s="9">
        <v>4.35209639249E-2</v>
      </c>
      <c r="K5200" s="9" t="str">
        <f t="shared" si="312"/>
        <v>Aumento</v>
      </c>
      <c r="L5200" s="9">
        <v>2.4310613239999999E-4</v>
      </c>
      <c r="M5200" s="9">
        <v>-16.226698183883599</v>
      </c>
    </row>
    <row r="5201" spans="1:13" hidden="1" x14ac:dyDescent="0.25">
      <c r="A5201" s="24">
        <v>5446</v>
      </c>
      <c r="B5201" s="11">
        <v>45108</v>
      </c>
      <c r="C5201" s="103">
        <v>2023</v>
      </c>
      <c r="D5201" s="112" t="s">
        <v>175</v>
      </c>
      <c r="E5201" s="104" t="str">
        <f t="shared" si="311"/>
        <v>AB-Na</v>
      </c>
      <c r="F5201" s="8" t="s">
        <v>24</v>
      </c>
      <c r="G5201" s="8" t="s">
        <v>98</v>
      </c>
      <c r="H5201" s="9">
        <v>0.18205602486819999</v>
      </c>
      <c r="I5201" s="9">
        <v>84.702896823956195</v>
      </c>
      <c r="J5201" s="9">
        <v>-2.1104484814043998</v>
      </c>
      <c r="K5201" s="9" t="str">
        <f t="shared" si="312"/>
        <v>Disminución</v>
      </c>
      <c r="L5201" s="9">
        <v>-3.0294707599999998E-3</v>
      </c>
      <c r="M5201" s="9">
        <v>-31.698672969214201</v>
      </c>
    </row>
    <row r="5202" spans="1:13" hidden="1" x14ac:dyDescent="0.25">
      <c r="A5202" s="24">
        <v>5447</v>
      </c>
      <c r="B5202" s="11">
        <v>45108</v>
      </c>
      <c r="C5202" s="103">
        <v>2023</v>
      </c>
      <c r="D5202" s="112" t="s">
        <v>175</v>
      </c>
      <c r="E5202" s="104" t="str">
        <f t="shared" si="311"/>
        <v>AB-Na</v>
      </c>
      <c r="F5202" s="8" t="s">
        <v>24</v>
      </c>
      <c r="G5202" s="8" t="s">
        <v>99</v>
      </c>
      <c r="H5202" s="9">
        <v>0.2034534948183</v>
      </c>
      <c r="I5202" s="9">
        <v>83.7478299630517</v>
      </c>
      <c r="J5202" s="9">
        <v>0.88857264645790002</v>
      </c>
      <c r="K5202" s="9" t="str">
        <f t="shared" si="312"/>
        <v>Aumento</v>
      </c>
      <c r="L5202" s="9">
        <v>1.3674602434999999E-3</v>
      </c>
      <c r="M5202" s="9">
        <v>-19.271255501322301</v>
      </c>
    </row>
    <row r="5203" spans="1:13" hidden="1" x14ac:dyDescent="0.25">
      <c r="A5203" s="24">
        <v>5448</v>
      </c>
      <c r="B5203" s="11">
        <v>45108</v>
      </c>
      <c r="C5203" s="103">
        <v>2023</v>
      </c>
      <c r="D5203" s="112" t="s">
        <v>175</v>
      </c>
      <c r="E5203" s="104" t="str">
        <f t="shared" si="311"/>
        <v>AB-Na</v>
      </c>
      <c r="F5203" s="8" t="s">
        <v>24</v>
      </c>
      <c r="G5203" s="8" t="s">
        <v>100</v>
      </c>
      <c r="H5203" s="9">
        <v>0.15780091205069999</v>
      </c>
      <c r="I5203" s="9">
        <v>97.452761431201793</v>
      </c>
      <c r="J5203" s="9">
        <v>2.3581869036617</v>
      </c>
      <c r="K5203" s="9" t="str">
        <f t="shared" si="312"/>
        <v>Aumento</v>
      </c>
      <c r="L5203" s="9">
        <v>3.2283776139999999E-3</v>
      </c>
      <c r="M5203" s="9">
        <v>-3.7972228041317</v>
      </c>
    </row>
    <row r="5204" spans="1:13" hidden="1" x14ac:dyDescent="0.25">
      <c r="A5204" s="24">
        <v>5449</v>
      </c>
      <c r="B5204" s="11">
        <v>45108</v>
      </c>
      <c r="C5204" s="103">
        <v>2023</v>
      </c>
      <c r="D5204" s="112" t="s">
        <v>175</v>
      </c>
      <c r="E5204" s="104" t="str">
        <f t="shared" si="311"/>
        <v>AB-Na</v>
      </c>
      <c r="F5204" s="8" t="s">
        <v>24</v>
      </c>
      <c r="G5204" s="8" t="s">
        <v>101</v>
      </c>
      <c r="H5204" s="9">
        <v>0.14559000915180001</v>
      </c>
      <c r="I5204" s="9">
        <v>92.662699955414098</v>
      </c>
      <c r="J5204" s="9">
        <v>-1.0649619065459</v>
      </c>
      <c r="K5204" s="9" t="str">
        <f t="shared" si="312"/>
        <v>Disminución</v>
      </c>
      <c r="L5204" s="9">
        <v>-1.3232609651999999E-3</v>
      </c>
      <c r="M5204" s="9">
        <v>-0.35452700869569997</v>
      </c>
    </row>
    <row r="5205" spans="1:13" hidden="1" x14ac:dyDescent="0.25">
      <c r="A5205" s="24">
        <v>5450</v>
      </c>
      <c r="B5205" s="11">
        <v>45108</v>
      </c>
      <c r="C5205" s="103">
        <v>2023</v>
      </c>
      <c r="D5205" s="112" t="s">
        <v>175</v>
      </c>
      <c r="E5205" s="104" t="str">
        <f t="shared" si="311"/>
        <v>AB-Na</v>
      </c>
      <c r="F5205" s="8" t="s">
        <v>22</v>
      </c>
      <c r="G5205" s="8" t="s">
        <v>102</v>
      </c>
      <c r="H5205" s="9">
        <v>0.21776597557249999</v>
      </c>
      <c r="I5205" s="9">
        <v>104.4780068067998</v>
      </c>
      <c r="J5205" s="9">
        <v>-5.4644959420644001</v>
      </c>
      <c r="K5205" s="9" t="str">
        <f t="shared" si="312"/>
        <v>Disminución</v>
      </c>
      <c r="L5205" s="9">
        <v>-1.19838150346E-2</v>
      </c>
      <c r="M5205" s="9">
        <v>9.8825932505026</v>
      </c>
    </row>
    <row r="5206" spans="1:13" hidden="1" x14ac:dyDescent="0.25">
      <c r="A5206" s="24">
        <v>5451</v>
      </c>
      <c r="B5206" s="11">
        <v>45108</v>
      </c>
      <c r="C5206" s="103">
        <v>2023</v>
      </c>
      <c r="D5206" s="112" t="s">
        <v>175</v>
      </c>
      <c r="E5206" s="104" t="str">
        <f t="shared" si="311"/>
        <v>AB-Na</v>
      </c>
      <c r="F5206" s="8" t="s">
        <v>24</v>
      </c>
      <c r="G5206" s="8" t="s">
        <v>103</v>
      </c>
      <c r="H5206" s="9">
        <v>8.8832571525000001E-2</v>
      </c>
      <c r="I5206" s="9">
        <v>117.84753742312969</v>
      </c>
      <c r="J5206" s="9">
        <v>-15.9468081433332</v>
      </c>
      <c r="K5206" s="9" t="str">
        <f t="shared" si="312"/>
        <v>Disminución</v>
      </c>
      <c r="L5206" s="9">
        <v>-1.80982813332E-2</v>
      </c>
      <c r="M5206" s="9">
        <v>15.149647451329701</v>
      </c>
    </row>
    <row r="5207" spans="1:13" hidden="1" x14ac:dyDescent="0.25">
      <c r="A5207" s="24">
        <v>5452</v>
      </c>
      <c r="B5207" s="11">
        <v>45108</v>
      </c>
      <c r="C5207" s="103">
        <v>2023</v>
      </c>
      <c r="D5207" s="112" t="s">
        <v>175</v>
      </c>
      <c r="E5207" s="104" t="str">
        <f t="shared" si="311"/>
        <v>AB-Na</v>
      </c>
      <c r="F5207" s="8" t="s">
        <v>24</v>
      </c>
      <c r="G5207" s="8" t="s">
        <v>104</v>
      </c>
      <c r="H5207" s="9">
        <v>0.12893340404750001</v>
      </c>
      <c r="I5207" s="9">
        <v>95.266663993782501</v>
      </c>
      <c r="J5207" s="9">
        <v>5.7786323853927</v>
      </c>
      <c r="K5207" s="9" t="str">
        <f t="shared" si="312"/>
        <v>Aumento</v>
      </c>
      <c r="L5207" s="9">
        <v>6.1144662985999996E-3</v>
      </c>
      <c r="M5207" s="9">
        <v>5.7596119679336004</v>
      </c>
    </row>
    <row r="5208" spans="1:13" hidden="1" x14ac:dyDescent="0.25">
      <c r="A5208" s="24">
        <v>5453</v>
      </c>
      <c r="B5208" s="11">
        <v>45108</v>
      </c>
      <c r="C5208" s="103">
        <v>2023</v>
      </c>
      <c r="D5208" s="112" t="s">
        <v>175</v>
      </c>
      <c r="E5208" s="104" t="str">
        <f t="shared" si="311"/>
        <v>AB-Na</v>
      </c>
      <c r="F5208" s="8" t="s">
        <v>22</v>
      </c>
      <c r="G5208" s="8" t="s">
        <v>105</v>
      </c>
      <c r="H5208" s="9">
        <v>0.2796545963182</v>
      </c>
      <c r="I5208" s="9">
        <v>104.6144787475928</v>
      </c>
      <c r="J5208" s="9">
        <v>-0.22468435042990001</v>
      </c>
      <c r="K5208" s="9" t="str">
        <f t="shared" si="312"/>
        <v>Disminución</v>
      </c>
      <c r="L5208" s="9">
        <v>-6.0032786300000002E-4</v>
      </c>
      <c r="M5208" s="9">
        <v>-11.428889371299199</v>
      </c>
    </row>
    <row r="5209" spans="1:13" hidden="1" x14ac:dyDescent="0.25">
      <c r="A5209" s="24">
        <v>5454</v>
      </c>
      <c r="B5209" s="11">
        <v>45108</v>
      </c>
      <c r="C5209" s="103">
        <v>2023</v>
      </c>
      <c r="D5209" s="112" t="s">
        <v>175</v>
      </c>
      <c r="E5209" s="104" t="str">
        <f t="shared" si="311"/>
        <v>AB-Na</v>
      </c>
      <c r="F5209" s="8" t="s">
        <v>24</v>
      </c>
      <c r="G5209" s="8" t="s">
        <v>106</v>
      </c>
      <c r="H5209" s="9">
        <v>0.2796545963182</v>
      </c>
      <c r="I5209" s="9">
        <v>104.6144787475928</v>
      </c>
      <c r="J5209" s="9">
        <v>-0.22468435042990001</v>
      </c>
      <c r="K5209" s="9" t="str">
        <f t="shared" si="312"/>
        <v>Disminución</v>
      </c>
      <c r="L5209" s="9">
        <v>-6.0032786300000002E-4</v>
      </c>
      <c r="M5209" s="9">
        <v>-11.428889371299199</v>
      </c>
    </row>
    <row r="5210" spans="1:13" hidden="1" x14ac:dyDescent="0.25">
      <c r="A5210" s="24">
        <v>5455</v>
      </c>
      <c r="B5210" s="11">
        <v>45108</v>
      </c>
      <c r="C5210" s="103">
        <v>2023</v>
      </c>
      <c r="D5210" s="112" t="s">
        <v>175</v>
      </c>
      <c r="E5210" s="104" t="str">
        <f t="shared" si="311"/>
        <v>AB-Na</v>
      </c>
      <c r="F5210" s="8" t="s">
        <v>22</v>
      </c>
      <c r="G5210" s="8" t="s">
        <v>107</v>
      </c>
      <c r="H5210" s="9">
        <v>0.12949218509429999</v>
      </c>
      <c r="I5210" s="9">
        <v>67.022355432144806</v>
      </c>
      <c r="J5210" s="9">
        <v>-2.8058333590781999</v>
      </c>
      <c r="K5210" s="9" t="str">
        <f t="shared" si="312"/>
        <v>Disminución</v>
      </c>
      <c r="L5210" s="9">
        <v>-2.2830212277E-3</v>
      </c>
      <c r="M5210" s="9">
        <v>-16.6890832307243</v>
      </c>
    </row>
    <row r="5211" spans="1:13" hidden="1" x14ac:dyDescent="0.25">
      <c r="A5211" s="24">
        <v>5456</v>
      </c>
      <c r="B5211" s="11">
        <v>45108</v>
      </c>
      <c r="C5211" s="103">
        <v>2023</v>
      </c>
      <c r="D5211" s="112" t="s">
        <v>175</v>
      </c>
      <c r="E5211" s="104" t="str">
        <f t="shared" si="311"/>
        <v>AB-Na</v>
      </c>
      <c r="F5211" s="8" t="s">
        <v>24</v>
      </c>
      <c r="G5211" s="8" t="s">
        <v>108</v>
      </c>
      <c r="H5211" s="9">
        <v>0.12949218509429999</v>
      </c>
      <c r="I5211" s="9">
        <v>67.022355432144806</v>
      </c>
      <c r="J5211" s="9">
        <v>-2.8058333590781999</v>
      </c>
      <c r="K5211" s="9" t="str">
        <f t="shared" si="312"/>
        <v>Disminución</v>
      </c>
      <c r="L5211" s="9">
        <v>-2.2830212277E-3</v>
      </c>
      <c r="M5211" s="9">
        <v>-16.6890832307243</v>
      </c>
    </row>
    <row r="5212" spans="1:13" hidden="1" x14ac:dyDescent="0.25">
      <c r="A5212" s="24">
        <v>5457</v>
      </c>
      <c r="B5212" s="11">
        <v>45108</v>
      </c>
      <c r="C5212" s="103">
        <v>2023</v>
      </c>
      <c r="D5212" s="112" t="s">
        <v>175</v>
      </c>
      <c r="E5212" s="104" t="str">
        <f t="shared" si="311"/>
        <v>AB-Na</v>
      </c>
      <c r="F5212" s="8" t="s">
        <v>22</v>
      </c>
      <c r="G5212" s="8" t="s">
        <v>109</v>
      </c>
      <c r="H5212" s="9">
        <v>0.26358346560019996</v>
      </c>
      <c r="I5212" s="9">
        <v>80.267756269772505</v>
      </c>
      <c r="J5212" s="9">
        <v>2.5240259012291002</v>
      </c>
      <c r="K5212" s="9" t="str">
        <f t="shared" si="312"/>
        <v>Aumento</v>
      </c>
      <c r="L5212" s="9">
        <v>4.7462703518999999E-3</v>
      </c>
      <c r="M5212" s="9">
        <v>-18.3738627594382</v>
      </c>
    </row>
    <row r="5213" spans="1:13" hidden="1" x14ac:dyDescent="0.25">
      <c r="A5213" s="24">
        <v>5458</v>
      </c>
      <c r="B5213" s="11">
        <v>45108</v>
      </c>
      <c r="C5213" s="103">
        <v>2023</v>
      </c>
      <c r="D5213" s="112" t="s">
        <v>175</v>
      </c>
      <c r="E5213" s="104" t="str">
        <f t="shared" si="311"/>
        <v>AB-Na</v>
      </c>
      <c r="F5213" s="8" t="s">
        <v>24</v>
      </c>
      <c r="G5213" s="8" t="s">
        <v>110</v>
      </c>
      <c r="H5213" s="9">
        <v>0.16100487492609999</v>
      </c>
      <c r="I5213" s="9">
        <v>74.432911088210503</v>
      </c>
      <c r="J5213" s="9">
        <v>2.4397323815968002</v>
      </c>
      <c r="K5213" s="9" t="str">
        <f t="shared" si="312"/>
        <v>Aumento</v>
      </c>
      <c r="L5213" s="9">
        <v>2.6007752014E-3</v>
      </c>
      <c r="M5213" s="9">
        <v>-25.970385000489799</v>
      </c>
    </row>
    <row r="5214" spans="1:13" hidden="1" x14ac:dyDescent="0.25">
      <c r="A5214" s="24">
        <v>5459</v>
      </c>
      <c r="B5214" s="11">
        <v>45108</v>
      </c>
      <c r="C5214" s="103">
        <v>2023</v>
      </c>
      <c r="D5214" s="112" t="s">
        <v>175</v>
      </c>
      <c r="E5214" s="104" t="str">
        <f t="shared" si="311"/>
        <v>AB-Na</v>
      </c>
      <c r="F5214" s="8" t="s">
        <v>24</v>
      </c>
      <c r="G5214" s="8" t="s">
        <v>111</v>
      </c>
      <c r="H5214" s="9">
        <v>0.1025785906741</v>
      </c>
      <c r="I5214" s="9">
        <v>89.425988143470207</v>
      </c>
      <c r="J5214" s="9">
        <v>2.6343580503661999</v>
      </c>
      <c r="K5214" s="9" t="str">
        <f t="shared" ref="K5214:K5245" si="313">+IF(J5214=0,"Sin variación",(IF(J5214&gt;0,"Aumento","Disminución")))</f>
        <v>Aumento</v>
      </c>
      <c r="L5214" s="9">
        <v>2.1454951504999999E-3</v>
      </c>
      <c r="M5214" s="9">
        <v>-5.7371725048275</v>
      </c>
    </row>
    <row r="5215" spans="1:13" hidden="1" x14ac:dyDescent="0.25">
      <c r="A5215" s="24">
        <v>5460</v>
      </c>
      <c r="B5215" s="11">
        <v>45108</v>
      </c>
      <c r="C5215" s="103">
        <v>2023</v>
      </c>
      <c r="D5215" s="112" t="s">
        <v>175</v>
      </c>
      <c r="E5215" s="104" t="str">
        <f t="shared" si="311"/>
        <v>AB-Na</v>
      </c>
      <c r="F5215" s="8" t="s">
        <v>22</v>
      </c>
      <c r="G5215" s="8" t="s">
        <v>112</v>
      </c>
      <c r="H5215" s="9">
        <v>0.1247001742361</v>
      </c>
      <c r="I5215" s="9">
        <v>108.68054335674501</v>
      </c>
      <c r="J5215" s="9">
        <v>0.32068466079399999</v>
      </c>
      <c r="K5215" s="9" t="str">
        <f t="shared" si="313"/>
        <v>Aumento</v>
      </c>
      <c r="L5215" s="9">
        <v>3.947585913E-4</v>
      </c>
      <c r="M5215" s="9">
        <v>6.9812156699925998</v>
      </c>
    </row>
    <row r="5216" spans="1:13" hidden="1" x14ac:dyDescent="0.25">
      <c r="A5216" s="24">
        <v>5461</v>
      </c>
      <c r="B5216" s="11">
        <v>45108</v>
      </c>
      <c r="C5216" s="103">
        <v>2023</v>
      </c>
      <c r="D5216" s="112" t="s">
        <v>175</v>
      </c>
      <c r="E5216" s="104" t="str">
        <f t="shared" si="311"/>
        <v>AB-Na</v>
      </c>
      <c r="F5216" s="8" t="s">
        <v>24</v>
      </c>
      <c r="G5216" s="8" t="s">
        <v>113</v>
      </c>
      <c r="H5216" s="9">
        <v>0.1247001742361</v>
      </c>
      <c r="I5216" s="9">
        <v>108.68054335674501</v>
      </c>
      <c r="J5216" s="9">
        <v>0.32068466079399999</v>
      </c>
      <c r="K5216" s="9" t="str">
        <f t="shared" si="313"/>
        <v>Aumento</v>
      </c>
      <c r="L5216" s="9">
        <v>3.947585913E-4</v>
      </c>
      <c r="M5216" s="9">
        <v>6.9812156699925998</v>
      </c>
    </row>
    <row r="5217" spans="1:13" x14ac:dyDescent="0.25">
      <c r="A5217" s="24">
        <v>5462</v>
      </c>
      <c r="B5217" s="11">
        <v>45108</v>
      </c>
      <c r="C5217" s="103">
        <v>2023</v>
      </c>
      <c r="D5217" s="112" t="s">
        <v>175</v>
      </c>
      <c r="E5217" s="104" t="str">
        <f t="shared" si="311"/>
        <v>AB-Na</v>
      </c>
      <c r="F5217" s="8" t="s">
        <v>20</v>
      </c>
      <c r="G5217" s="8" t="s">
        <v>114</v>
      </c>
      <c r="H5217" s="9">
        <v>3.9056444085678006</v>
      </c>
      <c r="I5217" s="9">
        <v>96.284365636586799</v>
      </c>
      <c r="J5217" s="9">
        <v>0.43015180531300001</v>
      </c>
      <c r="K5217" s="9" t="str">
        <f t="shared" si="313"/>
        <v>Aumento</v>
      </c>
      <c r="L5217" s="9">
        <v>1.46767918203E-2</v>
      </c>
      <c r="M5217" s="9">
        <v>-8.9278688817976004</v>
      </c>
    </row>
    <row r="5218" spans="1:13" hidden="1" x14ac:dyDescent="0.25">
      <c r="A5218" s="24">
        <v>5463</v>
      </c>
      <c r="B5218" s="11">
        <v>45108</v>
      </c>
      <c r="C5218" s="103">
        <v>2023</v>
      </c>
      <c r="D5218" s="112" t="s">
        <v>175</v>
      </c>
      <c r="E5218" s="104" t="str">
        <f t="shared" si="311"/>
        <v>AB-Na</v>
      </c>
      <c r="F5218" s="8" t="s">
        <v>22</v>
      </c>
      <c r="G5218" s="8" t="s">
        <v>115</v>
      </c>
      <c r="H5218" s="9">
        <v>0.37946593778779997</v>
      </c>
      <c r="I5218" s="9">
        <v>88.267203089613005</v>
      </c>
      <c r="J5218" s="9">
        <v>0.32163059843690001</v>
      </c>
      <c r="K5218" s="9" t="str">
        <f t="shared" si="313"/>
        <v>Aumento</v>
      </c>
      <c r="L5218" s="9">
        <v>9.7849806149999993E-4</v>
      </c>
      <c r="M5218" s="9">
        <v>-21.7340050064042</v>
      </c>
    </row>
    <row r="5219" spans="1:13" hidden="1" x14ac:dyDescent="0.25">
      <c r="A5219" s="24">
        <v>5464</v>
      </c>
      <c r="B5219" s="11">
        <v>45108</v>
      </c>
      <c r="C5219" s="103">
        <v>2023</v>
      </c>
      <c r="D5219" s="112" t="s">
        <v>175</v>
      </c>
      <c r="E5219" s="104" t="str">
        <f t="shared" si="311"/>
        <v>AB-Na</v>
      </c>
      <c r="F5219" s="8" t="s">
        <v>24</v>
      </c>
      <c r="G5219" s="8" t="s">
        <v>116</v>
      </c>
      <c r="H5219" s="9">
        <v>0.1152998753929</v>
      </c>
      <c r="I5219" s="9">
        <v>97.433745989814597</v>
      </c>
      <c r="J5219" s="9">
        <v>-0.56566658898569999</v>
      </c>
      <c r="K5219" s="9" t="str">
        <f t="shared" si="313"/>
        <v>Disminución</v>
      </c>
      <c r="L5219" s="9">
        <v>-5.823544909E-4</v>
      </c>
      <c r="M5219" s="9">
        <v>-22.0727871194259</v>
      </c>
    </row>
    <row r="5220" spans="1:13" hidden="1" x14ac:dyDescent="0.25">
      <c r="A5220" s="24">
        <v>5465</v>
      </c>
      <c r="B5220" s="11">
        <v>45108</v>
      </c>
      <c r="C5220" s="103">
        <v>2023</v>
      </c>
      <c r="D5220" s="112" t="s">
        <v>175</v>
      </c>
      <c r="E5220" s="104" t="str">
        <f t="shared" si="311"/>
        <v>AB-Na</v>
      </c>
      <c r="F5220" s="8" t="s">
        <v>24</v>
      </c>
      <c r="G5220" s="8" t="s">
        <v>117</v>
      </c>
      <c r="H5220" s="9">
        <v>6.7919813353E-2</v>
      </c>
      <c r="I5220" s="9">
        <v>99.737856419354003</v>
      </c>
      <c r="J5220" s="9">
        <v>-3.0983180462000002</v>
      </c>
      <c r="K5220" s="9" t="str">
        <f t="shared" si="313"/>
        <v>Disminución</v>
      </c>
      <c r="L5220" s="9">
        <v>-1.9736776574999998E-3</v>
      </c>
      <c r="M5220" s="9">
        <v>-4.0671359289149001</v>
      </c>
    </row>
    <row r="5221" spans="1:13" hidden="1" x14ac:dyDescent="0.25">
      <c r="A5221" s="24">
        <v>5466</v>
      </c>
      <c r="B5221" s="11">
        <v>45108</v>
      </c>
      <c r="C5221" s="103">
        <v>2023</v>
      </c>
      <c r="D5221" s="112" t="s">
        <v>175</v>
      </c>
      <c r="E5221" s="104" t="str">
        <f t="shared" si="311"/>
        <v>AB-Na</v>
      </c>
      <c r="F5221" s="8" t="s">
        <v>24</v>
      </c>
      <c r="G5221" s="8" t="s">
        <v>118</v>
      </c>
      <c r="H5221" s="9">
        <v>0.13267626599749999</v>
      </c>
      <c r="I5221" s="9">
        <v>91.737860879409993</v>
      </c>
      <c r="J5221" s="9">
        <v>3.06810105949</v>
      </c>
      <c r="K5221" s="9" t="str">
        <f t="shared" si="313"/>
        <v>Aumento</v>
      </c>
      <c r="L5221" s="9">
        <v>3.3015073256000001E-3</v>
      </c>
      <c r="M5221" s="9">
        <v>-30.235329410644201</v>
      </c>
    </row>
    <row r="5222" spans="1:13" hidden="1" x14ac:dyDescent="0.25">
      <c r="A5222" s="24">
        <v>5467</v>
      </c>
      <c r="B5222" s="11">
        <v>45108</v>
      </c>
      <c r="C5222" s="103">
        <v>2023</v>
      </c>
      <c r="D5222" s="112" t="s">
        <v>175</v>
      </c>
      <c r="E5222" s="104" t="str">
        <f t="shared" si="311"/>
        <v>AB-Na</v>
      </c>
      <c r="F5222" s="8" t="s">
        <v>24</v>
      </c>
      <c r="G5222" s="8" t="s">
        <v>119</v>
      </c>
      <c r="H5222" s="9">
        <v>6.3569983044399994E-2</v>
      </c>
      <c r="I5222" s="9">
        <v>52.1422948625438</v>
      </c>
      <c r="J5222" s="9">
        <v>0.77749005909580005</v>
      </c>
      <c r="K5222" s="9" t="str">
        <f t="shared" si="313"/>
        <v>Aumento</v>
      </c>
      <c r="L5222" s="9">
        <v>2.330228844E-4</v>
      </c>
      <c r="M5222" s="9">
        <v>-14.3859238583702</v>
      </c>
    </row>
    <row r="5223" spans="1:13" hidden="1" x14ac:dyDescent="0.25">
      <c r="A5223" s="24">
        <v>5468</v>
      </c>
      <c r="B5223" s="11">
        <v>45108</v>
      </c>
      <c r="C5223" s="103">
        <v>2023</v>
      </c>
      <c r="D5223" s="112" t="s">
        <v>175</v>
      </c>
      <c r="E5223" s="104" t="str">
        <f t="shared" si="311"/>
        <v>AB-Na</v>
      </c>
      <c r="F5223" s="8" t="s">
        <v>22</v>
      </c>
      <c r="G5223" s="8" t="s">
        <v>120</v>
      </c>
      <c r="H5223" s="9">
        <v>1.0304032305385999</v>
      </c>
      <c r="I5223" s="9">
        <v>61.395408704587098</v>
      </c>
      <c r="J5223" s="9">
        <v>5.5746197847414001</v>
      </c>
      <c r="K5223" s="9" t="str">
        <f t="shared" si="313"/>
        <v>Aumento</v>
      </c>
      <c r="L5223" s="9">
        <v>3.0438543115300001E-2</v>
      </c>
      <c r="M5223" s="9">
        <v>-42.665834084370701</v>
      </c>
    </row>
    <row r="5224" spans="1:13" hidden="1" x14ac:dyDescent="0.25">
      <c r="A5224" s="24">
        <v>5469</v>
      </c>
      <c r="B5224" s="11">
        <v>45108</v>
      </c>
      <c r="C5224" s="103">
        <v>2023</v>
      </c>
      <c r="D5224" s="112" t="s">
        <v>175</v>
      </c>
      <c r="E5224" s="104" t="str">
        <f t="shared" si="311"/>
        <v>AB-Na</v>
      </c>
      <c r="F5224" s="8" t="s">
        <v>24</v>
      </c>
      <c r="G5224" s="8" t="s">
        <v>121</v>
      </c>
      <c r="H5224" s="9">
        <v>0.70415463637810005</v>
      </c>
      <c r="I5224" s="9">
        <v>42.331246320656803</v>
      </c>
      <c r="J5224" s="9">
        <v>6.3179862232035999</v>
      </c>
      <c r="K5224" s="9" t="str">
        <f t="shared" si="313"/>
        <v>Aumento</v>
      </c>
      <c r="L5224" s="9">
        <v>1.6140837329800001E-2</v>
      </c>
      <c r="M5224" s="9">
        <v>-58.540977717680498</v>
      </c>
    </row>
    <row r="5225" spans="1:13" hidden="1" x14ac:dyDescent="0.25">
      <c r="A5225" s="24">
        <v>5470</v>
      </c>
      <c r="B5225" s="11">
        <v>45108</v>
      </c>
      <c r="C5225" s="103">
        <v>2023</v>
      </c>
      <c r="D5225" s="112" t="s">
        <v>175</v>
      </c>
      <c r="E5225" s="104" t="str">
        <f t="shared" si="311"/>
        <v>AB-Na</v>
      </c>
      <c r="F5225" s="8" t="s">
        <v>24</v>
      </c>
      <c r="G5225" s="8" t="s">
        <v>122</v>
      </c>
      <c r="H5225" s="9">
        <v>5.6021875585399998E-2</v>
      </c>
      <c r="I5225" s="9">
        <v>92.215558383461698</v>
      </c>
      <c r="J5225" s="9">
        <v>-1.0501868712482001</v>
      </c>
      <c r="K5225" s="9" t="str">
        <f t="shared" si="313"/>
        <v>Disminución</v>
      </c>
      <c r="L5225" s="9">
        <v>-4.9961846539999996E-4</v>
      </c>
      <c r="M5225" s="9">
        <v>-15.733758600428001</v>
      </c>
    </row>
    <row r="5226" spans="1:13" hidden="1" x14ac:dyDescent="0.25">
      <c r="A5226" s="24">
        <v>5471</v>
      </c>
      <c r="B5226" s="11">
        <v>45108</v>
      </c>
      <c r="C5226" s="103">
        <v>2023</v>
      </c>
      <c r="D5226" s="112" t="s">
        <v>175</v>
      </c>
      <c r="E5226" s="104" t="str">
        <f t="shared" si="311"/>
        <v>AB-Na</v>
      </c>
      <c r="F5226" s="8" t="s">
        <v>24</v>
      </c>
      <c r="G5226" s="8" t="s">
        <v>123</v>
      </c>
      <c r="H5226" s="9">
        <v>0.17562211629060001</v>
      </c>
      <c r="I5226" s="9">
        <v>93.820225536101404</v>
      </c>
      <c r="J5226" s="9">
        <v>1.1671948497357001</v>
      </c>
      <c r="K5226" s="9" t="str">
        <f t="shared" si="313"/>
        <v>Aumento</v>
      </c>
      <c r="L5226" s="9">
        <v>1.7322252426E-3</v>
      </c>
      <c r="M5226" s="9">
        <v>-27.390277146076201</v>
      </c>
    </row>
    <row r="5227" spans="1:13" hidden="1" x14ac:dyDescent="0.25">
      <c r="A5227" s="24">
        <v>5472</v>
      </c>
      <c r="B5227" s="11">
        <v>45108</v>
      </c>
      <c r="C5227" s="103">
        <v>2023</v>
      </c>
      <c r="D5227" s="112" t="s">
        <v>175</v>
      </c>
      <c r="E5227" s="104" t="str">
        <f t="shared" si="311"/>
        <v>AB-Na</v>
      </c>
      <c r="F5227" s="8" t="s">
        <v>24</v>
      </c>
      <c r="G5227" s="8" t="s">
        <v>124</v>
      </c>
      <c r="H5227" s="9">
        <v>9.4604602284500003E-2</v>
      </c>
      <c r="I5227" s="9">
        <v>124.84898964283759</v>
      </c>
      <c r="J5227" s="9">
        <v>13.8164117978226</v>
      </c>
      <c r="K5227" s="9" t="str">
        <f t="shared" si="313"/>
        <v>Aumento</v>
      </c>
      <c r="L5227" s="9">
        <v>1.30650990083E-2</v>
      </c>
      <c r="M5227" s="9">
        <v>22.789128822654199</v>
      </c>
    </row>
    <row r="5228" spans="1:13" hidden="1" x14ac:dyDescent="0.25">
      <c r="A5228" s="24">
        <v>5473</v>
      </c>
      <c r="B5228" s="11">
        <v>45108</v>
      </c>
      <c r="C5228" s="103">
        <v>2023</v>
      </c>
      <c r="D5228" s="112" t="s">
        <v>175</v>
      </c>
      <c r="E5228" s="104" t="str">
        <f t="shared" si="311"/>
        <v>AB-Na</v>
      </c>
      <c r="F5228" s="8" t="s">
        <v>22</v>
      </c>
      <c r="G5228" s="8" t="s">
        <v>125</v>
      </c>
      <c r="H5228" s="9">
        <v>5.5460241131899998E-2</v>
      </c>
      <c r="I5228" s="9">
        <v>88.787611652449399</v>
      </c>
      <c r="J5228" s="9">
        <v>-5.9604438371462001</v>
      </c>
      <c r="K5228" s="9" t="str">
        <f t="shared" si="313"/>
        <v>Disminución</v>
      </c>
      <c r="L5228" s="9">
        <v>-2.8439842468000001E-3</v>
      </c>
      <c r="M5228" s="9">
        <v>-28.388761464557099</v>
      </c>
    </row>
    <row r="5229" spans="1:13" hidden="1" x14ac:dyDescent="0.25">
      <c r="A5229" s="24">
        <v>5474</v>
      </c>
      <c r="B5229" s="11">
        <v>45108</v>
      </c>
      <c r="C5229" s="103">
        <v>2023</v>
      </c>
      <c r="D5229" s="112" t="s">
        <v>175</v>
      </c>
      <c r="E5229" s="104" t="str">
        <f t="shared" si="311"/>
        <v>AB-Na</v>
      </c>
      <c r="F5229" s="8" t="s">
        <v>24</v>
      </c>
      <c r="G5229" s="8" t="s">
        <v>126</v>
      </c>
      <c r="H5229" s="9">
        <v>5.5460241131899998E-2</v>
      </c>
      <c r="I5229" s="9">
        <v>88.787611652449399</v>
      </c>
      <c r="J5229" s="9">
        <v>-5.9604438371462001</v>
      </c>
      <c r="K5229" s="9" t="str">
        <f t="shared" si="313"/>
        <v>Disminución</v>
      </c>
      <c r="L5229" s="9">
        <v>-2.8439842468000001E-3</v>
      </c>
      <c r="M5229" s="9">
        <v>-28.388761464557099</v>
      </c>
    </row>
    <row r="5230" spans="1:13" hidden="1" x14ac:dyDescent="0.25">
      <c r="A5230" s="24">
        <v>5475</v>
      </c>
      <c r="B5230" s="11">
        <v>45108</v>
      </c>
      <c r="C5230" s="103">
        <v>2023</v>
      </c>
      <c r="D5230" s="112" t="s">
        <v>175</v>
      </c>
      <c r="E5230" s="104" t="str">
        <f t="shared" si="311"/>
        <v>AB-Na</v>
      </c>
      <c r="F5230" s="8" t="s">
        <v>22</v>
      </c>
      <c r="G5230" s="8" t="s">
        <v>127</v>
      </c>
      <c r="H5230" s="9">
        <v>0.74279784308719998</v>
      </c>
      <c r="I5230" s="9">
        <v>56.2747613969727</v>
      </c>
      <c r="J5230" s="9">
        <v>-4.8746157360362004</v>
      </c>
      <c r="K5230" s="9" t="str">
        <f t="shared" si="313"/>
        <v>Disminución</v>
      </c>
      <c r="L5230" s="9">
        <v>-1.95188078154E-2</v>
      </c>
      <c r="M5230" s="9">
        <v>-26.054730561500399</v>
      </c>
    </row>
    <row r="5231" spans="1:13" hidden="1" x14ac:dyDescent="0.25">
      <c r="A5231" s="24">
        <v>5476</v>
      </c>
      <c r="B5231" s="11">
        <v>45108</v>
      </c>
      <c r="C5231" s="103">
        <v>2023</v>
      </c>
      <c r="D5231" s="112" t="s">
        <v>175</v>
      </c>
      <c r="E5231" s="104" t="str">
        <f t="shared" si="311"/>
        <v>AB-Na</v>
      </c>
      <c r="F5231" s="8" t="s">
        <v>24</v>
      </c>
      <c r="G5231" s="8" t="s">
        <v>128</v>
      </c>
      <c r="H5231" s="9">
        <v>0.57458395819499997</v>
      </c>
      <c r="I5231" s="9">
        <v>48.362192026720201</v>
      </c>
      <c r="J5231" s="9">
        <v>-7.4109595459240998</v>
      </c>
      <c r="K5231" s="9" t="str">
        <f t="shared" si="313"/>
        <v>Disminución</v>
      </c>
      <c r="L5231" s="9">
        <v>-2.0267461788700002E-2</v>
      </c>
      <c r="M5231" s="9">
        <v>-30.089251966434102</v>
      </c>
    </row>
    <row r="5232" spans="1:13" hidden="1" x14ac:dyDescent="0.25">
      <c r="A5232" s="24">
        <v>5477</v>
      </c>
      <c r="B5232" s="11">
        <v>45108</v>
      </c>
      <c r="C5232" s="103">
        <v>2023</v>
      </c>
      <c r="D5232" s="112" t="s">
        <v>175</v>
      </c>
      <c r="E5232" s="104" t="str">
        <f t="shared" si="311"/>
        <v>AB-Na</v>
      </c>
      <c r="F5232" s="8" t="s">
        <v>24</v>
      </c>
      <c r="G5232" s="8" t="s">
        <v>129</v>
      </c>
      <c r="H5232" s="9">
        <v>6.0451632985800002E-2</v>
      </c>
      <c r="I5232" s="9">
        <v>101.7601393763255</v>
      </c>
      <c r="J5232" s="9">
        <v>-1.5419675855952999</v>
      </c>
      <c r="K5232" s="9" t="str">
        <f t="shared" si="313"/>
        <v>Disminución</v>
      </c>
      <c r="L5232" s="9">
        <v>-8.7787938669999996E-4</v>
      </c>
      <c r="M5232" s="9">
        <v>-18.649118374200601</v>
      </c>
    </row>
    <row r="5233" spans="1:13" hidden="1" x14ac:dyDescent="0.25">
      <c r="A5233" s="24">
        <v>5478</v>
      </c>
      <c r="B5233" s="11">
        <v>45108</v>
      </c>
      <c r="C5233" s="103">
        <v>2023</v>
      </c>
      <c r="D5233" s="112" t="s">
        <v>175</v>
      </c>
      <c r="E5233" s="104" t="str">
        <f t="shared" si="311"/>
        <v>AB-Na</v>
      </c>
      <c r="F5233" s="8" t="s">
        <v>24</v>
      </c>
      <c r="G5233" s="8" t="s">
        <v>130</v>
      </c>
      <c r="H5233" s="9">
        <v>0.1077622519064</v>
      </c>
      <c r="I5233" s="9">
        <v>72.948225626215304</v>
      </c>
      <c r="J5233" s="9">
        <v>2.3234412302615999</v>
      </c>
      <c r="K5233" s="9" t="str">
        <f t="shared" si="313"/>
        <v>Aumento</v>
      </c>
      <c r="L5233" s="9">
        <v>1.62653336E-3</v>
      </c>
      <c r="M5233" s="9">
        <v>-14.7347899734735</v>
      </c>
    </row>
    <row r="5234" spans="1:13" hidden="1" x14ac:dyDescent="0.25">
      <c r="A5234" s="24">
        <v>5479</v>
      </c>
      <c r="B5234" s="11">
        <v>45108</v>
      </c>
      <c r="C5234" s="103">
        <v>2023</v>
      </c>
      <c r="D5234" s="112" t="s">
        <v>175</v>
      </c>
      <c r="E5234" s="104" t="str">
        <f t="shared" si="311"/>
        <v>AB-Na</v>
      </c>
      <c r="F5234" s="8" t="s">
        <v>22</v>
      </c>
      <c r="G5234" s="8" t="s">
        <v>131</v>
      </c>
      <c r="H5234" s="9">
        <v>0.7192082736144999</v>
      </c>
      <c r="I5234" s="9">
        <v>136.74312903934469</v>
      </c>
      <c r="J5234" s="9">
        <v>0.52983096014760001</v>
      </c>
      <c r="K5234" s="9" t="str">
        <f t="shared" si="313"/>
        <v>Aumento</v>
      </c>
      <c r="L5234" s="9">
        <v>4.7231049718000004E-3</v>
      </c>
      <c r="M5234" s="9">
        <v>28.229286855401</v>
      </c>
    </row>
    <row r="5235" spans="1:13" hidden="1" x14ac:dyDescent="0.25">
      <c r="A5235" s="24">
        <v>5480</v>
      </c>
      <c r="B5235" s="11">
        <v>45108</v>
      </c>
      <c r="C5235" s="103">
        <v>2023</v>
      </c>
      <c r="D5235" s="112" t="s">
        <v>175</v>
      </c>
      <c r="E5235" s="104" t="str">
        <f t="shared" si="311"/>
        <v>AB-Na</v>
      </c>
      <c r="F5235" s="8" t="s">
        <v>24</v>
      </c>
      <c r="G5235" s="8" t="s">
        <v>132</v>
      </c>
      <c r="H5235" s="9">
        <v>0.50244288063919995</v>
      </c>
      <c r="I5235" s="9">
        <v>146.70535177190001</v>
      </c>
      <c r="J5235" s="9">
        <v>0.82460010756690005</v>
      </c>
      <c r="K5235" s="9" t="str">
        <f t="shared" si="313"/>
        <v>Aumento</v>
      </c>
      <c r="L5235" s="9">
        <v>5.4933157511000003E-3</v>
      </c>
      <c r="M5235" s="9">
        <v>43.2274585442904</v>
      </c>
    </row>
    <row r="5236" spans="1:13" hidden="1" x14ac:dyDescent="0.25">
      <c r="A5236" s="24">
        <v>5481</v>
      </c>
      <c r="B5236" s="11">
        <v>45108</v>
      </c>
      <c r="C5236" s="103">
        <v>2023</v>
      </c>
      <c r="D5236" s="112" t="s">
        <v>175</v>
      </c>
      <c r="E5236" s="104" t="str">
        <f t="shared" si="311"/>
        <v>AB-Na</v>
      </c>
      <c r="F5236" s="8" t="s">
        <v>24</v>
      </c>
      <c r="G5236" s="8" t="s">
        <v>133</v>
      </c>
      <c r="H5236" s="9">
        <v>6.3964354986400004E-2</v>
      </c>
      <c r="I5236" s="9">
        <v>115.4752676150031</v>
      </c>
      <c r="J5236" s="9">
        <v>0.4908483570105</v>
      </c>
      <c r="K5236" s="9" t="str">
        <f t="shared" si="313"/>
        <v>Aumento</v>
      </c>
      <c r="L5236" s="9">
        <v>3.287553742E-4</v>
      </c>
      <c r="M5236" s="9">
        <v>-6.0734285459894997</v>
      </c>
    </row>
    <row r="5237" spans="1:13" hidden="1" x14ac:dyDescent="0.25">
      <c r="A5237" s="24">
        <v>5482</v>
      </c>
      <c r="B5237" s="11">
        <v>45108</v>
      </c>
      <c r="C5237" s="103">
        <v>2023</v>
      </c>
      <c r="D5237" s="112" t="s">
        <v>175</v>
      </c>
      <c r="E5237" s="104" t="str">
        <f t="shared" si="311"/>
        <v>AB-Na</v>
      </c>
      <c r="F5237" s="8" t="s">
        <v>24</v>
      </c>
      <c r="G5237" s="8" t="s">
        <v>134</v>
      </c>
      <c r="H5237" s="9">
        <v>0.15280103798889999</v>
      </c>
      <c r="I5237" s="9">
        <v>112.8881677292584</v>
      </c>
      <c r="J5237" s="9">
        <v>-0.69431836945140002</v>
      </c>
      <c r="K5237" s="9" t="str">
        <f t="shared" si="313"/>
        <v>Disminución</v>
      </c>
      <c r="L5237" s="9">
        <v>-1.0989661535000001E-3</v>
      </c>
      <c r="M5237" s="9">
        <v>-0.68154355676430001</v>
      </c>
    </row>
    <row r="5238" spans="1:13" hidden="1" x14ac:dyDescent="0.25">
      <c r="A5238" s="24">
        <v>5483</v>
      </c>
      <c r="B5238" s="11">
        <v>45108</v>
      </c>
      <c r="C5238" s="103">
        <v>2023</v>
      </c>
      <c r="D5238" s="112" t="s">
        <v>175</v>
      </c>
      <c r="E5238" s="104" t="str">
        <f t="shared" si="311"/>
        <v>AB-Na</v>
      </c>
      <c r="F5238" s="8" t="s">
        <v>22</v>
      </c>
      <c r="G5238" s="8" t="s">
        <v>135</v>
      </c>
      <c r="H5238" s="9">
        <v>0.53279153732710005</v>
      </c>
      <c r="I5238" s="9">
        <v>146.9171026762404</v>
      </c>
      <c r="J5238" s="9">
        <v>-0.30422471746759999</v>
      </c>
      <c r="K5238" s="9" t="str">
        <f t="shared" si="313"/>
        <v>Disminución</v>
      </c>
      <c r="L5238" s="9">
        <v>-2.1765690247E-3</v>
      </c>
      <c r="M5238" s="9">
        <v>14.053601653219401</v>
      </c>
    </row>
    <row r="5239" spans="1:13" hidden="1" x14ac:dyDescent="0.25">
      <c r="A5239" s="24">
        <v>5484</v>
      </c>
      <c r="B5239" s="11">
        <v>45108</v>
      </c>
      <c r="C5239" s="103">
        <v>2023</v>
      </c>
      <c r="D5239" s="112" t="s">
        <v>175</v>
      </c>
      <c r="E5239" s="104" t="str">
        <f t="shared" si="311"/>
        <v>AB-Na</v>
      </c>
      <c r="F5239" s="8" t="s">
        <v>24</v>
      </c>
      <c r="G5239" s="8" t="s">
        <v>136</v>
      </c>
      <c r="H5239" s="9">
        <v>0.53279153732710005</v>
      </c>
      <c r="I5239" s="9">
        <v>146.9171026762404</v>
      </c>
      <c r="J5239" s="9">
        <v>-0.30422471746759999</v>
      </c>
      <c r="K5239" s="9" t="str">
        <f t="shared" si="313"/>
        <v>Disminución</v>
      </c>
      <c r="L5239" s="9">
        <v>-2.1765690247E-3</v>
      </c>
      <c r="M5239" s="9">
        <v>14.053601653219401</v>
      </c>
    </row>
    <row r="5240" spans="1:13" hidden="1" x14ac:dyDescent="0.25">
      <c r="A5240" s="24">
        <v>5485</v>
      </c>
      <c r="B5240" s="11">
        <v>45108</v>
      </c>
      <c r="C5240" s="103">
        <v>2023</v>
      </c>
      <c r="D5240" s="112" t="s">
        <v>175</v>
      </c>
      <c r="E5240" s="104" t="str">
        <f t="shared" si="311"/>
        <v>AB-Na</v>
      </c>
      <c r="F5240" s="8" t="s">
        <v>22</v>
      </c>
      <c r="G5240" s="8" t="s">
        <v>137</v>
      </c>
      <c r="H5240" s="9">
        <v>0.44551734508069996</v>
      </c>
      <c r="I5240" s="9">
        <v>125.58015515178251</v>
      </c>
      <c r="J5240" s="9">
        <v>0.6070226836489</v>
      </c>
      <c r="K5240" s="9" t="str">
        <f t="shared" si="313"/>
        <v>Aumento</v>
      </c>
      <c r="L5240" s="9">
        <v>3.0760067586000001E-3</v>
      </c>
      <c r="M5240" s="9">
        <v>9.5953042435463001</v>
      </c>
    </row>
    <row r="5241" spans="1:13" hidden="1" x14ac:dyDescent="0.25">
      <c r="A5241" s="24">
        <v>5486</v>
      </c>
      <c r="B5241" s="11">
        <v>45108</v>
      </c>
      <c r="C5241" s="103">
        <v>2023</v>
      </c>
      <c r="D5241" s="112" t="s">
        <v>175</v>
      </c>
      <c r="E5241" s="104" t="str">
        <f t="shared" si="311"/>
        <v>AB-Na</v>
      </c>
      <c r="F5241" s="8" t="s">
        <v>24</v>
      </c>
      <c r="G5241" s="8" t="s">
        <v>138</v>
      </c>
      <c r="H5241" s="9">
        <v>0.12145633917280001</v>
      </c>
      <c r="I5241" s="9">
        <v>132.65296459278471</v>
      </c>
      <c r="J5241" s="9">
        <v>1.1531728364025999</v>
      </c>
      <c r="K5241" s="9" t="str">
        <f t="shared" si="313"/>
        <v>Aumento</v>
      </c>
      <c r="L5241" s="9">
        <v>1.6736978989999999E-3</v>
      </c>
      <c r="M5241" s="9">
        <v>9.5336013215652002</v>
      </c>
    </row>
    <row r="5242" spans="1:13" hidden="1" x14ac:dyDescent="0.25">
      <c r="A5242" s="24">
        <v>5487</v>
      </c>
      <c r="B5242" s="11">
        <v>45108</v>
      </c>
      <c r="C5242" s="103">
        <v>2023</v>
      </c>
      <c r="D5242" s="112" t="s">
        <v>175</v>
      </c>
      <c r="E5242" s="104" t="str">
        <f t="shared" si="311"/>
        <v>AB-Na</v>
      </c>
      <c r="F5242" s="8" t="s">
        <v>24</v>
      </c>
      <c r="G5242" s="8" t="s">
        <v>139</v>
      </c>
      <c r="H5242" s="9">
        <v>0.1341442937898</v>
      </c>
      <c r="I5242" s="9">
        <v>125.8100163903634</v>
      </c>
      <c r="J5242" s="9">
        <v>0.26782272213070002</v>
      </c>
      <c r="K5242" s="9" t="str">
        <f t="shared" si="313"/>
        <v>Aumento</v>
      </c>
      <c r="L5242" s="9">
        <v>4.1076959280000002E-4</v>
      </c>
      <c r="M5242" s="9">
        <v>11.281758562545299</v>
      </c>
    </row>
    <row r="5243" spans="1:13" hidden="1" x14ac:dyDescent="0.25">
      <c r="A5243" s="24">
        <v>5488</v>
      </c>
      <c r="B5243" s="11">
        <v>45108</v>
      </c>
      <c r="C5243" s="103">
        <v>2023</v>
      </c>
      <c r="D5243" s="112" t="s">
        <v>175</v>
      </c>
      <c r="E5243" s="104" t="str">
        <f t="shared" si="311"/>
        <v>AB-Na</v>
      </c>
      <c r="F5243" s="8" t="s">
        <v>24</v>
      </c>
      <c r="G5243" s="8" t="s">
        <v>140</v>
      </c>
      <c r="H5243" s="9">
        <v>0.18991671211809999</v>
      </c>
      <c r="I5243" s="9">
        <v>120.89456373665389</v>
      </c>
      <c r="J5243" s="9">
        <v>0.47618759847269998</v>
      </c>
      <c r="K5243" s="9" t="str">
        <f t="shared" si="313"/>
        <v>Aumento</v>
      </c>
      <c r="L5243" s="9">
        <v>9.9153926689999998E-4</v>
      </c>
      <c r="M5243" s="9">
        <v>8.4303006885997007</v>
      </c>
    </row>
    <row r="5244" spans="1:13" x14ac:dyDescent="0.25">
      <c r="A5244" s="24">
        <v>5489</v>
      </c>
      <c r="B5244" s="11">
        <v>45108</v>
      </c>
      <c r="C5244" s="103">
        <v>2023</v>
      </c>
      <c r="D5244" s="112" t="s">
        <v>175</v>
      </c>
      <c r="E5244" s="104" t="str">
        <f t="shared" si="311"/>
        <v>AB-Na</v>
      </c>
      <c r="F5244" s="8" t="s">
        <v>20</v>
      </c>
      <c r="G5244" s="8" t="s">
        <v>141</v>
      </c>
      <c r="H5244" s="9">
        <v>1.2479278713816</v>
      </c>
      <c r="I5244" s="9">
        <v>114.04392738872799</v>
      </c>
      <c r="J5244" s="9">
        <v>-0.1241429848007</v>
      </c>
      <c r="K5244" s="9" t="str">
        <f t="shared" si="313"/>
        <v>Disminución</v>
      </c>
      <c r="L5244" s="9">
        <v>-1.6119380357000001E-3</v>
      </c>
      <c r="M5244" s="9">
        <v>2.4101488982430999</v>
      </c>
    </row>
    <row r="5245" spans="1:13" hidden="1" x14ac:dyDescent="0.25">
      <c r="A5245" s="24">
        <v>5490</v>
      </c>
      <c r="B5245" s="11">
        <v>45108</v>
      </c>
      <c r="C5245" s="103">
        <v>2023</v>
      </c>
      <c r="D5245" s="112" t="s">
        <v>175</v>
      </c>
      <c r="E5245" s="104" t="str">
        <f t="shared" ref="E5245:E5281" si="314">+E5080</f>
        <v>AB-Na</v>
      </c>
      <c r="F5245" s="8" t="s">
        <v>22</v>
      </c>
      <c r="G5245" s="8" t="s">
        <v>142</v>
      </c>
      <c r="H5245" s="9">
        <v>0.52725599910359999</v>
      </c>
      <c r="I5245" s="9">
        <v>112.2219253082976</v>
      </c>
      <c r="J5245" s="9">
        <v>-0.1404101700066</v>
      </c>
      <c r="K5245" s="9" t="str">
        <f t="shared" si="313"/>
        <v>Disminución</v>
      </c>
      <c r="L5245" s="9">
        <v>-7.5811146080000005E-4</v>
      </c>
      <c r="M5245" s="9">
        <v>3.9845632987959001</v>
      </c>
    </row>
    <row r="5246" spans="1:13" hidden="1" x14ac:dyDescent="0.25">
      <c r="A5246" s="24">
        <v>5491</v>
      </c>
      <c r="B5246" s="11">
        <v>45108</v>
      </c>
      <c r="C5246" s="103">
        <v>2023</v>
      </c>
      <c r="D5246" s="112" t="s">
        <v>175</v>
      </c>
      <c r="E5246" s="104" t="str">
        <f t="shared" si="314"/>
        <v>AB-Na</v>
      </c>
      <c r="F5246" s="8" t="s">
        <v>24</v>
      </c>
      <c r="G5246" s="8" t="s">
        <v>143</v>
      </c>
      <c r="H5246" s="9">
        <v>0.52725599910359999</v>
      </c>
      <c r="I5246" s="9">
        <v>112.2219253082976</v>
      </c>
      <c r="J5246" s="9">
        <v>-0.1404101700066</v>
      </c>
      <c r="K5246" s="9" t="str">
        <f t="shared" ref="K5246:K5277" si="315">+IF(J5246=0,"Sin variación",(IF(J5246&gt;0,"Aumento","Disminución")))</f>
        <v>Disminución</v>
      </c>
      <c r="L5246" s="9">
        <v>-7.5811146080000005E-4</v>
      </c>
      <c r="M5246" s="9">
        <v>3.9845632987959001</v>
      </c>
    </row>
    <row r="5247" spans="1:13" hidden="1" x14ac:dyDescent="0.25">
      <c r="A5247" s="24">
        <v>5492</v>
      </c>
      <c r="B5247" s="11">
        <v>45108</v>
      </c>
      <c r="C5247" s="103">
        <v>2023</v>
      </c>
      <c r="D5247" s="112" t="s">
        <v>175</v>
      </c>
      <c r="E5247" s="104" t="str">
        <f t="shared" si="314"/>
        <v>AB-Na</v>
      </c>
      <c r="F5247" s="8" t="s">
        <v>22</v>
      </c>
      <c r="G5247" s="8" t="s">
        <v>144</v>
      </c>
      <c r="H5247" s="9">
        <v>7.0902558539100005E-2</v>
      </c>
      <c r="I5247" s="9">
        <v>108.0269271393333</v>
      </c>
      <c r="J5247" s="9">
        <v>-1.1986112799469999</v>
      </c>
      <c r="K5247" s="9" t="str">
        <f t="shared" si="315"/>
        <v>Disminución</v>
      </c>
      <c r="L5247" s="9">
        <v>-8.4670918499999998E-4</v>
      </c>
      <c r="M5247" s="9">
        <v>0.18595676226150001</v>
      </c>
    </row>
    <row r="5248" spans="1:13" hidden="1" x14ac:dyDescent="0.25">
      <c r="A5248" s="24">
        <v>5493</v>
      </c>
      <c r="B5248" s="11">
        <v>45108</v>
      </c>
      <c r="C5248" s="103">
        <v>2023</v>
      </c>
      <c r="D5248" s="112" t="s">
        <v>175</v>
      </c>
      <c r="E5248" s="104" t="str">
        <f t="shared" si="314"/>
        <v>AB-Na</v>
      </c>
      <c r="F5248" s="8" t="s">
        <v>24</v>
      </c>
      <c r="G5248" s="8" t="s">
        <v>145</v>
      </c>
      <c r="H5248" s="9">
        <v>7.0902558539100005E-2</v>
      </c>
      <c r="I5248" s="9">
        <v>108.0269271393333</v>
      </c>
      <c r="J5248" s="9">
        <v>-1.1986112799469999</v>
      </c>
      <c r="K5248" s="9" t="str">
        <f t="shared" si="315"/>
        <v>Disminución</v>
      </c>
      <c r="L5248" s="9">
        <v>-8.4670918499999998E-4</v>
      </c>
      <c r="M5248" s="9">
        <v>0.18595676226150001</v>
      </c>
    </row>
    <row r="5249" spans="1:13" hidden="1" x14ac:dyDescent="0.25">
      <c r="A5249" s="24">
        <v>5494</v>
      </c>
      <c r="B5249" s="11">
        <v>45108</v>
      </c>
      <c r="C5249" s="103">
        <v>2023</v>
      </c>
      <c r="D5249" s="112" t="s">
        <v>175</v>
      </c>
      <c r="E5249" s="104" t="str">
        <f t="shared" si="314"/>
        <v>AB-Na</v>
      </c>
      <c r="F5249" s="8" t="s">
        <v>22</v>
      </c>
      <c r="G5249" s="8" t="s">
        <v>146</v>
      </c>
      <c r="H5249" s="9">
        <v>0.17920866054699999</v>
      </c>
      <c r="I5249" s="9">
        <v>116.3111069956734</v>
      </c>
      <c r="J5249" s="9">
        <v>-0.74787254212380005</v>
      </c>
      <c r="K5249" s="9" t="str">
        <f t="shared" si="315"/>
        <v>Disminución</v>
      </c>
      <c r="L5249" s="9">
        <v>-1.4311757756E-3</v>
      </c>
      <c r="M5249" s="9">
        <v>-3.1751027785982999</v>
      </c>
    </row>
    <row r="5250" spans="1:13" hidden="1" x14ac:dyDescent="0.25">
      <c r="A5250" s="24">
        <v>5495</v>
      </c>
      <c r="B5250" s="11">
        <v>45108</v>
      </c>
      <c r="C5250" s="103">
        <v>2023</v>
      </c>
      <c r="D5250" s="112" t="s">
        <v>175</v>
      </c>
      <c r="E5250" s="104" t="str">
        <f t="shared" si="314"/>
        <v>AB-Na</v>
      </c>
      <c r="F5250" s="8" t="s">
        <v>24</v>
      </c>
      <c r="G5250" s="8" t="s">
        <v>146</v>
      </c>
      <c r="H5250" s="9">
        <v>0.17920866054699999</v>
      </c>
      <c r="I5250" s="9">
        <v>116.3111069956734</v>
      </c>
      <c r="J5250" s="9">
        <v>-0.74787254212380005</v>
      </c>
      <c r="K5250" s="9" t="str">
        <f t="shared" si="315"/>
        <v>Disminución</v>
      </c>
      <c r="L5250" s="9">
        <v>-1.4311757756E-3</v>
      </c>
      <c r="M5250" s="9">
        <v>-3.1751027785982999</v>
      </c>
    </row>
    <row r="5251" spans="1:13" hidden="1" x14ac:dyDescent="0.25">
      <c r="A5251" s="24">
        <v>5496</v>
      </c>
      <c r="B5251" s="11">
        <v>45108</v>
      </c>
      <c r="C5251" s="103">
        <v>2023</v>
      </c>
      <c r="D5251" s="112" t="s">
        <v>175</v>
      </c>
      <c r="E5251" s="104" t="str">
        <f t="shared" si="314"/>
        <v>AB-Na</v>
      </c>
      <c r="F5251" s="8" t="s">
        <v>22</v>
      </c>
      <c r="G5251" s="8" t="s">
        <v>147</v>
      </c>
      <c r="H5251" s="9">
        <v>0.29268901841380002</v>
      </c>
      <c r="I5251" s="9">
        <v>119.78374484005469</v>
      </c>
      <c r="J5251" s="9">
        <v>0.22525433473789999</v>
      </c>
      <c r="K5251" s="9" t="str">
        <f t="shared" si="315"/>
        <v>Aumento</v>
      </c>
      <c r="L5251" s="9">
        <v>7.1800147189999999E-4</v>
      </c>
      <c r="M5251" s="9">
        <v>2.7052453254158002</v>
      </c>
    </row>
    <row r="5252" spans="1:13" hidden="1" x14ac:dyDescent="0.25">
      <c r="A5252" s="24">
        <v>5497</v>
      </c>
      <c r="B5252" s="11">
        <v>45108</v>
      </c>
      <c r="C5252" s="103">
        <v>2023</v>
      </c>
      <c r="D5252" s="112" t="s">
        <v>175</v>
      </c>
      <c r="E5252" s="104" t="str">
        <f t="shared" si="314"/>
        <v>AB-Na</v>
      </c>
      <c r="F5252" s="8" t="s">
        <v>24</v>
      </c>
      <c r="G5252" s="8" t="s">
        <v>147</v>
      </c>
      <c r="H5252" s="9">
        <v>0.29268901841380002</v>
      </c>
      <c r="I5252" s="9">
        <v>119.78374484005469</v>
      </c>
      <c r="J5252" s="9">
        <v>0.22525433473789999</v>
      </c>
      <c r="K5252" s="9" t="str">
        <f t="shared" si="315"/>
        <v>Aumento</v>
      </c>
      <c r="L5252" s="9">
        <v>7.1800147189999999E-4</v>
      </c>
      <c r="M5252" s="9">
        <v>2.7052453254158002</v>
      </c>
    </row>
    <row r="5253" spans="1:13" hidden="1" x14ac:dyDescent="0.25">
      <c r="A5253" s="24">
        <v>5498</v>
      </c>
      <c r="B5253" s="11">
        <v>45108</v>
      </c>
      <c r="C5253" s="103">
        <v>2023</v>
      </c>
      <c r="D5253" s="112" t="s">
        <v>175</v>
      </c>
      <c r="E5253" s="104" t="str">
        <f t="shared" si="314"/>
        <v>AB-Na</v>
      </c>
      <c r="F5253" s="8" t="s">
        <v>22</v>
      </c>
      <c r="G5253" s="8" t="s">
        <v>148</v>
      </c>
      <c r="H5253" s="9">
        <v>0.1778716347781</v>
      </c>
      <c r="I5253" s="9">
        <v>110.1141410714396</v>
      </c>
      <c r="J5253" s="9">
        <v>0.39717911039080001</v>
      </c>
      <c r="K5253" s="9" t="str">
        <f t="shared" si="315"/>
        <v>Aumento</v>
      </c>
      <c r="L5253" s="9">
        <v>7.0605691380000001E-4</v>
      </c>
      <c r="M5253" s="9">
        <v>4.4134981911743001</v>
      </c>
    </row>
    <row r="5254" spans="1:13" hidden="1" x14ac:dyDescent="0.25">
      <c r="A5254" s="24">
        <v>5499</v>
      </c>
      <c r="B5254" s="11">
        <v>45108</v>
      </c>
      <c r="C5254" s="103">
        <v>2023</v>
      </c>
      <c r="D5254" s="112" t="s">
        <v>175</v>
      </c>
      <c r="E5254" s="104" t="str">
        <f t="shared" si="314"/>
        <v>AB-Na</v>
      </c>
      <c r="F5254" s="8" t="s">
        <v>24</v>
      </c>
      <c r="G5254" s="8" t="s">
        <v>149</v>
      </c>
      <c r="H5254" s="9">
        <v>0.1778716347781</v>
      </c>
      <c r="I5254" s="9">
        <v>110.1141410714396</v>
      </c>
      <c r="J5254" s="9">
        <v>0.39717911039080001</v>
      </c>
      <c r="K5254" s="9" t="str">
        <f t="shared" si="315"/>
        <v>Aumento</v>
      </c>
      <c r="L5254" s="9">
        <v>7.0605691380000001E-4</v>
      </c>
      <c r="M5254" s="9">
        <v>4.4134981911743001</v>
      </c>
    </row>
    <row r="5255" spans="1:13" x14ac:dyDescent="0.25">
      <c r="A5255" s="24">
        <v>5500</v>
      </c>
      <c r="B5255" s="11">
        <v>45108</v>
      </c>
      <c r="C5255" s="103">
        <v>2023</v>
      </c>
      <c r="D5255" s="112" t="s">
        <v>175</v>
      </c>
      <c r="E5255" s="104" t="str">
        <f t="shared" si="314"/>
        <v>AB-Na</v>
      </c>
      <c r="F5255" s="8" t="s">
        <v>20</v>
      </c>
      <c r="G5255" s="8" t="s">
        <v>150</v>
      </c>
      <c r="H5255" s="9">
        <v>1.1569809565125999</v>
      </c>
      <c r="I5255" s="9">
        <v>121.63663138855109</v>
      </c>
      <c r="J5255" s="9">
        <v>0.70772396266820004</v>
      </c>
      <c r="K5255" s="9" t="str">
        <f t="shared" si="315"/>
        <v>Aumento</v>
      </c>
      <c r="L5255" s="9">
        <v>9.0119078936000008E-3</v>
      </c>
      <c r="M5255" s="9">
        <v>10.1423433501439</v>
      </c>
    </row>
    <row r="5256" spans="1:13" hidden="1" x14ac:dyDescent="0.25">
      <c r="A5256" s="24">
        <v>5501</v>
      </c>
      <c r="B5256" s="11">
        <v>45108</v>
      </c>
      <c r="C5256" s="103">
        <v>2023</v>
      </c>
      <c r="D5256" s="112" t="s">
        <v>175</v>
      </c>
      <c r="E5256" s="104" t="str">
        <f t="shared" si="314"/>
        <v>AB-Na</v>
      </c>
      <c r="F5256" s="8" t="s">
        <v>22</v>
      </c>
      <c r="G5256" s="8" t="s">
        <v>151</v>
      </c>
      <c r="H5256" s="9">
        <v>0.19293445750929999</v>
      </c>
      <c r="I5256" s="9">
        <v>131.4708187392242</v>
      </c>
      <c r="J5256" s="9">
        <v>-0.1143292413086</v>
      </c>
      <c r="K5256" s="9" t="str">
        <f t="shared" si="315"/>
        <v>Disminución</v>
      </c>
      <c r="L5256" s="9">
        <v>-2.6455643320000001E-4</v>
      </c>
      <c r="M5256" s="9">
        <v>20.807309499467301</v>
      </c>
    </row>
    <row r="5257" spans="1:13" hidden="1" x14ac:dyDescent="0.25">
      <c r="A5257" s="24">
        <v>5502</v>
      </c>
      <c r="B5257" s="11">
        <v>45108</v>
      </c>
      <c r="C5257" s="103">
        <v>2023</v>
      </c>
      <c r="D5257" s="112" t="s">
        <v>175</v>
      </c>
      <c r="E5257" s="104" t="str">
        <f t="shared" si="314"/>
        <v>AB-Na</v>
      </c>
      <c r="F5257" s="8" t="s">
        <v>24</v>
      </c>
      <c r="G5257" s="8" t="s">
        <v>152</v>
      </c>
      <c r="H5257" s="9">
        <v>0.11725688983800001</v>
      </c>
      <c r="I5257" s="9">
        <v>127.2403698367464</v>
      </c>
      <c r="J5257" s="9">
        <v>-0.6189296797103</v>
      </c>
      <c r="K5257" s="9" t="str">
        <f t="shared" si="315"/>
        <v>Disminución</v>
      </c>
      <c r="L5257" s="9">
        <v>-8.4669298659999996E-4</v>
      </c>
      <c r="M5257" s="9">
        <v>16.897670560112999</v>
      </c>
    </row>
    <row r="5258" spans="1:13" hidden="1" x14ac:dyDescent="0.25">
      <c r="A5258" s="24">
        <v>5503</v>
      </c>
      <c r="B5258" s="11">
        <v>45108</v>
      </c>
      <c r="C5258" s="103">
        <v>2023</v>
      </c>
      <c r="D5258" s="112" t="s">
        <v>175</v>
      </c>
      <c r="E5258" s="104" t="str">
        <f t="shared" si="314"/>
        <v>AB-Na</v>
      </c>
      <c r="F5258" s="8" t="s">
        <v>24</v>
      </c>
      <c r="G5258" s="8" t="s">
        <v>153</v>
      </c>
      <c r="H5258" s="9">
        <v>7.5677567671300003E-2</v>
      </c>
      <c r="I5258" s="9">
        <v>138.02559178739719</v>
      </c>
      <c r="J5258" s="9">
        <v>0.61537151999350004</v>
      </c>
      <c r="K5258" s="9" t="str">
        <f t="shared" si="315"/>
        <v>Aumento</v>
      </c>
      <c r="L5258" s="9">
        <v>5.8213655349999998E-4</v>
      </c>
      <c r="M5258" s="9">
        <v>26.867960312086499</v>
      </c>
    </row>
    <row r="5259" spans="1:13" hidden="1" x14ac:dyDescent="0.25">
      <c r="A5259" s="24">
        <v>5504</v>
      </c>
      <c r="B5259" s="11">
        <v>45108</v>
      </c>
      <c r="C5259" s="103">
        <v>2023</v>
      </c>
      <c r="D5259" s="112" t="s">
        <v>175</v>
      </c>
      <c r="E5259" s="104" t="str">
        <f t="shared" si="314"/>
        <v>AB-Na</v>
      </c>
      <c r="F5259" s="8" t="s">
        <v>22</v>
      </c>
      <c r="G5259" s="8" t="s">
        <v>154</v>
      </c>
      <c r="H5259" s="9">
        <v>0.85493417520309989</v>
      </c>
      <c r="I5259" s="9">
        <v>118.05496672282349</v>
      </c>
      <c r="J5259" s="9">
        <v>0.90861886643220002</v>
      </c>
      <c r="K5259" s="9" t="str">
        <f t="shared" si="315"/>
        <v>Aumento</v>
      </c>
      <c r="L5259" s="9">
        <v>8.2812416736000004E-3</v>
      </c>
      <c r="M5259" s="9">
        <v>7.5308247968256996</v>
      </c>
    </row>
    <row r="5260" spans="1:13" hidden="1" x14ac:dyDescent="0.25">
      <c r="A5260" s="24">
        <v>5505</v>
      </c>
      <c r="B5260" s="11">
        <v>45108</v>
      </c>
      <c r="C5260" s="103">
        <v>2023</v>
      </c>
      <c r="D5260" s="112" t="s">
        <v>175</v>
      </c>
      <c r="E5260" s="104" t="str">
        <f t="shared" si="314"/>
        <v>AB-Na</v>
      </c>
      <c r="F5260" s="8" t="s">
        <v>24</v>
      </c>
      <c r="G5260" s="8" t="s">
        <v>155</v>
      </c>
      <c r="H5260" s="9">
        <v>5.9873336430799999E-2</v>
      </c>
      <c r="I5260" s="9">
        <v>144.11389391850349</v>
      </c>
      <c r="J5260" s="9">
        <v>0.91801299383229995</v>
      </c>
      <c r="K5260" s="9" t="str">
        <f t="shared" si="315"/>
        <v>Aumento</v>
      </c>
      <c r="L5260" s="9">
        <v>7.1522795350000001E-4</v>
      </c>
      <c r="M5260" s="9">
        <v>26.674612412386001</v>
      </c>
    </row>
    <row r="5261" spans="1:13" hidden="1" x14ac:dyDescent="0.25">
      <c r="A5261" s="24">
        <v>5506</v>
      </c>
      <c r="B5261" s="11">
        <v>45108</v>
      </c>
      <c r="C5261" s="103">
        <v>2023</v>
      </c>
      <c r="D5261" s="112" t="s">
        <v>175</v>
      </c>
      <c r="E5261" s="104" t="str">
        <f t="shared" si="314"/>
        <v>AB-Na</v>
      </c>
      <c r="F5261" s="8" t="s">
        <v>24</v>
      </c>
      <c r="G5261" s="8" t="s">
        <v>156</v>
      </c>
      <c r="H5261" s="9">
        <v>0.1095376576153</v>
      </c>
      <c r="I5261" s="9">
        <v>105.5919623965048</v>
      </c>
      <c r="J5261" s="9">
        <v>-0.44831650285199998</v>
      </c>
      <c r="K5261" s="9" t="str">
        <f t="shared" si="315"/>
        <v>Disminución</v>
      </c>
      <c r="L5261" s="9">
        <v>-4.7463029769999999E-4</v>
      </c>
      <c r="M5261" s="9">
        <v>6.3721753554275002</v>
      </c>
    </row>
    <row r="5262" spans="1:13" hidden="1" x14ac:dyDescent="0.25">
      <c r="A5262" s="24">
        <v>5507</v>
      </c>
      <c r="B5262" s="11">
        <v>45108</v>
      </c>
      <c r="C5262" s="103">
        <v>2023</v>
      </c>
      <c r="D5262" s="112" t="s">
        <v>175</v>
      </c>
      <c r="E5262" s="104" t="str">
        <f t="shared" si="314"/>
        <v>AB-Na</v>
      </c>
      <c r="F5262" s="8" t="s">
        <v>24</v>
      </c>
      <c r="G5262" s="8" t="s">
        <v>157</v>
      </c>
      <c r="H5262" s="9">
        <v>0.1568454307977</v>
      </c>
      <c r="I5262" s="9">
        <v>102.2759355580103</v>
      </c>
      <c r="J5262" s="9">
        <v>1.3406823206433001</v>
      </c>
      <c r="K5262" s="9" t="str">
        <f t="shared" si="315"/>
        <v>Aumento</v>
      </c>
      <c r="L5262" s="9">
        <v>1.9338038492999999E-3</v>
      </c>
      <c r="M5262" s="9">
        <v>7.5695450020596997</v>
      </c>
    </row>
    <row r="5263" spans="1:13" hidden="1" x14ac:dyDescent="0.25">
      <c r="A5263" s="24">
        <v>5508</v>
      </c>
      <c r="B5263" s="11">
        <v>45108</v>
      </c>
      <c r="C5263" s="103">
        <v>2023</v>
      </c>
      <c r="D5263" s="112" t="s">
        <v>175</v>
      </c>
      <c r="E5263" s="104" t="str">
        <f t="shared" si="314"/>
        <v>AB-Na</v>
      </c>
      <c r="F5263" s="8" t="s">
        <v>24</v>
      </c>
      <c r="G5263" s="8" t="s">
        <v>158</v>
      </c>
      <c r="H5263" s="9">
        <v>0.14533312764010001</v>
      </c>
      <c r="I5263" s="9">
        <v>101.5532780199203</v>
      </c>
      <c r="J5263" s="9">
        <v>-1.0183049961745001</v>
      </c>
      <c r="K5263" s="9" t="str">
        <f t="shared" si="315"/>
        <v>Disminución</v>
      </c>
      <c r="L5263" s="9">
        <v>-1.3835873545999999E-3</v>
      </c>
      <c r="M5263" s="9">
        <v>-5.1213839327370998</v>
      </c>
    </row>
    <row r="5264" spans="1:13" hidden="1" x14ac:dyDescent="0.25">
      <c r="A5264" s="24">
        <v>5509</v>
      </c>
      <c r="B5264" s="11">
        <v>45108</v>
      </c>
      <c r="C5264" s="103">
        <v>2023</v>
      </c>
      <c r="D5264" s="112" t="s">
        <v>175</v>
      </c>
      <c r="E5264" s="104" t="str">
        <f t="shared" si="314"/>
        <v>AB-Na</v>
      </c>
      <c r="F5264" s="8" t="s">
        <v>24</v>
      </c>
      <c r="G5264" s="8" t="s">
        <v>159</v>
      </c>
      <c r="H5264" s="9">
        <v>0.15544741860520001</v>
      </c>
      <c r="I5264" s="9">
        <v>117.84824714320941</v>
      </c>
      <c r="J5264" s="9">
        <v>-0.71105513028059997</v>
      </c>
      <c r="K5264" s="9" t="str">
        <f t="shared" si="315"/>
        <v>Disminución</v>
      </c>
      <c r="L5264" s="9">
        <v>-1.1954572497999999E-3</v>
      </c>
      <c r="M5264" s="9">
        <v>2.5076956054780002</v>
      </c>
    </row>
    <row r="5265" spans="1:13" hidden="1" x14ac:dyDescent="0.25">
      <c r="A5265" s="24">
        <v>5510</v>
      </c>
      <c r="B5265" s="11">
        <v>45108</v>
      </c>
      <c r="C5265" s="103">
        <v>2023</v>
      </c>
      <c r="D5265" s="112" t="s">
        <v>175</v>
      </c>
      <c r="E5265" s="104" t="str">
        <f t="shared" si="314"/>
        <v>AB-Na</v>
      </c>
      <c r="F5265" s="8" t="s">
        <v>24</v>
      </c>
      <c r="G5265" s="8" t="s">
        <v>160</v>
      </c>
      <c r="H5265" s="9">
        <v>0.227897204114</v>
      </c>
      <c r="I5265" s="9">
        <v>138.7229621913564</v>
      </c>
      <c r="J5265" s="9">
        <v>3.1088341893151998</v>
      </c>
      <c r="K5265" s="9" t="str">
        <f t="shared" si="315"/>
        <v>Aumento</v>
      </c>
      <c r="L5265" s="9">
        <v>8.6858847729000006E-3</v>
      </c>
      <c r="M5265" s="9">
        <v>13.5734496330063</v>
      </c>
    </row>
    <row r="5266" spans="1:13" hidden="1" x14ac:dyDescent="0.25">
      <c r="A5266" s="24">
        <v>5511</v>
      </c>
      <c r="B5266" s="11">
        <v>45108</v>
      </c>
      <c r="C5266" s="103">
        <v>2023</v>
      </c>
      <c r="D5266" s="112" t="s">
        <v>175</v>
      </c>
      <c r="E5266" s="104" t="str">
        <f t="shared" si="314"/>
        <v>AB-Na</v>
      </c>
      <c r="F5266" s="8" t="s">
        <v>22</v>
      </c>
      <c r="G5266" s="8" t="s">
        <v>161</v>
      </c>
      <c r="H5266" s="9">
        <v>0.1091123238002</v>
      </c>
      <c r="I5266" s="9">
        <v>132.31126359081011</v>
      </c>
      <c r="J5266" s="9">
        <v>0.76229425777399995</v>
      </c>
      <c r="K5266" s="9" t="str">
        <f t="shared" si="315"/>
        <v>Aumento</v>
      </c>
      <c r="L5266" s="9">
        <v>9.9522265319999998E-4</v>
      </c>
      <c r="M5266" s="9">
        <v>11.783273883296999</v>
      </c>
    </row>
    <row r="5267" spans="1:13" hidden="1" x14ac:dyDescent="0.25">
      <c r="A5267" s="24">
        <v>5512</v>
      </c>
      <c r="B5267" s="11">
        <v>45108</v>
      </c>
      <c r="C5267" s="103">
        <v>2023</v>
      </c>
      <c r="D5267" s="112" t="s">
        <v>175</v>
      </c>
      <c r="E5267" s="104" t="str">
        <f t="shared" si="314"/>
        <v>AB-Na</v>
      </c>
      <c r="F5267" s="8" t="s">
        <v>24</v>
      </c>
      <c r="G5267" s="8" t="s">
        <v>162</v>
      </c>
      <c r="H5267" s="9">
        <v>0.1091123238002</v>
      </c>
      <c r="I5267" s="9">
        <v>132.31126359081011</v>
      </c>
      <c r="J5267" s="9">
        <v>0.76229425777399995</v>
      </c>
      <c r="K5267" s="9" t="str">
        <f t="shared" si="315"/>
        <v>Aumento</v>
      </c>
      <c r="L5267" s="9">
        <v>9.9522265319999998E-4</v>
      </c>
      <c r="M5267" s="9">
        <v>11.783273883296999</v>
      </c>
    </row>
    <row r="5268" spans="1:13" hidden="1" x14ac:dyDescent="0.25">
      <c r="A5268" s="24">
        <v>5513</v>
      </c>
      <c r="B5268" s="11">
        <v>45108</v>
      </c>
      <c r="C5268" s="103">
        <v>2023</v>
      </c>
      <c r="D5268" s="112" t="s">
        <v>175</v>
      </c>
      <c r="E5268" s="104" t="str">
        <f t="shared" si="314"/>
        <v>AB-Na</v>
      </c>
      <c r="F5268" s="8" t="s">
        <v>18</v>
      </c>
      <c r="G5268" s="8" t="s">
        <v>163</v>
      </c>
      <c r="H5268" s="9">
        <v>2.0343097819712002</v>
      </c>
      <c r="I5268" s="9">
        <v>128.8344648022443</v>
      </c>
      <c r="J5268" s="9">
        <v>-0.21369652020220001</v>
      </c>
      <c r="K5268" s="9" t="str">
        <f t="shared" si="315"/>
        <v>Disminución</v>
      </c>
      <c r="L5268" s="9">
        <v>-5.1144706450999998E-3</v>
      </c>
      <c r="M5268" s="9">
        <v>2.4265199760969001</v>
      </c>
    </row>
    <row r="5269" spans="1:13" x14ac:dyDescent="0.25">
      <c r="A5269" s="24">
        <v>5514</v>
      </c>
      <c r="B5269" s="11">
        <v>45108</v>
      </c>
      <c r="C5269" s="103">
        <v>2023</v>
      </c>
      <c r="D5269" s="112" t="s">
        <v>175</v>
      </c>
      <c r="E5269" s="104" t="str">
        <f t="shared" si="314"/>
        <v>AB-Na</v>
      </c>
      <c r="F5269" s="8" t="s">
        <v>20</v>
      </c>
      <c r="G5269" s="8" t="s">
        <v>164</v>
      </c>
      <c r="H5269" s="9">
        <v>0.75635486065659996</v>
      </c>
      <c r="I5269" s="9">
        <v>116.7863335111811</v>
      </c>
      <c r="J5269" s="9">
        <v>-1.36936386958E-2</v>
      </c>
      <c r="K5269" s="9" t="str">
        <f t="shared" si="315"/>
        <v>Disminución</v>
      </c>
      <c r="L5269" s="9">
        <v>-1.10235378E-4</v>
      </c>
      <c r="M5269" s="9">
        <v>2.7519899237269998</v>
      </c>
    </row>
    <row r="5270" spans="1:13" hidden="1" x14ac:dyDescent="0.25">
      <c r="A5270" s="24">
        <v>5515</v>
      </c>
      <c r="B5270" s="11">
        <v>45108</v>
      </c>
      <c r="C5270" s="103">
        <v>2023</v>
      </c>
      <c r="D5270" s="112" t="s">
        <v>175</v>
      </c>
      <c r="E5270" s="104" t="str">
        <f t="shared" si="314"/>
        <v>AB-Na</v>
      </c>
      <c r="F5270" s="8" t="s">
        <v>22</v>
      </c>
      <c r="G5270" s="8" t="s">
        <v>164</v>
      </c>
      <c r="H5270" s="9">
        <v>0.75635486065659996</v>
      </c>
      <c r="I5270" s="9">
        <v>116.7863335111811</v>
      </c>
      <c r="J5270" s="9">
        <v>-1.36936386958E-2</v>
      </c>
      <c r="K5270" s="9" t="str">
        <f t="shared" si="315"/>
        <v>Disminución</v>
      </c>
      <c r="L5270" s="9">
        <v>-1.10235378E-4</v>
      </c>
      <c r="M5270" s="9">
        <v>2.7519899237269998</v>
      </c>
    </row>
    <row r="5271" spans="1:13" hidden="1" x14ac:dyDescent="0.25">
      <c r="A5271" s="24">
        <v>5516</v>
      </c>
      <c r="B5271" s="11">
        <v>45108</v>
      </c>
      <c r="C5271" s="103">
        <v>2023</v>
      </c>
      <c r="D5271" s="112" t="s">
        <v>175</v>
      </c>
      <c r="E5271" s="104" t="str">
        <f t="shared" si="314"/>
        <v>AB-Na</v>
      </c>
      <c r="F5271" s="8" t="s">
        <v>24</v>
      </c>
      <c r="G5271" s="8" t="s">
        <v>165</v>
      </c>
      <c r="H5271" s="9">
        <v>0.589171491923</v>
      </c>
      <c r="I5271" s="9">
        <v>116.661618195513</v>
      </c>
      <c r="J5271" s="9">
        <v>-7.1583753322799995E-2</v>
      </c>
      <c r="K5271" s="9" t="str">
        <f t="shared" si="315"/>
        <v>Disminución</v>
      </c>
      <c r="L5271" s="9">
        <v>-4.4866295449999999E-4</v>
      </c>
      <c r="M5271" s="9">
        <v>2.1666766515406999</v>
      </c>
    </row>
    <row r="5272" spans="1:13" hidden="1" x14ac:dyDescent="0.25">
      <c r="A5272" s="24">
        <v>5517</v>
      </c>
      <c r="B5272" s="11">
        <v>45108</v>
      </c>
      <c r="C5272" s="103">
        <v>2023</v>
      </c>
      <c r="D5272" s="112" t="s">
        <v>175</v>
      </c>
      <c r="E5272" s="104" t="str">
        <f t="shared" si="314"/>
        <v>AB-Na</v>
      </c>
      <c r="F5272" s="8" t="s">
        <v>24</v>
      </c>
      <c r="G5272" s="8" t="s">
        <v>166</v>
      </c>
      <c r="H5272" s="9">
        <v>0.16718336873360001</v>
      </c>
      <c r="I5272" s="9">
        <v>117.2258431894128</v>
      </c>
      <c r="J5272" s="9">
        <v>0.1898663818612</v>
      </c>
      <c r="K5272" s="9" t="str">
        <f t="shared" si="315"/>
        <v>Aumento</v>
      </c>
      <c r="L5272" s="9">
        <v>3.384275765E-4</v>
      </c>
      <c r="M5272" s="9">
        <v>4.8588588410010001</v>
      </c>
    </row>
    <row r="5273" spans="1:13" x14ac:dyDescent="0.25">
      <c r="A5273" s="24">
        <v>5518</v>
      </c>
      <c r="B5273" s="11">
        <v>45108</v>
      </c>
      <c r="C5273" s="103">
        <v>2023</v>
      </c>
      <c r="D5273" s="112" t="s">
        <v>175</v>
      </c>
      <c r="E5273" s="104" t="str">
        <f t="shared" si="314"/>
        <v>AB-Na</v>
      </c>
      <c r="F5273" s="8" t="s">
        <v>20</v>
      </c>
      <c r="G5273" s="8" t="s">
        <v>167</v>
      </c>
      <c r="H5273" s="9">
        <v>0.6835178707142</v>
      </c>
      <c r="I5273" s="9">
        <v>163.83470427148981</v>
      </c>
      <c r="J5273" s="9">
        <v>-0.47519078981480001</v>
      </c>
      <c r="K5273" s="9" t="str">
        <f t="shared" si="315"/>
        <v>Disminución</v>
      </c>
      <c r="L5273" s="9">
        <v>-4.8721142725000003E-3</v>
      </c>
      <c r="M5273" s="9">
        <v>2.4894333944114999</v>
      </c>
    </row>
    <row r="5274" spans="1:13" hidden="1" x14ac:dyDescent="0.25">
      <c r="A5274" s="24">
        <v>5519</v>
      </c>
      <c r="B5274" s="11">
        <v>45108</v>
      </c>
      <c r="C5274" s="103">
        <v>2023</v>
      </c>
      <c r="D5274" s="112" t="s">
        <v>175</v>
      </c>
      <c r="E5274" s="104" t="str">
        <f t="shared" si="314"/>
        <v>AB-Na</v>
      </c>
      <c r="F5274" s="8" t="s">
        <v>22</v>
      </c>
      <c r="G5274" s="8" t="s">
        <v>167</v>
      </c>
      <c r="H5274" s="9">
        <v>0.6835178707142</v>
      </c>
      <c r="I5274" s="9">
        <v>163.83470427148981</v>
      </c>
      <c r="J5274" s="9">
        <v>-0.47519078981480001</v>
      </c>
      <c r="K5274" s="9" t="str">
        <f t="shared" si="315"/>
        <v>Disminución</v>
      </c>
      <c r="L5274" s="9">
        <v>-4.8721142725000003E-3</v>
      </c>
      <c r="M5274" s="9">
        <v>2.4894333944114999</v>
      </c>
    </row>
    <row r="5275" spans="1:13" hidden="1" x14ac:dyDescent="0.25">
      <c r="A5275" s="24">
        <v>5520</v>
      </c>
      <c r="B5275" s="11">
        <v>45108</v>
      </c>
      <c r="C5275" s="103">
        <v>2023</v>
      </c>
      <c r="D5275" s="112" t="s">
        <v>175</v>
      </c>
      <c r="E5275" s="104" t="str">
        <f t="shared" si="314"/>
        <v>AB-Na</v>
      </c>
      <c r="F5275" s="8" t="s">
        <v>24</v>
      </c>
      <c r="G5275" s="8" t="s">
        <v>167</v>
      </c>
      <c r="H5275" s="9">
        <v>0.6835178707142</v>
      </c>
      <c r="I5275" s="9">
        <v>163.83470427148981</v>
      </c>
      <c r="J5275" s="9">
        <v>-0.47519078981480001</v>
      </c>
      <c r="K5275" s="9" t="str">
        <f t="shared" si="315"/>
        <v>Disminución</v>
      </c>
      <c r="L5275" s="9">
        <v>-4.8721142725000003E-3</v>
      </c>
      <c r="M5275" s="9">
        <v>2.4894333944114999</v>
      </c>
    </row>
    <row r="5276" spans="1:13" x14ac:dyDescent="0.25">
      <c r="A5276" s="24">
        <v>5521</v>
      </c>
      <c r="B5276" s="11">
        <v>45108</v>
      </c>
      <c r="C5276" s="103">
        <v>2023</v>
      </c>
      <c r="D5276" s="112" t="s">
        <v>175</v>
      </c>
      <c r="E5276" s="104" t="str">
        <f t="shared" si="314"/>
        <v>AB-Na</v>
      </c>
      <c r="F5276" s="8" t="s">
        <v>20</v>
      </c>
      <c r="G5276" s="8" t="s">
        <v>168</v>
      </c>
      <c r="H5276" s="9">
        <v>7.5583316917699997E-2</v>
      </c>
      <c r="I5276" s="9">
        <v>93.026315565378695</v>
      </c>
      <c r="J5276" s="9">
        <v>-7.1787697613200002E-2</v>
      </c>
      <c r="K5276" s="9" t="str">
        <f t="shared" si="315"/>
        <v>Disminución</v>
      </c>
      <c r="L5276" s="9">
        <v>-4.6027639600000003E-5</v>
      </c>
      <c r="M5276" s="9">
        <v>-4.6653974561952998</v>
      </c>
    </row>
    <row r="5277" spans="1:13" hidden="1" x14ac:dyDescent="0.25">
      <c r="A5277" s="24">
        <v>5522</v>
      </c>
      <c r="B5277" s="11">
        <v>45108</v>
      </c>
      <c r="C5277" s="103">
        <v>2023</v>
      </c>
      <c r="D5277" s="112" t="s">
        <v>175</v>
      </c>
      <c r="E5277" s="104" t="str">
        <f t="shared" si="314"/>
        <v>AB-Na</v>
      </c>
      <c r="F5277" s="8" t="s">
        <v>22</v>
      </c>
      <c r="G5277" s="8" t="s">
        <v>168</v>
      </c>
      <c r="H5277" s="9">
        <v>7.5583316917699997E-2</v>
      </c>
      <c r="I5277" s="9">
        <v>93.026315565378695</v>
      </c>
      <c r="J5277" s="9">
        <v>-7.1787697613200002E-2</v>
      </c>
      <c r="K5277" s="9" t="str">
        <f t="shared" si="315"/>
        <v>Disminución</v>
      </c>
      <c r="L5277" s="9">
        <v>-4.6027639600000003E-5</v>
      </c>
      <c r="M5277" s="9">
        <v>-4.6653974561952998</v>
      </c>
    </row>
    <row r="5278" spans="1:13" hidden="1" x14ac:dyDescent="0.25">
      <c r="A5278" s="24">
        <v>5523</v>
      </c>
      <c r="B5278" s="11">
        <v>45108</v>
      </c>
      <c r="C5278" s="103">
        <v>2023</v>
      </c>
      <c r="D5278" s="112" t="s">
        <v>175</v>
      </c>
      <c r="E5278" s="104" t="str">
        <f t="shared" si="314"/>
        <v>AB-Na</v>
      </c>
      <c r="F5278" s="8" t="s">
        <v>24</v>
      </c>
      <c r="G5278" s="8" t="s">
        <v>168</v>
      </c>
      <c r="H5278" s="9">
        <v>7.5583316917699997E-2</v>
      </c>
      <c r="I5278" s="9">
        <v>93.026315565378695</v>
      </c>
      <c r="J5278" s="9">
        <v>-7.1787697613200002E-2</v>
      </c>
      <c r="K5278" s="9" t="str">
        <f t="shared" ref="K5278:K5281" si="316">+IF(J5278=0,"Sin variación",(IF(J5278&gt;0,"Aumento","Disminución")))</f>
        <v>Disminución</v>
      </c>
      <c r="L5278" s="9">
        <v>-4.6027639600000003E-5</v>
      </c>
      <c r="M5278" s="9">
        <v>-4.6653974561952998</v>
      </c>
    </row>
    <row r="5279" spans="1:13" x14ac:dyDescent="0.25">
      <c r="A5279" s="24">
        <v>5524</v>
      </c>
      <c r="B5279" s="11">
        <v>45108</v>
      </c>
      <c r="C5279" s="103">
        <v>2023</v>
      </c>
      <c r="D5279" s="112" t="s">
        <v>175</v>
      </c>
      <c r="E5279" s="104" t="str">
        <f t="shared" si="314"/>
        <v>AB-Na</v>
      </c>
      <c r="F5279" s="8" t="s">
        <v>20</v>
      </c>
      <c r="G5279" s="8" t="s">
        <v>169</v>
      </c>
      <c r="H5279" s="9">
        <v>0.51885373368270005</v>
      </c>
      <c r="I5279" s="9">
        <v>105.5058713761883</v>
      </c>
      <c r="J5279" s="9">
        <v>-1.7256315713999999E-2</v>
      </c>
      <c r="K5279" s="9" t="str">
        <f t="shared" si="316"/>
        <v>Disminución</v>
      </c>
      <c r="L5279" s="9">
        <v>-8.6093354999999995E-5</v>
      </c>
      <c r="M5279" s="9">
        <v>2.7540973599854</v>
      </c>
    </row>
    <row r="5280" spans="1:13" hidden="1" x14ac:dyDescent="0.25">
      <c r="A5280" s="24">
        <v>5525</v>
      </c>
      <c r="B5280" s="11">
        <v>45108</v>
      </c>
      <c r="C5280" s="103">
        <v>2023</v>
      </c>
      <c r="D5280" s="112" t="s">
        <v>175</v>
      </c>
      <c r="E5280" s="104" t="str">
        <f t="shared" si="314"/>
        <v>AB-Na</v>
      </c>
      <c r="F5280" s="8" t="s">
        <v>22</v>
      </c>
      <c r="G5280" s="8" t="s">
        <v>169</v>
      </c>
      <c r="H5280" s="9">
        <v>0.51885373368270005</v>
      </c>
      <c r="I5280" s="9">
        <v>105.5058713761883</v>
      </c>
      <c r="J5280" s="9">
        <v>-1.7256315713999999E-2</v>
      </c>
      <c r="K5280" s="9" t="str">
        <f t="shared" si="316"/>
        <v>Disminución</v>
      </c>
      <c r="L5280" s="9">
        <v>-8.6093354999999995E-5</v>
      </c>
      <c r="M5280" s="9">
        <v>2.7540973599854</v>
      </c>
    </row>
    <row r="5281" spans="1:13" hidden="1" x14ac:dyDescent="0.25">
      <c r="A5281" s="24">
        <v>5526</v>
      </c>
      <c r="B5281" s="11">
        <v>45108</v>
      </c>
      <c r="C5281" s="103">
        <v>2023</v>
      </c>
      <c r="D5281" s="112" t="s">
        <v>175</v>
      </c>
      <c r="E5281" s="104" t="str">
        <f t="shared" si="314"/>
        <v>AB-Na</v>
      </c>
      <c r="F5281" s="8" t="s">
        <v>24</v>
      </c>
      <c r="G5281" s="8" t="s">
        <v>169</v>
      </c>
      <c r="H5281" s="9">
        <v>0.51885373368270005</v>
      </c>
      <c r="I5281" s="9">
        <v>105.5058713761883</v>
      </c>
      <c r="J5281" s="9">
        <v>-1.7256315713999999E-2</v>
      </c>
      <c r="K5281" s="9" t="str">
        <f t="shared" si="316"/>
        <v>Disminución</v>
      </c>
      <c r="L5281" s="9">
        <v>-8.6093354999999995E-5</v>
      </c>
      <c r="M5281" s="9">
        <v>2.7540973599854</v>
      </c>
    </row>
    <row r="5282" spans="1:13" hidden="1" x14ac:dyDescent="0.25">
      <c r="A5282" s="24">
        <v>5527</v>
      </c>
      <c r="B5282" s="115">
        <v>45139</v>
      </c>
      <c r="C5282" s="116">
        <v>2023</v>
      </c>
      <c r="D5282" s="117" t="s">
        <v>176</v>
      </c>
      <c r="E5282" s="7" t="str">
        <f t="shared" ref="E5282:E5345" si="317">+E4723</f>
        <v>AB-Na</v>
      </c>
      <c r="F5282" s="105" t="s">
        <v>14</v>
      </c>
      <c r="G5282" s="10" t="s">
        <v>14</v>
      </c>
      <c r="H5282" s="9">
        <v>100.00000000000009</v>
      </c>
      <c r="I5282" s="9">
        <v>109.35645599761889</v>
      </c>
      <c r="J5282" s="9">
        <v>-0.16494494570480001</v>
      </c>
      <c r="K5282" s="118" t="str">
        <f>+IF(J5282=0,"Sin variación",(IF(J5282&gt;0,"Aumento","Disminución")))</f>
        <v>Disminución</v>
      </c>
      <c r="L5282" s="9">
        <v>-0.16494494570480001</v>
      </c>
      <c r="M5282" s="9">
        <v>-3.2781028572719362E-2</v>
      </c>
    </row>
    <row r="5283" spans="1:13" hidden="1" x14ac:dyDescent="0.25">
      <c r="A5283" s="24">
        <v>5528</v>
      </c>
      <c r="B5283" s="115">
        <v>45139</v>
      </c>
      <c r="C5283" s="116">
        <v>2023</v>
      </c>
      <c r="D5283" s="117" t="s">
        <v>176</v>
      </c>
      <c r="E5283" s="7" t="str">
        <f t="shared" si="317"/>
        <v>AB-Na</v>
      </c>
      <c r="F5283" s="8" t="s">
        <v>16</v>
      </c>
      <c r="G5283" s="10" t="s">
        <v>17</v>
      </c>
      <c r="H5283" s="9">
        <v>24.316261772934901</v>
      </c>
      <c r="I5283" s="9">
        <v>117.2289744996624</v>
      </c>
      <c r="J5283" s="9">
        <v>0.48000843057350001</v>
      </c>
      <c r="K5283" s="114" t="str">
        <f t="shared" ref="K5283:K5314" si="318">+IF(J5283=0,"Sin variación",(IF(J5283&gt;0,"Aumento","Disminución")))</f>
        <v>Aumento</v>
      </c>
      <c r="L5283" s="9">
        <v>0.124319602467</v>
      </c>
      <c r="M5283" s="9">
        <v>-2.2860174619615314E-2</v>
      </c>
    </row>
    <row r="5284" spans="1:13" hidden="1" x14ac:dyDescent="0.25">
      <c r="A5284" s="24">
        <v>5529</v>
      </c>
      <c r="B5284" s="115">
        <v>45139</v>
      </c>
      <c r="C5284" s="116">
        <v>2023</v>
      </c>
      <c r="D5284" s="117" t="s">
        <v>176</v>
      </c>
      <c r="E5284" s="7" t="str">
        <f t="shared" si="317"/>
        <v>AB-Na</v>
      </c>
      <c r="F5284" s="8" t="s">
        <v>18</v>
      </c>
      <c r="G5284" s="10" t="s">
        <v>19</v>
      </c>
      <c r="H5284" s="9">
        <v>22.281951990963702</v>
      </c>
      <c r="I5284" s="9">
        <v>116.2275748352578</v>
      </c>
      <c r="J5284" s="9">
        <v>0.57920100558080001</v>
      </c>
      <c r="K5284" s="114" t="str">
        <f t="shared" si="318"/>
        <v>Aumento</v>
      </c>
      <c r="L5284" s="9">
        <v>0.13615141856339999</v>
      </c>
      <c r="M5284" s="9">
        <v>-2.5972970794833183E-2</v>
      </c>
    </row>
    <row r="5285" spans="1:13" x14ac:dyDescent="0.25">
      <c r="A5285" s="24">
        <v>5530</v>
      </c>
      <c r="B5285" s="115">
        <v>45139</v>
      </c>
      <c r="C5285" s="116">
        <v>2023</v>
      </c>
      <c r="D5285" s="117" t="s">
        <v>176</v>
      </c>
      <c r="E5285" s="7" t="str">
        <f t="shared" si="317"/>
        <v>AB-Na</v>
      </c>
      <c r="F5285" s="8" t="s">
        <v>20</v>
      </c>
      <c r="G5285" s="10" t="s">
        <v>21</v>
      </c>
      <c r="H5285" s="9">
        <v>4.9567959137008009</v>
      </c>
      <c r="I5285" s="9">
        <v>122.76442127346129</v>
      </c>
      <c r="J5285" s="9">
        <v>0.2126180885557</v>
      </c>
      <c r="K5285" s="114" t="str">
        <f t="shared" si="318"/>
        <v>Aumento</v>
      </c>
      <c r="L5285" s="9">
        <v>1.17866393349E-2</v>
      </c>
      <c r="M5285" s="9">
        <v>8.805312452385694E-3</v>
      </c>
    </row>
    <row r="5286" spans="1:13" hidden="1" x14ac:dyDescent="0.25">
      <c r="A5286" s="24">
        <v>5531</v>
      </c>
      <c r="B5286" s="115">
        <v>45139</v>
      </c>
      <c r="C5286" s="116">
        <v>2023</v>
      </c>
      <c r="D5286" s="117" t="s">
        <v>176</v>
      </c>
      <c r="E5286" s="7" t="str">
        <f t="shared" si="317"/>
        <v>AB-Na</v>
      </c>
      <c r="F5286" s="8" t="s">
        <v>22</v>
      </c>
      <c r="G5286" s="10" t="s">
        <v>23</v>
      </c>
      <c r="H5286" s="9">
        <v>1.3698186887199002</v>
      </c>
      <c r="I5286" s="9">
        <v>109.8722108399633</v>
      </c>
      <c r="J5286" s="9">
        <v>-0.3402402811254</v>
      </c>
      <c r="K5286" s="114" t="str">
        <f t="shared" si="318"/>
        <v>Disminución</v>
      </c>
      <c r="L5286" s="9">
        <v>-4.6908924717999996E-3</v>
      </c>
      <c r="M5286" s="9">
        <v>-2.2022884676404786E-2</v>
      </c>
    </row>
    <row r="5287" spans="1:13" hidden="1" x14ac:dyDescent="0.25">
      <c r="A5287" s="24">
        <v>5532</v>
      </c>
      <c r="B5287" s="115">
        <v>45139</v>
      </c>
      <c r="C5287" s="116">
        <v>2023</v>
      </c>
      <c r="D5287" s="117" t="s">
        <v>176</v>
      </c>
      <c r="E5287" s="7" t="str">
        <f t="shared" si="317"/>
        <v>AB-Na</v>
      </c>
      <c r="F5287" s="8" t="s">
        <v>24</v>
      </c>
      <c r="G5287" s="10" t="s">
        <v>25</v>
      </c>
      <c r="H5287" s="9">
        <v>1.3115008663633001</v>
      </c>
      <c r="I5287" s="9">
        <v>108.4050567164858</v>
      </c>
      <c r="J5287" s="9">
        <v>-0.26953965055619999</v>
      </c>
      <c r="K5287" s="114" t="str">
        <f t="shared" si="318"/>
        <v>Disminución</v>
      </c>
      <c r="L5287" s="9">
        <v>-3.5079354607999999E-3</v>
      </c>
      <c r="M5287" s="9">
        <v>-3.3950552969608694E-2</v>
      </c>
    </row>
    <row r="5288" spans="1:13" hidden="1" x14ac:dyDescent="0.25">
      <c r="A5288" s="24">
        <v>5533</v>
      </c>
      <c r="B5288" s="115">
        <v>45139</v>
      </c>
      <c r="C5288" s="116">
        <v>2023</v>
      </c>
      <c r="D5288" s="117" t="s">
        <v>176</v>
      </c>
      <c r="E5288" s="7" t="str">
        <f t="shared" si="317"/>
        <v>AB-Na</v>
      </c>
      <c r="F5288" s="8" t="s">
        <v>24</v>
      </c>
      <c r="G5288" s="10" t="s">
        <v>26</v>
      </c>
      <c r="H5288" s="9">
        <v>5.8317822356599998E-2</v>
      </c>
      <c r="I5288" s="9">
        <v>142.86682254311211</v>
      </c>
      <c r="J5288" s="9">
        <v>-1.531423486285</v>
      </c>
      <c r="K5288" s="114" t="str">
        <f t="shared" si="318"/>
        <v>Disminución</v>
      </c>
      <c r="L5288" s="9">
        <v>-1.1829570110000001E-3</v>
      </c>
      <c r="M5288" s="9">
        <v>0.23902616205121285</v>
      </c>
    </row>
    <row r="5289" spans="1:13" hidden="1" x14ac:dyDescent="0.25">
      <c r="A5289" s="24">
        <v>5534</v>
      </c>
      <c r="B5289" s="115">
        <v>45139</v>
      </c>
      <c r="C5289" s="116">
        <v>2023</v>
      </c>
      <c r="D5289" s="117" t="s">
        <v>176</v>
      </c>
      <c r="E5289" s="7" t="str">
        <f t="shared" si="317"/>
        <v>AB-Na</v>
      </c>
      <c r="F5289" s="8" t="s">
        <v>22</v>
      </c>
      <c r="G5289" s="10" t="s">
        <v>27</v>
      </c>
      <c r="H5289" s="9">
        <v>0.25567233562480002</v>
      </c>
      <c r="I5289" s="9">
        <v>144.08796722482589</v>
      </c>
      <c r="J5289" s="9">
        <v>0.41554334748540001</v>
      </c>
      <c r="K5289" s="114" t="str">
        <f t="shared" si="318"/>
        <v>Aumento</v>
      </c>
      <c r="L5289" s="9">
        <v>1.3917636171999999E-3</v>
      </c>
      <c r="M5289" s="9">
        <v>3.111030816318916E-2</v>
      </c>
    </row>
    <row r="5290" spans="1:13" hidden="1" x14ac:dyDescent="0.25">
      <c r="A5290" s="24">
        <v>5535</v>
      </c>
      <c r="B5290" s="115">
        <v>45139</v>
      </c>
      <c r="C5290" s="116">
        <v>2023</v>
      </c>
      <c r="D5290" s="117" t="s">
        <v>176</v>
      </c>
      <c r="E5290" s="7" t="str">
        <f t="shared" si="317"/>
        <v>AB-Na</v>
      </c>
      <c r="F5290" s="8" t="s">
        <v>24</v>
      </c>
      <c r="G5290" s="10" t="s">
        <v>28</v>
      </c>
      <c r="H5290" s="9">
        <v>0.18778954193790001</v>
      </c>
      <c r="I5290" s="9">
        <v>140.69791000805461</v>
      </c>
      <c r="J5290" s="9">
        <v>0.1099648144233</v>
      </c>
      <c r="K5290" s="114" t="str">
        <f t="shared" si="318"/>
        <v>Aumento</v>
      </c>
      <c r="L5290" s="9">
        <v>2.6495622060000002E-4</v>
      </c>
      <c r="M5290" s="9">
        <v>5.1788706409729102E-2</v>
      </c>
    </row>
    <row r="5291" spans="1:13" hidden="1" x14ac:dyDescent="0.25">
      <c r="A5291" s="24">
        <v>5536</v>
      </c>
      <c r="B5291" s="115">
        <v>45139</v>
      </c>
      <c r="C5291" s="116">
        <v>2023</v>
      </c>
      <c r="D5291" s="117" t="s">
        <v>176</v>
      </c>
      <c r="E5291" s="7" t="str">
        <f t="shared" si="317"/>
        <v>AB-Na</v>
      </c>
      <c r="F5291" s="8" t="s">
        <v>24</v>
      </c>
      <c r="G5291" s="10" t="s">
        <v>29</v>
      </c>
      <c r="H5291" s="9">
        <v>6.7882793686900006E-2</v>
      </c>
      <c r="I5291" s="9">
        <v>153.46615066873429</v>
      </c>
      <c r="J5291" s="9">
        <v>1.1989882246850001</v>
      </c>
      <c r="K5291" s="114" t="str">
        <f t="shared" si="318"/>
        <v>Aumento</v>
      </c>
      <c r="L5291" s="9">
        <v>1.1268073966000001E-3</v>
      </c>
      <c r="M5291" s="9">
        <v>-1.7861685789725357E-2</v>
      </c>
    </row>
    <row r="5292" spans="1:13" hidden="1" x14ac:dyDescent="0.25">
      <c r="A5292" s="24">
        <v>5537</v>
      </c>
      <c r="B5292" s="115">
        <v>45139</v>
      </c>
      <c r="C5292" s="116">
        <v>2023</v>
      </c>
      <c r="D5292" s="117" t="s">
        <v>176</v>
      </c>
      <c r="E5292" s="7" t="str">
        <f t="shared" si="317"/>
        <v>AB-Na</v>
      </c>
      <c r="F5292" s="8" t="s">
        <v>22</v>
      </c>
      <c r="G5292" s="10" t="s">
        <v>30</v>
      </c>
      <c r="H5292" s="9">
        <v>2.5696803086997999</v>
      </c>
      <c r="I5292" s="9">
        <v>126.60404460378849</v>
      </c>
      <c r="J5292" s="9">
        <v>0.1427530535979</v>
      </c>
      <c r="K5292" s="114" t="str">
        <f t="shared" si="318"/>
        <v>Aumento</v>
      </c>
      <c r="L5292" s="9">
        <v>4.2338083166999999E-3</v>
      </c>
      <c r="M5292" s="9">
        <v>1.6350426826345243E-2</v>
      </c>
    </row>
    <row r="5293" spans="1:13" hidden="1" x14ac:dyDescent="0.25">
      <c r="A5293" s="24">
        <v>5538</v>
      </c>
      <c r="B5293" s="115">
        <v>45139</v>
      </c>
      <c r="C5293" s="116">
        <v>2023</v>
      </c>
      <c r="D5293" s="117" t="s">
        <v>176</v>
      </c>
      <c r="E5293" s="7" t="str">
        <f t="shared" si="317"/>
        <v>AB-Na</v>
      </c>
      <c r="F5293" s="8" t="s">
        <v>24</v>
      </c>
      <c r="G5293" s="10" t="s">
        <v>31</v>
      </c>
      <c r="H5293" s="9">
        <v>0.81383726397970002</v>
      </c>
      <c r="I5293" s="9">
        <v>126.434789078751</v>
      </c>
      <c r="J5293" s="9">
        <v>-0.1026461647578</v>
      </c>
      <c r="K5293" s="114" t="str">
        <f t="shared" si="318"/>
        <v>Disminución</v>
      </c>
      <c r="L5293" s="9">
        <v>-9.6523161239999995E-4</v>
      </c>
      <c r="M5293" s="9">
        <v>1.3094279207146675E-2</v>
      </c>
    </row>
    <row r="5294" spans="1:13" hidden="1" x14ac:dyDescent="0.25">
      <c r="A5294" s="24">
        <v>5539</v>
      </c>
      <c r="B5294" s="115">
        <v>45139</v>
      </c>
      <c r="C5294" s="116">
        <v>2023</v>
      </c>
      <c r="D5294" s="117" t="s">
        <v>176</v>
      </c>
      <c r="E5294" s="7" t="str">
        <f t="shared" si="317"/>
        <v>AB-Na</v>
      </c>
      <c r="F5294" s="8" t="s">
        <v>24</v>
      </c>
      <c r="G5294" s="10" t="s">
        <v>32</v>
      </c>
      <c r="H5294" s="9">
        <v>0.28417367158410001</v>
      </c>
      <c r="I5294" s="9">
        <v>120.2621379550055</v>
      </c>
      <c r="J5294" s="9">
        <v>-8.21239936931E-2</v>
      </c>
      <c r="K5294" s="114" t="str">
        <f t="shared" si="318"/>
        <v>Disminución</v>
      </c>
      <c r="L5294" s="9">
        <v>-2.5643556700000002E-4</v>
      </c>
      <c r="M5294" s="9">
        <v>-2.7977907639917476E-2</v>
      </c>
    </row>
    <row r="5295" spans="1:13" hidden="1" x14ac:dyDescent="0.25">
      <c r="A5295" s="24">
        <v>5540</v>
      </c>
      <c r="B5295" s="115">
        <v>45139</v>
      </c>
      <c r="C5295" s="116">
        <v>2023</v>
      </c>
      <c r="D5295" s="117" t="s">
        <v>176</v>
      </c>
      <c r="E5295" s="7" t="str">
        <f t="shared" si="317"/>
        <v>AB-Na</v>
      </c>
      <c r="F5295" s="8" t="s">
        <v>24</v>
      </c>
      <c r="G5295" s="10" t="s">
        <v>33</v>
      </c>
      <c r="H5295" s="9">
        <v>0.13205032496960001</v>
      </c>
      <c r="I5295" s="9">
        <v>123.8155928689511</v>
      </c>
      <c r="J5295" s="9">
        <v>0.39599156508729999</v>
      </c>
      <c r="K5295" s="114" t="str">
        <f t="shared" si="318"/>
        <v>Aumento</v>
      </c>
      <c r="L5295" s="9">
        <v>5.8873927970000005E-4</v>
      </c>
      <c r="M5295" s="9">
        <v>5.221676562196631E-2</v>
      </c>
    </row>
    <row r="5296" spans="1:13" hidden="1" x14ac:dyDescent="0.25">
      <c r="A5296" s="24">
        <v>5541</v>
      </c>
      <c r="B5296" s="115">
        <v>45139</v>
      </c>
      <c r="C5296" s="116">
        <v>2023</v>
      </c>
      <c r="D5296" s="117" t="s">
        <v>176</v>
      </c>
      <c r="E5296" s="7" t="str">
        <f t="shared" si="317"/>
        <v>AB-Na</v>
      </c>
      <c r="F5296" s="8" t="s">
        <v>24</v>
      </c>
      <c r="G5296" s="10" t="s">
        <v>34</v>
      </c>
      <c r="H5296" s="9">
        <v>0.50134405983359998</v>
      </c>
      <c r="I5296" s="9">
        <v>131.7837531750481</v>
      </c>
      <c r="J5296" s="9">
        <v>0.21918928622100001</v>
      </c>
      <c r="K5296" s="114" t="str">
        <f t="shared" si="318"/>
        <v>Aumento</v>
      </c>
      <c r="L5296" s="9">
        <v>1.3191823051000001E-3</v>
      </c>
      <c r="M5296" s="9">
        <v>1.7879650537163894E-2</v>
      </c>
    </row>
    <row r="5297" spans="1:13" hidden="1" x14ac:dyDescent="0.25">
      <c r="A5297" s="24">
        <v>5542</v>
      </c>
      <c r="B5297" s="115">
        <v>45139</v>
      </c>
      <c r="C5297" s="116">
        <v>2023</v>
      </c>
      <c r="D5297" s="117" t="s">
        <v>176</v>
      </c>
      <c r="E5297" s="7" t="str">
        <f t="shared" si="317"/>
        <v>AB-Na</v>
      </c>
      <c r="F5297" s="8" t="s">
        <v>24</v>
      </c>
      <c r="G5297" s="10" t="s">
        <v>35</v>
      </c>
      <c r="H5297" s="9">
        <v>0.1712997497075</v>
      </c>
      <c r="I5297" s="9">
        <v>140.12586512785981</v>
      </c>
      <c r="J5297" s="9">
        <v>-0.47480658861539998</v>
      </c>
      <c r="K5297" s="114" t="str">
        <f t="shared" si="318"/>
        <v>Disminución</v>
      </c>
      <c r="L5297" s="9">
        <v>-1.0454358199999999E-3</v>
      </c>
      <c r="M5297" s="9">
        <v>-1.2118057540619787E-2</v>
      </c>
    </row>
    <row r="5298" spans="1:13" hidden="1" x14ac:dyDescent="0.25">
      <c r="A5298" s="24">
        <v>5543</v>
      </c>
      <c r="B5298" s="115">
        <v>45139</v>
      </c>
      <c r="C5298" s="116">
        <v>2023</v>
      </c>
      <c r="D5298" s="117" t="s">
        <v>176</v>
      </c>
      <c r="E5298" s="7" t="str">
        <f t="shared" si="317"/>
        <v>AB-Na</v>
      </c>
      <c r="F5298" s="8" t="s">
        <v>24</v>
      </c>
      <c r="G5298" s="10" t="s">
        <v>36</v>
      </c>
      <c r="H5298" s="9">
        <v>0.3311207263291</v>
      </c>
      <c r="I5298" s="9">
        <v>121.249245862829</v>
      </c>
      <c r="J5298" s="9">
        <v>0.1313730242493</v>
      </c>
      <c r="K5298" s="114" t="str">
        <f t="shared" si="318"/>
        <v>Aumento</v>
      </c>
      <c r="L5298" s="9">
        <v>4.808837182E-4</v>
      </c>
      <c r="M5298" s="9">
        <v>3.0897558542357872E-2</v>
      </c>
    </row>
    <row r="5299" spans="1:13" hidden="1" x14ac:dyDescent="0.25">
      <c r="A5299" s="24">
        <v>5544</v>
      </c>
      <c r="B5299" s="115">
        <v>45139</v>
      </c>
      <c r="C5299" s="116">
        <v>2023</v>
      </c>
      <c r="D5299" s="117" t="s">
        <v>176</v>
      </c>
      <c r="E5299" s="7" t="str">
        <f t="shared" si="317"/>
        <v>AB-Na</v>
      </c>
      <c r="F5299" s="8" t="s">
        <v>24</v>
      </c>
      <c r="G5299" s="10" t="s">
        <v>37</v>
      </c>
      <c r="H5299" s="9">
        <v>0.16158362893459999</v>
      </c>
      <c r="I5299" s="9">
        <v>120.7196490214654</v>
      </c>
      <c r="J5299" s="9">
        <v>0.43297793242490001</v>
      </c>
      <c r="K5299" s="114" t="str">
        <f t="shared" si="318"/>
        <v>Aumento</v>
      </c>
      <c r="L5299" s="9">
        <v>7.6772092560000002E-4</v>
      </c>
      <c r="M5299" s="9">
        <v>4.1552431428740544E-2</v>
      </c>
    </row>
    <row r="5300" spans="1:13" hidden="1" x14ac:dyDescent="0.25">
      <c r="A5300" s="24">
        <v>5545</v>
      </c>
      <c r="B5300" s="115">
        <v>45139</v>
      </c>
      <c r="C5300" s="116">
        <v>2023</v>
      </c>
      <c r="D5300" s="117" t="s">
        <v>176</v>
      </c>
      <c r="E5300" s="7" t="str">
        <f t="shared" si="317"/>
        <v>AB-Na</v>
      </c>
      <c r="F5300" s="8" t="s">
        <v>24</v>
      </c>
      <c r="G5300" s="10" t="s">
        <v>38</v>
      </c>
      <c r="H5300" s="9">
        <v>0.17427088336159999</v>
      </c>
      <c r="I5300" s="9">
        <v>127.2867263667343</v>
      </c>
      <c r="J5300" s="9">
        <v>1.6791975977917999</v>
      </c>
      <c r="K5300" s="114" t="str">
        <f t="shared" si="318"/>
        <v>Aumento</v>
      </c>
      <c r="L5300" s="9">
        <v>3.3443850874999999E-3</v>
      </c>
      <c r="M5300" s="9">
        <v>5.8628720017312785E-2</v>
      </c>
    </row>
    <row r="5301" spans="1:13" hidden="1" x14ac:dyDescent="0.25">
      <c r="A5301" s="24">
        <v>5546</v>
      </c>
      <c r="B5301" s="115">
        <v>45139</v>
      </c>
      <c r="C5301" s="116">
        <v>2023</v>
      </c>
      <c r="D5301" s="117" t="s">
        <v>176</v>
      </c>
      <c r="E5301" s="7" t="str">
        <f t="shared" si="317"/>
        <v>AB-Na</v>
      </c>
      <c r="F5301" s="8" t="s">
        <v>22</v>
      </c>
      <c r="G5301" s="10" t="s">
        <v>39</v>
      </c>
      <c r="H5301" s="9">
        <v>0.27126767697199999</v>
      </c>
      <c r="I5301" s="9">
        <v>117.7820980572763</v>
      </c>
      <c r="J5301" s="9">
        <v>2.8494501655920002</v>
      </c>
      <c r="K5301" s="114" t="str">
        <f t="shared" si="318"/>
        <v>Aumento</v>
      </c>
      <c r="L5301" s="9">
        <v>8.0811852149E-3</v>
      </c>
      <c r="M5301" s="9">
        <v>6.2628675320548943E-2</v>
      </c>
    </row>
    <row r="5302" spans="1:13" hidden="1" x14ac:dyDescent="0.25">
      <c r="A5302" s="24">
        <v>5547</v>
      </c>
      <c r="B5302" s="115">
        <v>45139</v>
      </c>
      <c r="C5302" s="116">
        <v>2023</v>
      </c>
      <c r="D5302" s="117" t="s">
        <v>176</v>
      </c>
      <c r="E5302" s="7" t="str">
        <f t="shared" si="317"/>
        <v>AB-Na</v>
      </c>
      <c r="F5302" s="8" t="s">
        <v>24</v>
      </c>
      <c r="G5302" s="10" t="s">
        <v>39</v>
      </c>
      <c r="H5302" s="9">
        <v>0.27126767697199999</v>
      </c>
      <c r="I5302" s="9">
        <v>117.7820980572763</v>
      </c>
      <c r="J5302" s="9">
        <v>2.8494501655920002</v>
      </c>
      <c r="K5302" s="114" t="str">
        <f t="shared" si="318"/>
        <v>Aumento</v>
      </c>
      <c r="L5302" s="9">
        <v>8.0811852149E-3</v>
      </c>
      <c r="M5302" s="9">
        <v>6.2628675320548943E-2</v>
      </c>
    </row>
    <row r="5303" spans="1:13" hidden="1" x14ac:dyDescent="0.25">
      <c r="A5303" s="24">
        <v>5548</v>
      </c>
      <c r="B5303" s="115">
        <v>45139</v>
      </c>
      <c r="C5303" s="116">
        <v>2023</v>
      </c>
      <c r="D5303" s="117" t="s">
        <v>176</v>
      </c>
      <c r="E5303" s="7" t="str">
        <f t="shared" si="317"/>
        <v>AB-Na</v>
      </c>
      <c r="F5303" s="8" t="s">
        <v>22</v>
      </c>
      <c r="G5303" s="10" t="s">
        <v>40</v>
      </c>
      <c r="H5303" s="9">
        <v>0.24383886296230001</v>
      </c>
      <c r="I5303" s="9">
        <v>136.85254312802991</v>
      </c>
      <c r="J5303" s="9">
        <v>-0.46963850231940002</v>
      </c>
      <c r="K5303" s="114" t="str">
        <f t="shared" si="318"/>
        <v>Disminución</v>
      </c>
      <c r="L5303" s="9">
        <v>-1.4374824273E-3</v>
      </c>
      <c r="M5303" s="9">
        <v>2.424918577878854E-3</v>
      </c>
    </row>
    <row r="5304" spans="1:13" hidden="1" x14ac:dyDescent="0.25">
      <c r="A5304" s="24">
        <v>5549</v>
      </c>
      <c r="B5304" s="115">
        <v>45139</v>
      </c>
      <c r="C5304" s="116">
        <v>2023</v>
      </c>
      <c r="D5304" s="117" t="s">
        <v>176</v>
      </c>
      <c r="E5304" s="7" t="str">
        <f t="shared" si="317"/>
        <v>AB-Na</v>
      </c>
      <c r="F5304" s="8" t="s">
        <v>24</v>
      </c>
      <c r="G5304" s="10" t="s">
        <v>40</v>
      </c>
      <c r="H5304" s="9">
        <v>0.24383886296230001</v>
      </c>
      <c r="I5304" s="9">
        <v>136.85254312802991</v>
      </c>
      <c r="J5304" s="9">
        <v>-0.46963850231940002</v>
      </c>
      <c r="K5304" s="114" t="str">
        <f t="shared" si="318"/>
        <v>Disminución</v>
      </c>
      <c r="L5304" s="9">
        <v>-1.4374824273E-3</v>
      </c>
      <c r="M5304" s="9">
        <v>2.424918577878854E-3</v>
      </c>
    </row>
    <row r="5305" spans="1:13" hidden="1" x14ac:dyDescent="0.25">
      <c r="A5305" s="24">
        <v>5550</v>
      </c>
      <c r="B5305" s="115">
        <v>45139</v>
      </c>
      <c r="C5305" s="116">
        <v>2023</v>
      </c>
      <c r="D5305" s="117" t="s">
        <v>176</v>
      </c>
      <c r="E5305" s="7" t="str">
        <f t="shared" si="317"/>
        <v>AB-Na</v>
      </c>
      <c r="F5305" s="8" t="s">
        <v>22</v>
      </c>
      <c r="G5305" s="10" t="s">
        <v>41</v>
      </c>
      <c r="H5305" s="9">
        <v>0.24651804072200001</v>
      </c>
      <c r="I5305" s="9">
        <v>123.8104183878782</v>
      </c>
      <c r="J5305" s="9">
        <v>1.5334401542889</v>
      </c>
      <c r="K5305" s="114" t="str">
        <f t="shared" si="318"/>
        <v>Aumento</v>
      </c>
      <c r="L5305" s="9">
        <v>4.2082570851999998E-3</v>
      </c>
      <c r="M5305" s="9">
        <v>1.2995998585952462E-2</v>
      </c>
    </row>
    <row r="5306" spans="1:13" hidden="1" x14ac:dyDescent="0.25">
      <c r="A5306" s="24">
        <v>5551</v>
      </c>
      <c r="B5306" s="115">
        <v>45139</v>
      </c>
      <c r="C5306" s="116">
        <v>2023</v>
      </c>
      <c r="D5306" s="117" t="s">
        <v>176</v>
      </c>
      <c r="E5306" s="7" t="str">
        <f t="shared" si="317"/>
        <v>AB-Na</v>
      </c>
      <c r="F5306" s="8" t="s">
        <v>24</v>
      </c>
      <c r="G5306" s="10" t="s">
        <v>42</v>
      </c>
      <c r="H5306" s="9">
        <v>0.17387831055969999</v>
      </c>
      <c r="I5306" s="9">
        <v>125.90767555619691</v>
      </c>
      <c r="J5306" s="9">
        <v>1.9789793657756001</v>
      </c>
      <c r="K5306" s="114" t="str">
        <f t="shared" si="318"/>
        <v>Aumento</v>
      </c>
      <c r="L5306" s="9">
        <v>3.8785273429000002E-3</v>
      </c>
      <c r="M5306" s="9">
        <v>2.2180336626064667E-2</v>
      </c>
    </row>
    <row r="5307" spans="1:13" hidden="1" x14ac:dyDescent="0.25">
      <c r="A5307" s="24">
        <v>5552</v>
      </c>
      <c r="B5307" s="115">
        <v>45139</v>
      </c>
      <c r="C5307" s="116">
        <v>2023</v>
      </c>
      <c r="D5307" s="117" t="s">
        <v>176</v>
      </c>
      <c r="E5307" s="7" t="str">
        <f t="shared" si="317"/>
        <v>AB-Na</v>
      </c>
      <c r="F5307" s="8" t="s">
        <v>24</v>
      </c>
      <c r="G5307" s="10" t="s">
        <v>43</v>
      </c>
      <c r="H5307" s="9">
        <v>7.2639730162300006E-2</v>
      </c>
      <c r="I5307" s="9">
        <v>118.7901969137387</v>
      </c>
      <c r="J5307" s="9">
        <v>0.42032603521930001</v>
      </c>
      <c r="K5307" s="114" t="str">
        <f t="shared" si="318"/>
        <v>Aumento</v>
      </c>
      <c r="L5307" s="9">
        <v>3.2972974230000002E-4</v>
      </c>
      <c r="M5307" s="9">
        <v>-9.5818075910066858E-3</v>
      </c>
    </row>
    <row r="5308" spans="1:13" x14ac:dyDescent="0.25">
      <c r="A5308" s="24">
        <v>5553</v>
      </c>
      <c r="B5308" s="115">
        <v>45139</v>
      </c>
      <c r="C5308" s="116">
        <v>2023</v>
      </c>
      <c r="D5308" s="117" t="s">
        <v>176</v>
      </c>
      <c r="E5308" s="7" t="str">
        <f t="shared" si="317"/>
        <v>AB-Na</v>
      </c>
      <c r="F5308" s="8" t="s">
        <v>20</v>
      </c>
      <c r="G5308" s="10" t="s">
        <v>44</v>
      </c>
      <c r="H5308" s="9">
        <v>4.1426688398169995</v>
      </c>
      <c r="I5308" s="9">
        <v>118.8774886935298</v>
      </c>
      <c r="J5308" s="9">
        <v>-0.39286751420549998</v>
      </c>
      <c r="K5308" s="114" t="str">
        <f t="shared" si="318"/>
        <v>Disminución</v>
      </c>
      <c r="L5308" s="9">
        <v>-1.77326709539E-2</v>
      </c>
      <c r="M5308" s="9">
        <v>-3.4227643224847615E-2</v>
      </c>
    </row>
    <row r="5309" spans="1:13" hidden="1" x14ac:dyDescent="0.25">
      <c r="A5309" s="24">
        <v>5554</v>
      </c>
      <c r="B5309" s="115">
        <v>45139</v>
      </c>
      <c r="C5309" s="116">
        <v>2023</v>
      </c>
      <c r="D5309" s="117" t="s">
        <v>176</v>
      </c>
      <c r="E5309" s="7" t="str">
        <f t="shared" si="317"/>
        <v>AB-Na</v>
      </c>
      <c r="F5309" s="8" t="s">
        <v>22</v>
      </c>
      <c r="G5309" s="10" t="s">
        <v>45</v>
      </c>
      <c r="H5309" s="9">
        <v>3.1516038535791</v>
      </c>
      <c r="I5309" s="9">
        <v>119.98657237869359</v>
      </c>
      <c r="J5309" s="9">
        <v>-0.165739956317</v>
      </c>
      <c r="K5309" s="114" t="str">
        <f t="shared" si="318"/>
        <v>Disminución</v>
      </c>
      <c r="L5309" s="9">
        <v>-5.7312654157999996E-3</v>
      </c>
      <c r="M5309" s="9">
        <v>-4.8009150426282066E-2</v>
      </c>
    </row>
    <row r="5310" spans="1:13" hidden="1" x14ac:dyDescent="0.25">
      <c r="A5310" s="24">
        <v>5555</v>
      </c>
      <c r="B5310" s="115">
        <v>45139</v>
      </c>
      <c r="C5310" s="116">
        <v>2023</v>
      </c>
      <c r="D5310" s="117" t="s">
        <v>176</v>
      </c>
      <c r="E5310" s="7" t="str">
        <f t="shared" si="317"/>
        <v>AB-Na</v>
      </c>
      <c r="F5310" s="8" t="s">
        <v>24</v>
      </c>
      <c r="G5310" s="10" t="s">
        <v>46</v>
      </c>
      <c r="H5310" s="9">
        <v>0.71160970425869996</v>
      </c>
      <c r="I5310" s="9">
        <v>124.514965370083</v>
      </c>
      <c r="J5310" s="9">
        <v>0.83176268671889997</v>
      </c>
      <c r="K5310" s="114" t="str">
        <f t="shared" si="318"/>
        <v>Aumento</v>
      </c>
      <c r="L5310" s="9">
        <v>6.6727387696000002E-3</v>
      </c>
      <c r="M5310" s="9">
        <v>-5.7443993772476998E-2</v>
      </c>
    </row>
    <row r="5311" spans="1:13" hidden="1" x14ac:dyDescent="0.25">
      <c r="A5311" s="24">
        <v>5556</v>
      </c>
      <c r="B5311" s="115">
        <v>45139</v>
      </c>
      <c r="C5311" s="116">
        <v>2023</v>
      </c>
      <c r="D5311" s="117" t="s">
        <v>176</v>
      </c>
      <c r="E5311" s="7" t="str">
        <f t="shared" si="317"/>
        <v>AB-Na</v>
      </c>
      <c r="F5311" s="8" t="s">
        <v>24</v>
      </c>
      <c r="G5311" s="10" t="s">
        <v>47</v>
      </c>
      <c r="H5311" s="9">
        <v>0.36654191697209998</v>
      </c>
      <c r="I5311" s="9">
        <v>122.9384284496101</v>
      </c>
      <c r="J5311" s="9">
        <v>-0.3468033291398</v>
      </c>
      <c r="K5311" s="114" t="str">
        <f t="shared" si="318"/>
        <v>Disminución</v>
      </c>
      <c r="L5311" s="9">
        <v>-1.431666826E-3</v>
      </c>
      <c r="M5311" s="9">
        <v>-4.5029569999135433E-2</v>
      </c>
    </row>
    <row r="5312" spans="1:13" hidden="1" x14ac:dyDescent="0.25">
      <c r="A5312" s="24">
        <v>5557</v>
      </c>
      <c r="B5312" s="115">
        <v>45139</v>
      </c>
      <c r="C5312" s="116">
        <v>2023</v>
      </c>
      <c r="D5312" s="117" t="s">
        <v>176</v>
      </c>
      <c r="E5312" s="7" t="str">
        <f t="shared" si="317"/>
        <v>AB-Na</v>
      </c>
      <c r="F5312" s="8" t="s">
        <v>24</v>
      </c>
      <c r="G5312" s="10" t="s">
        <v>48</v>
      </c>
      <c r="H5312" s="9">
        <v>0.20764307277300001</v>
      </c>
      <c r="I5312" s="9">
        <v>129.752578075099</v>
      </c>
      <c r="J5312" s="9">
        <v>1.0009023961793</v>
      </c>
      <c r="K5312" s="114" t="str">
        <f t="shared" si="318"/>
        <v>Aumento</v>
      </c>
      <c r="L5312" s="9">
        <v>2.4374659199000001E-3</v>
      </c>
      <c r="M5312" s="9">
        <v>2.2623803126571973E-2</v>
      </c>
    </row>
    <row r="5313" spans="1:13" hidden="1" x14ac:dyDescent="0.25">
      <c r="A5313" s="24">
        <v>5558</v>
      </c>
      <c r="B5313" s="115">
        <v>45139</v>
      </c>
      <c r="C5313" s="116">
        <v>2023</v>
      </c>
      <c r="D5313" s="117" t="s">
        <v>176</v>
      </c>
      <c r="E5313" s="7" t="str">
        <f t="shared" si="317"/>
        <v>AB-Na</v>
      </c>
      <c r="F5313" s="8" t="s">
        <v>24</v>
      </c>
      <c r="G5313" s="10" t="s">
        <v>49</v>
      </c>
      <c r="H5313" s="9">
        <v>8.8910359409799994E-2</v>
      </c>
      <c r="I5313" s="9">
        <v>123.8287830646608</v>
      </c>
      <c r="J5313" s="9">
        <v>-0.78078956066909999</v>
      </c>
      <c r="K5313" s="114" t="str">
        <f t="shared" si="318"/>
        <v>Disminución</v>
      </c>
      <c r="L5313" s="9">
        <v>-7.9095328949999998E-4</v>
      </c>
      <c r="M5313" s="9">
        <v>-4.2287963427517172E-2</v>
      </c>
    </row>
    <row r="5314" spans="1:13" hidden="1" x14ac:dyDescent="0.25">
      <c r="A5314" s="24">
        <v>5559</v>
      </c>
      <c r="B5314" s="115">
        <v>45139</v>
      </c>
      <c r="C5314" s="116">
        <v>2023</v>
      </c>
      <c r="D5314" s="117" t="s">
        <v>176</v>
      </c>
      <c r="E5314" s="7" t="str">
        <f t="shared" si="317"/>
        <v>AB-Na</v>
      </c>
      <c r="F5314" s="8" t="s">
        <v>24</v>
      </c>
      <c r="G5314" s="10" t="s">
        <v>50</v>
      </c>
      <c r="H5314" s="9">
        <v>4.9351333637599998E-2</v>
      </c>
      <c r="I5314" s="9">
        <v>111.8362494023287</v>
      </c>
      <c r="J5314" s="9">
        <v>-0.58205107443390003</v>
      </c>
      <c r="K5314" s="114" t="str">
        <f t="shared" si="318"/>
        <v>Disminución</v>
      </c>
      <c r="L5314" s="9">
        <v>-2.9499619749999998E-4</v>
      </c>
      <c r="M5314" s="9">
        <v>7.0677312701656891E-3</v>
      </c>
    </row>
    <row r="5315" spans="1:13" hidden="1" x14ac:dyDescent="0.25">
      <c r="A5315" s="24">
        <v>5560</v>
      </c>
      <c r="B5315" s="115">
        <v>45139</v>
      </c>
      <c r="C5315" s="116">
        <v>2023</v>
      </c>
      <c r="D5315" s="117" t="s">
        <v>176</v>
      </c>
      <c r="E5315" s="7" t="str">
        <f t="shared" si="317"/>
        <v>AB-Na</v>
      </c>
      <c r="F5315" s="8" t="s">
        <v>24</v>
      </c>
      <c r="G5315" s="10" t="s">
        <v>51</v>
      </c>
      <c r="H5315" s="9">
        <v>0.24020985206959999</v>
      </c>
      <c r="I5315" s="9">
        <v>111.37960849271479</v>
      </c>
      <c r="J5315" s="9">
        <v>-0.93954909597320002</v>
      </c>
      <c r="K5315" s="114" t="str">
        <f t="shared" ref="K5315:K5346" si="319">+IF(J5315=0,"Sin variación",(IF(J5315&gt;0,"Aumento","Disminución")))</f>
        <v>Disminución</v>
      </c>
      <c r="L5315" s="9">
        <v>-2.3166174096000002E-3</v>
      </c>
      <c r="M5315" s="9">
        <v>-4.5134682609758836E-2</v>
      </c>
    </row>
    <row r="5316" spans="1:13" hidden="1" x14ac:dyDescent="0.25">
      <c r="A5316" s="24">
        <v>5561</v>
      </c>
      <c r="B5316" s="115">
        <v>45139</v>
      </c>
      <c r="C5316" s="116">
        <v>2023</v>
      </c>
      <c r="D5316" s="117" t="s">
        <v>176</v>
      </c>
      <c r="E5316" s="7" t="str">
        <f t="shared" si="317"/>
        <v>AB-Na</v>
      </c>
      <c r="F5316" s="8" t="s">
        <v>24</v>
      </c>
      <c r="G5316" s="10" t="s">
        <v>52</v>
      </c>
      <c r="H5316" s="9">
        <v>0.32496093974399998</v>
      </c>
      <c r="I5316" s="9">
        <v>103.0679378893324</v>
      </c>
      <c r="J5316" s="9">
        <v>0.28230147805900002</v>
      </c>
      <c r="K5316" s="114" t="str">
        <f t="shared" si="319"/>
        <v>Aumento</v>
      </c>
      <c r="L5316" s="9">
        <v>8.607603295E-4</v>
      </c>
      <c r="M5316" s="9">
        <v>-5.5246647109654101E-2</v>
      </c>
    </row>
    <row r="5317" spans="1:13" hidden="1" x14ac:dyDescent="0.25">
      <c r="A5317" s="24">
        <v>5562</v>
      </c>
      <c r="B5317" s="115">
        <v>45139</v>
      </c>
      <c r="C5317" s="116">
        <v>2023</v>
      </c>
      <c r="D5317" s="117" t="s">
        <v>176</v>
      </c>
      <c r="E5317" s="7" t="str">
        <f t="shared" si="317"/>
        <v>AB-Na</v>
      </c>
      <c r="F5317" s="8" t="s">
        <v>24</v>
      </c>
      <c r="G5317" s="10" t="s">
        <v>53</v>
      </c>
      <c r="H5317" s="9">
        <v>0.1045497217325</v>
      </c>
      <c r="I5317" s="9">
        <v>109.502935343437</v>
      </c>
      <c r="J5317" s="9">
        <v>-2.5538963284262</v>
      </c>
      <c r="K5317" s="114" t="str">
        <f t="shared" si="319"/>
        <v>Disminución</v>
      </c>
      <c r="L5317" s="9">
        <v>-2.7392146252000001E-3</v>
      </c>
      <c r="M5317" s="9">
        <v>-7.14367999145471E-2</v>
      </c>
    </row>
    <row r="5318" spans="1:13" hidden="1" x14ac:dyDescent="0.25">
      <c r="A5318" s="24">
        <v>5563</v>
      </c>
      <c r="B5318" s="115">
        <v>45139</v>
      </c>
      <c r="C5318" s="116">
        <v>2023</v>
      </c>
      <c r="D5318" s="117" t="s">
        <v>176</v>
      </c>
      <c r="E5318" s="7" t="str">
        <f t="shared" si="317"/>
        <v>AB-Na</v>
      </c>
      <c r="F5318" s="8" t="s">
        <v>24</v>
      </c>
      <c r="G5318" s="10" t="s">
        <v>54</v>
      </c>
      <c r="H5318" s="9">
        <v>0.51619458462839996</v>
      </c>
      <c r="I5318" s="9">
        <v>129.58669647429559</v>
      </c>
      <c r="J5318" s="9">
        <v>0.66465441644680001</v>
      </c>
      <c r="K5318" s="114" t="str">
        <f t="shared" si="319"/>
        <v>Aumento</v>
      </c>
      <c r="L5318" s="9">
        <v>4.0321008415000002E-3</v>
      </c>
      <c r="M5318" s="9">
        <v>-5.9738380013029557E-2</v>
      </c>
    </row>
    <row r="5319" spans="1:13" hidden="1" x14ac:dyDescent="0.25">
      <c r="A5319" s="24">
        <v>5564</v>
      </c>
      <c r="B5319" s="115">
        <v>45139</v>
      </c>
      <c r="C5319" s="116">
        <v>2023</v>
      </c>
      <c r="D5319" s="117" t="s">
        <v>176</v>
      </c>
      <c r="E5319" s="7" t="str">
        <f t="shared" si="317"/>
        <v>AB-Na</v>
      </c>
      <c r="F5319" s="8" t="s">
        <v>24</v>
      </c>
      <c r="G5319" s="10" t="s">
        <v>55</v>
      </c>
      <c r="H5319" s="9">
        <v>0.20611681197859999</v>
      </c>
      <c r="I5319" s="9">
        <v>103.7484580127755</v>
      </c>
      <c r="J5319" s="9">
        <v>-2.0747257798123999</v>
      </c>
      <c r="K5319" s="114" t="str">
        <f t="shared" si="319"/>
        <v>Disminución</v>
      </c>
      <c r="L5319" s="9">
        <v>-4.1361816990000003E-3</v>
      </c>
      <c r="M5319" s="9">
        <v>-8.5426796490777779E-2</v>
      </c>
    </row>
    <row r="5320" spans="1:13" hidden="1" x14ac:dyDescent="0.25">
      <c r="A5320" s="24">
        <v>5565</v>
      </c>
      <c r="B5320" s="115">
        <v>45139</v>
      </c>
      <c r="C5320" s="116">
        <v>2023</v>
      </c>
      <c r="D5320" s="117" t="s">
        <v>176</v>
      </c>
      <c r="E5320" s="7" t="str">
        <f t="shared" si="317"/>
        <v>AB-Na</v>
      </c>
      <c r="F5320" s="8" t="s">
        <v>24</v>
      </c>
      <c r="G5320" s="10" t="s">
        <v>56</v>
      </c>
      <c r="H5320" s="9">
        <v>0.15035551086109999</v>
      </c>
      <c r="I5320" s="9">
        <v>117.731289131118</v>
      </c>
      <c r="J5320" s="9">
        <v>-4.5699974609633998</v>
      </c>
      <c r="K5320" s="114" t="str">
        <f t="shared" si="319"/>
        <v>Disminución</v>
      </c>
      <c r="L5320" s="9">
        <v>-7.7389298137E-3</v>
      </c>
      <c r="M5320" s="9">
        <v>-0.1092018092389887</v>
      </c>
    </row>
    <row r="5321" spans="1:13" hidden="1" x14ac:dyDescent="0.25">
      <c r="A5321" s="24">
        <v>5566</v>
      </c>
      <c r="B5321" s="115">
        <v>45139</v>
      </c>
      <c r="C5321" s="116">
        <v>2023</v>
      </c>
      <c r="D5321" s="117" t="s">
        <v>176</v>
      </c>
      <c r="E5321" s="7" t="str">
        <f t="shared" si="317"/>
        <v>AB-Na</v>
      </c>
      <c r="F5321" s="8" t="s">
        <v>24</v>
      </c>
      <c r="G5321" s="10" t="s">
        <v>57</v>
      </c>
      <c r="H5321" s="9">
        <v>6.9601408212800003E-2</v>
      </c>
      <c r="I5321" s="9">
        <v>119.85243801323109</v>
      </c>
      <c r="J5321" s="9">
        <v>1.072656286984</v>
      </c>
      <c r="K5321" s="114" t="str">
        <f t="shared" si="319"/>
        <v>Aumento</v>
      </c>
      <c r="L5321" s="9">
        <v>8.0822157019999998E-4</v>
      </c>
      <c r="M5321" s="9">
        <v>1.7337428254602383E-3</v>
      </c>
    </row>
    <row r="5322" spans="1:13" hidden="1" x14ac:dyDescent="0.25">
      <c r="A5322" s="24">
        <v>5567</v>
      </c>
      <c r="B5322" s="115">
        <v>45139</v>
      </c>
      <c r="C5322" s="116">
        <v>2023</v>
      </c>
      <c r="D5322" s="117" t="s">
        <v>176</v>
      </c>
      <c r="E5322" s="7" t="str">
        <f t="shared" si="317"/>
        <v>AB-Na</v>
      </c>
      <c r="F5322" s="8" t="s">
        <v>24</v>
      </c>
      <c r="G5322" s="10" t="s">
        <v>58</v>
      </c>
      <c r="H5322" s="9">
        <v>0.11555863730090001</v>
      </c>
      <c r="I5322" s="9">
        <v>129.76192894930199</v>
      </c>
      <c r="J5322" s="9">
        <v>-0.79281041204790004</v>
      </c>
      <c r="K5322" s="114" t="str">
        <f t="shared" si="319"/>
        <v>Disminución</v>
      </c>
      <c r="L5322" s="9">
        <v>-1.0939929859000001E-3</v>
      </c>
      <c r="M5322" s="9">
        <v>5.7318941162693093E-2</v>
      </c>
    </row>
    <row r="5323" spans="1:13" hidden="1" x14ac:dyDescent="0.25">
      <c r="A5323" s="24">
        <v>5568</v>
      </c>
      <c r="B5323" s="115">
        <v>45139</v>
      </c>
      <c r="C5323" s="116">
        <v>2023</v>
      </c>
      <c r="D5323" s="117" t="s">
        <v>176</v>
      </c>
      <c r="E5323" s="7" t="str">
        <f t="shared" si="317"/>
        <v>AB-Na</v>
      </c>
      <c r="F5323" s="8" t="s">
        <v>22</v>
      </c>
      <c r="G5323" s="10" t="s">
        <v>59</v>
      </c>
      <c r="H5323" s="9">
        <v>0.28123592510279999</v>
      </c>
      <c r="I5323" s="9">
        <v>115.4783087329678</v>
      </c>
      <c r="J5323" s="9">
        <v>-2.3662263362089</v>
      </c>
      <c r="K5323" s="114" t="str">
        <f t="shared" si="319"/>
        <v>Disminución</v>
      </c>
      <c r="L5323" s="9">
        <v>-7.1856499063E-3</v>
      </c>
      <c r="M5323" s="9">
        <v>1.951108537533397E-2</v>
      </c>
    </row>
    <row r="5324" spans="1:13" hidden="1" x14ac:dyDescent="0.25">
      <c r="A5324" s="24">
        <v>5569</v>
      </c>
      <c r="B5324" s="115">
        <v>45139</v>
      </c>
      <c r="C5324" s="116">
        <v>2023</v>
      </c>
      <c r="D5324" s="117" t="s">
        <v>176</v>
      </c>
      <c r="E5324" s="7" t="str">
        <f t="shared" si="317"/>
        <v>AB-Na</v>
      </c>
      <c r="F5324" s="8" t="s">
        <v>24</v>
      </c>
      <c r="G5324" s="10" t="s">
        <v>60</v>
      </c>
      <c r="H5324" s="9">
        <v>6.6386657723099998E-2</v>
      </c>
      <c r="I5324" s="9">
        <v>107.9497834283478</v>
      </c>
      <c r="J5324" s="9">
        <v>-0.42918269697490002</v>
      </c>
      <c r="K5324" s="114" t="str">
        <f t="shared" si="319"/>
        <v>Disminución</v>
      </c>
      <c r="L5324" s="9">
        <v>-2.8200145350000002E-4</v>
      </c>
      <c r="M5324" s="9">
        <v>1.3442603534193909E-2</v>
      </c>
    </row>
    <row r="5325" spans="1:13" hidden="1" x14ac:dyDescent="0.25">
      <c r="A5325" s="24">
        <v>5570</v>
      </c>
      <c r="B5325" s="115">
        <v>45139</v>
      </c>
      <c r="C5325" s="116">
        <v>2023</v>
      </c>
      <c r="D5325" s="117" t="s">
        <v>176</v>
      </c>
      <c r="E5325" s="7" t="str">
        <f t="shared" si="317"/>
        <v>AB-Na</v>
      </c>
      <c r="F5325" s="8" t="s">
        <v>24</v>
      </c>
      <c r="G5325" s="10" t="s">
        <v>61</v>
      </c>
      <c r="H5325" s="9">
        <v>0.2148492673797</v>
      </c>
      <c r="I5325" s="9">
        <v>117.8045611733553</v>
      </c>
      <c r="J5325" s="9">
        <v>-2.9010718601895999</v>
      </c>
      <c r="K5325" s="114" t="str">
        <f t="shared" si="319"/>
        <v>Disminución</v>
      </c>
      <c r="L5325" s="9">
        <v>-6.9036484527E-3</v>
      </c>
      <c r="M5325" s="9">
        <v>2.1242561080420552E-2</v>
      </c>
    </row>
    <row r="5326" spans="1:13" hidden="1" x14ac:dyDescent="0.25">
      <c r="A5326" s="24">
        <v>5571</v>
      </c>
      <c r="B5326" s="115">
        <v>45139</v>
      </c>
      <c r="C5326" s="116">
        <v>2023</v>
      </c>
      <c r="D5326" s="117" t="s">
        <v>176</v>
      </c>
      <c r="E5326" s="7" t="str">
        <f t="shared" si="317"/>
        <v>AB-Na</v>
      </c>
      <c r="F5326" s="8" t="s">
        <v>22</v>
      </c>
      <c r="G5326" s="10" t="s">
        <v>62</v>
      </c>
      <c r="H5326" s="9">
        <v>0.70982906113510003</v>
      </c>
      <c r="I5326" s="9">
        <v>115.2999782274978</v>
      </c>
      <c r="J5326" s="9">
        <v>-0.6404019292491</v>
      </c>
      <c r="K5326" s="114" t="str">
        <f t="shared" si="319"/>
        <v>Disminución</v>
      </c>
      <c r="L5326" s="9">
        <v>-4.8157556317000002E-3</v>
      </c>
      <c r="M5326" s="9">
        <v>1.2309538931247754E-2</v>
      </c>
    </row>
    <row r="5327" spans="1:13" hidden="1" x14ac:dyDescent="0.25">
      <c r="A5327" s="24">
        <v>5572</v>
      </c>
      <c r="B5327" s="115">
        <v>45139</v>
      </c>
      <c r="C5327" s="116">
        <v>2023</v>
      </c>
      <c r="D5327" s="117" t="s">
        <v>176</v>
      </c>
      <c r="E5327" s="7" t="str">
        <f t="shared" si="317"/>
        <v>AB-Na</v>
      </c>
      <c r="F5327" s="8" t="s">
        <v>24</v>
      </c>
      <c r="G5327" s="10" t="s">
        <v>63</v>
      </c>
      <c r="H5327" s="9">
        <v>0.15498515272140001</v>
      </c>
      <c r="I5327" s="9">
        <v>117.03711702899319</v>
      </c>
      <c r="J5327" s="9">
        <v>0.1151983099519</v>
      </c>
      <c r="K5327" s="114" t="str">
        <f t="shared" si="319"/>
        <v>Aumento</v>
      </c>
      <c r="L5327" s="9">
        <v>1.9054538780000001E-4</v>
      </c>
      <c r="M5327" s="9">
        <v>5.6116292017142966E-2</v>
      </c>
    </row>
    <row r="5328" spans="1:13" hidden="1" x14ac:dyDescent="0.25">
      <c r="A5328" s="24">
        <v>5573</v>
      </c>
      <c r="B5328" s="115">
        <v>45139</v>
      </c>
      <c r="C5328" s="116">
        <v>2023</v>
      </c>
      <c r="D5328" s="117" t="s">
        <v>176</v>
      </c>
      <c r="E5328" s="7" t="str">
        <f t="shared" si="317"/>
        <v>AB-Na</v>
      </c>
      <c r="F5328" s="8" t="s">
        <v>24</v>
      </c>
      <c r="G5328" s="10" t="s">
        <v>64</v>
      </c>
      <c r="H5328" s="9">
        <v>0.28824278664179998</v>
      </c>
      <c r="I5328" s="9">
        <v>112.7627187358168</v>
      </c>
      <c r="J5328" s="9">
        <v>-0.69246613009119995</v>
      </c>
      <c r="K5328" s="114" t="str">
        <f t="shared" si="319"/>
        <v>Disminución</v>
      </c>
      <c r="L5328" s="9">
        <v>-2.0690879882999998E-3</v>
      </c>
      <c r="M5328" s="9">
        <v>-1.2498272643496344E-2</v>
      </c>
    </row>
    <row r="5329" spans="1:13" hidden="1" x14ac:dyDescent="0.25">
      <c r="A5329" s="24">
        <v>5574</v>
      </c>
      <c r="B5329" s="115">
        <v>45139</v>
      </c>
      <c r="C5329" s="116">
        <v>2023</v>
      </c>
      <c r="D5329" s="117" t="s">
        <v>176</v>
      </c>
      <c r="E5329" s="7" t="str">
        <f t="shared" si="317"/>
        <v>AB-Na</v>
      </c>
      <c r="F5329" s="8" t="s">
        <v>24</v>
      </c>
      <c r="G5329" s="10" t="s">
        <v>65</v>
      </c>
      <c r="H5329" s="9">
        <v>0.12801515894730001</v>
      </c>
      <c r="I5329" s="9">
        <v>118.2103598283842</v>
      </c>
      <c r="J5329" s="9">
        <v>-0.42964050586129998</v>
      </c>
      <c r="K5329" s="114" t="str">
        <f t="shared" si="319"/>
        <v>Disminución</v>
      </c>
      <c r="L5329" s="9">
        <v>-5.9611591639999997E-4</v>
      </c>
      <c r="M5329" s="9">
        <v>2.7557556165672015E-2</v>
      </c>
    </row>
    <row r="5330" spans="1:13" hidden="1" x14ac:dyDescent="0.25">
      <c r="A5330" s="24">
        <v>5575</v>
      </c>
      <c r="B5330" s="115">
        <v>45139</v>
      </c>
      <c r="C5330" s="116">
        <v>2023</v>
      </c>
      <c r="D5330" s="117" t="s">
        <v>176</v>
      </c>
      <c r="E5330" s="7" t="str">
        <f t="shared" si="317"/>
        <v>AB-Na</v>
      </c>
      <c r="F5330" s="8" t="s">
        <v>24</v>
      </c>
      <c r="G5330" s="10" t="s">
        <v>66</v>
      </c>
      <c r="H5330" s="9">
        <v>0.13858596282460001</v>
      </c>
      <c r="I5330" s="9">
        <v>115.9460974938912</v>
      </c>
      <c r="J5330" s="9">
        <v>-1.5708301854386999</v>
      </c>
      <c r="K5330" s="114" t="str">
        <f t="shared" si="319"/>
        <v>Disminución</v>
      </c>
      <c r="L5330" s="9">
        <v>-2.3410971149E-3</v>
      </c>
      <c r="M5330" s="9">
        <v>2.3035828971316175E-3</v>
      </c>
    </row>
    <row r="5331" spans="1:13" x14ac:dyDescent="0.25">
      <c r="A5331" s="24">
        <v>5576</v>
      </c>
      <c r="B5331" s="115">
        <v>45139</v>
      </c>
      <c r="C5331" s="116">
        <v>2023</v>
      </c>
      <c r="D5331" s="117" t="s">
        <v>176</v>
      </c>
      <c r="E5331" s="7" t="str">
        <f t="shared" si="317"/>
        <v>AB-Na</v>
      </c>
      <c r="F5331" s="8" t="s">
        <v>20</v>
      </c>
      <c r="G5331" s="10" t="s">
        <v>67</v>
      </c>
      <c r="H5331" s="9">
        <v>1.0798141949035001</v>
      </c>
      <c r="I5331" s="9">
        <v>109.07768912438689</v>
      </c>
      <c r="J5331" s="9">
        <v>-0.79842950469509999</v>
      </c>
      <c r="K5331" s="114" t="str">
        <f t="shared" si="319"/>
        <v>Disminución</v>
      </c>
      <c r="L5331" s="9">
        <v>-8.6544928789999993E-3</v>
      </c>
      <c r="M5331" s="9">
        <v>-3.627305143361248E-2</v>
      </c>
    </row>
    <row r="5332" spans="1:13" hidden="1" x14ac:dyDescent="0.25">
      <c r="A5332" s="24">
        <v>5577</v>
      </c>
      <c r="B5332" s="115">
        <v>45139</v>
      </c>
      <c r="C5332" s="116">
        <v>2023</v>
      </c>
      <c r="D5332" s="117" t="s">
        <v>176</v>
      </c>
      <c r="E5332" s="7" t="str">
        <f t="shared" si="317"/>
        <v>AB-Na</v>
      </c>
      <c r="F5332" s="8" t="s">
        <v>22</v>
      </c>
      <c r="G5332" s="10" t="s">
        <v>68</v>
      </c>
      <c r="H5332" s="9">
        <v>0.31387435706920003</v>
      </c>
      <c r="I5332" s="9">
        <v>107.50553701529191</v>
      </c>
      <c r="J5332" s="9">
        <v>-0.68524455846800003</v>
      </c>
      <c r="K5332" s="114" t="str">
        <f t="shared" si="319"/>
        <v>Disminución</v>
      </c>
      <c r="L5332" s="9">
        <v>-2.1254804834000001E-3</v>
      </c>
      <c r="M5332" s="9">
        <v>-8.1321803631473566E-2</v>
      </c>
    </row>
    <row r="5333" spans="1:13" hidden="1" x14ac:dyDescent="0.25">
      <c r="A5333" s="24">
        <v>5578</v>
      </c>
      <c r="B5333" s="115">
        <v>45139</v>
      </c>
      <c r="C5333" s="116">
        <v>2023</v>
      </c>
      <c r="D5333" s="117" t="s">
        <v>176</v>
      </c>
      <c r="E5333" s="7" t="str">
        <f t="shared" si="317"/>
        <v>AB-Na</v>
      </c>
      <c r="F5333" s="8" t="s">
        <v>24</v>
      </c>
      <c r="G5333" s="10" t="s">
        <v>69</v>
      </c>
      <c r="H5333" s="9">
        <v>0.31387435706920003</v>
      </c>
      <c r="I5333" s="9">
        <v>107.50553701529191</v>
      </c>
      <c r="J5333" s="9">
        <v>-0.68524455846800003</v>
      </c>
      <c r="K5333" s="114" t="str">
        <f t="shared" si="319"/>
        <v>Disminución</v>
      </c>
      <c r="L5333" s="9">
        <v>-2.1254804834000001E-3</v>
      </c>
      <c r="M5333" s="9">
        <v>-8.1321803631473566E-2</v>
      </c>
    </row>
    <row r="5334" spans="1:13" hidden="1" x14ac:dyDescent="0.25">
      <c r="A5334" s="24">
        <v>5579</v>
      </c>
      <c r="B5334" s="115">
        <v>45139</v>
      </c>
      <c r="C5334" s="116">
        <v>2023</v>
      </c>
      <c r="D5334" s="117" t="s">
        <v>176</v>
      </c>
      <c r="E5334" s="7" t="str">
        <f t="shared" si="317"/>
        <v>AB-Na</v>
      </c>
      <c r="F5334" s="8" t="s">
        <v>22</v>
      </c>
      <c r="G5334" s="10" t="s">
        <v>70</v>
      </c>
      <c r="H5334" s="9">
        <v>0.76593983783429997</v>
      </c>
      <c r="I5334" s="9">
        <v>109.7219410722323</v>
      </c>
      <c r="J5334" s="9">
        <v>-0.84380206490340004</v>
      </c>
      <c r="K5334" s="114" t="str">
        <f t="shared" si="319"/>
        <v>Disminución</v>
      </c>
      <c r="L5334" s="9">
        <v>-6.5290123954999998E-3</v>
      </c>
      <c r="M5334" s="9">
        <v>-1.6917395348043263E-2</v>
      </c>
    </row>
    <row r="5335" spans="1:13" hidden="1" x14ac:dyDescent="0.25">
      <c r="A5335" s="24">
        <v>5580</v>
      </c>
      <c r="B5335" s="115">
        <v>45139</v>
      </c>
      <c r="C5335" s="116">
        <v>2023</v>
      </c>
      <c r="D5335" s="117" t="s">
        <v>176</v>
      </c>
      <c r="E5335" s="7" t="str">
        <f t="shared" si="317"/>
        <v>AB-Na</v>
      </c>
      <c r="F5335" s="8" t="s">
        <v>24</v>
      </c>
      <c r="G5335" s="10" t="s">
        <v>71</v>
      </c>
      <c r="H5335" s="9">
        <v>0.71577441957249999</v>
      </c>
      <c r="I5335" s="9">
        <v>110.4025714133</v>
      </c>
      <c r="J5335" s="9">
        <v>-0.91840809934529999</v>
      </c>
      <c r="K5335" s="114" t="str">
        <f t="shared" si="319"/>
        <v>Disminución</v>
      </c>
      <c r="L5335" s="9">
        <v>-6.6870831928999997E-3</v>
      </c>
      <c r="M5335" s="9">
        <v>-1.4692217441883093E-2</v>
      </c>
    </row>
    <row r="5336" spans="1:13" hidden="1" x14ac:dyDescent="0.25">
      <c r="A5336" s="24">
        <v>5581</v>
      </c>
      <c r="B5336" s="115">
        <v>45139</v>
      </c>
      <c r="C5336" s="116">
        <v>2023</v>
      </c>
      <c r="D5336" s="117" t="s">
        <v>176</v>
      </c>
      <c r="E5336" s="7" t="str">
        <f t="shared" si="317"/>
        <v>AB-Na</v>
      </c>
      <c r="F5336" s="8" t="s">
        <v>24</v>
      </c>
      <c r="G5336" s="10" t="s">
        <v>72</v>
      </c>
      <c r="H5336" s="9">
        <v>5.0165418261800002E-2</v>
      </c>
      <c r="I5336" s="9">
        <v>100.0105142726251</v>
      </c>
      <c r="J5336" s="9">
        <v>0.34630942868070003</v>
      </c>
      <c r="K5336" s="114" t="str">
        <f t="shared" si="319"/>
        <v>Aumento</v>
      </c>
      <c r="L5336" s="9">
        <v>1.5807079739999999E-4</v>
      </c>
      <c r="M5336" s="9">
        <v>-5.0685614089990949E-2</v>
      </c>
    </row>
    <row r="5337" spans="1:13" x14ac:dyDescent="0.25">
      <c r="A5337" s="24">
        <v>5582</v>
      </c>
      <c r="B5337" s="115">
        <v>45139</v>
      </c>
      <c r="C5337" s="116">
        <v>2023</v>
      </c>
      <c r="D5337" s="117" t="s">
        <v>176</v>
      </c>
      <c r="E5337" s="7" t="str">
        <f t="shared" si="317"/>
        <v>AB-Na</v>
      </c>
      <c r="F5337" s="8" t="s">
        <v>20</v>
      </c>
      <c r="G5337" s="10" t="s">
        <v>73</v>
      </c>
      <c r="H5337" s="9">
        <v>3.4294267498338997</v>
      </c>
      <c r="I5337" s="9">
        <v>123.3421866132111</v>
      </c>
      <c r="J5337" s="9">
        <v>-1.0595167888603001</v>
      </c>
      <c r="K5337" s="114" t="str">
        <f t="shared" si="319"/>
        <v>Disminución</v>
      </c>
      <c r="L5337" s="9">
        <v>-4.1352867004800002E-2</v>
      </c>
      <c r="M5337" s="9">
        <v>4.5132014309402058E-2</v>
      </c>
    </row>
    <row r="5338" spans="1:13" hidden="1" x14ac:dyDescent="0.25">
      <c r="A5338" s="24">
        <v>5583</v>
      </c>
      <c r="B5338" s="115">
        <v>45139</v>
      </c>
      <c r="C5338" s="116">
        <v>2023</v>
      </c>
      <c r="D5338" s="117" t="s">
        <v>176</v>
      </c>
      <c r="E5338" s="7" t="str">
        <f t="shared" si="317"/>
        <v>AB-Na</v>
      </c>
      <c r="F5338" s="8" t="s">
        <v>22</v>
      </c>
      <c r="G5338" s="10" t="s">
        <v>74</v>
      </c>
      <c r="H5338" s="9">
        <v>0.86159499987739996</v>
      </c>
      <c r="I5338" s="9">
        <v>123.7878254294466</v>
      </c>
      <c r="J5338" s="9">
        <v>0.32424295364630001</v>
      </c>
      <c r="K5338" s="114" t="str">
        <f t="shared" si="319"/>
        <v>Aumento</v>
      </c>
      <c r="L5338" s="9">
        <v>3.1469105174000002E-3</v>
      </c>
      <c r="M5338" s="9">
        <v>2.0829639611918971E-2</v>
      </c>
    </row>
    <row r="5339" spans="1:13" hidden="1" x14ac:dyDescent="0.25">
      <c r="A5339" s="24">
        <v>5584</v>
      </c>
      <c r="B5339" s="115">
        <v>45139</v>
      </c>
      <c r="C5339" s="116">
        <v>2023</v>
      </c>
      <c r="D5339" s="117" t="s">
        <v>176</v>
      </c>
      <c r="E5339" s="7" t="str">
        <f t="shared" si="317"/>
        <v>AB-Na</v>
      </c>
      <c r="F5339" s="8" t="s">
        <v>24</v>
      </c>
      <c r="G5339" s="10" t="s">
        <v>74</v>
      </c>
      <c r="H5339" s="9">
        <v>0.86159499987739996</v>
      </c>
      <c r="I5339" s="9">
        <v>123.7878254294466</v>
      </c>
      <c r="J5339" s="9">
        <v>0.32424295364630001</v>
      </c>
      <c r="K5339" s="114" t="str">
        <f t="shared" si="319"/>
        <v>Aumento</v>
      </c>
      <c r="L5339" s="9">
        <v>3.1469105174000002E-3</v>
      </c>
      <c r="M5339" s="9">
        <v>2.0829639611918971E-2</v>
      </c>
    </row>
    <row r="5340" spans="1:13" hidden="1" x14ac:dyDescent="0.25">
      <c r="A5340" s="24">
        <v>5585</v>
      </c>
      <c r="B5340" s="115">
        <v>45139</v>
      </c>
      <c r="C5340" s="116">
        <v>2023</v>
      </c>
      <c r="D5340" s="117" t="s">
        <v>176</v>
      </c>
      <c r="E5340" s="7" t="str">
        <f t="shared" si="317"/>
        <v>AB-Na</v>
      </c>
      <c r="F5340" s="8" t="s">
        <v>22</v>
      </c>
      <c r="G5340" s="10" t="s">
        <v>75</v>
      </c>
      <c r="H5340" s="9">
        <v>0.33257486107350004</v>
      </c>
      <c r="I5340" s="9">
        <v>127.23884920713751</v>
      </c>
      <c r="J5340" s="9">
        <v>1.1321486360027</v>
      </c>
      <c r="K5340" s="114" t="str">
        <f t="shared" si="319"/>
        <v>Aumento</v>
      </c>
      <c r="L5340" s="9">
        <v>4.3247598726000001E-3</v>
      </c>
      <c r="M5340" s="9">
        <v>3.7608573189376937E-2</v>
      </c>
    </row>
    <row r="5341" spans="1:13" hidden="1" x14ac:dyDescent="0.25">
      <c r="A5341" s="24">
        <v>5586</v>
      </c>
      <c r="B5341" s="115">
        <v>45139</v>
      </c>
      <c r="C5341" s="116">
        <v>2023</v>
      </c>
      <c r="D5341" s="117" t="s">
        <v>176</v>
      </c>
      <c r="E5341" s="7" t="str">
        <f t="shared" si="317"/>
        <v>AB-Na</v>
      </c>
      <c r="F5341" s="8" t="s">
        <v>24</v>
      </c>
      <c r="G5341" s="10" t="s">
        <v>76</v>
      </c>
      <c r="H5341" s="9">
        <v>0.25565561600980002</v>
      </c>
      <c r="I5341" s="9">
        <v>121.27121160393369</v>
      </c>
      <c r="J5341" s="9">
        <v>1.3719142039043</v>
      </c>
      <c r="K5341" s="114" t="str">
        <f t="shared" si="319"/>
        <v>Aumento</v>
      </c>
      <c r="L5341" s="9">
        <v>3.8305487480999999E-3</v>
      </c>
      <c r="M5341" s="9">
        <v>1.4614676608313504E-2</v>
      </c>
    </row>
    <row r="5342" spans="1:13" hidden="1" x14ac:dyDescent="0.25">
      <c r="A5342" s="24">
        <v>5587</v>
      </c>
      <c r="B5342" s="115">
        <v>45139</v>
      </c>
      <c r="C5342" s="116">
        <v>2023</v>
      </c>
      <c r="D5342" s="117" t="s">
        <v>176</v>
      </c>
      <c r="E5342" s="7" t="str">
        <f t="shared" si="317"/>
        <v>AB-Na</v>
      </c>
      <c r="F5342" s="8" t="s">
        <v>24</v>
      </c>
      <c r="G5342" s="10" t="s">
        <v>77</v>
      </c>
      <c r="H5342" s="9">
        <v>7.6919245063700001E-2</v>
      </c>
      <c r="I5342" s="9">
        <v>147.07341812817759</v>
      </c>
      <c r="J5342" s="9">
        <v>0.48082592923669998</v>
      </c>
      <c r="K5342" s="114" t="str">
        <f t="shared" si="319"/>
        <v>Aumento</v>
      </c>
      <c r="L5342" s="9">
        <v>4.9421112449999998E-4</v>
      </c>
      <c r="M5342" s="9">
        <v>0.10632119520395267</v>
      </c>
    </row>
    <row r="5343" spans="1:13" hidden="1" x14ac:dyDescent="0.25">
      <c r="A5343" s="24">
        <v>5588</v>
      </c>
      <c r="B5343" s="115">
        <v>45139</v>
      </c>
      <c r="C5343" s="116">
        <v>2023</v>
      </c>
      <c r="D5343" s="117" t="s">
        <v>176</v>
      </c>
      <c r="E5343" s="7" t="str">
        <f t="shared" si="317"/>
        <v>AB-Na</v>
      </c>
      <c r="F5343" s="8" t="s">
        <v>22</v>
      </c>
      <c r="G5343" s="10" t="s">
        <v>78</v>
      </c>
      <c r="H5343" s="9">
        <v>0.85538278000989998</v>
      </c>
      <c r="I5343" s="9">
        <v>120.819474318422</v>
      </c>
      <c r="J5343" s="9">
        <v>-1.0309219609131</v>
      </c>
      <c r="K5343" s="114" t="str">
        <f t="shared" si="319"/>
        <v>Disminución</v>
      </c>
      <c r="L5343" s="9">
        <v>-9.8279365956000005E-3</v>
      </c>
      <c r="M5343" s="9">
        <v>3.5198148888738956E-2</v>
      </c>
    </row>
    <row r="5344" spans="1:13" hidden="1" x14ac:dyDescent="0.25">
      <c r="A5344" s="24">
        <v>5589</v>
      </c>
      <c r="B5344" s="115">
        <v>45139</v>
      </c>
      <c r="C5344" s="116">
        <v>2023</v>
      </c>
      <c r="D5344" s="117" t="s">
        <v>176</v>
      </c>
      <c r="E5344" s="7" t="str">
        <f t="shared" si="317"/>
        <v>AB-Na</v>
      </c>
      <c r="F5344" s="8" t="s">
        <v>24</v>
      </c>
      <c r="G5344" s="10" t="s">
        <v>79</v>
      </c>
      <c r="H5344" s="9">
        <v>0.61042839211139999</v>
      </c>
      <c r="I5344" s="9">
        <v>120.35590489738151</v>
      </c>
      <c r="J5344" s="9">
        <v>-1.3965073168363</v>
      </c>
      <c r="K5344" s="114" t="str">
        <f t="shared" si="319"/>
        <v>Disminución</v>
      </c>
      <c r="L5344" s="9">
        <v>-9.4993016546000009E-3</v>
      </c>
      <c r="M5344" s="9">
        <v>2.6641643393989334E-2</v>
      </c>
    </row>
    <row r="5345" spans="1:13" hidden="1" x14ac:dyDescent="0.25">
      <c r="A5345" s="24">
        <v>5590</v>
      </c>
      <c r="B5345" s="115">
        <v>45139</v>
      </c>
      <c r="C5345" s="116">
        <v>2023</v>
      </c>
      <c r="D5345" s="117" t="s">
        <v>176</v>
      </c>
      <c r="E5345" s="7" t="str">
        <f t="shared" si="317"/>
        <v>AB-Na</v>
      </c>
      <c r="F5345" s="8" t="s">
        <v>24</v>
      </c>
      <c r="G5345" s="10" t="s">
        <v>80</v>
      </c>
      <c r="H5345" s="9">
        <v>6.4204870222500002E-2</v>
      </c>
      <c r="I5345" s="9">
        <v>115.7868424415032</v>
      </c>
      <c r="J5345" s="9">
        <v>-0.41184317934949999</v>
      </c>
      <c r="K5345" s="114" t="str">
        <f t="shared" si="319"/>
        <v>Disminución</v>
      </c>
      <c r="L5345" s="9">
        <v>-2.8066612660000001E-4</v>
      </c>
      <c r="M5345" s="9">
        <v>3.851724505445131E-2</v>
      </c>
    </row>
    <row r="5346" spans="1:13" hidden="1" x14ac:dyDescent="0.25">
      <c r="A5346" s="24">
        <v>5591</v>
      </c>
      <c r="B5346" s="115">
        <v>45139</v>
      </c>
      <c r="C5346" s="116">
        <v>2023</v>
      </c>
      <c r="D5346" s="117" t="s">
        <v>176</v>
      </c>
      <c r="E5346" s="7" t="str">
        <f t="shared" ref="E5346:E5409" si="320">+E4787</f>
        <v>Gral</v>
      </c>
      <c r="F5346" s="8" t="s">
        <v>24</v>
      </c>
      <c r="G5346" s="10" t="s">
        <v>81</v>
      </c>
      <c r="H5346" s="9">
        <v>8.9291851573600006E-2</v>
      </c>
      <c r="I5346" s="9">
        <v>127.5876477173188</v>
      </c>
      <c r="J5346" s="9">
        <v>-0.1135101550965</v>
      </c>
      <c r="K5346" s="114" t="str">
        <f t="shared" si="319"/>
        <v>Disminución</v>
      </c>
      <c r="L5346" s="9">
        <v>-1.1819172169999999E-4</v>
      </c>
      <c r="M5346" s="9">
        <v>0.14084658466021982</v>
      </c>
    </row>
    <row r="5347" spans="1:13" hidden="1" x14ac:dyDescent="0.25">
      <c r="A5347" s="24">
        <v>5592</v>
      </c>
      <c r="B5347" s="115">
        <v>45139</v>
      </c>
      <c r="C5347" s="116">
        <v>2023</v>
      </c>
      <c r="D5347" s="117" t="s">
        <v>176</v>
      </c>
      <c r="E5347" s="7" t="str">
        <f t="shared" si="320"/>
        <v>AB-Na</v>
      </c>
      <c r="F5347" s="8" t="s">
        <v>24</v>
      </c>
      <c r="G5347" s="10" t="s">
        <v>82</v>
      </c>
      <c r="H5347" s="9">
        <v>9.1457666102399998E-2</v>
      </c>
      <c r="I5347" s="9">
        <v>120.8386381388972</v>
      </c>
      <c r="J5347" s="9">
        <v>6.9649276984599995E-2</v>
      </c>
      <c r="K5347" s="114" t="str">
        <f t="shared" ref="K5347:K5378" si="321">+IF(J5347=0,"Sin variación",(IF(J5347&gt;0,"Aumento","Disminución")))</f>
        <v>Aumento</v>
      </c>
      <c r="L5347" s="9">
        <v>7.0222907300000002E-5</v>
      </c>
      <c r="M5347" s="9">
        <v>-6.7242416779963454E-3</v>
      </c>
    </row>
    <row r="5348" spans="1:13" hidden="1" x14ac:dyDescent="0.25">
      <c r="A5348" s="24">
        <v>5593</v>
      </c>
      <c r="B5348" s="115">
        <v>45139</v>
      </c>
      <c r="C5348" s="116">
        <v>2023</v>
      </c>
      <c r="D5348" s="117" t="s">
        <v>176</v>
      </c>
      <c r="E5348" s="7" t="str">
        <f t="shared" si="320"/>
        <v>AB-Na</v>
      </c>
      <c r="F5348" s="8" t="s">
        <v>22</v>
      </c>
      <c r="G5348" s="10" t="s">
        <v>83</v>
      </c>
      <c r="H5348" s="9">
        <v>0.52218998393439997</v>
      </c>
      <c r="I5348" s="9">
        <v>119.8221049054108</v>
      </c>
      <c r="J5348" s="9">
        <v>1.194964873647</v>
      </c>
      <c r="K5348" s="114" t="str">
        <f t="shared" si="321"/>
        <v>Aumento</v>
      </c>
      <c r="L5348" s="9">
        <v>6.7452857398000001E-3</v>
      </c>
      <c r="M5348" s="9">
        <v>1.7579895094394171E-2</v>
      </c>
    </row>
    <row r="5349" spans="1:13" hidden="1" x14ac:dyDescent="0.25">
      <c r="A5349" s="24">
        <v>5594</v>
      </c>
      <c r="B5349" s="115">
        <v>45139</v>
      </c>
      <c r="C5349" s="116">
        <v>2023</v>
      </c>
      <c r="D5349" s="117" t="s">
        <v>176</v>
      </c>
      <c r="E5349" s="7" t="str">
        <f t="shared" si="320"/>
        <v>AB-Na</v>
      </c>
      <c r="F5349" s="8" t="s">
        <v>24</v>
      </c>
      <c r="G5349" s="10" t="s">
        <v>84</v>
      </c>
      <c r="H5349" s="9">
        <v>0.26871198333739998</v>
      </c>
      <c r="I5349" s="9">
        <v>114.8851866077936</v>
      </c>
      <c r="J5349" s="9">
        <v>0.34309110840919999</v>
      </c>
      <c r="K5349" s="114" t="str">
        <f t="shared" si="321"/>
        <v>Aumento</v>
      </c>
      <c r="L5349" s="9">
        <v>9.6363305820000003E-4</v>
      </c>
      <c r="M5349" s="9">
        <v>1.0593453935595409E-2</v>
      </c>
    </row>
    <row r="5350" spans="1:13" hidden="1" x14ac:dyDescent="0.25">
      <c r="A5350" s="24">
        <v>5595</v>
      </c>
      <c r="B5350" s="115">
        <v>45139</v>
      </c>
      <c r="C5350" s="116">
        <v>2023</v>
      </c>
      <c r="D5350" s="117" t="s">
        <v>176</v>
      </c>
      <c r="E5350" s="7" t="str">
        <f t="shared" si="320"/>
        <v>AB-Na</v>
      </c>
      <c r="F5350" s="8" t="s">
        <v>24</v>
      </c>
      <c r="G5350" s="10" t="s">
        <v>85</v>
      </c>
      <c r="H5350" s="9">
        <v>0.25347800059699999</v>
      </c>
      <c r="I5350" s="9">
        <v>125.0557311144032</v>
      </c>
      <c r="J5350" s="9">
        <v>2.0386094047919001</v>
      </c>
      <c r="K5350" s="114" t="str">
        <f t="shared" si="321"/>
        <v>Aumento</v>
      </c>
      <c r="L5350" s="9">
        <v>5.7816526816000004E-3</v>
      </c>
      <c r="M5350" s="9">
        <v>2.4477353393493884E-2</v>
      </c>
    </row>
    <row r="5351" spans="1:13" hidden="1" x14ac:dyDescent="0.25">
      <c r="A5351" s="24">
        <v>5596</v>
      </c>
      <c r="B5351" s="115">
        <v>45139</v>
      </c>
      <c r="C5351" s="116">
        <v>2023</v>
      </c>
      <c r="D5351" s="117" t="s">
        <v>176</v>
      </c>
      <c r="E5351" s="7" t="str">
        <f t="shared" si="320"/>
        <v>AB-Na</v>
      </c>
      <c r="F5351" s="8" t="s">
        <v>22</v>
      </c>
      <c r="G5351" s="10" t="s">
        <v>86</v>
      </c>
      <c r="H5351" s="9">
        <v>5.7990640037200003E-2</v>
      </c>
      <c r="I5351" s="9">
        <v>127.1939477123052</v>
      </c>
      <c r="J5351" s="9">
        <v>-0.1052127976399</v>
      </c>
      <c r="K5351" s="114" t="str">
        <f t="shared" si="321"/>
        <v>Disminución</v>
      </c>
      <c r="L5351" s="9">
        <v>-7.0923265900000001E-5</v>
      </c>
      <c r="M5351" s="9">
        <v>2.3808654718446842E-2</v>
      </c>
    </row>
    <row r="5352" spans="1:13" hidden="1" x14ac:dyDescent="0.25">
      <c r="A5352" s="24">
        <v>5597</v>
      </c>
      <c r="B5352" s="115">
        <v>45139</v>
      </c>
      <c r="C5352" s="116">
        <v>2023</v>
      </c>
      <c r="D5352" s="117" t="s">
        <v>176</v>
      </c>
      <c r="E5352" s="7" t="str">
        <f t="shared" si="320"/>
        <v>AB-Na</v>
      </c>
      <c r="F5352" s="8" t="s">
        <v>24</v>
      </c>
      <c r="G5352" s="10" t="s">
        <v>87</v>
      </c>
      <c r="H5352" s="9">
        <v>5.7990640037200003E-2</v>
      </c>
      <c r="I5352" s="9">
        <v>127.1939477123052</v>
      </c>
      <c r="J5352" s="9">
        <v>-0.1052127976399</v>
      </c>
      <c r="K5352" s="114" t="str">
        <f t="shared" si="321"/>
        <v>Disminución</v>
      </c>
      <c r="L5352" s="9">
        <v>-7.0923265900000001E-5</v>
      </c>
      <c r="M5352" s="9">
        <v>2.3808654718446842E-2</v>
      </c>
    </row>
    <row r="5353" spans="1:13" hidden="1" x14ac:dyDescent="0.25">
      <c r="A5353" s="24">
        <v>5598</v>
      </c>
      <c r="B5353" s="115">
        <v>45139</v>
      </c>
      <c r="C5353" s="116">
        <v>2023</v>
      </c>
      <c r="D5353" s="117" t="s">
        <v>176</v>
      </c>
      <c r="E5353" s="7" t="str">
        <f t="shared" si="320"/>
        <v>AB-Na</v>
      </c>
      <c r="F5353" s="8" t="s">
        <v>22</v>
      </c>
      <c r="G5353" s="10" t="s">
        <v>88</v>
      </c>
      <c r="H5353" s="9">
        <v>0.64902722907739996</v>
      </c>
      <c r="I5353" s="9">
        <v>125.68255345397201</v>
      </c>
      <c r="J5353" s="9">
        <v>-5.9558986260070004</v>
      </c>
      <c r="K5353" s="114" t="str">
        <f t="shared" si="321"/>
        <v>Disminución</v>
      </c>
      <c r="L5353" s="9">
        <v>-4.7162007568300003E-2</v>
      </c>
      <c r="M5353" s="9">
        <v>8.1715548708951813E-2</v>
      </c>
    </row>
    <row r="5354" spans="1:13" hidden="1" x14ac:dyDescent="0.25">
      <c r="A5354" s="24">
        <v>5599</v>
      </c>
      <c r="B5354" s="115">
        <v>45139</v>
      </c>
      <c r="C5354" s="116">
        <v>2023</v>
      </c>
      <c r="D5354" s="117" t="s">
        <v>176</v>
      </c>
      <c r="E5354" s="7" t="str">
        <f t="shared" si="320"/>
        <v>AB-Na</v>
      </c>
      <c r="F5354" s="8" t="s">
        <v>24</v>
      </c>
      <c r="G5354" s="10" t="s">
        <v>88</v>
      </c>
      <c r="H5354" s="9">
        <v>0.64902722907739996</v>
      </c>
      <c r="I5354" s="9">
        <v>125.68255345397201</v>
      </c>
      <c r="J5354" s="9">
        <v>-5.9558986260070004</v>
      </c>
      <c r="K5354" s="114" t="str">
        <f t="shared" si="321"/>
        <v>Disminución</v>
      </c>
      <c r="L5354" s="9">
        <v>-4.7162007568300003E-2</v>
      </c>
      <c r="M5354" s="9">
        <v>8.1715548708951813E-2</v>
      </c>
    </row>
    <row r="5355" spans="1:13" hidden="1" x14ac:dyDescent="0.25">
      <c r="A5355" s="24">
        <v>5600</v>
      </c>
      <c r="B5355" s="115">
        <v>45139</v>
      </c>
      <c r="C5355" s="116">
        <v>2023</v>
      </c>
      <c r="D5355" s="117" t="s">
        <v>176</v>
      </c>
      <c r="E5355" s="7" t="str">
        <f t="shared" si="320"/>
        <v>AB-Na</v>
      </c>
      <c r="F5355" s="8" t="s">
        <v>22</v>
      </c>
      <c r="G5355" s="10" t="s">
        <v>89</v>
      </c>
      <c r="H5355" s="9">
        <v>0.15066625582410001</v>
      </c>
      <c r="I5355" s="9">
        <v>127.1507100908258</v>
      </c>
      <c r="J5355" s="9">
        <v>0.85987545594040005</v>
      </c>
      <c r="K5355" s="114" t="str">
        <f t="shared" si="321"/>
        <v>Aumento</v>
      </c>
      <c r="L5355" s="9">
        <v>1.4910442952E-3</v>
      </c>
      <c r="M5355" s="9">
        <v>0.23358765345681642</v>
      </c>
    </row>
    <row r="5356" spans="1:13" hidden="1" x14ac:dyDescent="0.25">
      <c r="A5356" s="24">
        <v>5601</v>
      </c>
      <c r="B5356" s="115">
        <v>45139</v>
      </c>
      <c r="C5356" s="116">
        <v>2023</v>
      </c>
      <c r="D5356" s="117" t="s">
        <v>176</v>
      </c>
      <c r="E5356" s="7" t="str">
        <f t="shared" si="320"/>
        <v>AB-Na</v>
      </c>
      <c r="F5356" s="8" t="s">
        <v>24</v>
      </c>
      <c r="G5356" s="10" t="s">
        <v>90</v>
      </c>
      <c r="H5356" s="9">
        <v>0.15066625582410001</v>
      </c>
      <c r="I5356" s="9">
        <v>127.1507100908258</v>
      </c>
      <c r="J5356" s="9">
        <v>0.85987545594040005</v>
      </c>
      <c r="K5356" s="114" t="str">
        <f t="shared" si="321"/>
        <v>Aumento</v>
      </c>
      <c r="L5356" s="9">
        <v>1.4910442952E-3</v>
      </c>
      <c r="M5356" s="9">
        <v>0.23358765345681642</v>
      </c>
    </row>
    <row r="5357" spans="1:13" x14ac:dyDescent="0.25">
      <c r="A5357" s="24">
        <v>5602</v>
      </c>
      <c r="B5357" s="115">
        <v>45139</v>
      </c>
      <c r="C5357" s="116">
        <v>2023</v>
      </c>
      <c r="D5357" s="117" t="s">
        <v>176</v>
      </c>
      <c r="E5357" s="7" t="str">
        <f t="shared" si="320"/>
        <v>AB-Na</v>
      </c>
      <c r="F5357" s="8" t="s">
        <v>20</v>
      </c>
      <c r="G5357" s="10" t="s">
        <v>91</v>
      </c>
      <c r="H5357" s="9">
        <v>0.65859621853619998</v>
      </c>
      <c r="I5357" s="9">
        <v>163.87563729545931</v>
      </c>
      <c r="J5357" s="9">
        <v>-2.8925672545183998</v>
      </c>
      <c r="K5357" s="114" t="str">
        <f t="shared" si="321"/>
        <v>Disminución</v>
      </c>
      <c r="L5357" s="9">
        <v>-2.93496721037E-2</v>
      </c>
      <c r="M5357" s="9">
        <v>-0.19381238141202761</v>
      </c>
    </row>
    <row r="5358" spans="1:13" hidden="1" x14ac:dyDescent="0.25">
      <c r="A5358" s="24">
        <v>5603</v>
      </c>
      <c r="B5358" s="115">
        <v>45139</v>
      </c>
      <c r="C5358" s="116">
        <v>2023</v>
      </c>
      <c r="D5358" s="117" t="s">
        <v>176</v>
      </c>
      <c r="E5358" s="7" t="str">
        <f t="shared" si="320"/>
        <v>AB-Na</v>
      </c>
      <c r="F5358" s="8" t="s">
        <v>22</v>
      </c>
      <c r="G5358" s="10" t="s">
        <v>92</v>
      </c>
      <c r="H5358" s="9">
        <v>0.40807757931869998</v>
      </c>
      <c r="I5358" s="9">
        <v>187.94648729975879</v>
      </c>
      <c r="J5358" s="9">
        <v>-3.7992711249614999</v>
      </c>
      <c r="K5358" s="114" t="str">
        <f t="shared" si="321"/>
        <v>Disminución</v>
      </c>
      <c r="L5358" s="9">
        <v>-2.7652697732299999E-2</v>
      </c>
      <c r="M5358" s="9">
        <v>-0.2543499725800108</v>
      </c>
    </row>
    <row r="5359" spans="1:13" hidden="1" x14ac:dyDescent="0.25">
      <c r="A5359" s="24">
        <v>5604</v>
      </c>
      <c r="B5359" s="115">
        <v>45139</v>
      </c>
      <c r="C5359" s="116">
        <v>2023</v>
      </c>
      <c r="D5359" s="117" t="s">
        <v>176</v>
      </c>
      <c r="E5359" s="7" t="str">
        <f t="shared" si="320"/>
        <v>AB-Na</v>
      </c>
      <c r="F5359" s="8" t="s">
        <v>24</v>
      </c>
      <c r="G5359" s="10" t="s">
        <v>93</v>
      </c>
      <c r="H5359" s="9">
        <v>0.40807757931869998</v>
      </c>
      <c r="I5359" s="9">
        <v>187.94648729975879</v>
      </c>
      <c r="J5359" s="9">
        <v>-3.7992711249614999</v>
      </c>
      <c r="K5359" s="114" t="str">
        <f t="shared" si="321"/>
        <v>Disminución</v>
      </c>
      <c r="L5359" s="9">
        <v>-2.7652697732299999E-2</v>
      </c>
      <c r="M5359" s="9">
        <v>-0.2543499725800108</v>
      </c>
    </row>
    <row r="5360" spans="1:13" hidden="1" x14ac:dyDescent="0.25">
      <c r="A5360" s="24">
        <v>5605</v>
      </c>
      <c r="B5360" s="115">
        <v>45139</v>
      </c>
      <c r="C5360" s="116">
        <v>2023</v>
      </c>
      <c r="D5360" s="117" t="s">
        <v>176</v>
      </c>
      <c r="E5360" s="7" t="str">
        <f t="shared" si="320"/>
        <v>AB-Na</v>
      </c>
      <c r="F5360" s="8" t="s">
        <v>22</v>
      </c>
      <c r="G5360" s="10" t="s">
        <v>94</v>
      </c>
      <c r="H5360" s="9">
        <v>8.3534356096199996E-2</v>
      </c>
      <c r="I5360" s="9">
        <v>140.5905124655504</v>
      </c>
      <c r="J5360" s="9">
        <v>-0.71212143070459999</v>
      </c>
      <c r="K5360" s="114" t="str">
        <f t="shared" si="321"/>
        <v>Disminución</v>
      </c>
      <c r="L5360" s="9">
        <v>-7.689845283E-4</v>
      </c>
      <c r="M5360" s="9">
        <v>6.1128016779512961E-2</v>
      </c>
    </row>
    <row r="5361" spans="1:13" hidden="1" x14ac:dyDescent="0.25">
      <c r="A5361" s="24">
        <v>5606</v>
      </c>
      <c r="B5361" s="115">
        <v>45139</v>
      </c>
      <c r="C5361" s="116">
        <v>2023</v>
      </c>
      <c r="D5361" s="117" t="s">
        <v>176</v>
      </c>
      <c r="E5361" s="7" t="str">
        <f t="shared" si="320"/>
        <v>AB-Na</v>
      </c>
      <c r="F5361" s="8" t="s">
        <v>24</v>
      </c>
      <c r="G5361" s="10" t="s">
        <v>94</v>
      </c>
      <c r="H5361" s="9">
        <v>8.3534356096199996E-2</v>
      </c>
      <c r="I5361" s="9">
        <v>140.5905124655504</v>
      </c>
      <c r="J5361" s="9">
        <v>-0.71212143070459999</v>
      </c>
      <c r="K5361" s="114" t="str">
        <f t="shared" si="321"/>
        <v>Disminución</v>
      </c>
      <c r="L5361" s="9">
        <v>-7.689845283E-4</v>
      </c>
      <c r="M5361" s="9">
        <v>6.1128016779512961E-2</v>
      </c>
    </row>
    <row r="5362" spans="1:13" hidden="1" x14ac:dyDescent="0.25">
      <c r="A5362" s="24">
        <v>5607</v>
      </c>
      <c r="B5362" s="115">
        <v>45139</v>
      </c>
      <c r="C5362" s="116">
        <v>2023</v>
      </c>
      <c r="D5362" s="117" t="s">
        <v>176</v>
      </c>
      <c r="E5362" s="7" t="str">
        <f t="shared" si="320"/>
        <v>AB-Na</v>
      </c>
      <c r="F5362" s="8" t="s">
        <v>22</v>
      </c>
      <c r="G5362" s="10" t="s">
        <v>95</v>
      </c>
      <c r="H5362" s="9">
        <v>0.16698428312130001</v>
      </c>
      <c r="I5362" s="9">
        <v>116.6995429627396</v>
      </c>
      <c r="J5362" s="9">
        <v>-0.51891990346420003</v>
      </c>
      <c r="K5362" s="114" t="str">
        <f t="shared" si="321"/>
        <v>Disminución</v>
      </c>
      <c r="L5362" s="9">
        <v>-9.2798984310000002E-4</v>
      </c>
      <c r="M5362" s="9">
        <v>-2.3104909582593591E-2</v>
      </c>
    </row>
    <row r="5363" spans="1:13" hidden="1" x14ac:dyDescent="0.25">
      <c r="A5363" s="24">
        <v>5608</v>
      </c>
      <c r="B5363" s="115">
        <v>45139</v>
      </c>
      <c r="C5363" s="116">
        <v>2023</v>
      </c>
      <c r="D5363" s="117" t="s">
        <v>176</v>
      </c>
      <c r="E5363" s="7" t="str">
        <f t="shared" si="320"/>
        <v>AB-Na</v>
      </c>
      <c r="F5363" s="8" t="s">
        <v>24</v>
      </c>
      <c r="G5363" s="10" t="s">
        <v>95</v>
      </c>
      <c r="H5363" s="9">
        <v>0.16698428312130001</v>
      </c>
      <c r="I5363" s="9">
        <v>116.6995429627396</v>
      </c>
      <c r="J5363" s="9">
        <v>-0.51891990346420003</v>
      </c>
      <c r="K5363" s="114" t="str">
        <f t="shared" si="321"/>
        <v>Disminución</v>
      </c>
      <c r="L5363" s="9">
        <v>-9.2798984310000002E-4</v>
      </c>
      <c r="M5363" s="9">
        <v>-2.3104909582593591E-2</v>
      </c>
    </row>
    <row r="5364" spans="1:13" x14ac:dyDescent="0.25">
      <c r="A5364" s="24">
        <v>5609</v>
      </c>
      <c r="B5364" s="115">
        <v>45139</v>
      </c>
      <c r="C5364" s="116">
        <v>2023</v>
      </c>
      <c r="D5364" s="117" t="s">
        <v>176</v>
      </c>
      <c r="E5364" s="7" t="str">
        <f t="shared" si="320"/>
        <v>AB-Na</v>
      </c>
      <c r="F5364" s="8" t="s">
        <v>20</v>
      </c>
      <c r="G5364" s="10" t="s">
        <v>96</v>
      </c>
      <c r="H5364" s="9">
        <v>1.7040968377103001</v>
      </c>
      <c r="I5364" s="9">
        <v>92.2030768861719</v>
      </c>
      <c r="J5364" s="9">
        <v>0.25415925153739999</v>
      </c>
      <c r="K5364" s="114" t="str">
        <f t="shared" si="321"/>
        <v>Aumento</v>
      </c>
      <c r="L5364" s="9">
        <v>3.6364853530999998E-3</v>
      </c>
      <c r="M5364" s="9">
        <v>-0.13383939400199274</v>
      </c>
    </row>
    <row r="5365" spans="1:13" hidden="1" x14ac:dyDescent="0.25">
      <c r="A5365" s="24">
        <v>5610</v>
      </c>
      <c r="B5365" s="115">
        <v>45139</v>
      </c>
      <c r="C5365" s="116">
        <v>2023</v>
      </c>
      <c r="D5365" s="117" t="s">
        <v>176</v>
      </c>
      <c r="E5365" s="7" t="str">
        <f t="shared" si="320"/>
        <v>AB-Na</v>
      </c>
      <c r="F5365" s="8" t="s">
        <v>22</v>
      </c>
      <c r="G5365" s="10" t="s">
        <v>97</v>
      </c>
      <c r="H5365" s="9">
        <v>0.68890044088899993</v>
      </c>
      <c r="I5365" s="9">
        <v>87.850865765158403</v>
      </c>
      <c r="J5365" s="9">
        <v>-1.3172685536108999</v>
      </c>
      <c r="K5365" s="114" t="str">
        <f t="shared" si="321"/>
        <v>Disminución</v>
      </c>
      <c r="L5365" s="9">
        <v>-7.3752085499E-3</v>
      </c>
      <c r="M5365" s="9">
        <v>-0.19450247671239473</v>
      </c>
    </row>
    <row r="5366" spans="1:13" hidden="1" x14ac:dyDescent="0.25">
      <c r="A5366" s="24">
        <v>5611</v>
      </c>
      <c r="B5366" s="115">
        <v>45139</v>
      </c>
      <c r="C5366" s="116">
        <v>2023</v>
      </c>
      <c r="D5366" s="117" t="s">
        <v>176</v>
      </c>
      <c r="E5366" s="7" t="str">
        <f t="shared" si="320"/>
        <v>AB-Na</v>
      </c>
      <c r="F5366" s="8" t="s">
        <v>24</v>
      </c>
      <c r="G5366" s="10" t="s">
        <v>98</v>
      </c>
      <c r="H5366" s="9">
        <v>0.18205602486819999</v>
      </c>
      <c r="I5366" s="9">
        <v>83.947849976193098</v>
      </c>
      <c r="J5366" s="9">
        <v>-0.89140616918019999</v>
      </c>
      <c r="K5366" s="114" t="str">
        <f t="shared" si="321"/>
        <v>Disminución</v>
      </c>
      <c r="L5366" s="9">
        <v>-1.2549244738999999E-3</v>
      </c>
      <c r="M5366" s="9">
        <v>-0.35350345053100529</v>
      </c>
    </row>
    <row r="5367" spans="1:13" hidden="1" x14ac:dyDescent="0.25">
      <c r="A5367" s="24">
        <v>5612</v>
      </c>
      <c r="B5367" s="115">
        <v>45139</v>
      </c>
      <c r="C5367" s="116">
        <v>2023</v>
      </c>
      <c r="D5367" s="117" t="s">
        <v>176</v>
      </c>
      <c r="E5367" s="7" t="str">
        <f t="shared" si="320"/>
        <v>AB-Na</v>
      </c>
      <c r="F5367" s="8" t="s">
        <v>24</v>
      </c>
      <c r="G5367" s="10" t="s">
        <v>99</v>
      </c>
      <c r="H5367" s="9">
        <v>0.2034534948183</v>
      </c>
      <c r="I5367" s="9">
        <v>80.886426104139105</v>
      </c>
      <c r="J5367" s="9">
        <v>-3.4166901520612001</v>
      </c>
      <c r="K5367" s="114" t="str">
        <f t="shared" si="321"/>
        <v>Disminución</v>
      </c>
      <c r="L5367" s="9">
        <v>-5.3147513064000004E-3</v>
      </c>
      <c r="M5367" s="9">
        <v>-0.19821579638552245</v>
      </c>
    </row>
    <row r="5368" spans="1:13" hidden="1" x14ac:dyDescent="0.25">
      <c r="A5368" s="24">
        <v>5613</v>
      </c>
      <c r="B5368" s="115">
        <v>45139</v>
      </c>
      <c r="C5368" s="116">
        <v>2023</v>
      </c>
      <c r="D5368" s="117" t="s">
        <v>176</v>
      </c>
      <c r="E5368" s="7" t="str">
        <f t="shared" si="320"/>
        <v>AB-Na</v>
      </c>
      <c r="F5368" s="8" t="s">
        <v>24</v>
      </c>
      <c r="G5368" s="10" t="s">
        <v>100</v>
      </c>
      <c r="H5368" s="9">
        <v>0.15780091205069999</v>
      </c>
      <c r="I5368" s="9">
        <v>97.233620697632006</v>
      </c>
      <c r="J5368" s="9">
        <v>-0.22486867519350001</v>
      </c>
      <c r="K5368" s="114" t="str">
        <f t="shared" si="321"/>
        <v>Disminución</v>
      </c>
      <c r="L5368" s="9">
        <v>-3.1569758129999998E-4</v>
      </c>
      <c r="M5368" s="9">
        <v>-8.6860788807846645E-2</v>
      </c>
    </row>
    <row r="5369" spans="1:13" hidden="1" x14ac:dyDescent="0.25">
      <c r="A5369" s="24">
        <v>5614</v>
      </c>
      <c r="B5369" s="115">
        <v>45139</v>
      </c>
      <c r="C5369" s="116">
        <v>2023</v>
      </c>
      <c r="D5369" s="117" t="s">
        <v>176</v>
      </c>
      <c r="E5369" s="7" t="str">
        <f t="shared" si="320"/>
        <v>AB-Na</v>
      </c>
      <c r="F5369" s="8" t="s">
        <v>24</v>
      </c>
      <c r="G5369" s="10" t="s">
        <v>101</v>
      </c>
      <c r="H5369" s="9">
        <v>0.14559000915180001</v>
      </c>
      <c r="I5369" s="9">
        <v>92.294164078680595</v>
      </c>
      <c r="J5369" s="9">
        <v>-0.3977176111972</v>
      </c>
      <c r="K5369" s="114" t="str">
        <f t="shared" si="321"/>
        <v>Disminución</v>
      </c>
      <c r="L5369" s="9">
        <v>-4.8983518840000002E-4</v>
      </c>
      <c r="M5369" s="9">
        <v>-5.1464858799857294E-2</v>
      </c>
    </row>
    <row r="5370" spans="1:13" hidden="1" x14ac:dyDescent="0.25">
      <c r="A5370" s="24">
        <v>5615</v>
      </c>
      <c r="B5370" s="115">
        <v>45139</v>
      </c>
      <c r="C5370" s="116">
        <v>2023</v>
      </c>
      <c r="D5370" s="117" t="s">
        <v>176</v>
      </c>
      <c r="E5370" s="7" t="str">
        <f t="shared" si="320"/>
        <v>AB-Na</v>
      </c>
      <c r="F5370" s="8" t="s">
        <v>22</v>
      </c>
      <c r="G5370" s="10" t="s">
        <v>102</v>
      </c>
      <c r="H5370" s="9">
        <v>0.21776597557249999</v>
      </c>
      <c r="I5370" s="9">
        <v>103.30569402580061</v>
      </c>
      <c r="J5370" s="9">
        <v>-1.1220665638914</v>
      </c>
      <c r="K5370" s="114" t="str">
        <f t="shared" si="321"/>
        <v>Disminución</v>
      </c>
      <c r="L5370" s="9">
        <v>-2.3306237060000002E-3</v>
      </c>
      <c r="M5370" s="9">
        <v>0.12388548806917221</v>
      </c>
    </row>
    <row r="5371" spans="1:13" hidden="1" x14ac:dyDescent="0.25">
      <c r="A5371" s="24">
        <v>5616</v>
      </c>
      <c r="B5371" s="115">
        <v>45139</v>
      </c>
      <c r="C5371" s="116">
        <v>2023</v>
      </c>
      <c r="D5371" s="117" t="s">
        <v>176</v>
      </c>
      <c r="E5371" s="7" t="str">
        <f t="shared" si="320"/>
        <v>AB-Na</v>
      </c>
      <c r="F5371" s="8" t="s">
        <v>24</v>
      </c>
      <c r="G5371" s="10" t="s">
        <v>103</v>
      </c>
      <c r="H5371" s="9">
        <v>8.8832571525000001E-2</v>
      </c>
      <c r="I5371" s="9">
        <v>102.174828292895</v>
      </c>
      <c r="J5371" s="9">
        <v>-13.2991401203082</v>
      </c>
      <c r="K5371" s="114" t="str">
        <f t="shared" si="321"/>
        <v>Disminución</v>
      </c>
      <c r="L5371" s="9">
        <v>-1.27102748619E-2</v>
      </c>
      <c r="M5371" s="9">
        <v>0.1043994540498614</v>
      </c>
    </row>
    <row r="5372" spans="1:13" hidden="1" x14ac:dyDescent="0.25">
      <c r="A5372" s="24">
        <v>5617</v>
      </c>
      <c r="B5372" s="115">
        <v>45139</v>
      </c>
      <c r="C5372" s="116">
        <v>2023</v>
      </c>
      <c r="D5372" s="117" t="s">
        <v>176</v>
      </c>
      <c r="E5372" s="7" t="str">
        <f t="shared" si="320"/>
        <v>AB-Na</v>
      </c>
      <c r="F5372" s="8" t="s">
        <v>24</v>
      </c>
      <c r="G5372" s="10" t="s">
        <v>104</v>
      </c>
      <c r="H5372" s="9">
        <v>0.12893340404750001</v>
      </c>
      <c r="I5372" s="9">
        <v>104.0848382037244</v>
      </c>
      <c r="J5372" s="9">
        <v>9.2563062883334002</v>
      </c>
      <c r="K5372" s="114" t="str">
        <f t="shared" si="321"/>
        <v>Aumento</v>
      </c>
      <c r="L5372" s="9">
        <v>1.03796511559E-2</v>
      </c>
      <c r="M5372" s="9">
        <v>0.13745912734791843</v>
      </c>
    </row>
    <row r="5373" spans="1:13" hidden="1" x14ac:dyDescent="0.25">
      <c r="A5373" s="24">
        <v>5618</v>
      </c>
      <c r="B5373" s="115">
        <v>45139</v>
      </c>
      <c r="C5373" s="116">
        <v>2023</v>
      </c>
      <c r="D5373" s="117" t="s">
        <v>176</v>
      </c>
      <c r="E5373" s="7" t="str">
        <f t="shared" si="320"/>
        <v>AB-Na</v>
      </c>
      <c r="F5373" s="8" t="s">
        <v>22</v>
      </c>
      <c r="G5373" s="10" t="s">
        <v>105</v>
      </c>
      <c r="H5373" s="9">
        <v>0.2796545963182</v>
      </c>
      <c r="I5373" s="9">
        <v>105.9891368524377</v>
      </c>
      <c r="J5373" s="9">
        <v>1.3140228019121001</v>
      </c>
      <c r="K5373" s="114" t="str">
        <f t="shared" si="321"/>
        <v>Aumento</v>
      </c>
      <c r="L5373" s="9">
        <v>3.509581185E-3</v>
      </c>
      <c r="M5373" s="9">
        <v>-0.1249234025600372</v>
      </c>
    </row>
    <row r="5374" spans="1:13" hidden="1" x14ac:dyDescent="0.25">
      <c r="A5374" s="24">
        <v>5619</v>
      </c>
      <c r="B5374" s="115">
        <v>45139</v>
      </c>
      <c r="C5374" s="116">
        <v>2023</v>
      </c>
      <c r="D5374" s="117" t="s">
        <v>176</v>
      </c>
      <c r="E5374" s="7" t="str">
        <f t="shared" si="320"/>
        <v>AB-Na</v>
      </c>
      <c r="F5374" s="8" t="s">
        <v>24</v>
      </c>
      <c r="G5374" s="10" t="s">
        <v>106</v>
      </c>
      <c r="H5374" s="9">
        <v>0.2796545963182</v>
      </c>
      <c r="I5374" s="9">
        <v>105.9891368524377</v>
      </c>
      <c r="J5374" s="9">
        <v>1.3140228019121001</v>
      </c>
      <c r="K5374" s="114" t="str">
        <f t="shared" si="321"/>
        <v>Aumento</v>
      </c>
      <c r="L5374" s="9">
        <v>3.509581185E-3</v>
      </c>
      <c r="M5374" s="9">
        <v>-0.1249234025600372</v>
      </c>
    </row>
    <row r="5375" spans="1:13" hidden="1" x14ac:dyDescent="0.25">
      <c r="A5375" s="24">
        <v>5620</v>
      </c>
      <c r="B5375" s="115">
        <v>45139</v>
      </c>
      <c r="C5375" s="116">
        <v>2023</v>
      </c>
      <c r="D5375" s="117" t="s">
        <v>176</v>
      </c>
      <c r="E5375" s="7" t="str">
        <f t="shared" si="320"/>
        <v>AB-Na</v>
      </c>
      <c r="F5375" s="8" t="s">
        <v>22</v>
      </c>
      <c r="G5375" s="10" t="s">
        <v>107</v>
      </c>
      <c r="H5375" s="9">
        <v>0.12949218509429999</v>
      </c>
      <c r="I5375" s="9">
        <v>67.3309258915464</v>
      </c>
      <c r="J5375" s="9">
        <v>0.46039930618980002</v>
      </c>
      <c r="K5375" s="114" t="str">
        <f t="shared" si="321"/>
        <v>Aumento</v>
      </c>
      <c r="L5375" s="9">
        <v>3.6478463810000003E-4</v>
      </c>
      <c r="M5375" s="9">
        <v>-0.15687954302135643</v>
      </c>
    </row>
    <row r="5376" spans="1:13" hidden="1" x14ac:dyDescent="0.25">
      <c r="A5376" s="24">
        <v>5621</v>
      </c>
      <c r="B5376" s="115">
        <v>45139</v>
      </c>
      <c r="C5376" s="116">
        <v>2023</v>
      </c>
      <c r="D5376" s="117" t="s">
        <v>176</v>
      </c>
      <c r="E5376" s="7" t="str">
        <f t="shared" si="320"/>
        <v>AB-Na</v>
      </c>
      <c r="F5376" s="8" t="s">
        <v>24</v>
      </c>
      <c r="G5376" s="10" t="s">
        <v>108</v>
      </c>
      <c r="H5376" s="9">
        <v>0.12949218509429999</v>
      </c>
      <c r="I5376" s="9">
        <v>67.3309258915464</v>
      </c>
      <c r="J5376" s="9">
        <v>0.46039930618980002</v>
      </c>
      <c r="K5376" s="114" t="str">
        <f t="shared" si="321"/>
        <v>Aumento</v>
      </c>
      <c r="L5376" s="9">
        <v>3.6478463810000003E-4</v>
      </c>
      <c r="M5376" s="9">
        <v>-0.15687954302135643</v>
      </c>
    </row>
    <row r="5377" spans="1:13" hidden="1" x14ac:dyDescent="0.25">
      <c r="A5377" s="24">
        <v>5622</v>
      </c>
      <c r="B5377" s="115">
        <v>45139</v>
      </c>
      <c r="C5377" s="116">
        <v>2023</v>
      </c>
      <c r="D5377" s="117" t="s">
        <v>176</v>
      </c>
      <c r="E5377" s="7" t="str">
        <f t="shared" si="320"/>
        <v>AB-Na</v>
      </c>
      <c r="F5377" s="8" t="s">
        <v>22</v>
      </c>
      <c r="G5377" s="10" t="s">
        <v>109</v>
      </c>
      <c r="H5377" s="9">
        <v>0.26358346560019996</v>
      </c>
      <c r="I5377" s="9">
        <v>84.431272323264295</v>
      </c>
      <c r="J5377" s="9">
        <v>5.1870343049064997</v>
      </c>
      <c r="K5377" s="114" t="str">
        <f t="shared" si="321"/>
        <v>Aumento</v>
      </c>
      <c r="L5377" s="9">
        <v>1.0018830791200001E-2</v>
      </c>
      <c r="M5377" s="9">
        <v>-0.24257762686290196</v>
      </c>
    </row>
    <row r="5378" spans="1:13" hidden="1" x14ac:dyDescent="0.25">
      <c r="A5378" s="24">
        <v>5623</v>
      </c>
      <c r="B5378" s="115">
        <v>45139</v>
      </c>
      <c r="C5378" s="116">
        <v>2023</v>
      </c>
      <c r="D5378" s="117" t="s">
        <v>176</v>
      </c>
      <c r="E5378" s="7" t="str">
        <f t="shared" si="320"/>
        <v>AB-Na</v>
      </c>
      <c r="F5378" s="8" t="s">
        <v>24</v>
      </c>
      <c r="G5378" s="10" t="s">
        <v>110</v>
      </c>
      <c r="H5378" s="9">
        <v>0.16100487492609999</v>
      </c>
      <c r="I5378" s="9">
        <v>81.144110682985698</v>
      </c>
      <c r="J5378" s="9">
        <v>9.0164411100644006</v>
      </c>
      <c r="K5378" s="114" t="str">
        <f t="shared" si="321"/>
        <v>Aumento</v>
      </c>
      <c r="L5378" s="9">
        <v>9.8645621993000004E-3</v>
      </c>
      <c r="M5378" s="9">
        <v>-0.31464420673540638</v>
      </c>
    </row>
    <row r="5379" spans="1:13" hidden="1" x14ac:dyDescent="0.25">
      <c r="A5379" s="24">
        <v>5624</v>
      </c>
      <c r="B5379" s="115">
        <v>45139</v>
      </c>
      <c r="C5379" s="116">
        <v>2023</v>
      </c>
      <c r="D5379" s="117" t="s">
        <v>176</v>
      </c>
      <c r="E5379" s="7" t="str">
        <f t="shared" si="320"/>
        <v>AB-Na</v>
      </c>
      <c r="F5379" s="8" t="s">
        <v>24</v>
      </c>
      <c r="G5379" s="10" t="s">
        <v>111</v>
      </c>
      <c r="H5379" s="9">
        <v>0.1025785906741</v>
      </c>
      <c r="I5379" s="9">
        <v>89.590721729587401</v>
      </c>
      <c r="J5379" s="9">
        <v>0.18421220669419999</v>
      </c>
      <c r="K5379" s="114" t="str">
        <f t="shared" ref="K5379:K5410" si="322">+IF(J5379=0,"Sin variación",(IF(J5379&gt;0,"Aumento","Disminución")))</f>
        <v>Aumento</v>
      </c>
      <c r="L5379" s="9">
        <v>1.542685918E-4</v>
      </c>
      <c r="M5379" s="9">
        <v>-0.10945569125500665</v>
      </c>
    </row>
    <row r="5380" spans="1:13" hidden="1" x14ac:dyDescent="0.25">
      <c r="A5380" s="24">
        <v>5625</v>
      </c>
      <c r="B5380" s="115">
        <v>45139</v>
      </c>
      <c r="C5380" s="116">
        <v>2023</v>
      </c>
      <c r="D5380" s="117" t="s">
        <v>176</v>
      </c>
      <c r="E5380" s="7" t="str">
        <f t="shared" si="320"/>
        <v>AB-Na</v>
      </c>
      <c r="F5380" s="8" t="s">
        <v>22</v>
      </c>
      <c r="G5380" s="10" t="s">
        <v>112</v>
      </c>
      <c r="H5380" s="9">
        <v>0.1247001742361</v>
      </c>
      <c r="I5380" s="9">
        <v>108.1966490344858</v>
      </c>
      <c r="J5380" s="9">
        <v>-0.4452446659848</v>
      </c>
      <c r="K5380" s="114" t="str">
        <f t="shared" si="322"/>
        <v>Disminución</v>
      </c>
      <c r="L5380" s="9">
        <v>-5.5087900530000002E-4</v>
      </c>
      <c r="M5380" s="9">
        <v>6.6095063231831341E-2</v>
      </c>
    </row>
    <row r="5381" spans="1:13" hidden="1" x14ac:dyDescent="0.25">
      <c r="A5381" s="24">
        <v>5626</v>
      </c>
      <c r="B5381" s="115">
        <v>45139</v>
      </c>
      <c r="C5381" s="116">
        <v>2023</v>
      </c>
      <c r="D5381" s="117" t="s">
        <v>176</v>
      </c>
      <c r="E5381" s="7" t="str">
        <f t="shared" si="320"/>
        <v>AB-Na</v>
      </c>
      <c r="F5381" s="8" t="s">
        <v>24</v>
      </c>
      <c r="G5381" s="10" t="s">
        <v>113</v>
      </c>
      <c r="H5381" s="9">
        <v>0.1247001742361</v>
      </c>
      <c r="I5381" s="9">
        <v>108.1966490344858</v>
      </c>
      <c r="J5381" s="9">
        <v>-0.4452446659848</v>
      </c>
      <c r="K5381" s="114" t="str">
        <f t="shared" si="322"/>
        <v>Disminución</v>
      </c>
      <c r="L5381" s="9">
        <v>-5.5087900530000002E-4</v>
      </c>
      <c r="M5381" s="9">
        <v>6.6095063231831341E-2</v>
      </c>
    </row>
    <row r="5382" spans="1:13" x14ac:dyDescent="0.25">
      <c r="A5382" s="24">
        <v>5627</v>
      </c>
      <c r="B5382" s="115">
        <v>45139</v>
      </c>
      <c r="C5382" s="116">
        <v>2023</v>
      </c>
      <c r="D5382" s="117" t="s">
        <v>176</v>
      </c>
      <c r="E5382" s="7" t="str">
        <f t="shared" si="320"/>
        <v>AB-Na</v>
      </c>
      <c r="F5382" s="8" t="s">
        <v>20</v>
      </c>
      <c r="G5382" s="10" t="s">
        <v>114</v>
      </c>
      <c r="H5382" s="9">
        <v>3.9056444085678006</v>
      </c>
      <c r="I5382" s="9">
        <v>101.8597704277523</v>
      </c>
      <c r="J5382" s="9">
        <v>5.7905608603261998</v>
      </c>
      <c r="K5382" s="114" t="str">
        <f t="shared" si="322"/>
        <v>Aumento</v>
      </c>
      <c r="L5382" s="9">
        <v>0.19879604439510001</v>
      </c>
      <c r="M5382" s="9">
        <v>-8.506320913274612E-2</v>
      </c>
    </row>
    <row r="5383" spans="1:13" hidden="1" x14ac:dyDescent="0.25">
      <c r="A5383" s="24">
        <v>5628</v>
      </c>
      <c r="B5383" s="115">
        <v>45139</v>
      </c>
      <c r="C5383" s="116">
        <v>2023</v>
      </c>
      <c r="D5383" s="117" t="s">
        <v>176</v>
      </c>
      <c r="E5383" s="7" t="str">
        <f t="shared" si="320"/>
        <v>AB-Na</v>
      </c>
      <c r="F5383" s="8" t="s">
        <v>22</v>
      </c>
      <c r="G5383" s="10" t="s">
        <v>115</v>
      </c>
      <c r="H5383" s="9">
        <v>0.37946593778779997</v>
      </c>
      <c r="I5383" s="9">
        <v>86.666044470905206</v>
      </c>
      <c r="J5383" s="9">
        <v>-1.8139904320772999</v>
      </c>
      <c r="K5383" s="114" t="str">
        <f t="shared" si="322"/>
        <v>Disminución</v>
      </c>
      <c r="L5383" s="9">
        <v>-5.5468419331000003E-3</v>
      </c>
      <c r="M5383" s="9">
        <v>-0.22750084249186875</v>
      </c>
    </row>
    <row r="5384" spans="1:13" hidden="1" x14ac:dyDescent="0.25">
      <c r="A5384" s="24">
        <v>5629</v>
      </c>
      <c r="B5384" s="115">
        <v>45139</v>
      </c>
      <c r="C5384" s="116">
        <v>2023</v>
      </c>
      <c r="D5384" s="117" t="s">
        <v>176</v>
      </c>
      <c r="E5384" s="7" t="str">
        <f t="shared" si="320"/>
        <v>AB-Na</v>
      </c>
      <c r="F5384" s="8" t="s">
        <v>24</v>
      </c>
      <c r="G5384" s="10" t="s">
        <v>116</v>
      </c>
      <c r="H5384" s="9">
        <v>0.1152998753929</v>
      </c>
      <c r="I5384" s="9">
        <v>94.843181042892496</v>
      </c>
      <c r="J5384" s="9">
        <v>-2.6587964165854001</v>
      </c>
      <c r="K5384" s="114" t="str">
        <f t="shared" si="322"/>
        <v>Disminución</v>
      </c>
      <c r="L5384" s="9">
        <v>-2.7268544485999999E-3</v>
      </c>
      <c r="M5384" s="9">
        <v>-0.15959031214304453</v>
      </c>
    </row>
    <row r="5385" spans="1:13" hidden="1" x14ac:dyDescent="0.25">
      <c r="A5385" s="24">
        <v>5630</v>
      </c>
      <c r="B5385" s="115">
        <v>45139</v>
      </c>
      <c r="C5385" s="116">
        <v>2023</v>
      </c>
      <c r="D5385" s="117" t="s">
        <v>176</v>
      </c>
      <c r="E5385" s="7" t="str">
        <f t="shared" si="320"/>
        <v>AB-Na</v>
      </c>
      <c r="F5385" s="8" t="s">
        <v>24</v>
      </c>
      <c r="G5385" s="10" t="s">
        <v>117</v>
      </c>
      <c r="H5385" s="9">
        <v>6.7919813353E-2</v>
      </c>
      <c r="I5385" s="9">
        <v>105.8505489626055</v>
      </c>
      <c r="J5385" s="9">
        <v>6.1287586907326004</v>
      </c>
      <c r="K5385" s="114" t="str">
        <f t="shared" si="322"/>
        <v>Aumento</v>
      </c>
      <c r="L5385" s="9">
        <v>3.7902483768999999E-3</v>
      </c>
      <c r="M5385" s="9">
        <v>-0.27621960571065929</v>
      </c>
    </row>
    <row r="5386" spans="1:13" hidden="1" x14ac:dyDescent="0.25">
      <c r="A5386" s="24">
        <v>5631</v>
      </c>
      <c r="B5386" s="115">
        <v>45139</v>
      </c>
      <c r="C5386" s="116">
        <v>2023</v>
      </c>
      <c r="D5386" s="117" t="s">
        <v>176</v>
      </c>
      <c r="E5386" s="7" t="str">
        <f t="shared" si="320"/>
        <v>AB-Na</v>
      </c>
      <c r="F5386" s="8" t="s">
        <v>24</v>
      </c>
      <c r="G5386" s="10" t="s">
        <v>118</v>
      </c>
      <c r="H5386" s="9">
        <v>0.13267626599749999</v>
      </c>
      <c r="I5386" s="9">
        <v>85.651567485917795</v>
      </c>
      <c r="J5386" s="9">
        <v>-6.6344400612226</v>
      </c>
      <c r="K5386" s="114" t="str">
        <f t="shared" si="322"/>
        <v>Disminución</v>
      </c>
      <c r="L5386" s="9">
        <v>-7.3719903630999999E-3</v>
      </c>
      <c r="M5386" s="9">
        <v>-0.21367180305506228</v>
      </c>
    </row>
    <row r="5387" spans="1:13" hidden="1" x14ac:dyDescent="0.25">
      <c r="A5387" s="24">
        <v>5632</v>
      </c>
      <c r="B5387" s="115">
        <v>45139</v>
      </c>
      <c r="C5387" s="116">
        <v>2023</v>
      </c>
      <c r="D5387" s="117" t="s">
        <v>176</v>
      </c>
      <c r="E5387" s="7" t="str">
        <f t="shared" si="320"/>
        <v>AB-Na</v>
      </c>
      <c r="F5387" s="8" t="s">
        <v>24</v>
      </c>
      <c r="G5387" s="10" t="s">
        <v>119</v>
      </c>
      <c r="H5387" s="9">
        <v>6.3569983044399994E-2</v>
      </c>
      <c r="I5387" s="9">
        <v>53.454870379764799</v>
      </c>
      <c r="J5387" s="9">
        <v>2.5172952603662</v>
      </c>
      <c r="K5387" s="114" t="str">
        <f t="shared" si="322"/>
        <v>Aumento</v>
      </c>
      <c r="L5387" s="9">
        <v>7.6175450170000002E-4</v>
      </c>
      <c r="M5387" s="9">
        <v>-0.34336126936893274</v>
      </c>
    </row>
    <row r="5388" spans="1:13" hidden="1" x14ac:dyDescent="0.25">
      <c r="A5388" s="24">
        <v>5633</v>
      </c>
      <c r="B5388" s="115">
        <v>45139</v>
      </c>
      <c r="C5388" s="116">
        <v>2023</v>
      </c>
      <c r="D5388" s="117" t="s">
        <v>176</v>
      </c>
      <c r="E5388" s="7" t="str">
        <f t="shared" si="320"/>
        <v>AB-Na</v>
      </c>
      <c r="F5388" s="8" t="s">
        <v>22</v>
      </c>
      <c r="G5388" s="10" t="s">
        <v>120</v>
      </c>
      <c r="H5388" s="9">
        <v>1.0304032305385999</v>
      </c>
      <c r="I5388" s="9">
        <v>87.303017132243397</v>
      </c>
      <c r="J5388" s="9">
        <v>42.1979574275896</v>
      </c>
      <c r="K5388" s="114" t="str">
        <f t="shared" si="322"/>
        <v>Aumento</v>
      </c>
      <c r="L5388" s="9">
        <v>0.24370989947980001</v>
      </c>
      <c r="M5388" s="9">
        <v>-0.25962369548754971</v>
      </c>
    </row>
    <row r="5389" spans="1:13" hidden="1" x14ac:dyDescent="0.25">
      <c r="A5389" s="24">
        <v>5634</v>
      </c>
      <c r="B5389" s="115">
        <v>45139</v>
      </c>
      <c r="C5389" s="116">
        <v>2023</v>
      </c>
      <c r="D5389" s="117" t="s">
        <v>176</v>
      </c>
      <c r="E5389" s="7" t="str">
        <f t="shared" si="320"/>
        <v>AB-Na</v>
      </c>
      <c r="F5389" s="8" t="s">
        <v>24</v>
      </c>
      <c r="G5389" s="10" t="s">
        <v>121</v>
      </c>
      <c r="H5389" s="9">
        <v>0.70415463637810005</v>
      </c>
      <c r="I5389" s="9">
        <v>79.427365824965705</v>
      </c>
      <c r="J5389" s="9">
        <v>87.632949011961202</v>
      </c>
      <c r="K5389" s="114" t="str">
        <f t="shared" si="322"/>
        <v>Aumento</v>
      </c>
      <c r="L5389" s="9">
        <v>0.23847077308930001</v>
      </c>
      <c r="M5389" s="9">
        <v>-0.28261699940897322</v>
      </c>
    </row>
    <row r="5390" spans="1:13" hidden="1" x14ac:dyDescent="0.25">
      <c r="A5390" s="24">
        <v>5635</v>
      </c>
      <c r="B5390" s="115">
        <v>45139</v>
      </c>
      <c r="C5390" s="116">
        <v>2023</v>
      </c>
      <c r="D5390" s="117" t="s">
        <v>176</v>
      </c>
      <c r="E5390" s="7" t="str">
        <f t="shared" si="320"/>
        <v>AB-Na</v>
      </c>
      <c r="F5390" s="8" t="s">
        <v>24</v>
      </c>
      <c r="G5390" s="10" t="s">
        <v>122</v>
      </c>
      <c r="H5390" s="9">
        <v>5.6021875585399998E-2</v>
      </c>
      <c r="I5390" s="9">
        <v>95.262072222739306</v>
      </c>
      <c r="J5390" s="9">
        <v>3.3036874608611999</v>
      </c>
      <c r="K5390" s="114" t="str">
        <f t="shared" si="322"/>
        <v>Aumento</v>
      </c>
      <c r="L5390" s="9">
        <v>1.5581147344E-3</v>
      </c>
      <c r="M5390" s="9">
        <v>-0.10651517488357187</v>
      </c>
    </row>
    <row r="5391" spans="1:13" hidden="1" x14ac:dyDescent="0.25">
      <c r="A5391" s="24">
        <v>5636</v>
      </c>
      <c r="B5391" s="115">
        <v>45139</v>
      </c>
      <c r="C5391" s="116">
        <v>2023</v>
      </c>
      <c r="D5391" s="117" t="s">
        <v>176</v>
      </c>
      <c r="E5391" s="7" t="str">
        <f t="shared" si="320"/>
        <v>AB-Na</v>
      </c>
      <c r="F5391" s="8" t="s">
        <v>24</v>
      </c>
      <c r="G5391" s="10" t="s">
        <v>123</v>
      </c>
      <c r="H5391" s="9">
        <v>0.17562211629060001</v>
      </c>
      <c r="I5391" s="9">
        <v>102.5035548732892</v>
      </c>
      <c r="J5391" s="9">
        <v>9.2552850811966003</v>
      </c>
      <c r="K5391" s="114" t="str">
        <f t="shared" si="322"/>
        <v>Aumento</v>
      </c>
      <c r="L5391" s="9">
        <v>1.39220796396E-2</v>
      </c>
      <c r="M5391" s="9">
        <v>-0.29540631825487862</v>
      </c>
    </row>
    <row r="5392" spans="1:13" hidden="1" x14ac:dyDescent="0.25">
      <c r="A5392" s="24">
        <v>5637</v>
      </c>
      <c r="B5392" s="115">
        <v>45139</v>
      </c>
      <c r="C5392" s="116">
        <v>2023</v>
      </c>
      <c r="D5392" s="117" t="s">
        <v>176</v>
      </c>
      <c r="E5392" s="7" t="str">
        <f t="shared" si="320"/>
        <v>AB-Na</v>
      </c>
      <c r="F5392" s="8" t="s">
        <v>24</v>
      </c>
      <c r="G5392" s="10" t="s">
        <v>124</v>
      </c>
      <c r="H5392" s="9">
        <v>9.4604602284500003E-2</v>
      </c>
      <c r="I5392" s="9">
        <v>112.9914564146554</v>
      </c>
      <c r="J5392" s="9">
        <v>-9.4975003499056996</v>
      </c>
      <c r="K5392" s="114" t="str">
        <f t="shared" si="322"/>
        <v>Disminución</v>
      </c>
      <c r="L5392" s="9">
        <v>-1.02410679835E-2</v>
      </c>
      <c r="M5392" s="9">
        <v>-0.11047550082848179</v>
      </c>
    </row>
    <row r="5393" spans="1:13" hidden="1" x14ac:dyDescent="0.25">
      <c r="A5393" s="24">
        <v>5638</v>
      </c>
      <c r="B5393" s="115">
        <v>45139</v>
      </c>
      <c r="C5393" s="116">
        <v>2023</v>
      </c>
      <c r="D5393" s="117" t="s">
        <v>176</v>
      </c>
      <c r="E5393" s="7" t="str">
        <f t="shared" si="320"/>
        <v>AB-Na</v>
      </c>
      <c r="F5393" s="8" t="s">
        <v>22</v>
      </c>
      <c r="G5393" s="10" t="s">
        <v>125</v>
      </c>
      <c r="H5393" s="9">
        <v>5.5460241131899998E-2</v>
      </c>
      <c r="I5393" s="9">
        <v>74.209831473244506</v>
      </c>
      <c r="J5393" s="9">
        <v>-16.418709668943698</v>
      </c>
      <c r="K5393" s="114" t="str">
        <f t="shared" si="322"/>
        <v>Disminución</v>
      </c>
      <c r="L5393" s="9">
        <v>-7.3809418727000002E-3</v>
      </c>
      <c r="M5393" s="9">
        <v>-0.42911235572323991</v>
      </c>
    </row>
    <row r="5394" spans="1:13" hidden="1" x14ac:dyDescent="0.25">
      <c r="A5394" s="24">
        <v>5639</v>
      </c>
      <c r="B5394" s="115">
        <v>45139</v>
      </c>
      <c r="C5394" s="116">
        <v>2023</v>
      </c>
      <c r="D5394" s="117" t="s">
        <v>176</v>
      </c>
      <c r="E5394" s="7" t="str">
        <f t="shared" si="320"/>
        <v>AB-Na</v>
      </c>
      <c r="F5394" s="8" t="s">
        <v>24</v>
      </c>
      <c r="G5394" s="10" t="s">
        <v>126</v>
      </c>
      <c r="H5394" s="9">
        <v>5.5460241131899998E-2</v>
      </c>
      <c r="I5394" s="9">
        <v>74.209831473244506</v>
      </c>
      <c r="J5394" s="9">
        <v>-16.418709668943698</v>
      </c>
      <c r="K5394" s="114" t="str">
        <f t="shared" si="322"/>
        <v>Disminución</v>
      </c>
      <c r="L5394" s="9">
        <v>-7.3809418727000002E-3</v>
      </c>
      <c r="M5394" s="9">
        <v>-0.42911235572323991</v>
      </c>
    </row>
    <row r="5395" spans="1:13" hidden="1" x14ac:dyDescent="0.25">
      <c r="A5395" s="24">
        <v>5640</v>
      </c>
      <c r="B5395" s="115">
        <v>45139</v>
      </c>
      <c r="C5395" s="116">
        <v>2023</v>
      </c>
      <c r="D5395" s="117" t="s">
        <v>176</v>
      </c>
      <c r="E5395" s="7" t="str">
        <f t="shared" si="320"/>
        <v>AB-Na</v>
      </c>
      <c r="F5395" s="8" t="s">
        <v>22</v>
      </c>
      <c r="G5395" s="10" t="s">
        <v>127</v>
      </c>
      <c r="H5395" s="9">
        <v>0.74279784308719998</v>
      </c>
      <c r="I5395" s="9">
        <v>63.483082687021401</v>
      </c>
      <c r="J5395" s="9">
        <v>12.809154781128001</v>
      </c>
      <c r="K5395" s="114" t="str">
        <f t="shared" si="322"/>
        <v>Aumento</v>
      </c>
      <c r="L5395" s="9">
        <v>4.8881373929499997E-2</v>
      </c>
      <c r="M5395" s="9">
        <v>-0.19893055452352648</v>
      </c>
    </row>
    <row r="5396" spans="1:13" hidden="1" x14ac:dyDescent="0.25">
      <c r="A5396" s="24">
        <v>5641</v>
      </c>
      <c r="B5396" s="115">
        <v>45139</v>
      </c>
      <c r="C5396" s="116">
        <v>2023</v>
      </c>
      <c r="D5396" s="117" t="s">
        <v>176</v>
      </c>
      <c r="E5396" s="7" t="str">
        <f t="shared" si="320"/>
        <v>AB-Na</v>
      </c>
      <c r="F5396" s="8" t="s">
        <v>24</v>
      </c>
      <c r="G5396" s="10" t="s">
        <v>128</v>
      </c>
      <c r="H5396" s="9">
        <v>0.57458395819499997</v>
      </c>
      <c r="I5396" s="9">
        <v>57.356886348826997</v>
      </c>
      <c r="J5396" s="9">
        <v>18.598607600617601</v>
      </c>
      <c r="K5396" s="114" t="str">
        <f t="shared" si="322"/>
        <v>Aumento</v>
      </c>
      <c r="L5396" s="9">
        <v>4.7182238331900002E-2</v>
      </c>
      <c r="M5396" s="9">
        <v>-0.20671612020886843</v>
      </c>
    </row>
    <row r="5397" spans="1:13" hidden="1" x14ac:dyDescent="0.25">
      <c r="A5397" s="24">
        <v>5642</v>
      </c>
      <c r="B5397" s="115">
        <v>45139</v>
      </c>
      <c r="C5397" s="116">
        <v>2023</v>
      </c>
      <c r="D5397" s="117" t="s">
        <v>176</v>
      </c>
      <c r="E5397" s="7" t="str">
        <f t="shared" si="320"/>
        <v>AB-Na</v>
      </c>
      <c r="F5397" s="8" t="s">
        <v>24</v>
      </c>
      <c r="G5397" s="10" t="s">
        <v>129</v>
      </c>
      <c r="H5397" s="9">
        <v>6.0451632985800002E-2</v>
      </c>
      <c r="I5397" s="9">
        <v>102.4374968010372</v>
      </c>
      <c r="J5397" s="9">
        <v>0.66564121164059997</v>
      </c>
      <c r="K5397" s="114" t="str">
        <f t="shared" si="322"/>
        <v>Aumento</v>
      </c>
      <c r="L5397" s="9">
        <v>3.7382175069999998E-4</v>
      </c>
      <c r="M5397" s="9">
        <v>-0.11963899303143077</v>
      </c>
    </row>
    <row r="5398" spans="1:13" hidden="1" x14ac:dyDescent="0.25">
      <c r="A5398" s="24">
        <v>5643</v>
      </c>
      <c r="B5398" s="115">
        <v>45139</v>
      </c>
      <c r="C5398" s="116">
        <v>2023</v>
      </c>
      <c r="D5398" s="117" t="s">
        <v>176</v>
      </c>
      <c r="E5398" s="7" t="str">
        <f t="shared" si="320"/>
        <v>AB-Na</v>
      </c>
      <c r="F5398" s="8" t="s">
        <v>24</v>
      </c>
      <c r="G5398" s="10" t="s">
        <v>130</v>
      </c>
      <c r="H5398" s="9">
        <v>0.1077622519064</v>
      </c>
      <c r="I5398" s="9">
        <v>74.295367832047106</v>
      </c>
      <c r="J5398" s="9">
        <v>1.8467100388905</v>
      </c>
      <c r="K5398" s="114" t="str">
        <f t="shared" si="322"/>
        <v>Aumento</v>
      </c>
      <c r="L5398" s="9">
        <v>1.3253138469000001E-3</v>
      </c>
      <c r="M5398" s="9">
        <v>-0.22170673721169665</v>
      </c>
    </row>
    <row r="5399" spans="1:13" hidden="1" x14ac:dyDescent="0.25">
      <c r="A5399" s="24">
        <v>5644</v>
      </c>
      <c r="B5399" s="115">
        <v>45139</v>
      </c>
      <c r="C5399" s="116">
        <v>2023</v>
      </c>
      <c r="D5399" s="117" t="s">
        <v>176</v>
      </c>
      <c r="E5399" s="7" t="str">
        <f t="shared" si="320"/>
        <v>AB-Na</v>
      </c>
      <c r="F5399" s="8" t="s">
        <v>22</v>
      </c>
      <c r="G5399" s="10" t="s">
        <v>131</v>
      </c>
      <c r="H5399" s="9">
        <v>0.7192082736144999</v>
      </c>
      <c r="I5399" s="9">
        <v>124.49615182694509</v>
      </c>
      <c r="J5399" s="9">
        <v>-8.9561920210819999</v>
      </c>
      <c r="K5399" s="114" t="str">
        <f t="shared" si="322"/>
        <v>Disminución</v>
      </c>
      <c r="L5399" s="9">
        <v>-8.0412250898699994E-2</v>
      </c>
      <c r="M5399" s="9">
        <v>5.9430918639572061E-2</v>
      </c>
    </row>
    <row r="5400" spans="1:13" hidden="1" x14ac:dyDescent="0.25">
      <c r="A5400" s="24">
        <v>5645</v>
      </c>
      <c r="B5400" s="115">
        <v>45139</v>
      </c>
      <c r="C5400" s="116">
        <v>2023</v>
      </c>
      <c r="D5400" s="117" t="s">
        <v>176</v>
      </c>
      <c r="E5400" s="7" t="str">
        <f t="shared" si="320"/>
        <v>AB-Na</v>
      </c>
      <c r="F5400" s="8" t="s">
        <v>24</v>
      </c>
      <c r="G5400" s="10" t="s">
        <v>132</v>
      </c>
      <c r="H5400" s="9">
        <v>0.50244288063919995</v>
      </c>
      <c r="I5400" s="9">
        <v>128.75642418912361</v>
      </c>
      <c r="J5400" s="9">
        <v>-12.2346781259103</v>
      </c>
      <c r="K5400" s="114" t="str">
        <f t="shared" si="322"/>
        <v>Disminución</v>
      </c>
      <c r="L5400" s="9">
        <v>-8.2331084607300001E-2</v>
      </c>
      <c r="M5400" s="9">
        <v>9.5903231972323644E-2</v>
      </c>
    </row>
    <row r="5401" spans="1:13" hidden="1" x14ac:dyDescent="0.25">
      <c r="A5401" s="24">
        <v>5646</v>
      </c>
      <c r="B5401" s="115">
        <v>45139</v>
      </c>
      <c r="C5401" s="116">
        <v>2023</v>
      </c>
      <c r="D5401" s="117" t="s">
        <v>176</v>
      </c>
      <c r="E5401" s="7" t="str">
        <f t="shared" si="320"/>
        <v>AB-Na</v>
      </c>
      <c r="F5401" s="8" t="s">
        <v>24</v>
      </c>
      <c r="G5401" s="10" t="s">
        <v>133</v>
      </c>
      <c r="H5401" s="9">
        <v>6.3964354986400004E-2</v>
      </c>
      <c r="I5401" s="9">
        <v>111.4422376156348</v>
      </c>
      <c r="J5401" s="9">
        <v>-3.4925487359029002</v>
      </c>
      <c r="K5401" s="114" t="str">
        <f t="shared" si="322"/>
        <v>Disminución</v>
      </c>
      <c r="L5401" s="9">
        <v>-2.3550932723000002E-3</v>
      </c>
      <c r="M5401" s="9">
        <v>-0.13738993904400665</v>
      </c>
    </row>
    <row r="5402" spans="1:13" hidden="1" x14ac:dyDescent="0.25">
      <c r="A5402" s="24">
        <v>5647</v>
      </c>
      <c r="B5402" s="115">
        <v>45139</v>
      </c>
      <c r="C5402" s="116">
        <v>2023</v>
      </c>
      <c r="D5402" s="117" t="s">
        <v>176</v>
      </c>
      <c r="E5402" s="7" t="str">
        <f t="shared" si="320"/>
        <v>AB-Na</v>
      </c>
      <c r="F5402" s="8" t="s">
        <v>24</v>
      </c>
      <c r="G5402" s="10" t="s">
        <v>134</v>
      </c>
      <c r="H5402" s="9">
        <v>0.15280103798889999</v>
      </c>
      <c r="I5402" s="9">
        <v>115.9519800558009</v>
      </c>
      <c r="J5402" s="9">
        <v>2.7140243199716001</v>
      </c>
      <c r="K5402" s="114" t="str">
        <f t="shared" si="322"/>
        <v>Aumento</v>
      </c>
      <c r="L5402" s="9">
        <v>4.2739269809000001E-3</v>
      </c>
      <c r="M5402" s="9">
        <v>2.8854369817262082E-2</v>
      </c>
    </row>
    <row r="5403" spans="1:13" hidden="1" x14ac:dyDescent="0.25">
      <c r="A5403" s="24">
        <v>5648</v>
      </c>
      <c r="B5403" s="115">
        <v>45139</v>
      </c>
      <c r="C5403" s="116">
        <v>2023</v>
      </c>
      <c r="D5403" s="117" t="s">
        <v>176</v>
      </c>
      <c r="E5403" s="7" t="str">
        <f t="shared" si="320"/>
        <v>AB-Na</v>
      </c>
      <c r="F5403" s="8" t="s">
        <v>22</v>
      </c>
      <c r="G5403" s="10" t="s">
        <v>135</v>
      </c>
      <c r="H5403" s="9">
        <v>0.53279153732710005</v>
      </c>
      <c r="I5403" s="9">
        <v>147.5431192077875</v>
      </c>
      <c r="J5403" s="9">
        <v>0.42610187659819998</v>
      </c>
      <c r="K5403" s="114" t="str">
        <f t="shared" si="322"/>
        <v>Aumento</v>
      </c>
      <c r="L5403" s="9">
        <v>3.0449611403E-3</v>
      </c>
      <c r="M5403" s="9">
        <v>0.14715387724459483</v>
      </c>
    </row>
    <row r="5404" spans="1:13" hidden="1" x14ac:dyDescent="0.25">
      <c r="A5404" s="24">
        <v>5649</v>
      </c>
      <c r="B5404" s="115">
        <v>45139</v>
      </c>
      <c r="C5404" s="116">
        <v>2023</v>
      </c>
      <c r="D5404" s="117" t="s">
        <v>176</v>
      </c>
      <c r="E5404" s="7" t="str">
        <f t="shared" si="320"/>
        <v>AB-Na</v>
      </c>
      <c r="F5404" s="8" t="s">
        <v>24</v>
      </c>
      <c r="G5404" s="10" t="s">
        <v>136</v>
      </c>
      <c r="H5404" s="9">
        <v>0.53279153732710005</v>
      </c>
      <c r="I5404" s="9">
        <v>147.5431192077875</v>
      </c>
      <c r="J5404" s="9">
        <v>0.42610187659819998</v>
      </c>
      <c r="K5404" s="114" t="str">
        <f t="shared" si="322"/>
        <v>Aumento</v>
      </c>
      <c r="L5404" s="9">
        <v>3.0449611403E-3</v>
      </c>
      <c r="M5404" s="9">
        <v>0.14715387724459483</v>
      </c>
    </row>
    <row r="5405" spans="1:13" hidden="1" x14ac:dyDescent="0.25">
      <c r="A5405" s="24">
        <v>5650</v>
      </c>
      <c r="B5405" s="115">
        <v>45139</v>
      </c>
      <c r="C5405" s="116">
        <v>2023</v>
      </c>
      <c r="D5405" s="117" t="s">
        <v>176</v>
      </c>
      <c r="E5405" s="7" t="str">
        <f t="shared" si="320"/>
        <v>AB-Na</v>
      </c>
      <c r="F5405" s="8" t="s">
        <v>22</v>
      </c>
      <c r="G5405" s="10" t="s">
        <v>137</v>
      </c>
      <c r="H5405" s="9">
        <v>0.44551734508069996</v>
      </c>
      <c r="I5405" s="9">
        <v>124.71958935420589</v>
      </c>
      <c r="J5405" s="9">
        <v>-0.6852721248325</v>
      </c>
      <c r="K5405" s="114" t="str">
        <f t="shared" si="322"/>
        <v>Disminución</v>
      </c>
      <c r="L5405" s="9">
        <v>-3.50015545E-3</v>
      </c>
      <c r="M5405" s="9">
        <v>7.632485260826094E-2</v>
      </c>
    </row>
    <row r="5406" spans="1:13" hidden="1" x14ac:dyDescent="0.25">
      <c r="A5406" s="24">
        <v>5651</v>
      </c>
      <c r="B5406" s="115">
        <v>45139</v>
      </c>
      <c r="C5406" s="116">
        <v>2023</v>
      </c>
      <c r="D5406" s="117" t="s">
        <v>176</v>
      </c>
      <c r="E5406" s="7" t="str">
        <f t="shared" si="320"/>
        <v>AB-Na</v>
      </c>
      <c r="F5406" s="8" t="s">
        <v>24</v>
      </c>
      <c r="G5406" s="10" t="s">
        <v>138</v>
      </c>
      <c r="H5406" s="9">
        <v>0.12145633917280001</v>
      </c>
      <c r="I5406" s="9">
        <v>132.401635944113</v>
      </c>
      <c r="J5406" s="9">
        <v>-0.18946327316780001</v>
      </c>
      <c r="K5406" s="114" t="str">
        <f t="shared" si="322"/>
        <v>Disminución</v>
      </c>
      <c r="L5406" s="9">
        <v>-2.7867680170000001E-4</v>
      </c>
      <c r="M5406" s="9">
        <v>6.3947511284904168E-2</v>
      </c>
    </row>
    <row r="5407" spans="1:13" hidden="1" x14ac:dyDescent="0.25">
      <c r="A5407" s="24">
        <v>5652</v>
      </c>
      <c r="B5407" s="115">
        <v>45139</v>
      </c>
      <c r="C5407" s="116">
        <v>2023</v>
      </c>
      <c r="D5407" s="117" t="s">
        <v>176</v>
      </c>
      <c r="E5407" s="7" t="str">
        <f t="shared" si="320"/>
        <v>AB-Na</v>
      </c>
      <c r="F5407" s="8" t="s">
        <v>24</v>
      </c>
      <c r="G5407" s="10" t="s">
        <v>139</v>
      </c>
      <c r="H5407" s="9">
        <v>0.1341442937898</v>
      </c>
      <c r="I5407" s="9">
        <v>124.1149676929309</v>
      </c>
      <c r="J5407" s="9">
        <v>-1.3473082239915</v>
      </c>
      <c r="K5407" s="114" t="str">
        <f t="shared" si="322"/>
        <v>Disminución</v>
      </c>
      <c r="L5407" s="9">
        <v>-2.0758358958999999E-3</v>
      </c>
      <c r="M5407" s="9">
        <v>8.0981416838808995E-2</v>
      </c>
    </row>
    <row r="5408" spans="1:13" hidden="1" x14ac:dyDescent="0.25">
      <c r="A5408" s="24">
        <v>5653</v>
      </c>
      <c r="B5408" s="115">
        <v>45139</v>
      </c>
      <c r="C5408" s="116">
        <v>2023</v>
      </c>
      <c r="D5408" s="117" t="s">
        <v>176</v>
      </c>
      <c r="E5408" s="7" t="str">
        <f t="shared" si="320"/>
        <v>AB-Na</v>
      </c>
      <c r="F5408" s="8" t="s">
        <v>24</v>
      </c>
      <c r="G5408" s="10" t="s">
        <v>140</v>
      </c>
      <c r="H5408" s="9">
        <v>0.18991671211809999</v>
      </c>
      <c r="I5408" s="9">
        <v>120.2337981834242</v>
      </c>
      <c r="J5408" s="9">
        <v>-0.54656349533549997</v>
      </c>
      <c r="K5408" s="114" t="str">
        <f t="shared" si="322"/>
        <v>Disminución</v>
      </c>
      <c r="L5408" s="9">
        <v>-1.1456427524E-3</v>
      </c>
      <c r="M5408" s="9">
        <v>8.1789919522245791E-2</v>
      </c>
    </row>
    <row r="5409" spans="1:13" x14ac:dyDescent="0.25">
      <c r="A5409" s="24">
        <v>5654</v>
      </c>
      <c r="B5409" s="115">
        <v>45139</v>
      </c>
      <c r="C5409" s="116">
        <v>2023</v>
      </c>
      <c r="D5409" s="117" t="s">
        <v>176</v>
      </c>
      <c r="E5409" s="7" t="str">
        <f t="shared" si="320"/>
        <v>AB-Na</v>
      </c>
      <c r="F5409" s="8" t="s">
        <v>20</v>
      </c>
      <c r="G5409" s="10" t="s">
        <v>141</v>
      </c>
      <c r="H5409" s="9">
        <v>1.2479278713816</v>
      </c>
      <c r="I5409" s="9">
        <v>114.5174034636605</v>
      </c>
      <c r="J5409" s="9">
        <v>0.41516991371099998</v>
      </c>
      <c r="K5409" s="114" t="str">
        <f t="shared" si="322"/>
        <v>Aumento</v>
      </c>
      <c r="L5409" s="9">
        <v>5.3941889819999998E-3</v>
      </c>
      <c r="M5409" s="9">
        <v>2.5300751580448422E-2</v>
      </c>
    </row>
    <row r="5410" spans="1:13" hidden="1" x14ac:dyDescent="0.25">
      <c r="A5410" s="24">
        <v>5655</v>
      </c>
      <c r="B5410" s="115">
        <v>45139</v>
      </c>
      <c r="C5410" s="116">
        <v>2023</v>
      </c>
      <c r="D5410" s="117" t="s">
        <v>176</v>
      </c>
      <c r="E5410" s="7" t="str">
        <f t="shared" ref="E5410:E5446" si="323">+E4851</f>
        <v>AB-Na</v>
      </c>
      <c r="F5410" s="8" t="s">
        <v>22</v>
      </c>
      <c r="G5410" s="10" t="s">
        <v>142</v>
      </c>
      <c r="H5410" s="9">
        <v>0.52725599910359999</v>
      </c>
      <c r="I5410" s="9">
        <v>112.37080213620391</v>
      </c>
      <c r="J5410" s="9">
        <v>0.13266287091170001</v>
      </c>
      <c r="K5410" s="114" t="str">
        <f t="shared" si="322"/>
        <v>Aumento</v>
      </c>
      <c r="L5410" s="9">
        <v>7.1661727159999999E-4</v>
      </c>
      <c r="M5410" s="9">
        <v>3.7244963842129941E-2</v>
      </c>
    </row>
    <row r="5411" spans="1:13" hidden="1" x14ac:dyDescent="0.25">
      <c r="A5411" s="24">
        <v>5656</v>
      </c>
      <c r="B5411" s="115">
        <v>45139</v>
      </c>
      <c r="C5411" s="116">
        <v>2023</v>
      </c>
      <c r="D5411" s="117" t="s">
        <v>176</v>
      </c>
      <c r="E5411" s="7" t="str">
        <f t="shared" si="323"/>
        <v>AB-Na</v>
      </c>
      <c r="F5411" s="8" t="s">
        <v>24</v>
      </c>
      <c r="G5411" s="10" t="s">
        <v>143</v>
      </c>
      <c r="H5411" s="9">
        <v>0.52725599910359999</v>
      </c>
      <c r="I5411" s="9">
        <v>112.37080213620391</v>
      </c>
      <c r="J5411" s="9">
        <v>0.13266287091170001</v>
      </c>
      <c r="K5411" s="114" t="str">
        <f t="shared" ref="K5411:K5442" si="324">+IF(J5411=0,"Sin variación",(IF(J5411&gt;0,"Aumento","Disminución")))</f>
        <v>Aumento</v>
      </c>
      <c r="L5411" s="9">
        <v>7.1661727159999999E-4</v>
      </c>
      <c r="M5411" s="9">
        <v>3.7244963842129941E-2</v>
      </c>
    </row>
    <row r="5412" spans="1:13" hidden="1" x14ac:dyDescent="0.25">
      <c r="A5412" s="24">
        <v>5657</v>
      </c>
      <c r="B5412" s="115">
        <v>45139</v>
      </c>
      <c r="C5412" s="116">
        <v>2023</v>
      </c>
      <c r="D5412" s="117" t="s">
        <v>176</v>
      </c>
      <c r="E5412" s="7" t="str">
        <f t="shared" si="323"/>
        <v>AB-Na</v>
      </c>
      <c r="F5412" s="8" t="s">
        <v>22</v>
      </c>
      <c r="G5412" s="10" t="s">
        <v>144</v>
      </c>
      <c r="H5412" s="9">
        <v>7.0902558539100005E-2</v>
      </c>
      <c r="I5412" s="9">
        <v>106.7830527349666</v>
      </c>
      <c r="J5412" s="9">
        <v>-1.1514484742886</v>
      </c>
      <c r="K5412" s="114" t="str">
        <f t="shared" si="324"/>
        <v>Disminución</v>
      </c>
      <c r="L5412" s="9">
        <v>-8.0515051100000005E-4</v>
      </c>
      <c r="M5412" s="9">
        <v>-2.4181023073557295E-3</v>
      </c>
    </row>
    <row r="5413" spans="1:13" hidden="1" x14ac:dyDescent="0.25">
      <c r="A5413" s="24">
        <v>5658</v>
      </c>
      <c r="B5413" s="115">
        <v>45139</v>
      </c>
      <c r="C5413" s="116">
        <v>2023</v>
      </c>
      <c r="D5413" s="117" t="s">
        <v>176</v>
      </c>
      <c r="E5413" s="7" t="str">
        <f t="shared" si="323"/>
        <v>AB-Na</v>
      </c>
      <c r="F5413" s="8" t="s">
        <v>24</v>
      </c>
      <c r="G5413" s="10" t="s">
        <v>145</v>
      </c>
      <c r="H5413" s="9">
        <v>7.0902558539100005E-2</v>
      </c>
      <c r="I5413" s="9">
        <v>106.7830527349666</v>
      </c>
      <c r="J5413" s="9">
        <v>-1.1514484742886</v>
      </c>
      <c r="K5413" s="114" t="str">
        <f t="shared" si="324"/>
        <v>Disminución</v>
      </c>
      <c r="L5413" s="9">
        <v>-8.0515051100000005E-4</v>
      </c>
      <c r="M5413" s="9">
        <v>-2.4181023073557295E-3</v>
      </c>
    </row>
    <row r="5414" spans="1:13" hidden="1" x14ac:dyDescent="0.25">
      <c r="A5414" s="24">
        <v>5659</v>
      </c>
      <c r="B5414" s="115">
        <v>45139</v>
      </c>
      <c r="C5414" s="116">
        <v>2023</v>
      </c>
      <c r="D5414" s="117" t="s">
        <v>176</v>
      </c>
      <c r="E5414" s="7" t="str">
        <f t="shared" si="323"/>
        <v>AB-Na</v>
      </c>
      <c r="F5414" s="8" t="s">
        <v>22</v>
      </c>
      <c r="G5414" s="10" t="s">
        <v>146</v>
      </c>
      <c r="H5414" s="9">
        <v>0.17920866054699999</v>
      </c>
      <c r="I5414" s="9">
        <v>119.5573056977194</v>
      </c>
      <c r="J5414" s="9">
        <v>2.7909619174776998</v>
      </c>
      <c r="K5414" s="114" t="str">
        <f t="shared" si="324"/>
        <v>Aumento</v>
      </c>
      <c r="L5414" s="9">
        <v>5.3109563018000003E-3</v>
      </c>
      <c r="M5414" s="9">
        <v>-6.7991037948431643E-3</v>
      </c>
    </row>
    <row r="5415" spans="1:13" hidden="1" x14ac:dyDescent="0.25">
      <c r="A5415" s="24">
        <v>5660</v>
      </c>
      <c r="B5415" s="115">
        <v>45139</v>
      </c>
      <c r="C5415" s="116">
        <v>2023</v>
      </c>
      <c r="D5415" s="117" t="s">
        <v>176</v>
      </c>
      <c r="E5415" s="7" t="str">
        <f t="shared" si="323"/>
        <v>AB-Na</v>
      </c>
      <c r="F5415" s="8" t="s">
        <v>24</v>
      </c>
      <c r="G5415" s="10" t="s">
        <v>146</v>
      </c>
      <c r="H5415" s="9">
        <v>0.17920866054699999</v>
      </c>
      <c r="I5415" s="9">
        <v>119.5573056977194</v>
      </c>
      <c r="J5415" s="9">
        <v>2.7909619174776998</v>
      </c>
      <c r="K5415" s="114" t="str">
        <f t="shared" si="324"/>
        <v>Aumento</v>
      </c>
      <c r="L5415" s="9">
        <v>5.3109563018000003E-3</v>
      </c>
      <c r="M5415" s="9">
        <v>-6.7991037948431643E-3</v>
      </c>
    </row>
    <row r="5416" spans="1:13" hidden="1" x14ac:dyDescent="0.25">
      <c r="A5416" s="24">
        <v>5661</v>
      </c>
      <c r="B5416" s="115">
        <v>45139</v>
      </c>
      <c r="C5416" s="116">
        <v>2023</v>
      </c>
      <c r="D5416" s="117" t="s">
        <v>176</v>
      </c>
      <c r="E5416" s="7" t="str">
        <f t="shared" si="323"/>
        <v>AB-Na</v>
      </c>
      <c r="F5416" s="8" t="s">
        <v>22</v>
      </c>
      <c r="G5416" s="10" t="s">
        <v>147</v>
      </c>
      <c r="H5416" s="9">
        <v>0.29268901841380002</v>
      </c>
      <c r="I5416" s="9">
        <v>120.096716247535</v>
      </c>
      <c r="J5416" s="9">
        <v>0.26128036646219999</v>
      </c>
      <c r="K5416" s="114" t="str">
        <f t="shared" si="324"/>
        <v>Aumento</v>
      </c>
      <c r="L5416" s="9">
        <v>8.3627617780000004E-4</v>
      </c>
      <c r="M5416" s="9">
        <v>3.4193381418052171E-2</v>
      </c>
    </row>
    <row r="5417" spans="1:13" hidden="1" x14ac:dyDescent="0.25">
      <c r="A5417" s="24">
        <v>5662</v>
      </c>
      <c r="B5417" s="115">
        <v>45139</v>
      </c>
      <c r="C5417" s="116">
        <v>2023</v>
      </c>
      <c r="D5417" s="117" t="s">
        <v>176</v>
      </c>
      <c r="E5417" s="7" t="str">
        <f t="shared" si="323"/>
        <v>AB-Na</v>
      </c>
      <c r="F5417" s="8" t="s">
        <v>24</v>
      </c>
      <c r="G5417" s="10" t="s">
        <v>147</v>
      </c>
      <c r="H5417" s="9">
        <v>0.29268901841380002</v>
      </c>
      <c r="I5417" s="9">
        <v>120.096716247535</v>
      </c>
      <c r="J5417" s="9">
        <v>0.26128036646219999</v>
      </c>
      <c r="K5417" s="114" t="str">
        <f t="shared" si="324"/>
        <v>Aumento</v>
      </c>
      <c r="L5417" s="9">
        <v>8.3627617780000004E-4</v>
      </c>
      <c r="M5417" s="9">
        <v>3.4193381418052171E-2</v>
      </c>
    </row>
    <row r="5418" spans="1:13" hidden="1" x14ac:dyDescent="0.25">
      <c r="A5418" s="24">
        <v>5663</v>
      </c>
      <c r="B5418" s="115">
        <v>45139</v>
      </c>
      <c r="C5418" s="116">
        <v>2023</v>
      </c>
      <c r="D5418" s="117" t="s">
        <v>176</v>
      </c>
      <c r="E5418" s="7" t="str">
        <f t="shared" si="323"/>
        <v>AB-Na</v>
      </c>
      <c r="F5418" s="8" t="s">
        <v>22</v>
      </c>
      <c r="G5418" s="10" t="s">
        <v>148</v>
      </c>
      <c r="H5418" s="9">
        <v>0.1778716347781</v>
      </c>
      <c r="I5418" s="9">
        <v>109.70492153550541</v>
      </c>
      <c r="J5418" s="9">
        <v>-0.37163213730080003</v>
      </c>
      <c r="K5418" s="114" t="str">
        <f t="shared" si="324"/>
        <v>Disminución</v>
      </c>
      <c r="L5418" s="9">
        <v>-6.645102582E-4</v>
      </c>
      <c r="M5418" s="9">
        <v>2.1027510751449041E-2</v>
      </c>
    </row>
    <row r="5419" spans="1:13" hidden="1" x14ac:dyDescent="0.25">
      <c r="A5419" s="24">
        <v>5664</v>
      </c>
      <c r="B5419" s="115">
        <v>45139</v>
      </c>
      <c r="C5419" s="116">
        <v>2023</v>
      </c>
      <c r="D5419" s="117" t="s">
        <v>176</v>
      </c>
      <c r="E5419" s="7" t="str">
        <f t="shared" si="323"/>
        <v>AB-Na</v>
      </c>
      <c r="F5419" s="8" t="s">
        <v>24</v>
      </c>
      <c r="G5419" s="10" t="s">
        <v>149</v>
      </c>
      <c r="H5419" s="9">
        <v>0.1778716347781</v>
      </c>
      <c r="I5419" s="9">
        <v>109.70492153550541</v>
      </c>
      <c r="J5419" s="9">
        <v>-0.37163213730080003</v>
      </c>
      <c r="K5419" s="114" t="str">
        <f t="shared" si="324"/>
        <v>Disminución</v>
      </c>
      <c r="L5419" s="9">
        <v>-6.645102582E-4</v>
      </c>
      <c r="M5419" s="9">
        <v>2.1027510751449041E-2</v>
      </c>
    </row>
    <row r="5420" spans="1:13" x14ac:dyDescent="0.25">
      <c r="A5420" s="24">
        <v>5665</v>
      </c>
      <c r="B5420" s="115">
        <v>45139</v>
      </c>
      <c r="C5420" s="116">
        <v>2023</v>
      </c>
      <c r="D5420" s="117" t="s">
        <v>176</v>
      </c>
      <c r="E5420" s="7" t="str">
        <f t="shared" si="323"/>
        <v>AB-Na</v>
      </c>
      <c r="F5420" s="8" t="s">
        <v>20</v>
      </c>
      <c r="G5420" s="10" t="s">
        <v>150</v>
      </c>
      <c r="H5420" s="9">
        <v>1.1569809565125999</v>
      </c>
      <c r="I5420" s="9">
        <v>122.9268394199037</v>
      </c>
      <c r="J5420" s="9">
        <v>1.0607068089802001</v>
      </c>
      <c r="K5420" s="114" t="str">
        <f t="shared" si="324"/>
        <v>Aumento</v>
      </c>
      <c r="L5420" s="9">
        <v>1.36277634396E-2</v>
      </c>
      <c r="M5420" s="9">
        <v>0.10006163008381996</v>
      </c>
    </row>
    <row r="5421" spans="1:13" hidden="1" x14ac:dyDescent="0.25">
      <c r="A5421" s="24">
        <v>5666</v>
      </c>
      <c r="B5421" s="115">
        <v>45139</v>
      </c>
      <c r="C5421" s="116">
        <v>2023</v>
      </c>
      <c r="D5421" s="117" t="s">
        <v>176</v>
      </c>
      <c r="E5421" s="7" t="str">
        <f t="shared" si="323"/>
        <v>AB-Na</v>
      </c>
      <c r="F5421" s="8" t="s">
        <v>22</v>
      </c>
      <c r="G5421" s="10" t="s">
        <v>151</v>
      </c>
      <c r="H5421" s="9">
        <v>0.19293445750929999</v>
      </c>
      <c r="I5421" s="9">
        <v>129.03755165924659</v>
      </c>
      <c r="J5421" s="9">
        <v>-1.8508039299611001</v>
      </c>
      <c r="K5421" s="114" t="str">
        <f t="shared" si="324"/>
        <v>Disminución</v>
      </c>
      <c r="L5421" s="9">
        <v>-4.2858622975E-3</v>
      </c>
      <c r="M5421" s="9">
        <v>0.17335532791686181</v>
      </c>
    </row>
    <row r="5422" spans="1:13" hidden="1" x14ac:dyDescent="0.25">
      <c r="A5422" s="24">
        <v>5667</v>
      </c>
      <c r="B5422" s="115">
        <v>45139</v>
      </c>
      <c r="C5422" s="116">
        <v>2023</v>
      </c>
      <c r="D5422" s="117" t="s">
        <v>176</v>
      </c>
      <c r="E5422" s="7" t="str">
        <f t="shared" si="323"/>
        <v>AB-Na</v>
      </c>
      <c r="F5422" s="8" t="s">
        <v>24</v>
      </c>
      <c r="G5422" s="10" t="s">
        <v>152</v>
      </c>
      <c r="H5422" s="9">
        <v>0.11725688983800001</v>
      </c>
      <c r="I5422" s="9">
        <v>123.6949902045356</v>
      </c>
      <c r="J5422" s="9">
        <v>-2.7863638220791</v>
      </c>
      <c r="K5422" s="114" t="str">
        <f t="shared" si="324"/>
        <v>Disminución</v>
      </c>
      <c r="L5422" s="9">
        <v>-3.7952444210000002E-3</v>
      </c>
      <c r="M5422" s="9">
        <v>0.1298689910279287</v>
      </c>
    </row>
    <row r="5423" spans="1:13" hidden="1" x14ac:dyDescent="0.25">
      <c r="A5423" s="24">
        <v>5668</v>
      </c>
      <c r="B5423" s="115">
        <v>45139</v>
      </c>
      <c r="C5423" s="116">
        <v>2023</v>
      </c>
      <c r="D5423" s="117" t="s">
        <v>176</v>
      </c>
      <c r="E5423" s="7" t="str">
        <f t="shared" si="323"/>
        <v>AB-Na</v>
      </c>
      <c r="F5423" s="8" t="s">
        <v>24</v>
      </c>
      <c r="G5423" s="10" t="s">
        <v>153</v>
      </c>
      <c r="H5423" s="9">
        <v>7.5677567671300003E-2</v>
      </c>
      <c r="I5423" s="9">
        <v>137.31546226373021</v>
      </c>
      <c r="J5423" s="9">
        <v>-0.51449120012530003</v>
      </c>
      <c r="K5423" s="114" t="str">
        <f t="shared" si="324"/>
        <v>Disminución</v>
      </c>
      <c r="L5423" s="9">
        <v>-4.9061787650000002E-4</v>
      </c>
      <c r="M5423" s="9">
        <v>0.23996511996373759</v>
      </c>
    </row>
    <row r="5424" spans="1:13" hidden="1" x14ac:dyDescent="0.25">
      <c r="A5424" s="24">
        <v>5669</v>
      </c>
      <c r="B5424" s="115">
        <v>45139</v>
      </c>
      <c r="C5424" s="116">
        <v>2023</v>
      </c>
      <c r="D5424" s="117" t="s">
        <v>176</v>
      </c>
      <c r="E5424" s="7" t="str">
        <f t="shared" si="323"/>
        <v>AB-Na</v>
      </c>
      <c r="F5424" s="8" t="s">
        <v>22</v>
      </c>
      <c r="G5424" s="10" t="s">
        <v>154</v>
      </c>
      <c r="H5424" s="9">
        <v>0.85493417520309989</v>
      </c>
      <c r="I5424" s="9">
        <v>120.0249485809934</v>
      </c>
      <c r="J5424" s="9">
        <v>1.6686988382243999</v>
      </c>
      <c r="K5424" s="114" t="str">
        <f t="shared" si="324"/>
        <v>Aumento</v>
      </c>
      <c r="L5424" s="9">
        <v>1.53756519359E-2</v>
      </c>
      <c r="M5424" s="9">
        <v>7.9772540579224893E-2</v>
      </c>
    </row>
    <row r="5425" spans="1:13" hidden="1" x14ac:dyDescent="0.25">
      <c r="A5425" s="24">
        <v>5670</v>
      </c>
      <c r="B5425" s="115">
        <v>45139</v>
      </c>
      <c r="C5425" s="116">
        <v>2023</v>
      </c>
      <c r="D5425" s="117" t="s">
        <v>176</v>
      </c>
      <c r="E5425" s="7" t="str">
        <f t="shared" si="323"/>
        <v>AB-Na</v>
      </c>
      <c r="F5425" s="8" t="s">
        <v>24</v>
      </c>
      <c r="G5425" s="10" t="s">
        <v>155</v>
      </c>
      <c r="H5425" s="9">
        <v>5.9873336430799999E-2</v>
      </c>
      <c r="I5425" s="9">
        <v>143.7176902820421</v>
      </c>
      <c r="J5425" s="9">
        <v>-0.27492396859770002</v>
      </c>
      <c r="K5425" s="114" t="str">
        <f t="shared" si="324"/>
        <v>Disminución</v>
      </c>
      <c r="L5425" s="9">
        <v>-2.165661379E-4</v>
      </c>
      <c r="M5425" s="9">
        <v>0.24427545561640129</v>
      </c>
    </row>
    <row r="5426" spans="1:13" hidden="1" x14ac:dyDescent="0.25">
      <c r="A5426" s="24">
        <v>5671</v>
      </c>
      <c r="B5426" s="115">
        <v>45139</v>
      </c>
      <c r="C5426" s="116">
        <v>2023</v>
      </c>
      <c r="D5426" s="117" t="s">
        <v>176</v>
      </c>
      <c r="E5426" s="7" t="str">
        <f t="shared" si="323"/>
        <v>AB-Na</v>
      </c>
      <c r="F5426" s="8" t="s">
        <v>24</v>
      </c>
      <c r="G5426" s="10" t="s">
        <v>156</v>
      </c>
      <c r="H5426" s="9">
        <v>0.1095376576153</v>
      </c>
      <c r="I5426" s="9">
        <v>105.8625385422899</v>
      </c>
      <c r="J5426" s="9">
        <v>0.2562469146743</v>
      </c>
      <c r="K5426" s="114" t="str">
        <f t="shared" si="324"/>
        <v>Aumento</v>
      </c>
      <c r="L5426" s="9">
        <v>2.7057744420000001E-4</v>
      </c>
      <c r="M5426" s="9">
        <v>6.3861862207874598E-2</v>
      </c>
    </row>
    <row r="5427" spans="1:13" hidden="1" x14ac:dyDescent="0.25">
      <c r="A5427" s="24">
        <v>5672</v>
      </c>
      <c r="B5427" s="115">
        <v>45139</v>
      </c>
      <c r="C5427" s="116">
        <v>2023</v>
      </c>
      <c r="D5427" s="117" t="s">
        <v>176</v>
      </c>
      <c r="E5427" s="7" t="str">
        <f t="shared" si="323"/>
        <v>AB-Na</v>
      </c>
      <c r="F5427" s="8" t="s">
        <v>24</v>
      </c>
      <c r="G5427" s="10" t="s">
        <v>157</v>
      </c>
      <c r="H5427" s="9">
        <v>0.1568454307977</v>
      </c>
      <c r="I5427" s="9">
        <v>105.0662698056915</v>
      </c>
      <c r="J5427" s="9">
        <v>2.7282412352987002</v>
      </c>
      <c r="K5427" s="114" t="str">
        <f t="shared" si="324"/>
        <v>Aumento</v>
      </c>
      <c r="L5427" s="9">
        <v>3.9954595242000001E-3</v>
      </c>
      <c r="M5427" s="9">
        <v>7.7905839219122308E-2</v>
      </c>
    </row>
    <row r="5428" spans="1:13" hidden="1" x14ac:dyDescent="0.25">
      <c r="A5428" s="24">
        <v>5673</v>
      </c>
      <c r="B5428" s="115">
        <v>45139</v>
      </c>
      <c r="C5428" s="116">
        <v>2023</v>
      </c>
      <c r="D5428" s="117" t="s">
        <v>176</v>
      </c>
      <c r="E5428" s="7" t="str">
        <f t="shared" si="323"/>
        <v>AB-Na</v>
      </c>
      <c r="F5428" s="8" t="s">
        <v>24</v>
      </c>
      <c r="G5428" s="10" t="s">
        <v>158</v>
      </c>
      <c r="H5428" s="9">
        <v>0.14533312764010001</v>
      </c>
      <c r="I5428" s="9">
        <v>99.741566190309598</v>
      </c>
      <c r="J5428" s="9">
        <v>-1.7840013290909</v>
      </c>
      <c r="K5428" s="114" t="str">
        <f t="shared" si="324"/>
        <v>Disminución</v>
      </c>
      <c r="L5428" s="9">
        <v>-2.4037670318999998E-3</v>
      </c>
      <c r="M5428" s="9">
        <v>-7.2357277276719922E-2</v>
      </c>
    </row>
    <row r="5429" spans="1:13" hidden="1" x14ac:dyDescent="0.25">
      <c r="A5429" s="24">
        <v>5674</v>
      </c>
      <c r="B5429" s="115">
        <v>45139</v>
      </c>
      <c r="C5429" s="116">
        <v>2023</v>
      </c>
      <c r="D5429" s="117" t="s">
        <v>176</v>
      </c>
      <c r="E5429" s="7" t="str">
        <f t="shared" si="323"/>
        <v>AB-Na</v>
      </c>
      <c r="F5429" s="8" t="s">
        <v>24</v>
      </c>
      <c r="G5429" s="10" t="s">
        <v>159</v>
      </c>
      <c r="H5429" s="9">
        <v>0.15544741860520001</v>
      </c>
      <c r="I5429" s="9">
        <v>117.1090910871153</v>
      </c>
      <c r="J5429" s="9">
        <v>-0.62721005531450003</v>
      </c>
      <c r="K5429" s="114" t="str">
        <f t="shared" si="324"/>
        <v>Disminución</v>
      </c>
      <c r="L5429" s="9">
        <v>-1.0489584564999999E-3</v>
      </c>
      <c r="M5429" s="9">
        <v>9.3814680791779459E-3</v>
      </c>
    </row>
    <row r="5430" spans="1:13" hidden="1" x14ac:dyDescent="0.25">
      <c r="A5430" s="24">
        <v>5675</v>
      </c>
      <c r="B5430" s="115">
        <v>45139</v>
      </c>
      <c r="C5430" s="116">
        <v>2023</v>
      </c>
      <c r="D5430" s="117" t="s">
        <v>176</v>
      </c>
      <c r="E5430" s="7" t="str">
        <f t="shared" si="323"/>
        <v>AB-Na</v>
      </c>
      <c r="F5430" s="8" t="s">
        <v>24</v>
      </c>
      <c r="G5430" s="10" t="s">
        <v>160</v>
      </c>
      <c r="H5430" s="9">
        <v>0.227897204114</v>
      </c>
      <c r="I5430" s="9">
        <v>145.8263360483426</v>
      </c>
      <c r="J5430" s="9">
        <v>5.1205465517580997</v>
      </c>
      <c r="K5430" s="114" t="str">
        <f t="shared" si="324"/>
        <v>Aumento</v>
      </c>
      <c r="L5430" s="9">
        <v>1.47789065937E-2</v>
      </c>
      <c r="M5430" s="9">
        <v>0.17568142876532988</v>
      </c>
    </row>
    <row r="5431" spans="1:13" hidden="1" x14ac:dyDescent="0.25">
      <c r="A5431" s="24">
        <v>5676</v>
      </c>
      <c r="B5431" s="115">
        <v>45139</v>
      </c>
      <c r="C5431" s="116">
        <v>2023</v>
      </c>
      <c r="D5431" s="117" t="s">
        <v>176</v>
      </c>
      <c r="E5431" s="7" t="str">
        <f t="shared" si="323"/>
        <v>AB-Na</v>
      </c>
      <c r="F5431" s="8" t="s">
        <v>22</v>
      </c>
      <c r="G5431" s="10" t="s">
        <v>161</v>
      </c>
      <c r="H5431" s="9">
        <v>0.1091123238002</v>
      </c>
      <c r="I5431" s="9">
        <v>134.85911851226501</v>
      </c>
      <c r="J5431" s="9">
        <v>1.9256523233989</v>
      </c>
      <c r="K5431" s="114" t="str">
        <f t="shared" si="324"/>
        <v>Aumento</v>
      </c>
      <c r="L5431" s="9">
        <v>2.5379738013000001E-3</v>
      </c>
      <c r="M5431" s="9">
        <v>0.12867233713741277</v>
      </c>
    </row>
    <row r="5432" spans="1:13" hidden="1" x14ac:dyDescent="0.25">
      <c r="A5432" s="24">
        <v>5677</v>
      </c>
      <c r="B5432" s="115">
        <v>45139</v>
      </c>
      <c r="C5432" s="116">
        <v>2023</v>
      </c>
      <c r="D5432" s="117" t="s">
        <v>176</v>
      </c>
      <c r="E5432" s="7" t="str">
        <f t="shared" si="323"/>
        <v>AB-Na</v>
      </c>
      <c r="F5432" s="8" t="s">
        <v>24</v>
      </c>
      <c r="G5432" s="10" t="s">
        <v>162</v>
      </c>
      <c r="H5432" s="9">
        <v>0.1091123238002</v>
      </c>
      <c r="I5432" s="9">
        <v>134.85911851226501</v>
      </c>
      <c r="J5432" s="9">
        <v>1.9256523233989</v>
      </c>
      <c r="K5432" s="114" t="str">
        <f t="shared" si="324"/>
        <v>Aumento</v>
      </c>
      <c r="L5432" s="9">
        <v>2.5379738013000001E-3</v>
      </c>
      <c r="M5432" s="9">
        <v>0.12867233713741277</v>
      </c>
    </row>
    <row r="5433" spans="1:13" hidden="1" x14ac:dyDescent="0.25">
      <c r="A5433" s="24">
        <v>5678</v>
      </c>
      <c r="B5433" s="115">
        <v>45139</v>
      </c>
      <c r="C5433" s="116">
        <v>2023</v>
      </c>
      <c r="D5433" s="117" t="s">
        <v>176</v>
      </c>
      <c r="E5433" s="7" t="str">
        <f t="shared" si="323"/>
        <v>AB-Na</v>
      </c>
      <c r="F5433" s="8" t="s">
        <v>18</v>
      </c>
      <c r="G5433" s="10" t="s">
        <v>163</v>
      </c>
      <c r="H5433" s="9">
        <v>2.0343097819712002</v>
      </c>
      <c r="I5433" s="9">
        <v>128.1973822828715</v>
      </c>
      <c r="J5433" s="9">
        <v>-0.49449696581629998</v>
      </c>
      <c r="K5433" s="114" t="str">
        <f t="shared" si="324"/>
        <v>Disminución</v>
      </c>
      <c r="L5433" s="9">
        <v>-1.1831816096399999E-2</v>
      </c>
      <c r="M5433" s="9">
        <v>9.1662577246525156E-3</v>
      </c>
    </row>
    <row r="5434" spans="1:13" x14ac:dyDescent="0.25">
      <c r="A5434" s="24">
        <v>5679</v>
      </c>
      <c r="B5434" s="115">
        <v>45139</v>
      </c>
      <c r="C5434" s="116">
        <v>2023</v>
      </c>
      <c r="D5434" s="117" t="s">
        <v>176</v>
      </c>
      <c r="E5434" s="7" t="str">
        <f t="shared" si="323"/>
        <v>AB-Na</v>
      </c>
      <c r="F5434" s="8" t="s">
        <v>20</v>
      </c>
      <c r="G5434" s="10" t="s">
        <v>164</v>
      </c>
      <c r="H5434" s="9">
        <v>0.75635486065659996</v>
      </c>
      <c r="I5434" s="9">
        <v>116.91832062359499</v>
      </c>
      <c r="J5434" s="9">
        <v>0.1130158884569</v>
      </c>
      <c r="K5434" s="114" t="str">
        <f t="shared" si="324"/>
        <v>Aumento</v>
      </c>
      <c r="L5434" s="9">
        <v>9.1137217340000001E-4</v>
      </c>
      <c r="M5434" s="9">
        <v>3.1548794676130809E-2</v>
      </c>
    </row>
    <row r="5435" spans="1:13" hidden="1" x14ac:dyDescent="0.25">
      <c r="A5435" s="24">
        <v>5680</v>
      </c>
      <c r="B5435" s="115">
        <v>45139</v>
      </c>
      <c r="C5435" s="116">
        <v>2023</v>
      </c>
      <c r="D5435" s="117" t="s">
        <v>176</v>
      </c>
      <c r="E5435" s="7" t="str">
        <f t="shared" si="323"/>
        <v>AB-Na</v>
      </c>
      <c r="F5435" s="8" t="s">
        <v>22</v>
      </c>
      <c r="G5435" s="10" t="s">
        <v>164</v>
      </c>
      <c r="H5435" s="9">
        <v>0.75635486065659996</v>
      </c>
      <c r="I5435" s="9">
        <v>116.91832062359499</v>
      </c>
      <c r="J5435" s="9">
        <v>0.1130158884569</v>
      </c>
      <c r="K5435" s="114" t="str">
        <f t="shared" si="324"/>
        <v>Aumento</v>
      </c>
      <c r="L5435" s="9">
        <v>9.1137217340000001E-4</v>
      </c>
      <c r="M5435" s="9">
        <v>3.1548794676130809E-2</v>
      </c>
    </row>
    <row r="5436" spans="1:13" hidden="1" x14ac:dyDescent="0.25">
      <c r="A5436" s="24">
        <v>5681</v>
      </c>
      <c r="B5436" s="115">
        <v>45139</v>
      </c>
      <c r="C5436" s="116">
        <v>2023</v>
      </c>
      <c r="D5436" s="117" t="s">
        <v>176</v>
      </c>
      <c r="E5436" s="7" t="str">
        <f t="shared" si="323"/>
        <v>AB-Na</v>
      </c>
      <c r="F5436" s="8" t="s">
        <v>24</v>
      </c>
      <c r="G5436" s="10" t="s">
        <v>165</v>
      </c>
      <c r="H5436" s="9">
        <v>0.589171491923</v>
      </c>
      <c r="I5436" s="9">
        <v>116.4789794745261</v>
      </c>
      <c r="J5436" s="9">
        <v>-0.15655424964260001</v>
      </c>
      <c r="K5436" s="114" t="str">
        <f t="shared" si="324"/>
        <v>Disminución</v>
      </c>
      <c r="L5436" s="9">
        <v>-9.8236575850000002E-4</v>
      </c>
      <c r="M5436" s="9">
        <v>2.3132828140445927E-2</v>
      </c>
    </row>
    <row r="5437" spans="1:13" hidden="1" x14ac:dyDescent="0.25">
      <c r="A5437" s="24">
        <v>5682</v>
      </c>
      <c r="B5437" s="115">
        <v>45139</v>
      </c>
      <c r="C5437" s="116">
        <v>2023</v>
      </c>
      <c r="D5437" s="117" t="s">
        <v>176</v>
      </c>
      <c r="E5437" s="7" t="str">
        <f t="shared" si="323"/>
        <v>AB-Na</v>
      </c>
      <c r="F5437" s="8" t="s">
        <v>24</v>
      </c>
      <c r="G5437" s="10" t="s">
        <v>166</v>
      </c>
      <c r="H5437" s="9">
        <v>0.16718336873360001</v>
      </c>
      <c r="I5437" s="9">
        <v>118.4666042969103</v>
      </c>
      <c r="J5437" s="9">
        <v>1.0584364963727999</v>
      </c>
      <c r="K5437" s="114" t="str">
        <f t="shared" si="324"/>
        <v>Aumento</v>
      </c>
      <c r="L5437" s="9">
        <v>1.8937379319E-3</v>
      </c>
      <c r="M5437" s="9">
        <v>6.1812355382494522E-2</v>
      </c>
    </row>
    <row r="5438" spans="1:13" x14ac:dyDescent="0.25">
      <c r="A5438" s="24">
        <v>5683</v>
      </c>
      <c r="B5438" s="115">
        <v>45139</v>
      </c>
      <c r="C5438" s="116">
        <v>2023</v>
      </c>
      <c r="D5438" s="117" t="s">
        <v>176</v>
      </c>
      <c r="E5438" s="7" t="str">
        <f t="shared" si="323"/>
        <v>AB-Na</v>
      </c>
      <c r="F5438" s="8" t="s">
        <v>20</v>
      </c>
      <c r="G5438" s="10" t="s">
        <v>167</v>
      </c>
      <c r="H5438" s="9">
        <v>0.6835178707142</v>
      </c>
      <c r="I5438" s="9">
        <v>161.8985190484118</v>
      </c>
      <c r="J5438" s="9">
        <v>-1.1817918747359</v>
      </c>
      <c r="K5438" s="114" t="str">
        <f t="shared" si="324"/>
        <v>Disminución</v>
      </c>
      <c r="L5438" s="9">
        <v>-1.20819048053E-2</v>
      </c>
      <c r="M5438" s="9">
        <v>-1.2925538122075753E-2</v>
      </c>
    </row>
    <row r="5439" spans="1:13" hidden="1" x14ac:dyDescent="0.25">
      <c r="A5439" s="24">
        <v>5684</v>
      </c>
      <c r="B5439" s="115">
        <v>45139</v>
      </c>
      <c r="C5439" s="116">
        <v>2023</v>
      </c>
      <c r="D5439" s="117" t="s">
        <v>176</v>
      </c>
      <c r="E5439" s="7" t="str">
        <f t="shared" si="323"/>
        <v>AB-Na</v>
      </c>
      <c r="F5439" s="8" t="s">
        <v>22</v>
      </c>
      <c r="G5439" s="10" t="s">
        <v>167</v>
      </c>
      <c r="H5439" s="9">
        <v>0.6835178707142</v>
      </c>
      <c r="I5439" s="9">
        <v>161.8985190484118</v>
      </c>
      <c r="J5439" s="9">
        <v>-1.1817918747359</v>
      </c>
      <c r="K5439" s="114" t="str">
        <f t="shared" si="324"/>
        <v>Disminución</v>
      </c>
      <c r="L5439" s="9">
        <v>-1.20819048053E-2</v>
      </c>
      <c r="M5439" s="9">
        <v>-1.2925538122075753E-2</v>
      </c>
    </row>
    <row r="5440" spans="1:13" hidden="1" x14ac:dyDescent="0.25">
      <c r="A5440" s="24">
        <v>5685</v>
      </c>
      <c r="B5440" s="115">
        <v>45139</v>
      </c>
      <c r="C5440" s="116">
        <v>2023</v>
      </c>
      <c r="D5440" s="117" t="s">
        <v>176</v>
      </c>
      <c r="E5440" s="7" t="str">
        <f t="shared" si="323"/>
        <v>AB-Na</v>
      </c>
      <c r="F5440" s="8" t="s">
        <v>24</v>
      </c>
      <c r="G5440" s="10" t="s">
        <v>167</v>
      </c>
      <c r="H5440" s="9">
        <v>0.6835178707142</v>
      </c>
      <c r="I5440" s="9">
        <v>161.8985190484118</v>
      </c>
      <c r="J5440" s="9">
        <v>-1.1817918747359</v>
      </c>
      <c r="K5440" s="114" t="str">
        <f t="shared" si="324"/>
        <v>Disminución</v>
      </c>
      <c r="L5440" s="9">
        <v>-1.20819048053E-2</v>
      </c>
      <c r="M5440" s="9">
        <v>-1.2925538122075753E-2</v>
      </c>
    </row>
    <row r="5441" spans="1:13" x14ac:dyDescent="0.25">
      <c r="A5441" s="24">
        <v>5686</v>
      </c>
      <c r="B5441" s="115">
        <v>45139</v>
      </c>
      <c r="C5441" s="116">
        <v>2023</v>
      </c>
      <c r="D5441" s="117" t="s">
        <v>176</v>
      </c>
      <c r="E5441" s="7" t="str">
        <f t="shared" si="323"/>
        <v>AB-Na</v>
      </c>
      <c r="F5441" s="8" t="s">
        <v>20</v>
      </c>
      <c r="G5441" s="10" t="s">
        <v>168</v>
      </c>
      <c r="H5441" s="9">
        <v>7.5583316917699997E-2</v>
      </c>
      <c r="I5441" s="9">
        <v>92.514906987545203</v>
      </c>
      <c r="J5441" s="9">
        <v>-0.54974613874080003</v>
      </c>
      <c r="K5441" s="114" t="str">
        <f t="shared" si="324"/>
        <v>Disminución</v>
      </c>
      <c r="L5441" s="9">
        <v>-3.5288450519999998E-4</v>
      </c>
      <c r="M5441" s="9">
        <v>-5.4587731360672964E-2</v>
      </c>
    </row>
    <row r="5442" spans="1:13" hidden="1" x14ac:dyDescent="0.25">
      <c r="A5442" s="24">
        <v>5687</v>
      </c>
      <c r="B5442" s="115">
        <v>45139</v>
      </c>
      <c r="C5442" s="116">
        <v>2023</v>
      </c>
      <c r="D5442" s="117" t="s">
        <v>176</v>
      </c>
      <c r="E5442" s="7" t="str">
        <f t="shared" si="323"/>
        <v>AB-Na</v>
      </c>
      <c r="F5442" s="8" t="s">
        <v>22</v>
      </c>
      <c r="G5442" s="10" t="s">
        <v>168</v>
      </c>
      <c r="H5442" s="9">
        <v>7.5583316917699997E-2</v>
      </c>
      <c r="I5442" s="9">
        <v>92.514906987545203</v>
      </c>
      <c r="J5442" s="9">
        <v>-0.54974613874080003</v>
      </c>
      <c r="K5442" s="114" t="str">
        <f t="shared" si="324"/>
        <v>Disminución</v>
      </c>
      <c r="L5442" s="9">
        <v>-3.5288450519999998E-4</v>
      </c>
      <c r="M5442" s="9">
        <v>-5.4587731360672964E-2</v>
      </c>
    </row>
    <row r="5443" spans="1:13" hidden="1" x14ac:dyDescent="0.25">
      <c r="A5443" s="24">
        <v>5688</v>
      </c>
      <c r="B5443" s="115">
        <v>45139</v>
      </c>
      <c r="C5443" s="116">
        <v>2023</v>
      </c>
      <c r="D5443" s="117" t="s">
        <v>176</v>
      </c>
      <c r="E5443" s="7" t="str">
        <f t="shared" si="323"/>
        <v>AB-Na</v>
      </c>
      <c r="F5443" s="8" t="s">
        <v>24</v>
      </c>
      <c r="G5443" s="10" t="s">
        <v>168</v>
      </c>
      <c r="H5443" s="9">
        <v>7.5583316917699997E-2</v>
      </c>
      <c r="I5443" s="9">
        <v>92.514906987545203</v>
      </c>
      <c r="J5443" s="9">
        <v>-0.54974613874080003</v>
      </c>
      <c r="K5443" s="114" t="str">
        <f t="shared" ref="K5443:K5446" si="325">+IF(J5443=0,"Sin variación",(IF(J5443&gt;0,"Aumento","Disminución")))</f>
        <v>Disminución</v>
      </c>
      <c r="L5443" s="9">
        <v>-3.5288450519999998E-4</v>
      </c>
      <c r="M5443" s="9">
        <v>-5.4587731360672964E-2</v>
      </c>
    </row>
    <row r="5444" spans="1:13" x14ac:dyDescent="0.25">
      <c r="A5444" s="24">
        <v>5689</v>
      </c>
      <c r="B5444" s="115">
        <v>45139</v>
      </c>
      <c r="C5444" s="116">
        <v>2023</v>
      </c>
      <c r="D5444" s="117" t="s">
        <v>176</v>
      </c>
      <c r="E5444" s="7" t="str">
        <f t="shared" si="323"/>
        <v>AB-Na</v>
      </c>
      <c r="F5444" s="8" t="s">
        <v>20</v>
      </c>
      <c r="G5444" s="10" t="s">
        <v>169</v>
      </c>
      <c r="H5444" s="9">
        <v>0.51885373368270005</v>
      </c>
      <c r="I5444" s="9">
        <v>105.44076413052549</v>
      </c>
      <c r="J5444" s="9">
        <v>-6.17095947492E-2</v>
      </c>
      <c r="K5444" s="114" t="str">
        <f t="shared" si="325"/>
        <v>Disminución</v>
      </c>
      <c r="L5444" s="9">
        <v>-3.0839895929999999E-4</v>
      </c>
      <c r="M5444" s="9">
        <v>2.8520116484304969E-2</v>
      </c>
    </row>
    <row r="5445" spans="1:13" hidden="1" x14ac:dyDescent="0.25">
      <c r="A5445" s="24">
        <v>5690</v>
      </c>
      <c r="B5445" s="115">
        <v>45139</v>
      </c>
      <c r="C5445" s="116">
        <v>2023</v>
      </c>
      <c r="D5445" s="117" t="s">
        <v>176</v>
      </c>
      <c r="E5445" s="7" t="str">
        <f t="shared" si="323"/>
        <v>AB-Na</v>
      </c>
      <c r="F5445" s="8" t="s">
        <v>22</v>
      </c>
      <c r="G5445" s="10" t="s">
        <v>169</v>
      </c>
      <c r="H5445" s="9">
        <v>0.51885373368270005</v>
      </c>
      <c r="I5445" s="9">
        <v>105.44076413052549</v>
      </c>
      <c r="J5445" s="9">
        <v>-6.17095947492E-2</v>
      </c>
      <c r="K5445" s="114" t="str">
        <f t="shared" si="325"/>
        <v>Disminución</v>
      </c>
      <c r="L5445" s="9">
        <v>-3.0839895929999999E-4</v>
      </c>
      <c r="M5445" s="9">
        <v>2.8520116484304969E-2</v>
      </c>
    </row>
    <row r="5446" spans="1:13" hidden="1" x14ac:dyDescent="0.25">
      <c r="A5446" s="24">
        <v>5691</v>
      </c>
      <c r="B5446" s="115">
        <v>45139</v>
      </c>
      <c r="C5446" s="116">
        <v>2023</v>
      </c>
      <c r="D5446" s="117" t="s">
        <v>176</v>
      </c>
      <c r="E5446" s="7" t="str">
        <f t="shared" si="323"/>
        <v>AB-Na</v>
      </c>
      <c r="F5446" s="8" t="s">
        <v>24</v>
      </c>
      <c r="G5446" s="10" t="s">
        <v>169</v>
      </c>
      <c r="H5446" s="9">
        <v>0.51885373368270005</v>
      </c>
      <c r="I5446" s="9">
        <v>105.44076413052549</v>
      </c>
      <c r="J5446" s="9">
        <v>-6.17095947492E-2</v>
      </c>
      <c r="K5446" s="114" t="str">
        <f t="shared" si="325"/>
        <v>Disminución</v>
      </c>
      <c r="L5446" s="9">
        <v>-3.0839895929999999E-4</v>
      </c>
      <c r="M5446" s="9">
        <v>2.8520116484304969E-2</v>
      </c>
    </row>
    <row r="5447" spans="1:13" hidden="1" x14ac:dyDescent="0.25">
      <c r="A5447" s="24">
        <v>5692</v>
      </c>
      <c r="B5447" s="115">
        <v>45170</v>
      </c>
      <c r="C5447" s="116">
        <v>2023</v>
      </c>
      <c r="D5447" s="6" t="s">
        <v>354</v>
      </c>
      <c r="E5447" s="128" t="s">
        <v>12</v>
      </c>
      <c r="F5447" s="105" t="s">
        <v>14</v>
      </c>
      <c r="G5447" s="10" t="s">
        <v>14</v>
      </c>
      <c r="H5447" s="118">
        <v>100</v>
      </c>
      <c r="I5447" s="118">
        <v>109.4817431239882</v>
      </c>
      <c r="J5447" s="118">
        <v>0.1145676542152</v>
      </c>
      <c r="K5447" s="118" t="str">
        <f>+IF(J5447=0,"Sin variación",(IF(J5447&gt;0,"Aumento","Disminución")))</f>
        <v>Aumento</v>
      </c>
      <c r="L5447" s="118">
        <v>0.1145676542152</v>
      </c>
      <c r="M5447" s="118">
        <v>-2.2351108618108961</v>
      </c>
    </row>
    <row r="5448" spans="1:13" hidden="1" x14ac:dyDescent="0.25">
      <c r="A5448" s="24">
        <v>5693</v>
      </c>
      <c r="B5448" s="115">
        <v>45170</v>
      </c>
      <c r="C5448" s="116">
        <v>2023</v>
      </c>
      <c r="D5448" s="6" t="s">
        <v>354</v>
      </c>
      <c r="E5448" s="124" t="s">
        <v>15</v>
      </c>
      <c r="F5448" s="125" t="s">
        <v>16</v>
      </c>
      <c r="G5448" s="126" t="s">
        <v>17</v>
      </c>
      <c r="H5448" s="114">
        <v>24.316261772934901</v>
      </c>
      <c r="I5448" s="114">
        <v>115.61882759517449</v>
      </c>
      <c r="J5448" s="114">
        <v>-1.3735059198121</v>
      </c>
      <c r="K5448" s="114" t="str">
        <f t="shared" ref="K5448:K5479" si="326">+IF(J5448=0,"Sin variación",(IF(J5448&gt;0,"Aumento","Disminución")))</f>
        <v>Disminución</v>
      </c>
      <c r="L5448" s="114">
        <v>-0.35802873516</v>
      </c>
      <c r="M5448" s="114">
        <v>-3.022007724745146</v>
      </c>
    </row>
    <row r="5449" spans="1:13" hidden="1" x14ac:dyDescent="0.25">
      <c r="A5449" s="24">
        <v>5694</v>
      </c>
      <c r="B5449" s="115">
        <v>45170</v>
      </c>
      <c r="C5449" s="116">
        <v>2023</v>
      </c>
      <c r="D5449" s="6" t="s">
        <v>354</v>
      </c>
      <c r="E5449" s="124" t="s">
        <v>15</v>
      </c>
      <c r="F5449" s="125" t="s">
        <v>18</v>
      </c>
      <c r="G5449" s="126" t="s">
        <v>19</v>
      </c>
      <c r="H5449" s="114">
        <v>22.281951990963702</v>
      </c>
      <c r="I5449" s="114">
        <v>114.59534892510359</v>
      </c>
      <c r="J5449" s="114">
        <v>-1.404336202031</v>
      </c>
      <c r="K5449" s="114" t="str">
        <f t="shared" si="326"/>
        <v>Disminución</v>
      </c>
      <c r="L5449" s="114">
        <v>-0.33257459778370002</v>
      </c>
      <c r="M5449" s="114">
        <v>-3.290299691933074</v>
      </c>
    </row>
    <row r="5450" spans="1:13" x14ac:dyDescent="0.25">
      <c r="A5450" s="24">
        <v>5695</v>
      </c>
      <c r="B5450" s="115">
        <v>45170</v>
      </c>
      <c r="C5450" s="116">
        <v>2023</v>
      </c>
      <c r="D5450" s="6" t="s">
        <v>354</v>
      </c>
      <c r="E5450" s="124" t="s">
        <v>15</v>
      </c>
      <c r="F5450" s="125" t="s">
        <v>20</v>
      </c>
      <c r="G5450" s="126" t="s">
        <v>21</v>
      </c>
      <c r="H5450" s="114">
        <v>4.9567959137008</v>
      </c>
      <c r="I5450" s="114">
        <v>122.63392069708119</v>
      </c>
      <c r="J5450" s="114">
        <v>-0.1063016263396</v>
      </c>
      <c r="K5450" s="114" t="str">
        <f t="shared" si="326"/>
        <v>Disminución</v>
      </c>
      <c r="L5450" s="114">
        <v>-5.9151946524999997E-3</v>
      </c>
      <c r="M5450" s="114">
        <v>7.1759760347300805E-2</v>
      </c>
    </row>
    <row r="5451" spans="1:13" hidden="1" x14ac:dyDescent="0.25">
      <c r="A5451" s="24">
        <v>5696</v>
      </c>
      <c r="B5451" s="115">
        <v>45170</v>
      </c>
      <c r="C5451" s="116">
        <v>2023</v>
      </c>
      <c r="D5451" s="6" t="s">
        <v>354</v>
      </c>
      <c r="E5451" s="124" t="s">
        <v>15</v>
      </c>
      <c r="F5451" s="125" t="s">
        <v>22</v>
      </c>
      <c r="G5451" s="126" t="s">
        <v>23</v>
      </c>
      <c r="H5451" s="114">
        <v>1.3698186887199</v>
      </c>
      <c r="I5451" s="114">
        <v>110.27778290609611</v>
      </c>
      <c r="J5451" s="114">
        <v>0.36913070469069997</v>
      </c>
      <c r="K5451" s="114" t="str">
        <f t="shared" si="326"/>
        <v>Aumento</v>
      </c>
      <c r="L5451" s="114">
        <v>5.0802688396000004E-3</v>
      </c>
      <c r="M5451" s="114">
        <v>-2.1342213696263768</v>
      </c>
    </row>
    <row r="5452" spans="1:13" hidden="1" x14ac:dyDescent="0.25">
      <c r="A5452" s="24">
        <v>5697</v>
      </c>
      <c r="B5452" s="115">
        <v>45170</v>
      </c>
      <c r="C5452" s="116">
        <v>2023</v>
      </c>
      <c r="D5452" s="6" t="s">
        <v>354</v>
      </c>
      <c r="E5452" s="124" t="s">
        <v>15</v>
      </c>
      <c r="F5452" s="125" t="s">
        <v>24</v>
      </c>
      <c r="G5452" s="126" t="s">
        <v>25</v>
      </c>
      <c r="H5452" s="114">
        <v>1.3115008663633001</v>
      </c>
      <c r="I5452" s="114">
        <v>108.8567949754145</v>
      </c>
      <c r="J5452" s="114">
        <v>0.41671327206640002</v>
      </c>
      <c r="K5452" s="114" t="str">
        <f t="shared" si="326"/>
        <v>Aumento</v>
      </c>
      <c r="L5452" s="114">
        <v>5.4176510435000004E-3</v>
      </c>
      <c r="M5452" s="114">
        <v>-3.0250515552580404</v>
      </c>
    </row>
    <row r="5453" spans="1:13" hidden="1" x14ac:dyDescent="0.25">
      <c r="A5453" s="24">
        <v>5698</v>
      </c>
      <c r="B5453" s="115">
        <v>45170</v>
      </c>
      <c r="C5453" s="116">
        <v>2023</v>
      </c>
      <c r="D5453" s="6" t="s">
        <v>354</v>
      </c>
      <c r="E5453" s="124" t="s">
        <v>15</v>
      </c>
      <c r="F5453" s="125" t="s">
        <v>24</v>
      </c>
      <c r="G5453" s="126" t="s">
        <v>26</v>
      </c>
      <c r="H5453" s="114">
        <v>5.8317822356599998E-2</v>
      </c>
      <c r="I5453" s="114">
        <v>142.23416993963681</v>
      </c>
      <c r="J5453" s="114">
        <v>-0.442826817461</v>
      </c>
      <c r="K5453" s="114" t="str">
        <f t="shared" si="326"/>
        <v>Disminución</v>
      </c>
      <c r="L5453" s="114">
        <v>-3.37382204E-4</v>
      </c>
      <c r="M5453" s="114">
        <v>16.245071598204962</v>
      </c>
    </row>
    <row r="5454" spans="1:13" hidden="1" x14ac:dyDescent="0.25">
      <c r="A5454" s="24">
        <v>5699</v>
      </c>
      <c r="B5454" s="115">
        <v>45170</v>
      </c>
      <c r="C5454" s="116">
        <v>2023</v>
      </c>
      <c r="D5454" s="6" t="s">
        <v>354</v>
      </c>
      <c r="E5454" s="124" t="s">
        <v>15</v>
      </c>
      <c r="F5454" s="125" t="s">
        <v>22</v>
      </c>
      <c r="G5454" s="126" t="s">
        <v>27</v>
      </c>
      <c r="H5454" s="114">
        <v>0.25567233562480002</v>
      </c>
      <c r="I5454" s="114">
        <v>143.1753122910599</v>
      </c>
      <c r="J5454" s="114">
        <v>-0.63340121409439998</v>
      </c>
      <c r="K5454" s="114" t="str">
        <f t="shared" si="326"/>
        <v>Disminución</v>
      </c>
      <c r="L5454" s="114">
        <v>-2.1337617099E-3</v>
      </c>
      <c r="M5454" s="114">
        <v>-0.1599519802593985</v>
      </c>
    </row>
    <row r="5455" spans="1:13" hidden="1" x14ac:dyDescent="0.25">
      <c r="A5455" s="24">
        <v>5700</v>
      </c>
      <c r="B5455" s="115">
        <v>45170</v>
      </c>
      <c r="C5455" s="116">
        <v>2023</v>
      </c>
      <c r="D5455" s="6" t="s">
        <v>354</v>
      </c>
      <c r="E5455" s="124" t="s">
        <v>15</v>
      </c>
      <c r="F5455" s="125" t="s">
        <v>24</v>
      </c>
      <c r="G5455" s="126" t="s">
        <v>28</v>
      </c>
      <c r="H5455" s="114">
        <v>0.18778954193790001</v>
      </c>
      <c r="I5455" s="114">
        <v>140.2127565143374</v>
      </c>
      <c r="J5455" s="114">
        <v>-0.34481926113150002</v>
      </c>
      <c r="K5455" s="114" t="str">
        <f t="shared" si="326"/>
        <v>Disminución</v>
      </c>
      <c r="L5455" s="114">
        <v>-8.3311727249999997E-4</v>
      </c>
      <c r="M5455" s="114">
        <v>1.1669527056135776</v>
      </c>
    </row>
    <row r="5456" spans="1:13" hidden="1" x14ac:dyDescent="0.25">
      <c r="A5456" s="24">
        <v>5701</v>
      </c>
      <c r="B5456" s="115">
        <v>45170</v>
      </c>
      <c r="C5456" s="116">
        <v>2023</v>
      </c>
      <c r="D5456" s="6" t="s">
        <v>354</v>
      </c>
      <c r="E5456" s="124" t="s">
        <v>15</v>
      </c>
      <c r="F5456" s="125" t="s">
        <v>24</v>
      </c>
      <c r="G5456" s="126" t="s">
        <v>29</v>
      </c>
      <c r="H5456" s="114">
        <v>6.7882793686900006E-2</v>
      </c>
      <c r="I5456" s="114">
        <v>151.37086468453131</v>
      </c>
      <c r="J5456" s="114">
        <v>-1.3653082292562999</v>
      </c>
      <c r="K5456" s="114" t="str">
        <f t="shared" si="326"/>
        <v>Disminución</v>
      </c>
      <c r="L5456" s="114">
        <v>-1.3006444372999999E-3</v>
      </c>
      <c r="M5456" s="114">
        <v>-3.4063847323075214</v>
      </c>
    </row>
    <row r="5457" spans="1:13" hidden="1" x14ac:dyDescent="0.25">
      <c r="A5457" s="24">
        <v>5702</v>
      </c>
      <c r="B5457" s="115">
        <v>45170</v>
      </c>
      <c r="C5457" s="116">
        <v>2023</v>
      </c>
      <c r="D5457" s="6" t="s">
        <v>354</v>
      </c>
      <c r="E5457" s="124" t="s">
        <v>15</v>
      </c>
      <c r="F5457" s="125" t="s">
        <v>22</v>
      </c>
      <c r="G5457" s="126" t="s">
        <v>30</v>
      </c>
      <c r="H5457" s="114">
        <v>2.5696803086997999</v>
      </c>
      <c r="I5457" s="114">
        <v>126.5517732195503</v>
      </c>
      <c r="J5457" s="114">
        <v>-4.12872941001E-2</v>
      </c>
      <c r="K5457" s="114" t="str">
        <f t="shared" si="326"/>
        <v>Disminución</v>
      </c>
      <c r="L5457" s="114">
        <v>-1.2282836486999999E-3</v>
      </c>
      <c r="M5457" s="114">
        <v>0.66944977511658177</v>
      </c>
    </row>
    <row r="5458" spans="1:13" hidden="1" x14ac:dyDescent="0.25">
      <c r="A5458" s="24">
        <v>5703</v>
      </c>
      <c r="B5458" s="115">
        <v>45170</v>
      </c>
      <c r="C5458" s="116">
        <v>2023</v>
      </c>
      <c r="D5458" s="6" t="s">
        <v>354</v>
      </c>
      <c r="E5458" s="124" t="s">
        <v>15</v>
      </c>
      <c r="F5458" s="125" t="s">
        <v>24</v>
      </c>
      <c r="G5458" s="126" t="s">
        <v>31</v>
      </c>
      <c r="H5458" s="114">
        <v>0.81383726397970002</v>
      </c>
      <c r="I5458" s="114">
        <v>126.5685546339287</v>
      </c>
      <c r="J5458" s="114">
        <v>0.1057980609232</v>
      </c>
      <c r="K5458" s="114" t="str">
        <f t="shared" si="326"/>
        <v>Aumento</v>
      </c>
      <c r="L5458" s="114">
        <v>9.9549123499999997E-4</v>
      </c>
      <c r="M5458" s="114">
        <v>2.0118484351216992E-2</v>
      </c>
    </row>
    <row r="5459" spans="1:13" hidden="1" x14ac:dyDescent="0.25">
      <c r="A5459" s="24">
        <v>5704</v>
      </c>
      <c r="B5459" s="115">
        <v>45170</v>
      </c>
      <c r="C5459" s="116">
        <v>2023</v>
      </c>
      <c r="D5459" s="6" t="s">
        <v>354</v>
      </c>
      <c r="E5459" s="124" t="s">
        <v>15</v>
      </c>
      <c r="F5459" s="125" t="s">
        <v>24</v>
      </c>
      <c r="G5459" s="126" t="s">
        <v>32</v>
      </c>
      <c r="H5459" s="114">
        <v>0.28417367158410001</v>
      </c>
      <c r="I5459" s="114">
        <v>120.53121407991669</v>
      </c>
      <c r="J5459" s="114">
        <v>0.22374134493760001</v>
      </c>
      <c r="K5459" s="114" t="str">
        <f t="shared" si="326"/>
        <v>Aumento</v>
      </c>
      <c r="L5459" s="114">
        <v>6.9922118140000003E-4</v>
      </c>
      <c r="M5459" s="114">
        <v>-3.9547897492321349</v>
      </c>
    </row>
    <row r="5460" spans="1:13" hidden="1" x14ac:dyDescent="0.25">
      <c r="A5460" s="24">
        <v>5705</v>
      </c>
      <c r="B5460" s="115">
        <v>45170</v>
      </c>
      <c r="C5460" s="116">
        <v>2023</v>
      </c>
      <c r="D5460" s="6" t="s">
        <v>354</v>
      </c>
      <c r="E5460" s="124" t="s">
        <v>15</v>
      </c>
      <c r="F5460" s="125" t="s">
        <v>24</v>
      </c>
      <c r="G5460" s="126" t="s">
        <v>33</v>
      </c>
      <c r="H5460" s="114">
        <v>0.13205032496960001</v>
      </c>
      <c r="I5460" s="114">
        <v>124.2961678837178</v>
      </c>
      <c r="J5460" s="114">
        <v>0.38813771644680001</v>
      </c>
      <c r="K5460" s="114" t="str">
        <f t="shared" si="326"/>
        <v>Aumento</v>
      </c>
      <c r="L5460" s="114">
        <v>5.8030489640000004E-4</v>
      </c>
      <c r="M5460" s="114">
        <v>5.0097106508185441</v>
      </c>
    </row>
    <row r="5461" spans="1:13" hidden="1" x14ac:dyDescent="0.25">
      <c r="A5461" s="24">
        <v>5706</v>
      </c>
      <c r="B5461" s="115">
        <v>45170</v>
      </c>
      <c r="C5461" s="116">
        <v>2023</v>
      </c>
      <c r="D5461" s="6" t="s">
        <v>354</v>
      </c>
      <c r="E5461" s="124" t="s">
        <v>15</v>
      </c>
      <c r="F5461" s="125" t="s">
        <v>24</v>
      </c>
      <c r="G5461" s="126" t="s">
        <v>34</v>
      </c>
      <c r="H5461" s="114">
        <v>0.50134405983359998</v>
      </c>
      <c r="I5461" s="114">
        <v>132.0037752007016</v>
      </c>
      <c r="J5461" s="114">
        <v>0.16695686710429999</v>
      </c>
      <c r="K5461" s="114" t="str">
        <f t="shared" si="326"/>
        <v>Aumento</v>
      </c>
      <c r="L5461" s="114">
        <v>1.0086897439000001E-3</v>
      </c>
      <c r="M5461" s="114">
        <v>1.6991112481183679</v>
      </c>
    </row>
    <row r="5462" spans="1:13" hidden="1" x14ac:dyDescent="0.25">
      <c r="A5462" s="24">
        <v>5707</v>
      </c>
      <c r="B5462" s="115">
        <v>45170</v>
      </c>
      <c r="C5462" s="116">
        <v>2023</v>
      </c>
      <c r="D5462" s="6" t="s">
        <v>354</v>
      </c>
      <c r="E5462" s="124" t="s">
        <v>15</v>
      </c>
      <c r="F5462" s="125" t="s">
        <v>24</v>
      </c>
      <c r="G5462" s="126" t="s">
        <v>35</v>
      </c>
      <c r="H5462" s="114">
        <v>0.1712997497075</v>
      </c>
      <c r="I5462" s="114">
        <v>138.51175244144329</v>
      </c>
      <c r="J5462" s="114">
        <v>-1.1519020310374</v>
      </c>
      <c r="K5462" s="114" t="str">
        <f t="shared" si="326"/>
        <v>Disminución</v>
      </c>
      <c r="L5462" s="114">
        <v>-2.5284021565999998E-3</v>
      </c>
      <c r="M5462" s="114">
        <v>-1.9211022991721061</v>
      </c>
    </row>
    <row r="5463" spans="1:13" hidden="1" x14ac:dyDescent="0.25">
      <c r="A5463" s="24">
        <v>5708</v>
      </c>
      <c r="B5463" s="115">
        <v>45170</v>
      </c>
      <c r="C5463" s="116">
        <v>2023</v>
      </c>
      <c r="D5463" s="6" t="s">
        <v>354</v>
      </c>
      <c r="E5463" s="124" t="s">
        <v>15</v>
      </c>
      <c r="F5463" s="125" t="s">
        <v>24</v>
      </c>
      <c r="G5463" s="126" t="s">
        <v>36</v>
      </c>
      <c r="H5463" s="114">
        <v>0.3311207263291</v>
      </c>
      <c r="I5463" s="114">
        <v>120.9928451543646</v>
      </c>
      <c r="J5463" s="114">
        <v>-0.21146581707770001</v>
      </c>
      <c r="K5463" s="114" t="str">
        <f t="shared" si="326"/>
        <v>Disminución</v>
      </c>
      <c r="L5463" s="114">
        <v>-7.7635643950000005E-4</v>
      </c>
      <c r="M5463" s="114">
        <v>3.0183918658314601</v>
      </c>
    </row>
    <row r="5464" spans="1:13" hidden="1" x14ac:dyDescent="0.25">
      <c r="A5464" s="24">
        <v>5709</v>
      </c>
      <c r="B5464" s="115">
        <v>45170</v>
      </c>
      <c r="C5464" s="116">
        <v>2023</v>
      </c>
      <c r="D5464" s="6" t="s">
        <v>354</v>
      </c>
      <c r="E5464" s="124" t="s">
        <v>15</v>
      </c>
      <c r="F5464" s="125" t="s">
        <v>24</v>
      </c>
      <c r="G5464" s="126" t="s">
        <v>37</v>
      </c>
      <c r="H5464" s="114">
        <v>0.16158362893459999</v>
      </c>
      <c r="I5464" s="114">
        <v>119.74704629779809</v>
      </c>
      <c r="J5464" s="114">
        <v>-0.80567060254980005</v>
      </c>
      <c r="K5464" s="114" t="str">
        <f t="shared" si="326"/>
        <v>Disminución</v>
      </c>
      <c r="L5464" s="114">
        <v>-1.4371047065E-3</v>
      </c>
      <c r="M5464" s="114">
        <v>1.6019522751306914</v>
      </c>
    </row>
    <row r="5465" spans="1:13" hidden="1" x14ac:dyDescent="0.25">
      <c r="A5465" s="24">
        <v>5710</v>
      </c>
      <c r="B5465" s="115">
        <v>45170</v>
      </c>
      <c r="C5465" s="116">
        <v>2023</v>
      </c>
      <c r="D5465" s="6" t="s">
        <v>354</v>
      </c>
      <c r="E5465" s="124" t="s">
        <v>15</v>
      </c>
      <c r="F5465" s="125" t="s">
        <v>24</v>
      </c>
      <c r="G5465" s="126" t="s">
        <v>38</v>
      </c>
      <c r="H5465" s="114">
        <v>0.17427088336159999</v>
      </c>
      <c r="I5465" s="114">
        <v>127.4309733692976</v>
      </c>
      <c r="J5465" s="114">
        <v>0.11332446570099999</v>
      </c>
      <c r="K5465" s="114" t="str">
        <f t="shared" si="326"/>
        <v>Aumento</v>
      </c>
      <c r="L5465" s="114">
        <v>2.2987259720000001E-4</v>
      </c>
      <c r="M5465" s="114">
        <v>3.0119973803273581</v>
      </c>
    </row>
    <row r="5466" spans="1:13" hidden="1" x14ac:dyDescent="0.25">
      <c r="A5466" s="24">
        <v>5711</v>
      </c>
      <c r="B5466" s="115">
        <v>45170</v>
      </c>
      <c r="C5466" s="116">
        <v>2023</v>
      </c>
      <c r="D5466" s="6" t="s">
        <v>354</v>
      </c>
      <c r="E5466" s="124" t="s">
        <v>15</v>
      </c>
      <c r="F5466" s="125" t="s">
        <v>22</v>
      </c>
      <c r="G5466" s="126" t="s">
        <v>39</v>
      </c>
      <c r="H5466" s="114">
        <v>0.27126767697199999</v>
      </c>
      <c r="I5466" s="114">
        <v>116.6005532875128</v>
      </c>
      <c r="J5466" s="114">
        <v>-1.0031615918311001</v>
      </c>
      <c r="K5466" s="114" t="str">
        <f t="shared" si="326"/>
        <v>Disminución</v>
      </c>
      <c r="L5466" s="114">
        <v>-2.9309189110999999E-3</v>
      </c>
      <c r="M5466" s="114">
        <v>4.7960002846285432</v>
      </c>
    </row>
    <row r="5467" spans="1:13" hidden="1" x14ac:dyDescent="0.25">
      <c r="A5467" s="24">
        <v>5712</v>
      </c>
      <c r="B5467" s="115">
        <v>45170</v>
      </c>
      <c r="C5467" s="116">
        <v>2023</v>
      </c>
      <c r="D5467" s="6" t="s">
        <v>354</v>
      </c>
      <c r="E5467" s="124" t="s">
        <v>15</v>
      </c>
      <c r="F5467" s="125" t="s">
        <v>24</v>
      </c>
      <c r="G5467" s="126" t="s">
        <v>39</v>
      </c>
      <c r="H5467" s="114">
        <v>0.27126767697199999</v>
      </c>
      <c r="I5467" s="114">
        <v>116.6005532875128</v>
      </c>
      <c r="J5467" s="114">
        <v>-1.0031615918311001</v>
      </c>
      <c r="K5467" s="114" t="str">
        <f t="shared" si="326"/>
        <v>Disminución</v>
      </c>
      <c r="L5467" s="114">
        <v>-2.9309189110999999E-3</v>
      </c>
      <c r="M5467" s="114">
        <v>4.7960002846285432</v>
      </c>
    </row>
    <row r="5468" spans="1:13" hidden="1" x14ac:dyDescent="0.25">
      <c r="A5468" s="24">
        <v>5713</v>
      </c>
      <c r="B5468" s="115">
        <v>45170</v>
      </c>
      <c r="C5468" s="116">
        <v>2023</v>
      </c>
      <c r="D5468" s="6" t="s">
        <v>354</v>
      </c>
      <c r="E5468" s="124" t="s">
        <v>15</v>
      </c>
      <c r="F5468" s="125" t="s">
        <v>22</v>
      </c>
      <c r="G5468" s="126" t="s">
        <v>40</v>
      </c>
      <c r="H5468" s="114">
        <v>0.24383886296230001</v>
      </c>
      <c r="I5468" s="114">
        <v>135.2449743163217</v>
      </c>
      <c r="J5468" s="114">
        <v>-1.1746722238141001</v>
      </c>
      <c r="K5468" s="114" t="str">
        <f t="shared" si="326"/>
        <v>Disminución</v>
      </c>
      <c r="L5468" s="114">
        <v>-3.5844957447000001E-3</v>
      </c>
      <c r="M5468" s="114">
        <v>-0.15052247234665916</v>
      </c>
    </row>
    <row r="5469" spans="1:13" hidden="1" x14ac:dyDescent="0.25">
      <c r="A5469" s="24">
        <v>5714</v>
      </c>
      <c r="B5469" s="115">
        <v>45170</v>
      </c>
      <c r="C5469" s="116">
        <v>2023</v>
      </c>
      <c r="D5469" s="6" t="s">
        <v>354</v>
      </c>
      <c r="E5469" s="124" t="s">
        <v>15</v>
      </c>
      <c r="F5469" s="125" t="s">
        <v>24</v>
      </c>
      <c r="G5469" s="126" t="s">
        <v>40</v>
      </c>
      <c r="H5469" s="114">
        <v>0.24383886296230001</v>
      </c>
      <c r="I5469" s="114">
        <v>135.2449743163217</v>
      </c>
      <c r="J5469" s="114">
        <v>-1.1746722238141001</v>
      </c>
      <c r="K5469" s="114" t="str">
        <f t="shared" si="326"/>
        <v>Disminución</v>
      </c>
      <c r="L5469" s="114">
        <v>-3.5844957447000001E-3</v>
      </c>
      <c r="M5469" s="114">
        <v>-0.15052247234665916</v>
      </c>
    </row>
    <row r="5470" spans="1:13" hidden="1" x14ac:dyDescent="0.25">
      <c r="A5470" s="24">
        <v>5715</v>
      </c>
      <c r="B5470" s="115">
        <v>45170</v>
      </c>
      <c r="C5470" s="116">
        <v>2023</v>
      </c>
      <c r="D5470" s="6" t="s">
        <v>354</v>
      </c>
      <c r="E5470" s="124" t="s">
        <v>15</v>
      </c>
      <c r="F5470" s="125" t="s">
        <v>22</v>
      </c>
      <c r="G5470" s="126" t="s">
        <v>41</v>
      </c>
      <c r="H5470" s="114">
        <v>0.24651804072200001</v>
      </c>
      <c r="I5470" s="114">
        <v>123.3144672690224</v>
      </c>
      <c r="J5470" s="114">
        <v>-0.40057300937469997</v>
      </c>
      <c r="K5470" s="114" t="str">
        <f t="shared" si="326"/>
        <v>Disminución</v>
      </c>
      <c r="L5470" s="114">
        <v>-1.1180034777E-3</v>
      </c>
      <c r="M5470" s="114">
        <v>0.75709626957267684</v>
      </c>
    </row>
    <row r="5471" spans="1:13" hidden="1" x14ac:dyDescent="0.25">
      <c r="A5471" s="24">
        <v>5716</v>
      </c>
      <c r="B5471" s="115">
        <v>45170</v>
      </c>
      <c r="C5471" s="116">
        <v>2023</v>
      </c>
      <c r="D5471" s="6" t="s">
        <v>354</v>
      </c>
      <c r="E5471" s="124" t="s">
        <v>15</v>
      </c>
      <c r="F5471" s="125" t="s">
        <v>24</v>
      </c>
      <c r="G5471" s="126" t="s">
        <v>42</v>
      </c>
      <c r="H5471" s="114">
        <v>0.17387831055969999</v>
      </c>
      <c r="I5471" s="114">
        <v>125.4845955022891</v>
      </c>
      <c r="J5471" s="114">
        <v>-0.33602403669109998</v>
      </c>
      <c r="K5471" s="114" t="str">
        <f t="shared" si="326"/>
        <v>Disminución</v>
      </c>
      <c r="L5471" s="114">
        <v>-6.7270326509999998E-4</v>
      </c>
      <c r="M5471" s="114">
        <v>1.9232142412954456</v>
      </c>
    </row>
    <row r="5472" spans="1:13" hidden="1" x14ac:dyDescent="0.25">
      <c r="A5472" s="24">
        <v>5717</v>
      </c>
      <c r="B5472" s="115">
        <v>45170</v>
      </c>
      <c r="C5472" s="116">
        <v>2023</v>
      </c>
      <c r="D5472" s="6" t="s">
        <v>354</v>
      </c>
      <c r="E5472" s="124" t="s">
        <v>15</v>
      </c>
      <c r="F5472" s="125" t="s">
        <v>24</v>
      </c>
      <c r="G5472" s="126" t="s">
        <v>43</v>
      </c>
      <c r="H5472" s="114">
        <v>7.2639730162300006E-2</v>
      </c>
      <c r="I5472" s="114">
        <v>118.11981373637281</v>
      </c>
      <c r="J5472" s="114">
        <v>-0.56434217198299996</v>
      </c>
      <c r="K5472" s="114" t="str">
        <f t="shared" si="326"/>
        <v>Disminución</v>
      </c>
      <c r="L5472" s="114">
        <v>-4.4530021259999998E-4</v>
      </c>
      <c r="M5472" s="114">
        <v>-2.0914854969665497</v>
      </c>
    </row>
    <row r="5473" spans="1:13" x14ac:dyDescent="0.25">
      <c r="A5473" s="24">
        <v>5718</v>
      </c>
      <c r="B5473" s="115">
        <v>45170</v>
      </c>
      <c r="C5473" s="116">
        <v>2023</v>
      </c>
      <c r="D5473" s="6" t="s">
        <v>354</v>
      </c>
      <c r="E5473" s="124" t="s">
        <v>15</v>
      </c>
      <c r="F5473" s="125" t="s">
        <v>20</v>
      </c>
      <c r="G5473" s="126" t="s">
        <v>44</v>
      </c>
      <c r="H5473" s="114">
        <v>4.1426688398170004</v>
      </c>
      <c r="I5473" s="114">
        <v>116.7784921397687</v>
      </c>
      <c r="J5473" s="114">
        <v>-1.7656804301883999</v>
      </c>
      <c r="K5473" s="114" t="str">
        <f t="shared" si="326"/>
        <v>Disminución</v>
      </c>
      <c r="L5473" s="114">
        <v>-7.9514716701700003E-2</v>
      </c>
      <c r="M5473" s="114">
        <v>-6.2043320031416771</v>
      </c>
    </row>
    <row r="5474" spans="1:13" hidden="1" x14ac:dyDescent="0.25">
      <c r="A5474" s="24">
        <v>5719</v>
      </c>
      <c r="B5474" s="115">
        <v>45170</v>
      </c>
      <c r="C5474" s="116">
        <v>2023</v>
      </c>
      <c r="D5474" s="6" t="s">
        <v>354</v>
      </c>
      <c r="E5474" s="124" t="s">
        <v>15</v>
      </c>
      <c r="F5474" s="125" t="s">
        <v>22</v>
      </c>
      <c r="G5474" s="126" t="s">
        <v>45</v>
      </c>
      <c r="H5474" s="114">
        <v>3.1516038535791</v>
      </c>
      <c r="I5474" s="114">
        <v>118.2840453155121</v>
      </c>
      <c r="J5474" s="114">
        <v>-1.4189313265887999</v>
      </c>
      <c r="K5474" s="114" t="str">
        <f t="shared" si="326"/>
        <v>Disminución</v>
      </c>
      <c r="L5474" s="114">
        <v>-4.9066063856900002E-2</v>
      </c>
      <c r="M5474" s="114">
        <v>-7.2412224993364305</v>
      </c>
    </row>
    <row r="5475" spans="1:13" hidden="1" x14ac:dyDescent="0.25">
      <c r="A5475" s="24">
        <v>5720</v>
      </c>
      <c r="B5475" s="115">
        <v>45170</v>
      </c>
      <c r="C5475" s="116">
        <v>2023</v>
      </c>
      <c r="D5475" s="6" t="s">
        <v>354</v>
      </c>
      <c r="E5475" s="124" t="s">
        <v>15</v>
      </c>
      <c r="F5475" s="125" t="s">
        <v>24</v>
      </c>
      <c r="G5475" s="126" t="s">
        <v>46</v>
      </c>
      <c r="H5475" s="114">
        <v>0.71160970425869996</v>
      </c>
      <c r="I5475" s="114">
        <v>123.1251740983618</v>
      </c>
      <c r="J5475" s="114">
        <v>-1.1161640430855</v>
      </c>
      <c r="K5475" s="114" t="str">
        <f t="shared" si="326"/>
        <v>Disminución</v>
      </c>
      <c r="L5475" s="114">
        <v>-9.0437180579E-3</v>
      </c>
      <c r="M5475" s="114">
        <v>-7.9173320597055508</v>
      </c>
    </row>
    <row r="5476" spans="1:13" hidden="1" x14ac:dyDescent="0.25">
      <c r="A5476" s="24">
        <v>5721</v>
      </c>
      <c r="B5476" s="115">
        <v>45170</v>
      </c>
      <c r="C5476" s="116">
        <v>2023</v>
      </c>
      <c r="D5476" s="6" t="s">
        <v>354</v>
      </c>
      <c r="E5476" s="124" t="s">
        <v>15</v>
      </c>
      <c r="F5476" s="125" t="s">
        <v>24</v>
      </c>
      <c r="G5476" s="126" t="s">
        <v>47</v>
      </c>
      <c r="H5476" s="114">
        <v>0.36654191697209998</v>
      </c>
      <c r="I5476" s="114">
        <v>119.899431327651</v>
      </c>
      <c r="J5476" s="114">
        <v>-2.4719667888097998</v>
      </c>
      <c r="K5476" s="114" t="str">
        <f t="shared" si="326"/>
        <v>Disminución</v>
      </c>
      <c r="L5476" s="114">
        <v>-1.0186136891500001E-2</v>
      </c>
      <c r="M5476" s="114">
        <v>-6.7845672715121434</v>
      </c>
    </row>
    <row r="5477" spans="1:13" hidden="1" x14ac:dyDescent="0.25">
      <c r="A5477" s="24">
        <v>5722</v>
      </c>
      <c r="B5477" s="115">
        <v>45170</v>
      </c>
      <c r="C5477" s="116">
        <v>2023</v>
      </c>
      <c r="D5477" s="6" t="s">
        <v>354</v>
      </c>
      <c r="E5477" s="124" t="s">
        <v>15</v>
      </c>
      <c r="F5477" s="125" t="s">
        <v>24</v>
      </c>
      <c r="G5477" s="126" t="s">
        <v>48</v>
      </c>
      <c r="H5477" s="114">
        <v>0.20764307277300001</v>
      </c>
      <c r="I5477" s="114">
        <v>126.8960680219522</v>
      </c>
      <c r="J5477" s="114">
        <v>-2.2015054309698998</v>
      </c>
      <c r="K5477" s="114" t="str">
        <f t="shared" si="326"/>
        <v>Disminución</v>
      </c>
      <c r="L5477" s="114">
        <v>-5.4238638169999999E-3</v>
      </c>
      <c r="M5477" s="114">
        <v>-2.3834347821628188</v>
      </c>
    </row>
    <row r="5478" spans="1:13" hidden="1" x14ac:dyDescent="0.25">
      <c r="A5478" s="24">
        <v>5723</v>
      </c>
      <c r="B5478" s="115">
        <v>45170</v>
      </c>
      <c r="C5478" s="116">
        <v>2023</v>
      </c>
      <c r="D5478" s="6" t="s">
        <v>354</v>
      </c>
      <c r="E5478" s="124" t="s">
        <v>15</v>
      </c>
      <c r="F5478" s="125" t="s">
        <v>24</v>
      </c>
      <c r="G5478" s="126" t="s">
        <v>49</v>
      </c>
      <c r="H5478" s="114">
        <v>8.8910359409799994E-2</v>
      </c>
      <c r="I5478" s="114">
        <v>123.9786208195839</v>
      </c>
      <c r="J5478" s="114">
        <v>0.12100397921599999</v>
      </c>
      <c r="K5478" s="114" t="str">
        <f t="shared" si="326"/>
        <v>Aumento</v>
      </c>
      <c r="L5478" s="114">
        <v>1.218229735E-4</v>
      </c>
      <c r="M5478" s="114">
        <v>-4.2303619602923952</v>
      </c>
    </row>
    <row r="5479" spans="1:13" hidden="1" x14ac:dyDescent="0.25">
      <c r="A5479" s="24">
        <v>5724</v>
      </c>
      <c r="B5479" s="115">
        <v>45170</v>
      </c>
      <c r="C5479" s="116">
        <v>2023</v>
      </c>
      <c r="D5479" s="6" t="s">
        <v>354</v>
      </c>
      <c r="E5479" s="124" t="s">
        <v>15</v>
      </c>
      <c r="F5479" s="125" t="s">
        <v>24</v>
      </c>
      <c r="G5479" s="126" t="s">
        <v>50</v>
      </c>
      <c r="H5479" s="114">
        <v>4.9351333637599998E-2</v>
      </c>
      <c r="I5479" s="114">
        <v>112.3024603258647</v>
      </c>
      <c r="J5479" s="114">
        <v>0.41686924054359997</v>
      </c>
      <c r="K5479" s="114" t="str">
        <f t="shared" si="326"/>
        <v>Aumento</v>
      </c>
      <c r="L5479" s="114">
        <v>2.1039572489999999E-4</v>
      </c>
      <c r="M5479" s="114">
        <v>-1.6399855235444294</v>
      </c>
    </row>
    <row r="5480" spans="1:13" hidden="1" x14ac:dyDescent="0.25">
      <c r="A5480" s="24">
        <v>5725</v>
      </c>
      <c r="B5480" s="115">
        <v>45170</v>
      </c>
      <c r="C5480" s="116">
        <v>2023</v>
      </c>
      <c r="D5480" s="6" t="s">
        <v>354</v>
      </c>
      <c r="E5480" s="124" t="s">
        <v>15</v>
      </c>
      <c r="F5480" s="125" t="s">
        <v>24</v>
      </c>
      <c r="G5480" s="126" t="s">
        <v>51</v>
      </c>
      <c r="H5480" s="114">
        <v>0.24020985206959999</v>
      </c>
      <c r="I5480" s="114">
        <v>108.13893256057899</v>
      </c>
      <c r="J5480" s="114">
        <v>-2.9095774136679999</v>
      </c>
      <c r="K5480" s="114" t="str">
        <f t="shared" ref="K5480:K5511" si="327">+IF(J5480=0,"Sin variación",(IF(J5480&gt;0,"Aumento","Disminución")))</f>
        <v>Disminución</v>
      </c>
      <c r="L5480" s="114">
        <v>-7.1183935064999997E-3</v>
      </c>
      <c r="M5480" s="114">
        <v>-10.193052953178105</v>
      </c>
    </row>
    <row r="5481" spans="1:13" hidden="1" x14ac:dyDescent="0.25">
      <c r="A5481" s="24">
        <v>5726</v>
      </c>
      <c r="B5481" s="115">
        <v>45170</v>
      </c>
      <c r="C5481" s="116">
        <v>2023</v>
      </c>
      <c r="D5481" s="6" t="s">
        <v>354</v>
      </c>
      <c r="E5481" s="124" t="s">
        <v>15</v>
      </c>
      <c r="F5481" s="125" t="s">
        <v>24</v>
      </c>
      <c r="G5481" s="126" t="s">
        <v>52</v>
      </c>
      <c r="H5481" s="114">
        <v>0.32496093974399998</v>
      </c>
      <c r="I5481" s="114">
        <v>102.1799434305323</v>
      </c>
      <c r="J5481" s="114">
        <v>-0.86156226367269995</v>
      </c>
      <c r="K5481" s="114" t="str">
        <f t="shared" si="327"/>
        <v>Disminución</v>
      </c>
      <c r="L5481" s="114">
        <v>-2.6387423695E-3</v>
      </c>
      <c r="M5481" s="114">
        <v>-10.476930491391501</v>
      </c>
    </row>
    <row r="5482" spans="1:13" hidden="1" x14ac:dyDescent="0.25">
      <c r="A5482" s="24">
        <v>5727</v>
      </c>
      <c r="B5482" s="115">
        <v>45170</v>
      </c>
      <c r="C5482" s="116">
        <v>2023</v>
      </c>
      <c r="D5482" s="6" t="s">
        <v>354</v>
      </c>
      <c r="E5482" s="124" t="s">
        <v>15</v>
      </c>
      <c r="F5482" s="125" t="s">
        <v>24</v>
      </c>
      <c r="G5482" s="126" t="s">
        <v>53</v>
      </c>
      <c r="H5482" s="114">
        <v>0.1045497217325</v>
      </c>
      <c r="I5482" s="114">
        <v>111.28832603009241</v>
      </c>
      <c r="J5482" s="114">
        <v>1.6304500706358001</v>
      </c>
      <c r="K5482" s="114" t="str">
        <f t="shared" si="327"/>
        <v>Aumento</v>
      </c>
      <c r="L5482" s="114">
        <v>1.7069143085E-3</v>
      </c>
      <c r="M5482" s="114">
        <v>-8.7148218997835869</v>
      </c>
    </row>
    <row r="5483" spans="1:13" hidden="1" x14ac:dyDescent="0.25">
      <c r="A5483" s="24">
        <v>5728</v>
      </c>
      <c r="B5483" s="115">
        <v>45170</v>
      </c>
      <c r="C5483" s="116">
        <v>2023</v>
      </c>
      <c r="D5483" s="6" t="s">
        <v>354</v>
      </c>
      <c r="E5483" s="124" t="s">
        <v>15</v>
      </c>
      <c r="F5483" s="125" t="s">
        <v>24</v>
      </c>
      <c r="G5483" s="126" t="s">
        <v>54</v>
      </c>
      <c r="H5483" s="114">
        <v>0.51619458462839996</v>
      </c>
      <c r="I5483" s="114">
        <v>126.1474796330955</v>
      </c>
      <c r="J5483" s="114">
        <v>-2.6539891321964002</v>
      </c>
      <c r="K5483" s="114" t="str">
        <f t="shared" si="327"/>
        <v>Disminución</v>
      </c>
      <c r="L5483" s="114">
        <v>-1.6234113410100001E-2</v>
      </c>
      <c r="M5483" s="114">
        <v>-7.9782335023659279</v>
      </c>
    </row>
    <row r="5484" spans="1:13" hidden="1" x14ac:dyDescent="0.25">
      <c r="A5484" s="24">
        <v>5729</v>
      </c>
      <c r="B5484" s="115">
        <v>45170</v>
      </c>
      <c r="C5484" s="116">
        <v>2023</v>
      </c>
      <c r="D5484" s="6" t="s">
        <v>354</v>
      </c>
      <c r="E5484" s="124" t="s">
        <v>15</v>
      </c>
      <c r="F5484" s="125" t="s">
        <v>24</v>
      </c>
      <c r="G5484" s="126" t="s">
        <v>55</v>
      </c>
      <c r="H5484" s="114">
        <v>0.20611681197859999</v>
      </c>
      <c r="I5484" s="114">
        <v>101.19049188254731</v>
      </c>
      <c r="J5484" s="114">
        <v>-2.4655461673591001</v>
      </c>
      <c r="K5484" s="114" t="str">
        <f t="shared" si="327"/>
        <v>Disminución</v>
      </c>
      <c r="L5484" s="114">
        <v>-4.8212958173999999E-3</v>
      </c>
      <c r="M5484" s="114">
        <v>-11.002251323499179</v>
      </c>
    </row>
    <row r="5485" spans="1:13" hidden="1" x14ac:dyDescent="0.25">
      <c r="A5485" s="24">
        <v>5730</v>
      </c>
      <c r="B5485" s="115">
        <v>45170</v>
      </c>
      <c r="C5485" s="116">
        <v>2023</v>
      </c>
      <c r="D5485" s="6" t="s">
        <v>354</v>
      </c>
      <c r="E5485" s="124" t="s">
        <v>15</v>
      </c>
      <c r="F5485" s="125" t="s">
        <v>24</v>
      </c>
      <c r="G5485" s="126" t="s">
        <v>56</v>
      </c>
      <c r="H5485" s="114">
        <v>0.15035551086109999</v>
      </c>
      <c r="I5485" s="114">
        <v>119.23279760185321</v>
      </c>
      <c r="J5485" s="114">
        <v>1.2753690899137</v>
      </c>
      <c r="K5485" s="114" t="str">
        <f t="shared" si="327"/>
        <v>Aumento</v>
      </c>
      <c r="L5485" s="114">
        <v>2.0644421137999999E-3</v>
      </c>
      <c r="M5485" s="114">
        <v>-8.7113606474138123</v>
      </c>
    </row>
    <row r="5486" spans="1:13" hidden="1" x14ac:dyDescent="0.25">
      <c r="A5486" s="24">
        <v>5731</v>
      </c>
      <c r="B5486" s="115">
        <v>45170</v>
      </c>
      <c r="C5486" s="116">
        <v>2023</v>
      </c>
      <c r="D5486" s="6" t="s">
        <v>354</v>
      </c>
      <c r="E5486" s="124" t="s">
        <v>15</v>
      </c>
      <c r="F5486" s="125" t="s">
        <v>24</v>
      </c>
      <c r="G5486" s="126" t="s">
        <v>57</v>
      </c>
      <c r="H5486" s="114">
        <v>6.9601408212800003E-2</v>
      </c>
      <c r="I5486" s="114">
        <v>120.605333298411</v>
      </c>
      <c r="J5486" s="114">
        <v>0.62818520645929998</v>
      </c>
      <c r="K5486" s="114" t="str">
        <f t="shared" si="327"/>
        <v>Aumento</v>
      </c>
      <c r="L5486" s="114">
        <v>4.7919047490000002E-4</v>
      </c>
      <c r="M5486" s="114">
        <v>0.34488841556101768</v>
      </c>
    </row>
    <row r="5487" spans="1:13" hidden="1" x14ac:dyDescent="0.25">
      <c r="A5487" s="24">
        <v>5732</v>
      </c>
      <c r="B5487" s="115">
        <v>45170</v>
      </c>
      <c r="C5487" s="116">
        <v>2023</v>
      </c>
      <c r="D5487" s="6" t="s">
        <v>354</v>
      </c>
      <c r="E5487" s="124" t="s">
        <v>15</v>
      </c>
      <c r="F5487" s="125" t="s">
        <v>24</v>
      </c>
      <c r="G5487" s="126" t="s">
        <v>58</v>
      </c>
      <c r="H5487" s="114">
        <v>0.11555863730090001</v>
      </c>
      <c r="I5487" s="114">
        <v>131.48181931419359</v>
      </c>
      <c r="J5487" s="114">
        <v>1.3254198506587</v>
      </c>
      <c r="K5487" s="114" t="str">
        <f t="shared" si="327"/>
        <v>Aumento</v>
      </c>
      <c r="L5487" s="114">
        <v>1.8174344172E-3</v>
      </c>
      <c r="M5487" s="114">
        <v>4.8599693766225416</v>
      </c>
    </row>
    <row r="5488" spans="1:13" hidden="1" x14ac:dyDescent="0.25">
      <c r="A5488" s="24">
        <v>5733</v>
      </c>
      <c r="B5488" s="115">
        <v>45170</v>
      </c>
      <c r="C5488" s="116">
        <v>2023</v>
      </c>
      <c r="D5488" s="6" t="s">
        <v>354</v>
      </c>
      <c r="E5488" s="124" t="s">
        <v>15</v>
      </c>
      <c r="F5488" s="125" t="s">
        <v>22</v>
      </c>
      <c r="G5488" s="126" t="s">
        <v>59</v>
      </c>
      <c r="H5488" s="114">
        <v>0.28123592510279999</v>
      </c>
      <c r="I5488" s="114">
        <v>112.75286235745391</v>
      </c>
      <c r="J5488" s="114">
        <v>-2.3601370728558999</v>
      </c>
      <c r="K5488" s="114" t="str">
        <f t="shared" si="327"/>
        <v>Disminución</v>
      </c>
      <c r="L5488" s="114">
        <v>-7.0091283203E-3</v>
      </c>
      <c r="M5488" s="114">
        <v>-1.0593131184982507</v>
      </c>
    </row>
    <row r="5489" spans="1:13" hidden="1" x14ac:dyDescent="0.25">
      <c r="A5489" s="24">
        <v>5734</v>
      </c>
      <c r="B5489" s="115">
        <v>45170</v>
      </c>
      <c r="C5489" s="116">
        <v>2023</v>
      </c>
      <c r="D5489" s="6" t="s">
        <v>354</v>
      </c>
      <c r="E5489" s="124" t="s">
        <v>15</v>
      </c>
      <c r="F5489" s="125" t="s">
        <v>24</v>
      </c>
      <c r="G5489" s="126" t="s">
        <v>60</v>
      </c>
      <c r="H5489" s="114">
        <v>6.6386657723099998E-2</v>
      </c>
      <c r="I5489" s="114">
        <v>106.7331685150621</v>
      </c>
      <c r="J5489" s="114">
        <v>-1.1270193182863</v>
      </c>
      <c r="K5489" s="114" t="str">
        <f t="shared" si="327"/>
        <v>Disminución</v>
      </c>
      <c r="L5489" s="114">
        <v>-7.3856634340000002E-4</v>
      </c>
      <c r="M5489" s="114">
        <v>-0.91297421587914762</v>
      </c>
    </row>
    <row r="5490" spans="1:13" hidden="1" x14ac:dyDescent="0.25">
      <c r="A5490" s="24">
        <v>5735</v>
      </c>
      <c r="B5490" s="115">
        <v>45170</v>
      </c>
      <c r="C5490" s="116">
        <v>2023</v>
      </c>
      <c r="D5490" s="6" t="s">
        <v>354</v>
      </c>
      <c r="E5490" s="124" t="s">
        <v>15</v>
      </c>
      <c r="F5490" s="125" t="s">
        <v>24</v>
      </c>
      <c r="G5490" s="126" t="s">
        <v>61</v>
      </c>
      <c r="H5490" s="114">
        <v>0.2148492673797</v>
      </c>
      <c r="I5490" s="114">
        <v>114.6128982774576</v>
      </c>
      <c r="J5490" s="114">
        <v>-2.7092863502975999</v>
      </c>
      <c r="K5490" s="114" t="str">
        <f t="shared" si="327"/>
        <v>Disminución</v>
      </c>
      <c r="L5490" s="114">
        <v>-6.2705619769000001E-3</v>
      </c>
      <c r="M5490" s="114">
        <v>-1.1013418454075774</v>
      </c>
    </row>
    <row r="5491" spans="1:13" hidden="1" x14ac:dyDescent="0.25">
      <c r="A5491" s="24">
        <v>5736</v>
      </c>
      <c r="B5491" s="115">
        <v>45170</v>
      </c>
      <c r="C5491" s="116">
        <v>2023</v>
      </c>
      <c r="D5491" s="6" t="s">
        <v>354</v>
      </c>
      <c r="E5491" s="124" t="s">
        <v>15</v>
      </c>
      <c r="F5491" s="125" t="s">
        <v>22</v>
      </c>
      <c r="G5491" s="126" t="s">
        <v>62</v>
      </c>
      <c r="H5491" s="114">
        <v>0.70982906113510003</v>
      </c>
      <c r="I5491" s="114">
        <v>111.6888787774851</v>
      </c>
      <c r="J5491" s="114">
        <v>-3.1319168533471999</v>
      </c>
      <c r="K5491" s="114" t="str">
        <f t="shared" si="327"/>
        <v>Disminución</v>
      </c>
      <c r="L5491" s="114">
        <v>-2.3439524524499999E-2</v>
      </c>
      <c r="M5491" s="114">
        <v>-3.1273859965835316</v>
      </c>
    </row>
    <row r="5492" spans="1:13" hidden="1" x14ac:dyDescent="0.25">
      <c r="A5492" s="24">
        <v>5737</v>
      </c>
      <c r="B5492" s="115">
        <v>45170</v>
      </c>
      <c r="C5492" s="116">
        <v>2023</v>
      </c>
      <c r="D5492" s="6" t="s">
        <v>354</v>
      </c>
      <c r="E5492" s="124" t="s">
        <v>15</v>
      </c>
      <c r="F5492" s="125" t="s">
        <v>24</v>
      </c>
      <c r="G5492" s="126" t="s">
        <v>63</v>
      </c>
      <c r="H5492" s="114">
        <v>0.15498515272140001</v>
      </c>
      <c r="I5492" s="114">
        <v>114.145897899857</v>
      </c>
      <c r="J5492" s="114">
        <v>-2.4703437700195998</v>
      </c>
      <c r="K5492" s="114" t="str">
        <f t="shared" si="327"/>
        <v>Disminución</v>
      </c>
      <c r="L5492" s="114">
        <v>-4.0975727879000003E-3</v>
      </c>
      <c r="M5492" s="114">
        <v>1.9559265514640822</v>
      </c>
    </row>
    <row r="5493" spans="1:13" hidden="1" x14ac:dyDescent="0.25">
      <c r="A5493" s="24">
        <v>5738</v>
      </c>
      <c r="B5493" s="115">
        <v>45170</v>
      </c>
      <c r="C5493" s="116">
        <v>2023</v>
      </c>
      <c r="D5493" s="6" t="s">
        <v>354</v>
      </c>
      <c r="E5493" s="124" t="s">
        <v>15</v>
      </c>
      <c r="F5493" s="125" t="s">
        <v>24</v>
      </c>
      <c r="G5493" s="126" t="s">
        <v>64</v>
      </c>
      <c r="H5493" s="114">
        <v>0.28824278664179998</v>
      </c>
      <c r="I5493" s="114">
        <v>107.72550211701039</v>
      </c>
      <c r="J5493" s="114">
        <v>-4.4670939786470996</v>
      </c>
      <c r="K5493" s="114" t="str">
        <f t="shared" si="327"/>
        <v>Disminución</v>
      </c>
      <c r="L5493" s="114">
        <v>-1.32771434652E-2</v>
      </c>
      <c r="M5493" s="114">
        <v>-6.7216794737274483</v>
      </c>
    </row>
    <row r="5494" spans="1:13" hidden="1" x14ac:dyDescent="0.25">
      <c r="A5494" s="24">
        <v>5739</v>
      </c>
      <c r="B5494" s="115">
        <v>45170</v>
      </c>
      <c r="C5494" s="116">
        <v>2023</v>
      </c>
      <c r="D5494" s="6" t="s">
        <v>354</v>
      </c>
      <c r="E5494" s="124" t="s">
        <v>15</v>
      </c>
      <c r="F5494" s="125" t="s">
        <v>24</v>
      </c>
      <c r="G5494" s="126" t="s">
        <v>65</v>
      </c>
      <c r="H5494" s="114">
        <v>0.12801515894730001</v>
      </c>
      <c r="I5494" s="114">
        <v>116.4952100720774</v>
      </c>
      <c r="J5494" s="114">
        <v>-1.4509301543424999</v>
      </c>
      <c r="K5494" s="114" t="str">
        <f t="shared" si="327"/>
        <v>Disminución</v>
      </c>
      <c r="L5494" s="114">
        <v>-2.0077933824E-3</v>
      </c>
      <c r="M5494" s="114">
        <v>-0.15471175660635161</v>
      </c>
    </row>
    <row r="5495" spans="1:13" hidden="1" x14ac:dyDescent="0.25">
      <c r="A5495" s="24">
        <v>5740</v>
      </c>
      <c r="B5495" s="115">
        <v>45170</v>
      </c>
      <c r="C5495" s="116">
        <v>2023</v>
      </c>
      <c r="D5495" s="6" t="s">
        <v>354</v>
      </c>
      <c r="E5495" s="124" t="s">
        <v>15</v>
      </c>
      <c r="F5495" s="125" t="s">
        <v>24</v>
      </c>
      <c r="G5495" s="126" t="s">
        <v>66</v>
      </c>
      <c r="H5495" s="114">
        <v>0.13858596282460001</v>
      </c>
      <c r="I5495" s="114">
        <v>112.7447576096051</v>
      </c>
      <c r="J5495" s="114">
        <v>-2.7610587622018001</v>
      </c>
      <c r="K5495" s="114" t="str">
        <f t="shared" si="327"/>
        <v>Disminución</v>
      </c>
      <c r="L5495" s="114">
        <v>-4.0570148889999998E-3</v>
      </c>
      <c r="M5495" s="114">
        <v>-3.9239626391511684</v>
      </c>
    </row>
    <row r="5496" spans="1:13" x14ac:dyDescent="0.25">
      <c r="A5496" s="24">
        <v>5741</v>
      </c>
      <c r="B5496" s="115">
        <v>45170</v>
      </c>
      <c r="C5496" s="116">
        <v>2023</v>
      </c>
      <c r="D5496" s="6" t="s">
        <v>354</v>
      </c>
      <c r="E5496" s="124" t="s">
        <v>15</v>
      </c>
      <c r="F5496" s="125" t="s">
        <v>20</v>
      </c>
      <c r="G5496" s="126" t="s">
        <v>67</v>
      </c>
      <c r="H5496" s="114">
        <v>1.0798141949035001</v>
      </c>
      <c r="I5496" s="114">
        <v>108.180524066193</v>
      </c>
      <c r="J5496" s="114">
        <v>-0.82250097650200005</v>
      </c>
      <c r="K5496" s="114" t="str">
        <f t="shared" si="327"/>
        <v>Disminución</v>
      </c>
      <c r="L5496" s="114">
        <v>-8.8588419967999994E-3</v>
      </c>
      <c r="M5496" s="114">
        <v>-5.4322139878303481</v>
      </c>
    </row>
    <row r="5497" spans="1:13" hidden="1" x14ac:dyDescent="0.25">
      <c r="A5497" s="24">
        <v>5742</v>
      </c>
      <c r="B5497" s="115">
        <v>45170</v>
      </c>
      <c r="C5497" s="116">
        <v>2023</v>
      </c>
      <c r="D5497" s="6" t="s">
        <v>354</v>
      </c>
      <c r="E5497" s="124" t="s">
        <v>15</v>
      </c>
      <c r="F5497" s="125" t="s">
        <v>22</v>
      </c>
      <c r="G5497" s="126" t="s">
        <v>68</v>
      </c>
      <c r="H5497" s="114">
        <v>0.31387435706920003</v>
      </c>
      <c r="I5497" s="114">
        <v>103.4784487868472</v>
      </c>
      <c r="J5497" s="114">
        <v>-3.7459356422468</v>
      </c>
      <c r="K5497" s="114" t="str">
        <f t="shared" si="327"/>
        <v>Disminución</v>
      </c>
      <c r="L5497" s="114">
        <v>-1.15585286395E-2</v>
      </c>
      <c r="M5497" s="114">
        <v>-13.578353209123062</v>
      </c>
    </row>
    <row r="5498" spans="1:13" hidden="1" x14ac:dyDescent="0.25">
      <c r="A5498" s="24">
        <v>5743</v>
      </c>
      <c r="B5498" s="115">
        <v>45170</v>
      </c>
      <c r="C5498" s="116">
        <v>2023</v>
      </c>
      <c r="D5498" s="6" t="s">
        <v>354</v>
      </c>
      <c r="E5498" s="124" t="s">
        <v>15</v>
      </c>
      <c r="F5498" s="125" t="s">
        <v>24</v>
      </c>
      <c r="G5498" s="126" t="s">
        <v>69</v>
      </c>
      <c r="H5498" s="114">
        <v>0.31387435706920003</v>
      </c>
      <c r="I5498" s="114">
        <v>103.4784487868472</v>
      </c>
      <c r="J5498" s="114">
        <v>-3.7459356422468</v>
      </c>
      <c r="K5498" s="114" t="str">
        <f t="shared" si="327"/>
        <v>Disminución</v>
      </c>
      <c r="L5498" s="114">
        <v>-1.15585286395E-2</v>
      </c>
      <c r="M5498" s="114">
        <v>-13.578353209123062</v>
      </c>
    </row>
    <row r="5499" spans="1:13" hidden="1" x14ac:dyDescent="0.25">
      <c r="A5499" s="24">
        <v>5744</v>
      </c>
      <c r="B5499" s="115">
        <v>45170</v>
      </c>
      <c r="C5499" s="116">
        <v>2023</v>
      </c>
      <c r="D5499" s="6" t="s">
        <v>354</v>
      </c>
      <c r="E5499" s="124" t="s">
        <v>15</v>
      </c>
      <c r="F5499" s="125" t="s">
        <v>22</v>
      </c>
      <c r="G5499" s="126" t="s">
        <v>70</v>
      </c>
      <c r="H5499" s="114">
        <v>0.76593983783429997</v>
      </c>
      <c r="I5499" s="114">
        <v>110.1073867025179</v>
      </c>
      <c r="J5499" s="114">
        <v>0.3512931201535</v>
      </c>
      <c r="K5499" s="114" t="str">
        <f t="shared" si="327"/>
        <v>Aumento</v>
      </c>
      <c r="L5499" s="114">
        <v>2.6996866427000002E-3</v>
      </c>
      <c r="M5499" s="114">
        <v>-1.8699513426406855</v>
      </c>
    </row>
    <row r="5500" spans="1:13" hidden="1" x14ac:dyDescent="0.25">
      <c r="A5500" s="24">
        <v>5745</v>
      </c>
      <c r="B5500" s="115">
        <v>45170</v>
      </c>
      <c r="C5500" s="116">
        <v>2023</v>
      </c>
      <c r="D5500" s="6" t="s">
        <v>354</v>
      </c>
      <c r="E5500" s="124" t="s">
        <v>15</v>
      </c>
      <c r="F5500" s="125" t="s">
        <v>24</v>
      </c>
      <c r="G5500" s="126" t="s">
        <v>71</v>
      </c>
      <c r="H5500" s="114">
        <v>0.71577441957249999</v>
      </c>
      <c r="I5500" s="114">
        <v>110.83341800342239</v>
      </c>
      <c r="J5500" s="114">
        <v>0.39025050287059998</v>
      </c>
      <c r="K5500" s="114" t="str">
        <f t="shared" si="327"/>
        <v>Aumento</v>
      </c>
      <c r="L5500" s="114">
        <v>2.8200344017999999E-3</v>
      </c>
      <c r="M5500" s="114">
        <v>-1.5946633015786027</v>
      </c>
    </row>
    <row r="5501" spans="1:13" hidden="1" x14ac:dyDescent="0.25">
      <c r="A5501" s="24">
        <v>5746</v>
      </c>
      <c r="B5501" s="115">
        <v>45170</v>
      </c>
      <c r="C5501" s="116">
        <v>2023</v>
      </c>
      <c r="D5501" s="6" t="s">
        <v>354</v>
      </c>
      <c r="E5501" s="124" t="s">
        <v>15</v>
      </c>
      <c r="F5501" s="125" t="s">
        <v>24</v>
      </c>
      <c r="G5501" s="126" t="s">
        <v>72</v>
      </c>
      <c r="H5501" s="114">
        <v>5.0165418261800002E-2</v>
      </c>
      <c r="I5501" s="114">
        <v>99.748166127811203</v>
      </c>
      <c r="J5501" s="114">
        <v>-0.26232056371469997</v>
      </c>
      <c r="K5501" s="114" t="str">
        <f t="shared" si="327"/>
        <v>Disminución</v>
      </c>
      <c r="L5501" s="114">
        <v>-1.2034775899999999E-4</v>
      </c>
      <c r="M5501" s="114">
        <v>-6.0373173401046643</v>
      </c>
    </row>
    <row r="5502" spans="1:13" x14ac:dyDescent="0.25">
      <c r="A5502" s="24">
        <v>5747</v>
      </c>
      <c r="B5502" s="115">
        <v>45170</v>
      </c>
      <c r="C5502" s="116">
        <v>2023</v>
      </c>
      <c r="D5502" s="6" t="s">
        <v>354</v>
      </c>
      <c r="E5502" s="124" t="s">
        <v>15</v>
      </c>
      <c r="F5502" s="125" t="s">
        <v>20</v>
      </c>
      <c r="G5502" s="126" t="s">
        <v>73</v>
      </c>
      <c r="H5502" s="114">
        <v>3.4294267498339002</v>
      </c>
      <c r="I5502" s="114">
        <v>123.85731785467161</v>
      </c>
      <c r="J5502" s="114">
        <v>0.417643999677</v>
      </c>
      <c r="K5502" s="114" t="str">
        <f t="shared" si="327"/>
        <v>Aumento</v>
      </c>
      <c r="L5502" s="114">
        <v>1.6154554781600002E-2</v>
      </c>
      <c r="M5502" s="114">
        <v>4.2845642174301535</v>
      </c>
    </row>
    <row r="5503" spans="1:13" hidden="1" x14ac:dyDescent="0.25">
      <c r="A5503" s="24">
        <v>5748</v>
      </c>
      <c r="B5503" s="115">
        <v>45170</v>
      </c>
      <c r="C5503" s="116">
        <v>2023</v>
      </c>
      <c r="D5503" s="6" t="s">
        <v>354</v>
      </c>
      <c r="E5503" s="124" t="s">
        <v>15</v>
      </c>
      <c r="F5503" s="125" t="s">
        <v>22</v>
      </c>
      <c r="G5503" s="126" t="s">
        <v>74</v>
      </c>
      <c r="H5503" s="114">
        <v>0.86159499987739996</v>
      </c>
      <c r="I5503" s="114">
        <v>124.1616536819663</v>
      </c>
      <c r="J5503" s="114">
        <v>0.30199112975999998</v>
      </c>
      <c r="K5503" s="114" t="str">
        <f t="shared" si="327"/>
        <v>Aumento</v>
      </c>
      <c r="L5503" s="114">
        <v>2.9453089920000002E-3</v>
      </c>
      <c r="M5503" s="114">
        <v>2.6359890712047696</v>
      </c>
    </row>
    <row r="5504" spans="1:13" hidden="1" x14ac:dyDescent="0.25">
      <c r="A5504" s="24">
        <v>5749</v>
      </c>
      <c r="B5504" s="115">
        <v>45170</v>
      </c>
      <c r="C5504" s="116">
        <v>2023</v>
      </c>
      <c r="D5504" s="6" t="s">
        <v>354</v>
      </c>
      <c r="E5504" s="124" t="s">
        <v>15</v>
      </c>
      <c r="F5504" s="125" t="s">
        <v>24</v>
      </c>
      <c r="G5504" s="126" t="s">
        <v>74</v>
      </c>
      <c r="H5504" s="114">
        <v>0.86159499987739996</v>
      </c>
      <c r="I5504" s="114">
        <v>124.1616536819663</v>
      </c>
      <c r="J5504" s="114">
        <v>0.30199112975999998</v>
      </c>
      <c r="K5504" s="114" t="str">
        <f t="shared" si="327"/>
        <v>Aumento</v>
      </c>
      <c r="L5504" s="114">
        <v>2.9453089920000002E-3</v>
      </c>
      <c r="M5504" s="114">
        <v>2.6359890712047696</v>
      </c>
    </row>
    <row r="5505" spans="1:13" hidden="1" x14ac:dyDescent="0.25">
      <c r="A5505" s="24">
        <v>5750</v>
      </c>
      <c r="B5505" s="115">
        <v>45170</v>
      </c>
      <c r="C5505" s="116">
        <v>2023</v>
      </c>
      <c r="D5505" s="6" t="s">
        <v>354</v>
      </c>
      <c r="E5505" s="124" t="s">
        <v>15</v>
      </c>
      <c r="F5505" s="125" t="s">
        <v>22</v>
      </c>
      <c r="G5505" s="126" t="s">
        <v>75</v>
      </c>
      <c r="H5505" s="114">
        <v>0.33257486107349998</v>
      </c>
      <c r="I5505" s="114">
        <v>128.35052862454521</v>
      </c>
      <c r="J5505" s="114">
        <v>0.8736949637118</v>
      </c>
      <c r="K5505" s="114" t="str">
        <f t="shared" si="327"/>
        <v>Aumento</v>
      </c>
      <c r="L5505" s="114">
        <v>3.3808395163000002E-3</v>
      </c>
      <c r="M5505" s="114">
        <v>4.4282888364825412</v>
      </c>
    </row>
    <row r="5506" spans="1:13" hidden="1" x14ac:dyDescent="0.25">
      <c r="A5506" s="24">
        <v>5751</v>
      </c>
      <c r="B5506" s="115">
        <v>45170</v>
      </c>
      <c r="C5506" s="116">
        <v>2023</v>
      </c>
      <c r="D5506" s="6" t="s">
        <v>354</v>
      </c>
      <c r="E5506" s="124" t="s">
        <v>15</v>
      </c>
      <c r="F5506" s="125" t="s">
        <v>24</v>
      </c>
      <c r="G5506" s="126" t="s">
        <v>76</v>
      </c>
      <c r="H5506" s="114">
        <v>0.25565561600980002</v>
      </c>
      <c r="I5506" s="114">
        <v>122.3003732499175</v>
      </c>
      <c r="J5506" s="114">
        <v>0.84864464729269995</v>
      </c>
      <c r="K5506" s="114" t="str">
        <f t="shared" si="327"/>
        <v>Aumento</v>
      </c>
      <c r="L5506" s="114">
        <v>2.4059937949999998E-3</v>
      </c>
      <c r="M5506" s="114">
        <v>2.7693278599864479</v>
      </c>
    </row>
    <row r="5507" spans="1:13" hidden="1" x14ac:dyDescent="0.25">
      <c r="A5507" s="24">
        <v>5752</v>
      </c>
      <c r="B5507" s="115">
        <v>45170</v>
      </c>
      <c r="C5507" s="116">
        <v>2023</v>
      </c>
      <c r="D5507" s="6" t="s">
        <v>354</v>
      </c>
      <c r="E5507" s="124" t="s">
        <v>15</v>
      </c>
      <c r="F5507" s="125" t="s">
        <v>24</v>
      </c>
      <c r="G5507" s="126" t="s">
        <v>77</v>
      </c>
      <c r="H5507" s="114">
        <v>7.6919245063700001E-2</v>
      </c>
      <c r="I5507" s="114">
        <v>148.4593609196946</v>
      </c>
      <c r="J5507" s="114">
        <v>0.94234757657510004</v>
      </c>
      <c r="K5507" s="114" t="str">
        <f t="shared" si="327"/>
        <v>Aumento</v>
      </c>
      <c r="L5507" s="114">
        <v>9.7484572129999999E-4</v>
      </c>
      <c r="M5507" s="114">
        <v>9.2573631542107293</v>
      </c>
    </row>
    <row r="5508" spans="1:13" hidden="1" x14ac:dyDescent="0.25">
      <c r="A5508" s="24">
        <v>5753</v>
      </c>
      <c r="B5508" s="115">
        <v>45170</v>
      </c>
      <c r="C5508" s="116">
        <v>2023</v>
      </c>
      <c r="D5508" s="6" t="s">
        <v>354</v>
      </c>
      <c r="E5508" s="124" t="s">
        <v>15</v>
      </c>
      <c r="F5508" s="125" t="s">
        <v>22</v>
      </c>
      <c r="G5508" s="126" t="s">
        <v>78</v>
      </c>
      <c r="H5508" s="114">
        <v>0.85538278000989998</v>
      </c>
      <c r="I5508" s="114">
        <v>120.92342312317609</v>
      </c>
      <c r="J5508" s="114">
        <v>8.6036465015700003E-2</v>
      </c>
      <c r="K5508" s="114" t="str">
        <f t="shared" si="327"/>
        <v>Aumento</v>
      </c>
      <c r="L5508" s="114">
        <v>8.1308430100000004E-4</v>
      </c>
      <c r="M5508" s="114">
        <v>3.6978490193349645</v>
      </c>
    </row>
    <row r="5509" spans="1:13" hidden="1" x14ac:dyDescent="0.25">
      <c r="A5509" s="24">
        <v>5754</v>
      </c>
      <c r="B5509" s="115">
        <v>45170</v>
      </c>
      <c r="C5509" s="116">
        <v>2023</v>
      </c>
      <c r="D5509" s="6" t="s">
        <v>354</v>
      </c>
      <c r="E5509" s="124" t="s">
        <v>15</v>
      </c>
      <c r="F5509" s="125" t="s">
        <v>24</v>
      </c>
      <c r="G5509" s="126" t="s">
        <v>79</v>
      </c>
      <c r="H5509" s="114">
        <v>0.61042839211139999</v>
      </c>
      <c r="I5509" s="114">
        <v>121.9443628760809</v>
      </c>
      <c r="J5509" s="114">
        <v>1.3198006197151</v>
      </c>
      <c r="K5509" s="114" t="str">
        <f t="shared" si="327"/>
        <v>Aumento</v>
      </c>
      <c r="L5509" s="114">
        <v>8.8667819473999994E-3</v>
      </c>
      <c r="M5509" s="114">
        <v>4.1947394705042829</v>
      </c>
    </row>
    <row r="5510" spans="1:13" hidden="1" x14ac:dyDescent="0.25">
      <c r="A5510" s="24">
        <v>5755</v>
      </c>
      <c r="B5510" s="115">
        <v>45170</v>
      </c>
      <c r="C5510" s="116">
        <v>2023</v>
      </c>
      <c r="D5510" s="6" t="s">
        <v>354</v>
      </c>
      <c r="E5510" s="124" t="s">
        <v>15</v>
      </c>
      <c r="F5510" s="125" t="s">
        <v>24</v>
      </c>
      <c r="G5510" s="126" t="s">
        <v>80</v>
      </c>
      <c r="H5510" s="114">
        <v>6.4204870222500002E-2</v>
      </c>
      <c r="I5510" s="114">
        <v>115.8683480589615</v>
      </c>
      <c r="J5510" s="114">
        <v>7.0392814710000001E-2</v>
      </c>
      <c r="K5510" s="114" t="str">
        <f t="shared" si="327"/>
        <v>Aumento</v>
      </c>
      <c r="L5510" s="114">
        <v>4.7853211300000003E-5</v>
      </c>
      <c r="M5510" s="114">
        <v>3.4933287726203854</v>
      </c>
    </row>
    <row r="5511" spans="1:13" hidden="1" x14ac:dyDescent="0.25">
      <c r="A5511" s="24">
        <v>5756</v>
      </c>
      <c r="B5511" s="115">
        <v>45170</v>
      </c>
      <c r="C5511" s="116">
        <v>2023</v>
      </c>
      <c r="D5511" s="6" t="s">
        <v>354</v>
      </c>
      <c r="E5511" s="124" t="s">
        <v>15</v>
      </c>
      <c r="F5511" s="125" t="s">
        <v>24</v>
      </c>
      <c r="G5511" s="126" t="s">
        <v>81</v>
      </c>
      <c r="H5511" s="114">
        <v>8.9291851573600006E-2</v>
      </c>
      <c r="I5511" s="114">
        <v>117.81762528568861</v>
      </c>
      <c r="J5511" s="114">
        <v>-7.6574986735991999</v>
      </c>
      <c r="K5511" s="114" t="str">
        <f t="shared" si="327"/>
        <v>Disminución</v>
      </c>
      <c r="L5511" s="114">
        <v>-7.9774292691000004E-3</v>
      </c>
      <c r="M5511" s="114">
        <v>4.3999555357603581</v>
      </c>
    </row>
    <row r="5512" spans="1:13" hidden="1" x14ac:dyDescent="0.25">
      <c r="A5512" s="24">
        <v>5757</v>
      </c>
      <c r="B5512" s="115">
        <v>45170</v>
      </c>
      <c r="C5512" s="116">
        <v>2023</v>
      </c>
      <c r="D5512" s="6" t="s">
        <v>354</v>
      </c>
      <c r="E5512" s="124" t="s">
        <v>15</v>
      </c>
      <c r="F5512" s="125" t="s">
        <v>24</v>
      </c>
      <c r="G5512" s="126" t="s">
        <v>82</v>
      </c>
      <c r="H5512" s="114">
        <v>9.1457666102399998E-2</v>
      </c>
      <c r="I5512" s="114">
        <v>120.6902252434159</v>
      </c>
      <c r="J5512" s="114">
        <v>-0.1228190732427</v>
      </c>
      <c r="K5512" s="114" t="str">
        <f t="shared" ref="K5512:K5543" si="328">+IF(J5512=0,"Sin variación",(IF(J5512&gt;0,"Aumento","Disminución")))</f>
        <v>Disminución</v>
      </c>
      <c r="L5512" s="114">
        <v>-1.241215886E-4</v>
      </c>
      <c r="M5512" s="114">
        <v>-2.5016668766131289E-2</v>
      </c>
    </row>
    <row r="5513" spans="1:13" hidden="1" x14ac:dyDescent="0.25">
      <c r="A5513" s="24">
        <v>5758</v>
      </c>
      <c r="B5513" s="115">
        <v>45170</v>
      </c>
      <c r="C5513" s="116">
        <v>2023</v>
      </c>
      <c r="D5513" s="6" t="s">
        <v>354</v>
      </c>
      <c r="E5513" s="124" t="s">
        <v>15</v>
      </c>
      <c r="F5513" s="125" t="s">
        <v>22</v>
      </c>
      <c r="G5513" s="126" t="s">
        <v>83</v>
      </c>
      <c r="H5513" s="114">
        <v>0.52218998393439997</v>
      </c>
      <c r="I5513" s="114">
        <v>120.10988143858179</v>
      </c>
      <c r="J5513" s="114">
        <v>0.24016981958219999</v>
      </c>
      <c r="K5513" s="114" t="str">
        <f t="shared" si="328"/>
        <v>Aumento</v>
      </c>
      <c r="L5513" s="114">
        <v>1.3741669100999999E-3</v>
      </c>
      <c r="M5513" s="114">
        <v>1.7248367541451426</v>
      </c>
    </row>
    <row r="5514" spans="1:13" hidden="1" x14ac:dyDescent="0.25">
      <c r="A5514" s="24">
        <v>5759</v>
      </c>
      <c r="B5514" s="115">
        <v>45170</v>
      </c>
      <c r="C5514" s="116">
        <v>2023</v>
      </c>
      <c r="D5514" s="6" t="s">
        <v>354</v>
      </c>
      <c r="E5514" s="124" t="s">
        <v>15</v>
      </c>
      <c r="F5514" s="125" t="s">
        <v>24</v>
      </c>
      <c r="G5514" s="126" t="s">
        <v>84</v>
      </c>
      <c r="H5514" s="114">
        <v>0.26871198333739998</v>
      </c>
      <c r="I5514" s="114">
        <v>115.2305629431314</v>
      </c>
      <c r="J5514" s="114">
        <v>0.30062738768649999</v>
      </c>
      <c r="K5514" s="114" t="str">
        <f t="shared" si="328"/>
        <v>Aumento</v>
      </c>
      <c r="L5514" s="114">
        <v>8.4866283589999996E-4</v>
      </c>
      <c r="M5514" s="114">
        <v>0.80248101877622435</v>
      </c>
    </row>
    <row r="5515" spans="1:13" hidden="1" x14ac:dyDescent="0.25">
      <c r="A5515" s="24">
        <v>5760</v>
      </c>
      <c r="B5515" s="115">
        <v>45170</v>
      </c>
      <c r="C5515" s="116">
        <v>2023</v>
      </c>
      <c r="D5515" s="6" t="s">
        <v>354</v>
      </c>
      <c r="E5515" s="124" t="s">
        <v>15</v>
      </c>
      <c r="F5515" s="125" t="s">
        <v>24</v>
      </c>
      <c r="G5515" s="126" t="s">
        <v>85</v>
      </c>
      <c r="H5515" s="114">
        <v>0.25347800059699999</v>
      </c>
      <c r="I5515" s="114">
        <v>125.2824461075444</v>
      </c>
      <c r="J5515" s="114">
        <v>0.18129116604330001</v>
      </c>
      <c r="K5515" s="114" t="str">
        <f t="shared" si="328"/>
        <v>Aumento</v>
      </c>
      <c r="L5515" s="114">
        <v>5.2550407419999997E-4</v>
      </c>
      <c r="M5515" s="114">
        <v>2.6405732460119236</v>
      </c>
    </row>
    <row r="5516" spans="1:13" hidden="1" x14ac:dyDescent="0.25">
      <c r="A5516" s="24">
        <v>5761</v>
      </c>
      <c r="B5516" s="115">
        <v>45170</v>
      </c>
      <c r="C5516" s="116">
        <v>2023</v>
      </c>
      <c r="D5516" s="6" t="s">
        <v>354</v>
      </c>
      <c r="E5516" s="124" t="s">
        <v>15</v>
      </c>
      <c r="F5516" s="125" t="s">
        <v>22</v>
      </c>
      <c r="G5516" s="126" t="s">
        <v>86</v>
      </c>
      <c r="H5516" s="114">
        <v>5.7990640037200003E-2</v>
      </c>
      <c r="I5516" s="114">
        <v>127.2139154881684</v>
      </c>
      <c r="J5516" s="114">
        <v>1.5698683956599999E-2</v>
      </c>
      <c r="K5516" s="114" t="str">
        <f t="shared" si="328"/>
        <v>Aumento</v>
      </c>
      <c r="L5516" s="114">
        <v>1.05887128E-5</v>
      </c>
      <c r="M5516" s="114">
        <v>1.8798750483700166</v>
      </c>
    </row>
    <row r="5517" spans="1:13" hidden="1" x14ac:dyDescent="0.25">
      <c r="A5517" s="24">
        <v>5762</v>
      </c>
      <c r="B5517" s="115">
        <v>45170</v>
      </c>
      <c r="C5517" s="116">
        <v>2023</v>
      </c>
      <c r="D5517" s="6" t="s">
        <v>354</v>
      </c>
      <c r="E5517" s="124" t="s">
        <v>15</v>
      </c>
      <c r="F5517" s="125" t="s">
        <v>24</v>
      </c>
      <c r="G5517" s="126" t="s">
        <v>87</v>
      </c>
      <c r="H5517" s="114">
        <v>5.7990640037200003E-2</v>
      </c>
      <c r="I5517" s="114">
        <v>127.2139154881684</v>
      </c>
      <c r="J5517" s="114">
        <v>1.5698683956599999E-2</v>
      </c>
      <c r="K5517" s="114" t="str">
        <f t="shared" si="328"/>
        <v>Aumento</v>
      </c>
      <c r="L5517" s="114">
        <v>1.05887128E-5</v>
      </c>
      <c r="M5517" s="114">
        <v>1.8798750483700166</v>
      </c>
    </row>
    <row r="5518" spans="1:13" hidden="1" x14ac:dyDescent="0.25">
      <c r="A5518" s="24">
        <v>5763</v>
      </c>
      <c r="B5518" s="115">
        <v>45170</v>
      </c>
      <c r="C5518" s="116">
        <v>2023</v>
      </c>
      <c r="D5518" s="6" t="s">
        <v>354</v>
      </c>
      <c r="E5518" s="124" t="s">
        <v>15</v>
      </c>
      <c r="F5518" s="125" t="s">
        <v>22</v>
      </c>
      <c r="G5518" s="126" t="s">
        <v>88</v>
      </c>
      <c r="H5518" s="114">
        <v>0.64902722907739996</v>
      </c>
      <c r="I5518" s="114">
        <v>126.87348171619441</v>
      </c>
      <c r="J5518" s="114">
        <v>0.94756848066309995</v>
      </c>
      <c r="K5518" s="114" t="str">
        <f t="shared" si="328"/>
        <v>Aumento</v>
      </c>
      <c r="L5518" s="114">
        <v>7.0681228923E-3</v>
      </c>
      <c r="M5518" s="114">
        <v>5.6617487774955011</v>
      </c>
    </row>
    <row r="5519" spans="1:13" hidden="1" x14ac:dyDescent="0.25">
      <c r="A5519" s="24">
        <v>5764</v>
      </c>
      <c r="B5519" s="115">
        <v>45170</v>
      </c>
      <c r="C5519" s="116">
        <v>2023</v>
      </c>
      <c r="D5519" s="6" t="s">
        <v>354</v>
      </c>
      <c r="E5519" s="124" t="s">
        <v>15</v>
      </c>
      <c r="F5519" s="125" t="s">
        <v>24</v>
      </c>
      <c r="G5519" s="126" t="s">
        <v>88</v>
      </c>
      <c r="H5519" s="114">
        <v>0.64902722907739996</v>
      </c>
      <c r="I5519" s="114">
        <v>126.87348171619441</v>
      </c>
      <c r="J5519" s="114">
        <v>0.94756848066309995</v>
      </c>
      <c r="K5519" s="114" t="str">
        <f t="shared" si="328"/>
        <v>Aumento</v>
      </c>
      <c r="L5519" s="114">
        <v>7.0681228923E-3</v>
      </c>
      <c r="M5519" s="114">
        <v>5.6617487774955011</v>
      </c>
    </row>
    <row r="5520" spans="1:13" hidden="1" x14ac:dyDescent="0.25">
      <c r="A5520" s="24">
        <v>5765</v>
      </c>
      <c r="B5520" s="115">
        <v>45170</v>
      </c>
      <c r="C5520" s="116">
        <v>2023</v>
      </c>
      <c r="D5520" s="6" t="s">
        <v>354</v>
      </c>
      <c r="E5520" s="124" t="s">
        <v>15</v>
      </c>
      <c r="F5520" s="125" t="s">
        <v>22</v>
      </c>
      <c r="G5520" s="126" t="s">
        <v>89</v>
      </c>
      <c r="H5520" s="114">
        <v>0.15066625582410001</v>
      </c>
      <c r="I5520" s="114">
        <v>127.55894233122611</v>
      </c>
      <c r="J5520" s="114">
        <v>0.32106170709449999</v>
      </c>
      <c r="K5520" s="114" t="str">
        <f t="shared" si="328"/>
        <v>Aumento</v>
      </c>
      <c r="L5520" s="114">
        <v>5.6244345710000003E-4</v>
      </c>
      <c r="M5520" s="114">
        <v>22.996899581220241</v>
      </c>
    </row>
    <row r="5521" spans="1:13" hidden="1" x14ac:dyDescent="0.25">
      <c r="A5521" s="24">
        <v>5766</v>
      </c>
      <c r="B5521" s="115">
        <v>45170</v>
      </c>
      <c r="C5521" s="116">
        <v>2023</v>
      </c>
      <c r="D5521" s="6" t="s">
        <v>354</v>
      </c>
      <c r="E5521" s="124" t="s">
        <v>15</v>
      </c>
      <c r="F5521" s="125" t="s">
        <v>24</v>
      </c>
      <c r="G5521" s="126" t="s">
        <v>90</v>
      </c>
      <c r="H5521" s="114">
        <v>0.15066625582410001</v>
      </c>
      <c r="I5521" s="114">
        <v>127.55894233122611</v>
      </c>
      <c r="J5521" s="114">
        <v>0.32106170709449999</v>
      </c>
      <c r="K5521" s="114" t="str">
        <f t="shared" si="328"/>
        <v>Aumento</v>
      </c>
      <c r="L5521" s="114">
        <v>5.6244345710000003E-4</v>
      </c>
      <c r="M5521" s="114">
        <v>22.996899581220241</v>
      </c>
    </row>
    <row r="5522" spans="1:13" x14ac:dyDescent="0.25">
      <c r="A5522" s="24">
        <v>5767</v>
      </c>
      <c r="B5522" s="115">
        <v>45170</v>
      </c>
      <c r="C5522" s="116">
        <v>2023</v>
      </c>
      <c r="D5522" s="6" t="s">
        <v>354</v>
      </c>
      <c r="E5522" s="124" t="s">
        <v>15</v>
      </c>
      <c r="F5522" s="125" t="s">
        <v>20</v>
      </c>
      <c r="G5522" s="126" t="s">
        <v>91</v>
      </c>
      <c r="H5522" s="114">
        <v>0.65859621853619998</v>
      </c>
      <c r="I5522" s="114">
        <v>164.2197415406072</v>
      </c>
      <c r="J5522" s="114">
        <v>0.20997889059470001</v>
      </c>
      <c r="K5522" s="114" t="str">
        <f t="shared" si="328"/>
        <v>Aumento</v>
      </c>
      <c r="L5522" s="114">
        <v>2.0723582578999998E-3</v>
      </c>
      <c r="M5522" s="114">
        <v>-17.982237084195695</v>
      </c>
    </row>
    <row r="5523" spans="1:13" hidden="1" x14ac:dyDescent="0.25">
      <c r="A5523" s="24">
        <v>5768</v>
      </c>
      <c r="B5523" s="115">
        <v>45170</v>
      </c>
      <c r="C5523" s="116">
        <v>2023</v>
      </c>
      <c r="D5523" s="6" t="s">
        <v>354</v>
      </c>
      <c r="E5523" s="124" t="s">
        <v>15</v>
      </c>
      <c r="F5523" s="125" t="s">
        <v>22</v>
      </c>
      <c r="G5523" s="126" t="s">
        <v>92</v>
      </c>
      <c r="H5523" s="114">
        <v>0.40807757931869998</v>
      </c>
      <c r="I5523" s="114">
        <v>188.93978476613751</v>
      </c>
      <c r="J5523" s="114">
        <v>0.5285001495103</v>
      </c>
      <c r="K5523" s="114" t="str">
        <f t="shared" si="328"/>
        <v>Aumento</v>
      </c>
      <c r="L5523" s="114">
        <v>3.7066163302999998E-3</v>
      </c>
      <c r="M5523" s="114">
        <v>-23.473701561538583</v>
      </c>
    </row>
    <row r="5524" spans="1:13" hidden="1" x14ac:dyDescent="0.25">
      <c r="A5524" s="24">
        <v>5769</v>
      </c>
      <c r="B5524" s="115">
        <v>45170</v>
      </c>
      <c r="C5524" s="116">
        <v>2023</v>
      </c>
      <c r="D5524" s="6" t="s">
        <v>354</v>
      </c>
      <c r="E5524" s="124" t="s">
        <v>15</v>
      </c>
      <c r="F5524" s="125" t="s">
        <v>24</v>
      </c>
      <c r="G5524" s="126" t="s">
        <v>93</v>
      </c>
      <c r="H5524" s="114">
        <v>0.40807757931869998</v>
      </c>
      <c r="I5524" s="114">
        <v>188.93978476613751</v>
      </c>
      <c r="J5524" s="114">
        <v>0.5285001495103</v>
      </c>
      <c r="K5524" s="114" t="str">
        <f t="shared" si="328"/>
        <v>Aumento</v>
      </c>
      <c r="L5524" s="114">
        <v>3.7066163302999998E-3</v>
      </c>
      <c r="M5524" s="114">
        <v>-23.473701561538583</v>
      </c>
    </row>
    <row r="5525" spans="1:13" hidden="1" x14ac:dyDescent="0.25">
      <c r="A5525" s="24">
        <v>5770</v>
      </c>
      <c r="B5525" s="115">
        <v>45170</v>
      </c>
      <c r="C5525" s="116">
        <v>2023</v>
      </c>
      <c r="D5525" s="6" t="s">
        <v>354</v>
      </c>
      <c r="E5525" s="124" t="s">
        <v>15</v>
      </c>
      <c r="F5525" s="125" t="s">
        <v>22</v>
      </c>
      <c r="G5525" s="126" t="s">
        <v>94</v>
      </c>
      <c r="H5525" s="114">
        <v>8.3534356096199996E-2</v>
      </c>
      <c r="I5525" s="114">
        <v>141.17197499848899</v>
      </c>
      <c r="J5525" s="114">
        <v>0.41358589761249998</v>
      </c>
      <c r="K5525" s="114" t="str">
        <f t="shared" si="328"/>
        <v>Aumento</v>
      </c>
      <c r="L5525" s="114">
        <v>4.4416306140000002E-4</v>
      </c>
      <c r="M5525" s="114">
        <v>6.4321217044256862</v>
      </c>
    </row>
    <row r="5526" spans="1:13" hidden="1" x14ac:dyDescent="0.25">
      <c r="A5526" s="24">
        <v>5771</v>
      </c>
      <c r="B5526" s="115">
        <v>45170</v>
      </c>
      <c r="C5526" s="116">
        <v>2023</v>
      </c>
      <c r="D5526" s="6" t="s">
        <v>354</v>
      </c>
      <c r="E5526" s="124" t="s">
        <v>15</v>
      </c>
      <c r="F5526" s="125" t="s">
        <v>24</v>
      </c>
      <c r="G5526" s="126" t="s">
        <v>94</v>
      </c>
      <c r="H5526" s="114">
        <v>8.3534356096199996E-2</v>
      </c>
      <c r="I5526" s="114">
        <v>141.17197499848899</v>
      </c>
      <c r="J5526" s="114">
        <v>0.41358589761249998</v>
      </c>
      <c r="K5526" s="114" t="str">
        <f t="shared" si="328"/>
        <v>Aumento</v>
      </c>
      <c r="L5526" s="114">
        <v>4.4416306140000002E-4</v>
      </c>
      <c r="M5526" s="114">
        <v>6.4321217044256862</v>
      </c>
    </row>
    <row r="5527" spans="1:13" hidden="1" x14ac:dyDescent="0.25">
      <c r="A5527" s="24">
        <v>5772</v>
      </c>
      <c r="B5527" s="115">
        <v>45170</v>
      </c>
      <c r="C5527" s="116">
        <v>2023</v>
      </c>
      <c r="D5527" s="6" t="s">
        <v>354</v>
      </c>
      <c r="E5527" s="124" t="s">
        <v>15</v>
      </c>
      <c r="F5527" s="125" t="s">
        <v>22</v>
      </c>
      <c r="G5527" s="126" t="s">
        <v>95</v>
      </c>
      <c r="H5527" s="114">
        <v>0.16698428312130001</v>
      </c>
      <c r="I5527" s="114">
        <v>115.338404267402</v>
      </c>
      <c r="J5527" s="114">
        <v>-1.1663616332861</v>
      </c>
      <c r="K5527" s="114" t="str">
        <f t="shared" si="328"/>
        <v>Disminución</v>
      </c>
      <c r="L5527" s="114">
        <v>-2.0784211339E-3</v>
      </c>
      <c r="M5527" s="114">
        <v>-3.8684207799391412</v>
      </c>
    </row>
    <row r="5528" spans="1:13" hidden="1" x14ac:dyDescent="0.25">
      <c r="A5528" s="24">
        <v>5773</v>
      </c>
      <c r="B5528" s="115">
        <v>45170</v>
      </c>
      <c r="C5528" s="116">
        <v>2023</v>
      </c>
      <c r="D5528" s="6" t="s">
        <v>354</v>
      </c>
      <c r="E5528" s="124" t="s">
        <v>15</v>
      </c>
      <c r="F5528" s="125" t="s">
        <v>24</v>
      </c>
      <c r="G5528" s="126" t="s">
        <v>95</v>
      </c>
      <c r="H5528" s="114">
        <v>0.16698428312130001</v>
      </c>
      <c r="I5528" s="114">
        <v>115.338404267402</v>
      </c>
      <c r="J5528" s="114">
        <v>-1.1663616332861</v>
      </c>
      <c r="K5528" s="114" t="str">
        <f t="shared" si="328"/>
        <v>Disminución</v>
      </c>
      <c r="L5528" s="114">
        <v>-2.0784211339E-3</v>
      </c>
      <c r="M5528" s="114">
        <v>-3.8684207799391412</v>
      </c>
    </row>
    <row r="5529" spans="1:13" x14ac:dyDescent="0.25">
      <c r="A5529" s="24">
        <v>5774</v>
      </c>
      <c r="B5529" s="115">
        <v>45170</v>
      </c>
      <c r="C5529" s="116">
        <v>2023</v>
      </c>
      <c r="D5529" s="6" t="s">
        <v>354</v>
      </c>
      <c r="E5529" s="124" t="s">
        <v>15</v>
      </c>
      <c r="F5529" s="125" t="s">
        <v>20</v>
      </c>
      <c r="G5529" s="126" t="s">
        <v>96</v>
      </c>
      <c r="H5529" s="114">
        <v>1.7040968377103001</v>
      </c>
      <c r="I5529" s="114">
        <v>92.090735639302494</v>
      </c>
      <c r="J5529" s="114">
        <v>-0.1218411040752</v>
      </c>
      <c r="K5529" s="114" t="str">
        <f t="shared" si="328"/>
        <v>Disminución</v>
      </c>
      <c r="L5529" s="114">
        <v>-1.7506087024E-3</v>
      </c>
      <c r="M5529" s="114">
        <v>-12.803342710814114</v>
      </c>
    </row>
    <row r="5530" spans="1:13" hidden="1" x14ac:dyDescent="0.25">
      <c r="A5530" s="24">
        <v>5775</v>
      </c>
      <c r="B5530" s="115">
        <v>45170</v>
      </c>
      <c r="C5530" s="116">
        <v>2023</v>
      </c>
      <c r="D5530" s="6" t="s">
        <v>354</v>
      </c>
      <c r="E5530" s="124" t="s">
        <v>15</v>
      </c>
      <c r="F5530" s="125" t="s">
        <v>22</v>
      </c>
      <c r="G5530" s="126" t="s">
        <v>97</v>
      </c>
      <c r="H5530" s="114">
        <v>0.68890044088900004</v>
      </c>
      <c r="I5530" s="114">
        <v>87.725245952876705</v>
      </c>
      <c r="J5530" s="114">
        <v>-0.14299211645509999</v>
      </c>
      <c r="K5530" s="114" t="str">
        <f t="shared" si="328"/>
        <v>Disminución</v>
      </c>
      <c r="L5530" s="114">
        <v>-7.9135285859999996E-4</v>
      </c>
      <c r="M5530" s="114">
        <v>-17.762168384096043</v>
      </c>
    </row>
    <row r="5531" spans="1:13" hidden="1" x14ac:dyDescent="0.25">
      <c r="A5531" s="24">
        <v>5776</v>
      </c>
      <c r="B5531" s="115">
        <v>45170</v>
      </c>
      <c r="C5531" s="116">
        <v>2023</v>
      </c>
      <c r="D5531" s="6" t="s">
        <v>354</v>
      </c>
      <c r="E5531" s="124" t="s">
        <v>15</v>
      </c>
      <c r="F5531" s="125" t="s">
        <v>24</v>
      </c>
      <c r="G5531" s="126" t="s">
        <v>98</v>
      </c>
      <c r="H5531" s="114">
        <v>0.18205602486819999</v>
      </c>
      <c r="I5531" s="114">
        <v>83.321333363732407</v>
      </c>
      <c r="J5531" s="114">
        <v>-0.74631644841220002</v>
      </c>
      <c r="K5531" s="114" t="str">
        <f t="shared" si="328"/>
        <v>Disminución</v>
      </c>
      <c r="L5531" s="114">
        <v>-1.0430214013000001E-3</v>
      </c>
      <c r="M5531" s="114">
        <v>-33.369092683902814</v>
      </c>
    </row>
    <row r="5532" spans="1:13" hidden="1" x14ac:dyDescent="0.25">
      <c r="A5532" s="24">
        <v>5777</v>
      </c>
      <c r="B5532" s="115">
        <v>45170</v>
      </c>
      <c r="C5532" s="116">
        <v>2023</v>
      </c>
      <c r="D5532" s="6" t="s">
        <v>354</v>
      </c>
      <c r="E5532" s="124" t="s">
        <v>15</v>
      </c>
      <c r="F5532" s="125" t="s">
        <v>24</v>
      </c>
      <c r="G5532" s="126" t="s">
        <v>99</v>
      </c>
      <c r="H5532" s="114">
        <v>0.2034534948183</v>
      </c>
      <c r="I5532" s="114">
        <v>79.724535284435802</v>
      </c>
      <c r="J5532" s="114">
        <v>-1.4364472207084</v>
      </c>
      <c r="K5532" s="114" t="str">
        <f t="shared" si="328"/>
        <v>Disminución</v>
      </c>
      <c r="L5532" s="114">
        <v>-2.1616533355000001E-3</v>
      </c>
      <c r="M5532" s="114">
        <v>-19.70701836689792</v>
      </c>
    </row>
    <row r="5533" spans="1:13" hidden="1" x14ac:dyDescent="0.25">
      <c r="A5533" s="24">
        <v>5778</v>
      </c>
      <c r="B5533" s="115">
        <v>45170</v>
      </c>
      <c r="C5533" s="116">
        <v>2023</v>
      </c>
      <c r="D5533" s="6" t="s">
        <v>354</v>
      </c>
      <c r="E5533" s="124" t="s">
        <v>15</v>
      </c>
      <c r="F5533" s="125" t="s">
        <v>24</v>
      </c>
      <c r="G5533" s="126" t="s">
        <v>100</v>
      </c>
      <c r="H5533" s="114">
        <v>0.15780091205069999</v>
      </c>
      <c r="I5533" s="114">
        <v>97.274492884240701</v>
      </c>
      <c r="J5533" s="114">
        <v>4.2035035120000001E-2</v>
      </c>
      <c r="K5533" s="114" t="str">
        <f t="shared" si="328"/>
        <v>Aumento</v>
      </c>
      <c r="L5533" s="114">
        <v>5.89783956E-5</v>
      </c>
      <c r="M5533" s="114">
        <v>-6.3852611039415859</v>
      </c>
    </row>
    <row r="5534" spans="1:13" hidden="1" x14ac:dyDescent="0.25">
      <c r="A5534" s="24">
        <v>5779</v>
      </c>
      <c r="B5534" s="115">
        <v>45170</v>
      </c>
      <c r="C5534" s="116">
        <v>2023</v>
      </c>
      <c r="D5534" s="6" t="s">
        <v>354</v>
      </c>
      <c r="E5534" s="124" t="s">
        <v>15</v>
      </c>
      <c r="F5534" s="125" t="s">
        <v>24</v>
      </c>
      <c r="G5534" s="126" t="s">
        <v>101</v>
      </c>
      <c r="H5534" s="114">
        <v>0.14559000915180001</v>
      </c>
      <c r="I5534" s="114">
        <v>94.0625729204327</v>
      </c>
      <c r="J5534" s="114">
        <v>1.9160570545333</v>
      </c>
      <c r="K5534" s="114" t="str">
        <f t="shared" si="328"/>
        <v>Aumento</v>
      </c>
      <c r="L5534" s="114">
        <v>2.3543434826E-3</v>
      </c>
      <c r="M5534" s="114">
        <v>-3.0305917232931634</v>
      </c>
    </row>
    <row r="5535" spans="1:13" hidden="1" x14ac:dyDescent="0.25">
      <c r="A5535" s="24">
        <v>5780</v>
      </c>
      <c r="B5535" s="115">
        <v>45170</v>
      </c>
      <c r="C5535" s="116">
        <v>2023</v>
      </c>
      <c r="D5535" s="6" t="s">
        <v>354</v>
      </c>
      <c r="E5535" s="124" t="s">
        <v>15</v>
      </c>
      <c r="F5535" s="125" t="s">
        <v>22</v>
      </c>
      <c r="G5535" s="126" t="s">
        <v>102</v>
      </c>
      <c r="H5535" s="114">
        <v>0.21776597557249999</v>
      </c>
      <c r="I5535" s="114">
        <v>98.490932102744196</v>
      </c>
      <c r="J5535" s="114">
        <v>-4.6606936514591997</v>
      </c>
      <c r="K5535" s="114" t="str">
        <f t="shared" si="328"/>
        <v>Disminución</v>
      </c>
      <c r="L5535" s="114">
        <v>-9.5878319917999996E-3</v>
      </c>
      <c r="M5535" s="114">
        <v>9.7977516175323807</v>
      </c>
    </row>
    <row r="5536" spans="1:13" hidden="1" x14ac:dyDescent="0.25">
      <c r="A5536" s="24">
        <v>5781</v>
      </c>
      <c r="B5536" s="115">
        <v>45170</v>
      </c>
      <c r="C5536" s="116">
        <v>2023</v>
      </c>
      <c r="D5536" s="6" t="s">
        <v>354</v>
      </c>
      <c r="E5536" s="124" t="s">
        <v>15</v>
      </c>
      <c r="F5536" s="125" t="s">
        <v>24</v>
      </c>
      <c r="G5536" s="126" t="s">
        <v>103</v>
      </c>
      <c r="H5536" s="114">
        <v>8.8832571525000001E-2</v>
      </c>
      <c r="I5536" s="114">
        <v>90.858171726996105</v>
      </c>
      <c r="J5536" s="114">
        <v>-11.0757774248061</v>
      </c>
      <c r="K5536" s="114" t="str">
        <f t="shared" si="328"/>
        <v>Disminución</v>
      </c>
      <c r="L5536" s="114">
        <v>-9.1927604515000001E-3</v>
      </c>
      <c r="M5536" s="114">
        <v>6.6508590076056917</v>
      </c>
    </row>
    <row r="5537" spans="1:13" hidden="1" x14ac:dyDescent="0.25">
      <c r="A5537" s="24">
        <v>5782</v>
      </c>
      <c r="B5537" s="115">
        <v>45170</v>
      </c>
      <c r="C5537" s="116">
        <v>2023</v>
      </c>
      <c r="D5537" s="6" t="s">
        <v>354</v>
      </c>
      <c r="E5537" s="124" t="s">
        <v>15</v>
      </c>
      <c r="F5537" s="125" t="s">
        <v>24</v>
      </c>
      <c r="G5537" s="126" t="s">
        <v>104</v>
      </c>
      <c r="H5537" s="114">
        <v>0.12893340404750001</v>
      </c>
      <c r="I5537" s="114">
        <v>103.7497534068187</v>
      </c>
      <c r="J5537" s="114">
        <v>-0.32193430156449998</v>
      </c>
      <c r="K5537" s="114" t="str">
        <f t="shared" si="328"/>
        <v>Disminución</v>
      </c>
      <c r="L5537" s="114">
        <v>-3.9507154029999998E-4</v>
      </c>
      <c r="M5537" s="114">
        <v>11.787949503701078</v>
      </c>
    </row>
    <row r="5538" spans="1:13" hidden="1" x14ac:dyDescent="0.25">
      <c r="A5538" s="24">
        <v>5783</v>
      </c>
      <c r="B5538" s="115">
        <v>45170</v>
      </c>
      <c r="C5538" s="116">
        <v>2023</v>
      </c>
      <c r="D5538" s="6" t="s">
        <v>354</v>
      </c>
      <c r="E5538" s="124" t="s">
        <v>15</v>
      </c>
      <c r="F5538" s="125" t="s">
        <v>22</v>
      </c>
      <c r="G5538" s="126" t="s">
        <v>105</v>
      </c>
      <c r="H5538" s="114">
        <v>0.2796545963182</v>
      </c>
      <c r="I5538" s="114">
        <v>108.498878865145</v>
      </c>
      <c r="J5538" s="114">
        <v>2.3679238148730999</v>
      </c>
      <c r="K5538" s="114" t="str">
        <f t="shared" si="328"/>
        <v>Aumento</v>
      </c>
      <c r="L5538" s="114">
        <v>6.4181020042999998E-3</v>
      </c>
      <c r="M5538" s="114">
        <v>-15.607948126544734</v>
      </c>
    </row>
    <row r="5539" spans="1:13" hidden="1" x14ac:dyDescent="0.25">
      <c r="A5539" s="24">
        <v>5784</v>
      </c>
      <c r="B5539" s="115">
        <v>45170</v>
      </c>
      <c r="C5539" s="116">
        <v>2023</v>
      </c>
      <c r="D5539" s="6" t="s">
        <v>354</v>
      </c>
      <c r="E5539" s="124" t="s">
        <v>15</v>
      </c>
      <c r="F5539" s="125" t="s">
        <v>24</v>
      </c>
      <c r="G5539" s="126" t="s">
        <v>106</v>
      </c>
      <c r="H5539" s="114">
        <v>0.2796545963182</v>
      </c>
      <c r="I5539" s="114">
        <v>108.498878865145</v>
      </c>
      <c r="J5539" s="114">
        <v>2.3679238148730999</v>
      </c>
      <c r="K5539" s="114" t="str">
        <f t="shared" si="328"/>
        <v>Aumento</v>
      </c>
      <c r="L5539" s="114">
        <v>6.4181020042999998E-3</v>
      </c>
      <c r="M5539" s="114">
        <v>-15.607948126544734</v>
      </c>
    </row>
    <row r="5540" spans="1:13" hidden="1" x14ac:dyDescent="0.25">
      <c r="A5540" s="24">
        <v>5785</v>
      </c>
      <c r="B5540" s="115">
        <v>45170</v>
      </c>
      <c r="C5540" s="116">
        <v>2023</v>
      </c>
      <c r="D5540" s="6" t="s">
        <v>354</v>
      </c>
      <c r="E5540" s="124" t="s">
        <v>15</v>
      </c>
      <c r="F5540" s="125" t="s">
        <v>22</v>
      </c>
      <c r="G5540" s="126" t="s">
        <v>107</v>
      </c>
      <c r="H5540" s="114">
        <v>0.12949218509429999</v>
      </c>
      <c r="I5540" s="114">
        <v>67.611775856832793</v>
      </c>
      <c r="J5540" s="114">
        <v>0.41711882254339999</v>
      </c>
      <c r="K5540" s="114" t="str">
        <f t="shared" si="328"/>
        <v>Aumento</v>
      </c>
      <c r="L5540" s="114">
        <v>3.3256267639999998E-4</v>
      </c>
      <c r="M5540" s="114">
        <v>-14.810180418346707</v>
      </c>
    </row>
    <row r="5541" spans="1:13" hidden="1" x14ac:dyDescent="0.25">
      <c r="A5541" s="24">
        <v>5786</v>
      </c>
      <c r="B5541" s="115">
        <v>45170</v>
      </c>
      <c r="C5541" s="116">
        <v>2023</v>
      </c>
      <c r="D5541" s="6" t="s">
        <v>354</v>
      </c>
      <c r="E5541" s="124" t="s">
        <v>15</v>
      </c>
      <c r="F5541" s="125" t="s">
        <v>24</v>
      </c>
      <c r="G5541" s="126" t="s">
        <v>108</v>
      </c>
      <c r="H5541" s="114">
        <v>0.12949218509429999</v>
      </c>
      <c r="I5541" s="114">
        <v>67.611775856832793</v>
      </c>
      <c r="J5541" s="114">
        <v>0.41711882254339999</v>
      </c>
      <c r="K5541" s="114" t="str">
        <f t="shared" si="328"/>
        <v>Aumento</v>
      </c>
      <c r="L5541" s="114">
        <v>3.3256267639999998E-4</v>
      </c>
      <c r="M5541" s="114">
        <v>-14.810180418346707</v>
      </c>
    </row>
    <row r="5542" spans="1:13" hidden="1" x14ac:dyDescent="0.25">
      <c r="A5542" s="24">
        <v>5787</v>
      </c>
      <c r="B5542" s="115">
        <v>45170</v>
      </c>
      <c r="C5542" s="116">
        <v>2023</v>
      </c>
      <c r="D5542" s="6" t="s">
        <v>354</v>
      </c>
      <c r="E5542" s="124" t="s">
        <v>15</v>
      </c>
      <c r="F5542" s="125" t="s">
        <v>22</v>
      </c>
      <c r="G5542" s="126" t="s">
        <v>109</v>
      </c>
      <c r="H5542" s="114">
        <v>0.26358346560020002</v>
      </c>
      <c r="I5542" s="114">
        <v>85.2963584164997</v>
      </c>
      <c r="J5542" s="114">
        <v>1.0246038812766001</v>
      </c>
      <c r="K5542" s="114" t="str">
        <f t="shared" si="328"/>
        <v>Aumento</v>
      </c>
      <c r="L5542" s="114">
        <v>2.0851296652999998E-3</v>
      </c>
      <c r="M5542" s="114">
        <v>-19.835968155068727</v>
      </c>
    </row>
    <row r="5543" spans="1:13" hidden="1" x14ac:dyDescent="0.25">
      <c r="A5543" s="24">
        <v>5788</v>
      </c>
      <c r="B5543" s="115">
        <v>45170</v>
      </c>
      <c r="C5543" s="116">
        <v>2023</v>
      </c>
      <c r="D5543" s="6" t="s">
        <v>354</v>
      </c>
      <c r="E5543" s="124" t="s">
        <v>15</v>
      </c>
      <c r="F5543" s="125" t="s">
        <v>24</v>
      </c>
      <c r="G5543" s="126" t="s">
        <v>110</v>
      </c>
      <c r="H5543" s="114">
        <v>0.16100487492609999</v>
      </c>
      <c r="I5543" s="114">
        <v>83.647353295615602</v>
      </c>
      <c r="J5543" s="114">
        <v>3.0849344352414998</v>
      </c>
      <c r="K5543" s="114" t="str">
        <f t="shared" si="328"/>
        <v>Aumento</v>
      </c>
      <c r="L5543" s="114">
        <v>3.6855095575000002E-3</v>
      </c>
      <c r="M5543" s="114">
        <v>-25.98144419697941</v>
      </c>
    </row>
    <row r="5544" spans="1:13" hidden="1" x14ac:dyDescent="0.25">
      <c r="A5544" s="24">
        <v>5789</v>
      </c>
      <c r="B5544" s="115">
        <v>45170</v>
      </c>
      <c r="C5544" s="116">
        <v>2023</v>
      </c>
      <c r="D5544" s="6" t="s">
        <v>354</v>
      </c>
      <c r="E5544" s="124" t="s">
        <v>15</v>
      </c>
      <c r="F5544" s="125" t="s">
        <v>24</v>
      </c>
      <c r="G5544" s="126" t="s">
        <v>111</v>
      </c>
      <c r="H5544" s="114">
        <v>0.1025785906741</v>
      </c>
      <c r="I5544" s="114">
        <v>87.884596970916505</v>
      </c>
      <c r="J5544" s="114">
        <v>-1.9043542966653999</v>
      </c>
      <c r="K5544" s="114" t="str">
        <f t="shared" ref="K5544:K5575" si="329">+IF(J5544=0,"Sin variación",(IF(J5544&gt;0,"Aumento","Disminución")))</f>
        <v>Disminución</v>
      </c>
      <c r="L5544" s="114">
        <v>-1.6003798921999999E-3</v>
      </c>
      <c r="M5544" s="114">
        <v>-8.4851182207558615</v>
      </c>
    </row>
    <row r="5545" spans="1:13" hidden="1" x14ac:dyDescent="0.25">
      <c r="A5545" s="24">
        <v>5790</v>
      </c>
      <c r="B5545" s="115">
        <v>45170</v>
      </c>
      <c r="C5545" s="116">
        <v>2023</v>
      </c>
      <c r="D5545" s="6" t="s">
        <v>354</v>
      </c>
      <c r="E5545" s="124" t="s">
        <v>15</v>
      </c>
      <c r="F5545" s="125" t="s">
        <v>22</v>
      </c>
      <c r="G5545" s="126" t="s">
        <v>112</v>
      </c>
      <c r="H5545" s="114">
        <v>0.1247001742361</v>
      </c>
      <c r="I5545" s="114">
        <v>108.0149279751774</v>
      </c>
      <c r="J5545" s="114">
        <v>-0.1679544245871</v>
      </c>
      <c r="K5545" s="114" t="str">
        <f t="shared" si="329"/>
        <v>Disminución</v>
      </c>
      <c r="L5545" s="114">
        <v>-2.0721819810000001E-4</v>
      </c>
      <c r="M5545" s="114">
        <v>6.2569256370858417</v>
      </c>
    </row>
    <row r="5546" spans="1:13" hidden="1" x14ac:dyDescent="0.25">
      <c r="A5546" s="24">
        <v>5791</v>
      </c>
      <c r="B5546" s="115">
        <v>45170</v>
      </c>
      <c r="C5546" s="116">
        <v>2023</v>
      </c>
      <c r="D5546" s="6" t="s">
        <v>354</v>
      </c>
      <c r="E5546" s="124" t="s">
        <v>15</v>
      </c>
      <c r="F5546" s="125" t="s">
        <v>24</v>
      </c>
      <c r="G5546" s="126" t="s">
        <v>113</v>
      </c>
      <c r="H5546" s="114">
        <v>0.1247001742361</v>
      </c>
      <c r="I5546" s="114">
        <v>108.0149279751774</v>
      </c>
      <c r="J5546" s="114">
        <v>-0.1679544245871</v>
      </c>
      <c r="K5546" s="114" t="str">
        <f t="shared" si="329"/>
        <v>Disminución</v>
      </c>
      <c r="L5546" s="114">
        <v>-2.0721819810000001E-4</v>
      </c>
      <c r="M5546" s="114">
        <v>6.2569256370858417</v>
      </c>
    </row>
    <row r="5547" spans="1:13" x14ac:dyDescent="0.25">
      <c r="A5547" s="24">
        <v>5792</v>
      </c>
      <c r="B5547" s="115">
        <v>45170</v>
      </c>
      <c r="C5547" s="116">
        <v>2023</v>
      </c>
      <c r="D5547" s="6" t="s">
        <v>354</v>
      </c>
      <c r="E5547" s="124" t="s">
        <v>15</v>
      </c>
      <c r="F5547" s="125" t="s">
        <v>20</v>
      </c>
      <c r="G5547" s="126" t="s">
        <v>114</v>
      </c>
      <c r="H5547" s="114">
        <v>3.9056444085678002</v>
      </c>
      <c r="I5547" s="114">
        <v>94.777225774536902</v>
      </c>
      <c r="J5547" s="114">
        <v>-6.9532305280806996</v>
      </c>
      <c r="K5547" s="114" t="str">
        <f t="shared" si="329"/>
        <v>Disminución</v>
      </c>
      <c r="L5547" s="114">
        <v>-0.25295169517810001</v>
      </c>
      <c r="M5547" s="114">
        <v>-8.6998623954601122</v>
      </c>
    </row>
    <row r="5548" spans="1:13" hidden="1" x14ac:dyDescent="0.25">
      <c r="A5548" s="24">
        <v>5793</v>
      </c>
      <c r="B5548" s="115">
        <v>45170</v>
      </c>
      <c r="C5548" s="116">
        <v>2023</v>
      </c>
      <c r="D5548" s="6" t="s">
        <v>354</v>
      </c>
      <c r="E5548" s="124" t="s">
        <v>15</v>
      </c>
      <c r="F5548" s="125" t="s">
        <v>22</v>
      </c>
      <c r="G5548" s="126" t="s">
        <v>115</v>
      </c>
      <c r="H5548" s="114">
        <v>0.37946593778780002</v>
      </c>
      <c r="I5548" s="114">
        <v>88.571177337936206</v>
      </c>
      <c r="J5548" s="114">
        <v>2.1982460127976</v>
      </c>
      <c r="K5548" s="114" t="str">
        <f t="shared" si="329"/>
        <v>Aumento</v>
      </c>
      <c r="L5548" s="114">
        <v>6.6107942452999996E-3</v>
      </c>
      <c r="M5548" s="114">
        <v>-16.518213589792609</v>
      </c>
    </row>
    <row r="5549" spans="1:13" hidden="1" x14ac:dyDescent="0.25">
      <c r="A5549" s="24">
        <v>5794</v>
      </c>
      <c r="B5549" s="115">
        <v>45170</v>
      </c>
      <c r="C5549" s="116">
        <v>2023</v>
      </c>
      <c r="D5549" s="6" t="s">
        <v>354</v>
      </c>
      <c r="E5549" s="124" t="s">
        <v>15</v>
      </c>
      <c r="F5549" s="125" t="s">
        <v>24</v>
      </c>
      <c r="G5549" s="126" t="s">
        <v>116</v>
      </c>
      <c r="H5549" s="114">
        <v>0.1152998753929</v>
      </c>
      <c r="I5549" s="114">
        <v>94.6477042589392</v>
      </c>
      <c r="J5549" s="114">
        <v>-0.2061052590222</v>
      </c>
      <c r="K5549" s="114" t="str">
        <f t="shared" si="329"/>
        <v>Disminución</v>
      </c>
      <c r="L5549" s="114">
        <v>-2.0610076130000001E-4</v>
      </c>
      <c r="M5549" s="114">
        <v>-8.893266601278393</v>
      </c>
    </row>
    <row r="5550" spans="1:13" hidden="1" x14ac:dyDescent="0.25">
      <c r="A5550" s="24">
        <v>5795</v>
      </c>
      <c r="B5550" s="115">
        <v>45170</v>
      </c>
      <c r="C5550" s="116">
        <v>2023</v>
      </c>
      <c r="D5550" s="6" t="s">
        <v>354</v>
      </c>
      <c r="E5550" s="124" t="s">
        <v>15</v>
      </c>
      <c r="F5550" s="125" t="s">
        <v>24</v>
      </c>
      <c r="G5550" s="126" t="s">
        <v>117</v>
      </c>
      <c r="H5550" s="114">
        <v>6.7919813353E-2</v>
      </c>
      <c r="I5550" s="114">
        <v>114.4840742632949</v>
      </c>
      <c r="J5550" s="114">
        <v>8.1563349319420002</v>
      </c>
      <c r="K5550" s="114" t="str">
        <f t="shared" si="329"/>
        <v>Aumento</v>
      </c>
      <c r="L5550" s="114">
        <v>5.3621656046999996E-3</v>
      </c>
      <c r="M5550" s="114">
        <v>-27.788978696370169</v>
      </c>
    </row>
    <row r="5551" spans="1:13" hidden="1" x14ac:dyDescent="0.25">
      <c r="A5551" s="24">
        <v>5796</v>
      </c>
      <c r="B5551" s="115">
        <v>45170</v>
      </c>
      <c r="C5551" s="116">
        <v>2023</v>
      </c>
      <c r="D5551" s="6" t="s">
        <v>354</v>
      </c>
      <c r="E5551" s="124" t="s">
        <v>15</v>
      </c>
      <c r="F5551" s="125" t="s">
        <v>24</v>
      </c>
      <c r="G5551" s="126" t="s">
        <v>118</v>
      </c>
      <c r="H5551" s="114">
        <v>0.13267626599749999</v>
      </c>
      <c r="I5551" s="114">
        <v>86.194911287725503</v>
      </c>
      <c r="J5551" s="114">
        <v>0.63436527521469999</v>
      </c>
      <c r="K5551" s="114" t="str">
        <f t="shared" si="329"/>
        <v>Aumento</v>
      </c>
      <c r="L5551" s="114">
        <v>6.5920961060000004E-4</v>
      </c>
      <c r="M5551" s="114">
        <v>-0.92238120181635797</v>
      </c>
    </row>
    <row r="5552" spans="1:13" hidden="1" x14ac:dyDescent="0.25">
      <c r="A5552" s="24">
        <v>5797</v>
      </c>
      <c r="B5552" s="115">
        <v>45170</v>
      </c>
      <c r="C5552" s="116">
        <v>2023</v>
      </c>
      <c r="D5552" s="6" t="s">
        <v>354</v>
      </c>
      <c r="E5552" s="124" t="s">
        <v>15</v>
      </c>
      <c r="F5552" s="125" t="s">
        <v>24</v>
      </c>
      <c r="G5552" s="126" t="s">
        <v>119</v>
      </c>
      <c r="H5552" s="114">
        <v>6.3569983044399994E-2</v>
      </c>
      <c r="I5552" s="114">
        <v>54.823365711776901</v>
      </c>
      <c r="J5552" s="114">
        <v>2.5600947533682001</v>
      </c>
      <c r="K5552" s="114" t="str">
        <f t="shared" si="329"/>
        <v>Aumento</v>
      </c>
      <c r="L5552" s="114">
        <v>7.9551979129999998E-4</v>
      </c>
      <c r="M5552" s="114">
        <v>-41.635476622440407</v>
      </c>
    </row>
    <row r="5553" spans="1:13" hidden="1" x14ac:dyDescent="0.25">
      <c r="A5553" s="24">
        <v>5798</v>
      </c>
      <c r="B5553" s="115">
        <v>45170</v>
      </c>
      <c r="C5553" s="116">
        <v>2023</v>
      </c>
      <c r="D5553" s="6" t="s">
        <v>354</v>
      </c>
      <c r="E5553" s="124" t="s">
        <v>15</v>
      </c>
      <c r="F5553" s="125" t="s">
        <v>22</v>
      </c>
      <c r="G5553" s="126" t="s">
        <v>120</v>
      </c>
      <c r="H5553" s="114">
        <v>1.0304032305385999</v>
      </c>
      <c r="I5553" s="114">
        <v>80.901703482758407</v>
      </c>
      <c r="J5553" s="114">
        <v>-7.3322937279345002</v>
      </c>
      <c r="K5553" s="114" t="str">
        <f t="shared" si="329"/>
        <v>Disminución</v>
      </c>
      <c r="L5553" s="114">
        <v>-6.0315910971600002E-2</v>
      </c>
      <c r="M5553" s="114">
        <v>-0.94704796888854803</v>
      </c>
    </row>
    <row r="5554" spans="1:13" hidden="1" x14ac:dyDescent="0.25">
      <c r="A5554" s="24">
        <v>5799</v>
      </c>
      <c r="B5554" s="115">
        <v>45170</v>
      </c>
      <c r="C5554" s="116">
        <v>2023</v>
      </c>
      <c r="D5554" s="6" t="s">
        <v>354</v>
      </c>
      <c r="E5554" s="124" t="s">
        <v>15</v>
      </c>
      <c r="F5554" s="125" t="s">
        <v>24</v>
      </c>
      <c r="G5554" s="126" t="s">
        <v>121</v>
      </c>
      <c r="H5554" s="114">
        <v>0.70415463637810005</v>
      </c>
      <c r="I5554" s="114">
        <v>71.516871277801499</v>
      </c>
      <c r="J5554" s="114">
        <v>-9.9594068933326003</v>
      </c>
      <c r="K5554" s="114" t="str">
        <f t="shared" si="329"/>
        <v>Disminución</v>
      </c>
      <c r="L5554" s="114">
        <v>-5.0936283190700003E-2</v>
      </c>
      <c r="M5554" s="114">
        <v>17.86494689869955</v>
      </c>
    </row>
    <row r="5555" spans="1:13" hidden="1" x14ac:dyDescent="0.25">
      <c r="A5555" s="24">
        <v>5800</v>
      </c>
      <c r="B5555" s="115">
        <v>45170</v>
      </c>
      <c r="C5555" s="116">
        <v>2023</v>
      </c>
      <c r="D5555" s="6" t="s">
        <v>354</v>
      </c>
      <c r="E5555" s="124" t="s">
        <v>15</v>
      </c>
      <c r="F5555" s="125" t="s">
        <v>24</v>
      </c>
      <c r="G5555" s="126" t="s">
        <v>122</v>
      </c>
      <c r="H5555" s="114">
        <v>5.6021875585399998E-2</v>
      </c>
      <c r="I5555" s="114">
        <v>86.803413810461095</v>
      </c>
      <c r="J5555" s="114">
        <v>-8.8793558810061999</v>
      </c>
      <c r="K5555" s="114" t="str">
        <f t="shared" si="329"/>
        <v>Disminución</v>
      </c>
      <c r="L5555" s="114">
        <v>-4.3332595672000004E-3</v>
      </c>
      <c r="M5555" s="114">
        <v>-11.157685049726663</v>
      </c>
    </row>
    <row r="5556" spans="1:13" hidden="1" x14ac:dyDescent="0.25">
      <c r="A5556" s="24">
        <v>5801</v>
      </c>
      <c r="B5556" s="115">
        <v>45170</v>
      </c>
      <c r="C5556" s="116">
        <v>2023</v>
      </c>
      <c r="D5556" s="6" t="s">
        <v>354</v>
      </c>
      <c r="E5556" s="124" t="s">
        <v>15</v>
      </c>
      <c r="F5556" s="125" t="s">
        <v>24</v>
      </c>
      <c r="G5556" s="126" t="s">
        <v>123</v>
      </c>
      <c r="H5556" s="114">
        <v>0.17562211629060001</v>
      </c>
      <c r="I5556" s="114">
        <v>102.2336602049831</v>
      </c>
      <c r="J5556" s="114">
        <v>-0.26330273973399998</v>
      </c>
      <c r="K5556" s="114" t="str">
        <f t="shared" si="329"/>
        <v>Disminución</v>
      </c>
      <c r="L5556" s="114">
        <v>-4.3344009629999998E-4</v>
      </c>
      <c r="M5556" s="114">
        <v>-25.438668557056566</v>
      </c>
    </row>
    <row r="5557" spans="1:13" hidden="1" x14ac:dyDescent="0.25">
      <c r="A5557" s="24">
        <v>5802</v>
      </c>
      <c r="B5557" s="115">
        <v>45170</v>
      </c>
      <c r="C5557" s="116">
        <v>2023</v>
      </c>
      <c r="D5557" s="6" t="s">
        <v>354</v>
      </c>
      <c r="E5557" s="124" t="s">
        <v>15</v>
      </c>
      <c r="F5557" s="125" t="s">
        <v>24</v>
      </c>
      <c r="G5557" s="126" t="s">
        <v>124</v>
      </c>
      <c r="H5557" s="114">
        <v>9.4604602284500003E-2</v>
      </c>
      <c r="I5557" s="114">
        <v>107.6592267081307</v>
      </c>
      <c r="J5557" s="114">
        <v>-4.7191441510025003</v>
      </c>
      <c r="K5557" s="114" t="str">
        <f t="shared" si="329"/>
        <v>Disminución</v>
      </c>
      <c r="L5557" s="114">
        <v>-4.6129281173000001E-3</v>
      </c>
      <c r="M5557" s="114">
        <v>-14.257421796976399</v>
      </c>
    </row>
    <row r="5558" spans="1:13" hidden="1" x14ac:dyDescent="0.25">
      <c r="A5558" s="24">
        <v>5803</v>
      </c>
      <c r="B5558" s="115">
        <v>45170</v>
      </c>
      <c r="C5558" s="116">
        <v>2023</v>
      </c>
      <c r="D5558" s="6" t="s">
        <v>354</v>
      </c>
      <c r="E5558" s="124" t="s">
        <v>15</v>
      </c>
      <c r="F5558" s="125" t="s">
        <v>22</v>
      </c>
      <c r="G5558" s="126" t="s">
        <v>125</v>
      </c>
      <c r="H5558" s="114">
        <v>5.5460241131899998E-2</v>
      </c>
      <c r="I5558" s="114">
        <v>75.519371863516199</v>
      </c>
      <c r="J5558" s="114">
        <v>1.7646454172905</v>
      </c>
      <c r="K5558" s="114" t="str">
        <f t="shared" si="329"/>
        <v>Aumento</v>
      </c>
      <c r="L5558" s="114">
        <v>6.6413477970000002E-4</v>
      </c>
      <c r="M5558" s="114">
        <v>-24.928075967395959</v>
      </c>
    </row>
    <row r="5559" spans="1:13" hidden="1" x14ac:dyDescent="0.25">
      <c r="A5559" s="24">
        <v>5804</v>
      </c>
      <c r="B5559" s="115">
        <v>45170</v>
      </c>
      <c r="C5559" s="116">
        <v>2023</v>
      </c>
      <c r="D5559" s="6" t="s">
        <v>354</v>
      </c>
      <c r="E5559" s="124" t="s">
        <v>15</v>
      </c>
      <c r="F5559" s="125" t="s">
        <v>24</v>
      </c>
      <c r="G5559" s="126" t="s">
        <v>126</v>
      </c>
      <c r="H5559" s="114">
        <v>5.5460241131899998E-2</v>
      </c>
      <c r="I5559" s="114">
        <v>75.519371863516199</v>
      </c>
      <c r="J5559" s="114">
        <v>1.7646454172905</v>
      </c>
      <c r="K5559" s="114" t="str">
        <f t="shared" si="329"/>
        <v>Aumento</v>
      </c>
      <c r="L5559" s="114">
        <v>6.6413477970000002E-4</v>
      </c>
      <c r="M5559" s="114">
        <v>-24.928075967395959</v>
      </c>
    </row>
    <row r="5560" spans="1:13" hidden="1" x14ac:dyDescent="0.25">
      <c r="A5560" s="24">
        <v>5805</v>
      </c>
      <c r="B5560" s="115">
        <v>45170</v>
      </c>
      <c r="C5560" s="116">
        <v>2023</v>
      </c>
      <c r="D5560" s="6" t="s">
        <v>354</v>
      </c>
      <c r="E5560" s="124" t="s">
        <v>15</v>
      </c>
      <c r="F5560" s="125" t="s">
        <v>22</v>
      </c>
      <c r="G5560" s="126" t="s">
        <v>127</v>
      </c>
      <c r="H5560" s="114">
        <v>0.74279784308719998</v>
      </c>
      <c r="I5560" s="114">
        <v>58.434546184290397</v>
      </c>
      <c r="J5560" s="114">
        <v>-7.9525698643540998</v>
      </c>
      <c r="K5560" s="114" t="str">
        <f t="shared" si="329"/>
        <v>Disminución</v>
      </c>
      <c r="L5560" s="114">
        <v>-3.4291912542000001E-2</v>
      </c>
      <c r="M5560" s="114">
        <v>-23.776336848016065</v>
      </c>
    </row>
    <row r="5561" spans="1:13" hidden="1" x14ac:dyDescent="0.25">
      <c r="A5561" s="24">
        <v>5806</v>
      </c>
      <c r="B5561" s="115">
        <v>45170</v>
      </c>
      <c r="C5561" s="116">
        <v>2023</v>
      </c>
      <c r="D5561" s="6" t="s">
        <v>354</v>
      </c>
      <c r="E5561" s="124" t="s">
        <v>15</v>
      </c>
      <c r="F5561" s="125" t="s">
        <v>24</v>
      </c>
      <c r="G5561" s="126" t="s">
        <v>128</v>
      </c>
      <c r="H5561" s="114">
        <v>0.57458395819499997</v>
      </c>
      <c r="I5561" s="114">
        <v>49.463291414630902</v>
      </c>
      <c r="J5561" s="114">
        <v>-13.762244495263699</v>
      </c>
      <c r="K5561" s="114" t="str">
        <f t="shared" si="329"/>
        <v>Disminución</v>
      </c>
      <c r="L5561" s="114">
        <v>-4.1474762329300002E-2</v>
      </c>
      <c r="M5561" s="114">
        <v>-28.964609247935545</v>
      </c>
    </row>
    <row r="5562" spans="1:13" hidden="1" x14ac:dyDescent="0.25">
      <c r="A5562" s="24">
        <v>5807</v>
      </c>
      <c r="B5562" s="115">
        <v>45170</v>
      </c>
      <c r="C5562" s="116">
        <v>2023</v>
      </c>
      <c r="D5562" s="6" t="s">
        <v>354</v>
      </c>
      <c r="E5562" s="124" t="s">
        <v>15</v>
      </c>
      <c r="F5562" s="125" t="s">
        <v>24</v>
      </c>
      <c r="G5562" s="126" t="s">
        <v>129</v>
      </c>
      <c r="H5562" s="114">
        <v>6.0451632985800002E-2</v>
      </c>
      <c r="I5562" s="114">
        <v>106.67726098638281</v>
      </c>
      <c r="J5562" s="114">
        <v>4.1388791387400001</v>
      </c>
      <c r="K5562" s="114" t="str">
        <f t="shared" si="329"/>
        <v>Aumento</v>
      </c>
      <c r="L5562" s="114">
        <v>2.3437177635000001E-3</v>
      </c>
      <c r="M5562" s="114">
        <v>-1.2636606935229167</v>
      </c>
    </row>
    <row r="5563" spans="1:13" hidden="1" x14ac:dyDescent="0.25">
      <c r="A5563" s="24">
        <v>5808</v>
      </c>
      <c r="B5563" s="115">
        <v>45170</v>
      </c>
      <c r="C5563" s="116">
        <v>2023</v>
      </c>
      <c r="D5563" s="6" t="s">
        <v>354</v>
      </c>
      <c r="E5563" s="124" t="s">
        <v>15</v>
      </c>
      <c r="F5563" s="125" t="s">
        <v>24</v>
      </c>
      <c r="G5563" s="126" t="s">
        <v>130</v>
      </c>
      <c r="H5563" s="114">
        <v>0.1077622519064</v>
      </c>
      <c r="I5563" s="114">
        <v>79.206088598012499</v>
      </c>
      <c r="J5563" s="114">
        <v>6.6097267020289996</v>
      </c>
      <c r="K5563" s="114" t="str">
        <f t="shared" si="329"/>
        <v>Aumento</v>
      </c>
      <c r="L5563" s="114">
        <v>4.8391320237999996E-3</v>
      </c>
      <c r="M5563" s="114">
        <v>-17.957070059846814</v>
      </c>
    </row>
    <row r="5564" spans="1:13" hidden="1" x14ac:dyDescent="0.25">
      <c r="A5564" s="24">
        <v>5809</v>
      </c>
      <c r="B5564" s="115">
        <v>45170</v>
      </c>
      <c r="C5564" s="116">
        <v>2023</v>
      </c>
      <c r="D5564" s="6" t="s">
        <v>354</v>
      </c>
      <c r="E5564" s="124" t="s">
        <v>15</v>
      </c>
      <c r="F5564" s="125" t="s">
        <v>22</v>
      </c>
      <c r="G5564" s="126" t="s">
        <v>131</v>
      </c>
      <c r="H5564" s="114">
        <v>0.71920827361450002</v>
      </c>
      <c r="I5564" s="114">
        <v>100.71080140758821</v>
      </c>
      <c r="J5564" s="114">
        <v>-19.105289657803699</v>
      </c>
      <c r="K5564" s="114" t="str">
        <f t="shared" si="329"/>
        <v>Disminución</v>
      </c>
      <c r="L5564" s="114">
        <v>-0.1564299122202</v>
      </c>
      <c r="M5564" s="114">
        <v>-23.049818504988917</v>
      </c>
    </row>
    <row r="5565" spans="1:13" hidden="1" x14ac:dyDescent="0.25">
      <c r="A5565" s="24">
        <v>5810</v>
      </c>
      <c r="B5565" s="115">
        <v>45170</v>
      </c>
      <c r="C5565" s="116">
        <v>2023</v>
      </c>
      <c r="D5565" s="6" t="s">
        <v>354</v>
      </c>
      <c r="E5565" s="124" t="s">
        <v>15</v>
      </c>
      <c r="F5565" s="125" t="s">
        <v>24</v>
      </c>
      <c r="G5565" s="126" t="s">
        <v>132</v>
      </c>
      <c r="H5565" s="114">
        <v>0.50244288063919995</v>
      </c>
      <c r="I5565" s="114">
        <v>96.150562172853697</v>
      </c>
      <c r="J5565" s="114">
        <v>-25.3236778060696</v>
      </c>
      <c r="K5565" s="114" t="str">
        <f t="shared" si="329"/>
        <v>Disminución</v>
      </c>
      <c r="L5565" s="114">
        <v>-0.149809017563</v>
      </c>
      <c r="M5565" s="114">
        <v>-29.749506009562086</v>
      </c>
    </row>
    <row r="5566" spans="1:13" hidden="1" x14ac:dyDescent="0.25">
      <c r="A5566" s="24">
        <v>5811</v>
      </c>
      <c r="B5566" s="115">
        <v>45170</v>
      </c>
      <c r="C5566" s="116">
        <v>2023</v>
      </c>
      <c r="D5566" s="6" t="s">
        <v>354</v>
      </c>
      <c r="E5566" s="124" t="s">
        <v>15</v>
      </c>
      <c r="F5566" s="125" t="s">
        <v>24</v>
      </c>
      <c r="G5566" s="126" t="s">
        <v>133</v>
      </c>
      <c r="H5566" s="114">
        <v>6.3964354986400004E-2</v>
      </c>
      <c r="I5566" s="114">
        <v>105.7497864542662</v>
      </c>
      <c r="J5566" s="114">
        <v>-5.1079835465991996</v>
      </c>
      <c r="K5566" s="114" t="str">
        <f t="shared" si="329"/>
        <v>Disminución</v>
      </c>
      <c r="L5566" s="114">
        <v>-3.3296065011000002E-3</v>
      </c>
      <c r="M5566" s="114">
        <v>-16.771708795386942</v>
      </c>
    </row>
    <row r="5567" spans="1:13" hidden="1" x14ac:dyDescent="0.25">
      <c r="A5567" s="24">
        <v>5812</v>
      </c>
      <c r="B5567" s="115">
        <v>45170</v>
      </c>
      <c r="C5567" s="116">
        <v>2023</v>
      </c>
      <c r="D5567" s="6" t="s">
        <v>354</v>
      </c>
      <c r="E5567" s="124" t="s">
        <v>15</v>
      </c>
      <c r="F5567" s="125" t="s">
        <v>24</v>
      </c>
      <c r="G5567" s="126" t="s">
        <v>134</v>
      </c>
      <c r="H5567" s="114">
        <v>0.15280103798889999</v>
      </c>
      <c r="I5567" s="114">
        <v>113.5964750595567</v>
      </c>
      <c r="J5567" s="114">
        <v>-2.0314487041192</v>
      </c>
      <c r="K5567" s="114" t="str">
        <f t="shared" si="329"/>
        <v>Disminución</v>
      </c>
      <c r="L5567" s="114">
        <v>-3.2912881561E-3</v>
      </c>
      <c r="M5567" s="114">
        <v>0.72485382096558748</v>
      </c>
    </row>
    <row r="5568" spans="1:13" hidden="1" x14ac:dyDescent="0.25">
      <c r="A5568" s="24">
        <v>5813</v>
      </c>
      <c r="B5568" s="115">
        <v>45170</v>
      </c>
      <c r="C5568" s="116">
        <v>2023</v>
      </c>
      <c r="D5568" s="6" t="s">
        <v>354</v>
      </c>
      <c r="E5568" s="124" t="s">
        <v>15</v>
      </c>
      <c r="F5568" s="125" t="s">
        <v>22</v>
      </c>
      <c r="G5568" s="126" t="s">
        <v>135</v>
      </c>
      <c r="H5568" s="114">
        <v>0.53279153732710005</v>
      </c>
      <c r="I5568" s="114">
        <v>146.93126216264201</v>
      </c>
      <c r="J5568" s="114">
        <v>-0.41469710578890001</v>
      </c>
      <c r="K5568" s="114" t="str">
        <f t="shared" si="329"/>
        <v>Disminución</v>
      </c>
      <c r="L5568" s="114">
        <v>-2.9810060388000001E-3</v>
      </c>
      <c r="M5568" s="114">
        <v>8.6834973296217477</v>
      </c>
    </row>
    <row r="5569" spans="1:13" hidden="1" x14ac:dyDescent="0.25">
      <c r="A5569" s="24">
        <v>5814</v>
      </c>
      <c r="B5569" s="115">
        <v>45170</v>
      </c>
      <c r="C5569" s="116">
        <v>2023</v>
      </c>
      <c r="D5569" s="6" t="s">
        <v>354</v>
      </c>
      <c r="E5569" s="124" t="s">
        <v>15</v>
      </c>
      <c r="F5569" s="125" t="s">
        <v>24</v>
      </c>
      <c r="G5569" s="126" t="s">
        <v>136</v>
      </c>
      <c r="H5569" s="114">
        <v>0.53279153732710005</v>
      </c>
      <c r="I5569" s="114">
        <v>146.93126216264201</v>
      </c>
      <c r="J5569" s="114">
        <v>-0.41469710578890001</v>
      </c>
      <c r="K5569" s="114" t="str">
        <f t="shared" si="329"/>
        <v>Disminución</v>
      </c>
      <c r="L5569" s="114">
        <v>-2.9810060388000001E-3</v>
      </c>
      <c r="M5569" s="114">
        <v>8.6834973296217477</v>
      </c>
    </row>
    <row r="5570" spans="1:13" hidden="1" x14ac:dyDescent="0.25">
      <c r="A5570" s="24">
        <v>5815</v>
      </c>
      <c r="B5570" s="115">
        <v>45170</v>
      </c>
      <c r="C5570" s="116">
        <v>2023</v>
      </c>
      <c r="D5570" s="6" t="s">
        <v>354</v>
      </c>
      <c r="E5570" s="124" t="s">
        <v>15</v>
      </c>
      <c r="F5570" s="125" t="s">
        <v>22</v>
      </c>
      <c r="G5570" s="126" t="s">
        <v>137</v>
      </c>
      <c r="H5570" s="114">
        <v>0.44551734508070001</v>
      </c>
      <c r="I5570" s="114">
        <v>123.195805758913</v>
      </c>
      <c r="J5570" s="114">
        <v>-1.2217676494792</v>
      </c>
      <c r="K5570" s="114" t="str">
        <f t="shared" si="329"/>
        <v>Disminución</v>
      </c>
      <c r="L5570" s="114">
        <v>-6.2078824304999999E-3</v>
      </c>
      <c r="M5570" s="114">
        <v>4.8653013376491971</v>
      </c>
    </row>
    <row r="5571" spans="1:13" hidden="1" x14ac:dyDescent="0.25">
      <c r="A5571" s="24">
        <v>5816</v>
      </c>
      <c r="B5571" s="115">
        <v>45170</v>
      </c>
      <c r="C5571" s="116">
        <v>2023</v>
      </c>
      <c r="D5571" s="6" t="s">
        <v>354</v>
      </c>
      <c r="E5571" s="124" t="s">
        <v>15</v>
      </c>
      <c r="F5571" s="125" t="s">
        <v>24</v>
      </c>
      <c r="G5571" s="126" t="s">
        <v>138</v>
      </c>
      <c r="H5571" s="114">
        <v>0.12145633917280001</v>
      </c>
      <c r="I5571" s="114">
        <v>131.5489839419167</v>
      </c>
      <c r="J5571" s="114">
        <v>-0.64398902333520003</v>
      </c>
      <c r="K5571" s="114" t="str">
        <f t="shared" si="329"/>
        <v>Disminución</v>
      </c>
      <c r="L5571" s="114">
        <v>-9.4699475979999998E-4</v>
      </c>
      <c r="M5571" s="114">
        <v>5.6879656263308043</v>
      </c>
    </row>
    <row r="5572" spans="1:13" hidden="1" x14ac:dyDescent="0.25">
      <c r="A5572" s="24">
        <v>5817</v>
      </c>
      <c r="B5572" s="115">
        <v>45170</v>
      </c>
      <c r="C5572" s="116">
        <v>2023</v>
      </c>
      <c r="D5572" s="6" t="s">
        <v>354</v>
      </c>
      <c r="E5572" s="124" t="s">
        <v>15</v>
      </c>
      <c r="F5572" s="125" t="s">
        <v>24</v>
      </c>
      <c r="G5572" s="126" t="s">
        <v>139</v>
      </c>
      <c r="H5572" s="114">
        <v>0.1341442937898</v>
      </c>
      <c r="I5572" s="114">
        <v>120.4591600724068</v>
      </c>
      <c r="J5572" s="114">
        <v>-2.9455010048174</v>
      </c>
      <c r="K5572" s="114" t="str">
        <f t="shared" si="329"/>
        <v>Disminución</v>
      </c>
      <c r="L5572" s="114">
        <v>-4.4844698651999998E-3</v>
      </c>
      <c r="M5572" s="114">
        <v>3.4803180802227995</v>
      </c>
    </row>
    <row r="5573" spans="1:13" hidden="1" x14ac:dyDescent="0.25">
      <c r="A5573" s="24">
        <v>5818</v>
      </c>
      <c r="B5573" s="115">
        <v>45170</v>
      </c>
      <c r="C5573" s="116">
        <v>2023</v>
      </c>
      <c r="D5573" s="6" t="s">
        <v>354</v>
      </c>
      <c r="E5573" s="124" t="s">
        <v>15</v>
      </c>
      <c r="F5573" s="125" t="s">
        <v>24</v>
      </c>
      <c r="G5573" s="126" t="s">
        <v>140</v>
      </c>
      <c r="H5573" s="114">
        <v>0.18991671211809999</v>
      </c>
      <c r="I5573" s="114">
        <v>119.78672694549149</v>
      </c>
      <c r="J5573" s="114">
        <v>-0.3718349122188</v>
      </c>
      <c r="K5573" s="114" t="str">
        <f t="shared" si="329"/>
        <v>Disminución</v>
      </c>
      <c r="L5573" s="114">
        <v>-7.7641780559999996E-4</v>
      </c>
      <c r="M5573" s="114">
        <v>5.2906588244959973</v>
      </c>
    </row>
    <row r="5574" spans="1:13" x14ac:dyDescent="0.25">
      <c r="A5574" s="24">
        <v>5819</v>
      </c>
      <c r="B5574" s="115">
        <v>45170</v>
      </c>
      <c r="C5574" s="116">
        <v>2023</v>
      </c>
      <c r="D5574" s="6" t="s">
        <v>354</v>
      </c>
      <c r="E5574" s="124" t="s">
        <v>15</v>
      </c>
      <c r="F5574" s="125" t="s">
        <v>20</v>
      </c>
      <c r="G5574" s="126" t="s">
        <v>141</v>
      </c>
      <c r="H5574" s="114">
        <v>1.2479278713816</v>
      </c>
      <c r="I5574" s="114">
        <v>114.05759481516441</v>
      </c>
      <c r="J5574" s="114">
        <v>-0.40151857673059999</v>
      </c>
      <c r="K5574" s="114" t="str">
        <f t="shared" si="329"/>
        <v>Disminución</v>
      </c>
      <c r="L5574" s="114">
        <v>-5.2471344532999996E-3</v>
      </c>
      <c r="M5574" s="114">
        <v>2.8449627633650776</v>
      </c>
    </row>
    <row r="5575" spans="1:13" hidden="1" x14ac:dyDescent="0.25">
      <c r="A5575" s="24">
        <v>5820</v>
      </c>
      <c r="B5575" s="115">
        <v>45170</v>
      </c>
      <c r="C5575" s="116">
        <v>2023</v>
      </c>
      <c r="D5575" s="6" t="s">
        <v>354</v>
      </c>
      <c r="E5575" s="124" t="s">
        <v>15</v>
      </c>
      <c r="F5575" s="125" t="s">
        <v>22</v>
      </c>
      <c r="G5575" s="126" t="s">
        <v>142</v>
      </c>
      <c r="H5575" s="114">
        <v>0.52725599910359999</v>
      </c>
      <c r="I5575" s="114">
        <v>111.8844771685057</v>
      </c>
      <c r="J5575" s="114">
        <v>-0.43278588250060002</v>
      </c>
      <c r="K5575" s="114" t="str">
        <f t="shared" si="329"/>
        <v>Disminución</v>
      </c>
      <c r="L5575" s="114">
        <v>-2.3447884662E-3</v>
      </c>
      <c r="M5575" s="114">
        <v>3.2688842782904404</v>
      </c>
    </row>
    <row r="5576" spans="1:13" hidden="1" x14ac:dyDescent="0.25">
      <c r="A5576" s="24">
        <v>5821</v>
      </c>
      <c r="B5576" s="115">
        <v>45170</v>
      </c>
      <c r="C5576" s="116">
        <v>2023</v>
      </c>
      <c r="D5576" s="6" t="s">
        <v>354</v>
      </c>
      <c r="E5576" s="124" t="s">
        <v>15</v>
      </c>
      <c r="F5576" s="125" t="s">
        <v>24</v>
      </c>
      <c r="G5576" s="126" t="s">
        <v>143</v>
      </c>
      <c r="H5576" s="114">
        <v>0.52725599910359999</v>
      </c>
      <c r="I5576" s="114">
        <v>111.8844771685057</v>
      </c>
      <c r="J5576" s="114">
        <v>-0.43278588250060002</v>
      </c>
      <c r="K5576" s="114" t="str">
        <f t="shared" ref="K5576:K5607" si="330">+IF(J5576=0,"Sin variación",(IF(J5576&gt;0,"Aumento","Disminución")))</f>
        <v>Disminución</v>
      </c>
      <c r="L5576" s="114">
        <v>-2.3447884662E-3</v>
      </c>
      <c r="M5576" s="114">
        <v>3.2688842782904404</v>
      </c>
    </row>
    <row r="5577" spans="1:13" hidden="1" x14ac:dyDescent="0.25">
      <c r="A5577" s="24">
        <v>5822</v>
      </c>
      <c r="B5577" s="115">
        <v>45170</v>
      </c>
      <c r="C5577" s="116">
        <v>2023</v>
      </c>
      <c r="D5577" s="6" t="s">
        <v>354</v>
      </c>
      <c r="E5577" s="124" t="s">
        <v>15</v>
      </c>
      <c r="F5577" s="125" t="s">
        <v>22</v>
      </c>
      <c r="G5577" s="126" t="s">
        <v>144</v>
      </c>
      <c r="H5577" s="114">
        <v>7.0902558539100005E-2</v>
      </c>
      <c r="I5577" s="114">
        <v>107.4724470014425</v>
      </c>
      <c r="J5577" s="114">
        <v>0.64560269520199998</v>
      </c>
      <c r="K5577" s="114" t="str">
        <f t="shared" si="330"/>
        <v>Aumento</v>
      </c>
      <c r="L5577" s="114">
        <v>4.4697696979999999E-4</v>
      </c>
      <c r="M5577" s="114">
        <v>5.0578521215454364</v>
      </c>
    </row>
    <row r="5578" spans="1:13" hidden="1" x14ac:dyDescent="0.25">
      <c r="A5578" s="24">
        <v>5823</v>
      </c>
      <c r="B5578" s="115">
        <v>45170</v>
      </c>
      <c r="C5578" s="116">
        <v>2023</v>
      </c>
      <c r="D5578" s="6" t="s">
        <v>354</v>
      </c>
      <c r="E5578" s="124" t="s">
        <v>15</v>
      </c>
      <c r="F5578" s="125" t="s">
        <v>24</v>
      </c>
      <c r="G5578" s="126" t="s">
        <v>145</v>
      </c>
      <c r="H5578" s="114">
        <v>7.0902558539100005E-2</v>
      </c>
      <c r="I5578" s="114">
        <v>107.4724470014425</v>
      </c>
      <c r="J5578" s="114">
        <v>0.64560269520199998</v>
      </c>
      <c r="K5578" s="114" t="str">
        <f t="shared" si="330"/>
        <v>Aumento</v>
      </c>
      <c r="L5578" s="114">
        <v>4.4697696979999999E-4</v>
      </c>
      <c r="M5578" s="114">
        <v>5.0578521215454364</v>
      </c>
    </row>
    <row r="5579" spans="1:13" hidden="1" x14ac:dyDescent="0.25">
      <c r="A5579" s="24">
        <v>5824</v>
      </c>
      <c r="B5579" s="115">
        <v>45170</v>
      </c>
      <c r="C5579" s="116">
        <v>2023</v>
      </c>
      <c r="D5579" s="6" t="s">
        <v>354</v>
      </c>
      <c r="E5579" s="124" t="s">
        <v>15</v>
      </c>
      <c r="F5579" s="125" t="s">
        <v>22</v>
      </c>
      <c r="G5579" s="126" t="s">
        <v>146</v>
      </c>
      <c r="H5579" s="114">
        <v>0.17920866054699999</v>
      </c>
      <c r="I5579" s="114">
        <v>119.2575472178447</v>
      </c>
      <c r="J5579" s="114">
        <v>-0.25072368277739998</v>
      </c>
      <c r="K5579" s="114" t="str">
        <f t="shared" si="330"/>
        <v>Disminución</v>
      </c>
      <c r="L5579" s="114">
        <v>-4.9123131480000005E-4</v>
      </c>
      <c r="M5579" s="114">
        <v>-0.56038478149483817</v>
      </c>
    </row>
    <row r="5580" spans="1:13" hidden="1" x14ac:dyDescent="0.25">
      <c r="A5580" s="24">
        <v>5825</v>
      </c>
      <c r="B5580" s="115">
        <v>45170</v>
      </c>
      <c r="C5580" s="116">
        <v>2023</v>
      </c>
      <c r="D5580" s="6" t="s">
        <v>354</v>
      </c>
      <c r="E5580" s="124" t="s">
        <v>15</v>
      </c>
      <c r="F5580" s="125" t="s">
        <v>24</v>
      </c>
      <c r="G5580" s="126" t="s">
        <v>146</v>
      </c>
      <c r="H5580" s="114">
        <v>0.17920866054699999</v>
      </c>
      <c r="I5580" s="114">
        <v>119.2575472178447</v>
      </c>
      <c r="J5580" s="114">
        <v>-0.25072368277739998</v>
      </c>
      <c r="K5580" s="114" t="str">
        <f t="shared" si="330"/>
        <v>Disminución</v>
      </c>
      <c r="L5580" s="114">
        <v>-4.9123131480000005E-4</v>
      </c>
      <c r="M5580" s="114">
        <v>-0.56038478149483817</v>
      </c>
    </row>
    <row r="5581" spans="1:13" hidden="1" x14ac:dyDescent="0.25">
      <c r="A5581" s="24">
        <v>5826</v>
      </c>
      <c r="B5581" s="115">
        <v>45170</v>
      </c>
      <c r="C5581" s="116">
        <v>2023</v>
      </c>
      <c r="D5581" s="6" t="s">
        <v>354</v>
      </c>
      <c r="E5581" s="124" t="s">
        <v>15</v>
      </c>
      <c r="F5581" s="125" t="s">
        <v>22</v>
      </c>
      <c r="G5581" s="126" t="s">
        <v>147</v>
      </c>
      <c r="H5581" s="114">
        <v>0.29268901841380002</v>
      </c>
      <c r="I5581" s="114">
        <v>119.133498553366</v>
      </c>
      <c r="J5581" s="114">
        <v>-0.80203499668019995</v>
      </c>
      <c r="K5581" s="114" t="str">
        <f t="shared" si="330"/>
        <v>Disminución</v>
      </c>
      <c r="L5581" s="114">
        <v>-2.5780210125999998E-3</v>
      </c>
      <c r="M5581" s="114">
        <v>2.8051898110665885</v>
      </c>
    </row>
    <row r="5582" spans="1:13" hidden="1" x14ac:dyDescent="0.25">
      <c r="A5582" s="24">
        <v>5827</v>
      </c>
      <c r="B5582" s="115">
        <v>45170</v>
      </c>
      <c r="C5582" s="116">
        <v>2023</v>
      </c>
      <c r="D5582" s="6" t="s">
        <v>354</v>
      </c>
      <c r="E5582" s="124" t="s">
        <v>15</v>
      </c>
      <c r="F5582" s="125" t="s">
        <v>24</v>
      </c>
      <c r="G5582" s="126" t="s">
        <v>147</v>
      </c>
      <c r="H5582" s="114">
        <v>0.29268901841380002</v>
      </c>
      <c r="I5582" s="114">
        <v>119.133498553366</v>
      </c>
      <c r="J5582" s="114">
        <v>-0.80203499668019995</v>
      </c>
      <c r="K5582" s="114" t="str">
        <f t="shared" si="330"/>
        <v>Disminución</v>
      </c>
      <c r="L5582" s="114">
        <v>-2.5780210125999998E-3</v>
      </c>
      <c r="M5582" s="114">
        <v>2.8051898110665885</v>
      </c>
    </row>
    <row r="5583" spans="1:13" hidden="1" x14ac:dyDescent="0.25">
      <c r="A5583" s="24">
        <v>5828</v>
      </c>
      <c r="B5583" s="115">
        <v>45170</v>
      </c>
      <c r="C5583" s="116">
        <v>2023</v>
      </c>
      <c r="D5583" s="6" t="s">
        <v>354</v>
      </c>
      <c r="E5583" s="124" t="s">
        <v>15</v>
      </c>
      <c r="F5583" s="125" t="s">
        <v>22</v>
      </c>
      <c r="G5583" s="126" t="s">
        <v>148</v>
      </c>
      <c r="H5583" s="114">
        <v>0.1778716347781</v>
      </c>
      <c r="I5583" s="114">
        <v>109.5327325773824</v>
      </c>
      <c r="J5583" s="114">
        <v>-0.156956457115</v>
      </c>
      <c r="K5583" s="114" t="str">
        <f t="shared" si="330"/>
        <v>Disminución</v>
      </c>
      <c r="L5583" s="114">
        <v>-2.8007062950000003E-4</v>
      </c>
      <c r="M5583" s="114">
        <v>4.6864599304554</v>
      </c>
    </row>
    <row r="5584" spans="1:13" hidden="1" x14ac:dyDescent="0.25">
      <c r="A5584" s="24">
        <v>5829</v>
      </c>
      <c r="B5584" s="115">
        <v>45170</v>
      </c>
      <c r="C5584" s="116">
        <v>2023</v>
      </c>
      <c r="D5584" s="6" t="s">
        <v>354</v>
      </c>
      <c r="E5584" s="124" t="s">
        <v>15</v>
      </c>
      <c r="F5584" s="125" t="s">
        <v>24</v>
      </c>
      <c r="G5584" s="126" t="s">
        <v>149</v>
      </c>
      <c r="H5584" s="114">
        <v>0.1778716347781</v>
      </c>
      <c r="I5584" s="114">
        <v>109.5327325773824</v>
      </c>
      <c r="J5584" s="114">
        <v>-0.156956457115</v>
      </c>
      <c r="K5584" s="114" t="str">
        <f t="shared" si="330"/>
        <v>Disminución</v>
      </c>
      <c r="L5584" s="114">
        <v>-2.8007062950000003E-4</v>
      </c>
      <c r="M5584" s="114">
        <v>4.6864599304554</v>
      </c>
    </row>
    <row r="5585" spans="1:13" x14ac:dyDescent="0.25">
      <c r="A5585" s="24">
        <v>5830</v>
      </c>
      <c r="B5585" s="115">
        <v>45170</v>
      </c>
      <c r="C5585" s="116">
        <v>2023</v>
      </c>
      <c r="D5585" s="6" t="s">
        <v>354</v>
      </c>
      <c r="E5585" s="124" t="s">
        <v>15</v>
      </c>
      <c r="F5585" s="125" t="s">
        <v>20</v>
      </c>
      <c r="G5585" s="126" t="s">
        <v>150</v>
      </c>
      <c r="H5585" s="114">
        <v>1.1569809565125999</v>
      </c>
      <c r="I5585" s="114">
        <v>123.2516703838856</v>
      </c>
      <c r="J5585" s="114">
        <v>0.26424738935359998</v>
      </c>
      <c r="K5585" s="114" t="str">
        <f t="shared" si="330"/>
        <v>Aumento</v>
      </c>
      <c r="L5585" s="114">
        <v>3.4366808614999999E-3</v>
      </c>
      <c r="M5585" s="114">
        <v>9.2224252550361818</v>
      </c>
    </row>
    <row r="5586" spans="1:13" hidden="1" x14ac:dyDescent="0.25">
      <c r="A5586" s="24">
        <v>5831</v>
      </c>
      <c r="B5586" s="115">
        <v>45170</v>
      </c>
      <c r="C5586" s="116">
        <v>2023</v>
      </c>
      <c r="D5586" s="6" t="s">
        <v>354</v>
      </c>
      <c r="E5586" s="124" t="s">
        <v>15</v>
      </c>
      <c r="F5586" s="125" t="s">
        <v>22</v>
      </c>
      <c r="G5586" s="126" t="s">
        <v>151</v>
      </c>
      <c r="H5586" s="114">
        <v>0.19293445750929999</v>
      </c>
      <c r="I5586" s="114">
        <v>127.4238143089715</v>
      </c>
      <c r="J5586" s="114">
        <v>-1.2505951403483999</v>
      </c>
      <c r="K5586" s="114" t="str">
        <f t="shared" si="330"/>
        <v>Disminución</v>
      </c>
      <c r="L5586" s="114">
        <v>-2.8470705035000001E-3</v>
      </c>
      <c r="M5586" s="114">
        <v>15.133804308869724</v>
      </c>
    </row>
    <row r="5587" spans="1:13" hidden="1" x14ac:dyDescent="0.25">
      <c r="A5587" s="24">
        <v>5832</v>
      </c>
      <c r="B5587" s="115">
        <v>45170</v>
      </c>
      <c r="C5587" s="116">
        <v>2023</v>
      </c>
      <c r="D5587" s="6" t="s">
        <v>354</v>
      </c>
      <c r="E5587" s="124" t="s">
        <v>15</v>
      </c>
      <c r="F5587" s="125" t="s">
        <v>24</v>
      </c>
      <c r="G5587" s="126" t="s">
        <v>152</v>
      </c>
      <c r="H5587" s="114">
        <v>0.11725688983800001</v>
      </c>
      <c r="I5587" s="114">
        <v>121.22743199400711</v>
      </c>
      <c r="J5587" s="114">
        <v>-1.9948732009665999</v>
      </c>
      <c r="K5587" s="114" t="str">
        <f t="shared" si="330"/>
        <v>Disminución</v>
      </c>
      <c r="L5587" s="114">
        <v>-2.6458264272000002E-3</v>
      </c>
      <c r="M5587" s="114">
        <v>10.198215136008336</v>
      </c>
    </row>
    <row r="5588" spans="1:13" hidden="1" x14ac:dyDescent="0.25">
      <c r="A5588" s="24">
        <v>5833</v>
      </c>
      <c r="B5588" s="115">
        <v>45170</v>
      </c>
      <c r="C5588" s="116">
        <v>2023</v>
      </c>
      <c r="D5588" s="6" t="s">
        <v>354</v>
      </c>
      <c r="E5588" s="124" t="s">
        <v>15</v>
      </c>
      <c r="F5588" s="125" t="s">
        <v>24</v>
      </c>
      <c r="G5588" s="126" t="s">
        <v>153</v>
      </c>
      <c r="H5588" s="114">
        <v>7.5677567671300003E-2</v>
      </c>
      <c r="I5588" s="114">
        <v>137.02465826917509</v>
      </c>
      <c r="J5588" s="114">
        <v>-0.21177803996799999</v>
      </c>
      <c r="K5588" s="114" t="str">
        <f t="shared" si="330"/>
        <v>Disminución</v>
      </c>
      <c r="L5588" s="114">
        <v>-2.0124407630000001E-4</v>
      </c>
      <c r="M5588" s="114">
        <v>22.664899428890273</v>
      </c>
    </row>
    <row r="5589" spans="1:13" hidden="1" x14ac:dyDescent="0.25">
      <c r="A5589" s="24">
        <v>5834</v>
      </c>
      <c r="B5589" s="115">
        <v>45170</v>
      </c>
      <c r="C5589" s="116">
        <v>2023</v>
      </c>
      <c r="D5589" s="6" t="s">
        <v>354</v>
      </c>
      <c r="E5589" s="124" t="s">
        <v>15</v>
      </c>
      <c r="F5589" s="125" t="s">
        <v>22</v>
      </c>
      <c r="G5589" s="126" t="s">
        <v>154</v>
      </c>
      <c r="H5589" s="114">
        <v>0.8549341752031</v>
      </c>
      <c r="I5589" s="114">
        <v>120.46338313774351</v>
      </c>
      <c r="J5589" s="114">
        <v>0.3652861858584</v>
      </c>
      <c r="K5589" s="114" t="str">
        <f t="shared" si="330"/>
        <v>Aumento</v>
      </c>
      <c r="L5589" s="114">
        <v>3.4276228389000002E-3</v>
      </c>
      <c r="M5589" s="114">
        <v>7.2318787770586646</v>
      </c>
    </row>
    <row r="5590" spans="1:13" hidden="1" x14ac:dyDescent="0.25">
      <c r="A5590" s="24">
        <v>5835</v>
      </c>
      <c r="B5590" s="115">
        <v>45170</v>
      </c>
      <c r="C5590" s="116">
        <v>2023</v>
      </c>
      <c r="D5590" s="6" t="s">
        <v>354</v>
      </c>
      <c r="E5590" s="124" t="s">
        <v>15</v>
      </c>
      <c r="F5590" s="125" t="s">
        <v>24</v>
      </c>
      <c r="G5590" s="126" t="s">
        <v>155</v>
      </c>
      <c r="H5590" s="114">
        <v>5.9873336430799999E-2</v>
      </c>
      <c r="I5590" s="114">
        <v>144.50966895980019</v>
      </c>
      <c r="J5590" s="114">
        <v>0.55106554816169995</v>
      </c>
      <c r="K5590" s="114" t="str">
        <f t="shared" si="330"/>
        <v>Aumento</v>
      </c>
      <c r="L5590" s="114">
        <v>4.3361322739999999E-4</v>
      </c>
      <c r="M5590" s="114">
        <v>24.874803490135513</v>
      </c>
    </row>
    <row r="5591" spans="1:13" hidden="1" x14ac:dyDescent="0.25">
      <c r="A5591" s="24">
        <v>5836</v>
      </c>
      <c r="B5591" s="115">
        <v>45170</v>
      </c>
      <c r="C5591" s="116">
        <v>2023</v>
      </c>
      <c r="D5591" s="6" t="s">
        <v>354</v>
      </c>
      <c r="E5591" s="124" t="s">
        <v>15</v>
      </c>
      <c r="F5591" s="125" t="s">
        <v>24</v>
      </c>
      <c r="G5591" s="126" t="s">
        <v>156</v>
      </c>
      <c r="H5591" s="114">
        <v>0.1095376576153</v>
      </c>
      <c r="I5591" s="114">
        <v>107.00420258333379</v>
      </c>
      <c r="J5591" s="114">
        <v>1.0784400759366</v>
      </c>
      <c r="K5591" s="114" t="str">
        <f t="shared" si="330"/>
        <v>Aumento</v>
      </c>
      <c r="L5591" s="114">
        <v>1.1435557572000001E-3</v>
      </c>
      <c r="M5591" s="114">
        <v>4.590685864307531</v>
      </c>
    </row>
    <row r="5592" spans="1:13" hidden="1" x14ac:dyDescent="0.25">
      <c r="A5592" s="24">
        <v>5837</v>
      </c>
      <c r="B5592" s="115">
        <v>45170</v>
      </c>
      <c r="C5592" s="116">
        <v>2023</v>
      </c>
      <c r="D5592" s="6" t="s">
        <v>354</v>
      </c>
      <c r="E5592" s="124" t="s">
        <v>15</v>
      </c>
      <c r="F5592" s="125" t="s">
        <v>24</v>
      </c>
      <c r="G5592" s="126" t="s">
        <v>157</v>
      </c>
      <c r="H5592" s="114">
        <v>0.1568454307977</v>
      </c>
      <c r="I5592" s="114">
        <v>105.03638997226891</v>
      </c>
      <c r="J5592" s="114">
        <v>-2.8439035170700001E-2</v>
      </c>
      <c r="K5592" s="114" t="str">
        <f t="shared" si="330"/>
        <v>Disminución</v>
      </c>
      <c r="L5592" s="114">
        <v>-4.2855406200000003E-5</v>
      </c>
      <c r="M5592" s="114">
        <v>6.1450341990534785</v>
      </c>
    </row>
    <row r="5593" spans="1:13" hidden="1" x14ac:dyDescent="0.25">
      <c r="A5593" s="24">
        <v>5838</v>
      </c>
      <c r="B5593" s="115">
        <v>45170</v>
      </c>
      <c r="C5593" s="116">
        <v>2023</v>
      </c>
      <c r="D5593" s="6" t="s">
        <v>354</v>
      </c>
      <c r="E5593" s="124" t="s">
        <v>15</v>
      </c>
      <c r="F5593" s="125" t="s">
        <v>24</v>
      </c>
      <c r="G5593" s="126" t="s">
        <v>158</v>
      </c>
      <c r="H5593" s="114">
        <v>0.14533312764010001</v>
      </c>
      <c r="I5593" s="114">
        <v>98.302620612917096</v>
      </c>
      <c r="J5593" s="114">
        <v>-1.4426739346030999</v>
      </c>
      <c r="K5593" s="114" t="str">
        <f t="shared" si="330"/>
        <v>Disminución</v>
      </c>
      <c r="L5593" s="114">
        <v>-1.9123375877000001E-3</v>
      </c>
      <c r="M5593" s="114">
        <v>-7.8436396285726628</v>
      </c>
    </row>
    <row r="5594" spans="1:13" hidden="1" x14ac:dyDescent="0.25">
      <c r="A5594" s="24">
        <v>5839</v>
      </c>
      <c r="B5594" s="115">
        <v>45170</v>
      </c>
      <c r="C5594" s="116">
        <v>2023</v>
      </c>
      <c r="D5594" s="6" t="s">
        <v>354</v>
      </c>
      <c r="E5594" s="124" t="s">
        <v>15</v>
      </c>
      <c r="F5594" s="125" t="s">
        <v>24</v>
      </c>
      <c r="G5594" s="126" t="s">
        <v>159</v>
      </c>
      <c r="H5594" s="114">
        <v>0.15544741860520001</v>
      </c>
      <c r="I5594" s="114">
        <v>117.6568169747852</v>
      </c>
      <c r="J5594" s="114">
        <v>0.46770569439600002</v>
      </c>
      <c r="K5594" s="114" t="str">
        <f t="shared" si="330"/>
        <v>Aumento</v>
      </c>
      <c r="L5594" s="114">
        <v>7.7857840729999997E-4</v>
      </c>
      <c r="M5594" s="114">
        <v>1.5161344885273209</v>
      </c>
    </row>
    <row r="5595" spans="1:13" hidden="1" x14ac:dyDescent="0.25">
      <c r="A5595" s="24">
        <v>5840</v>
      </c>
      <c r="B5595" s="115">
        <v>45170</v>
      </c>
      <c r="C5595" s="116">
        <v>2023</v>
      </c>
      <c r="D5595" s="6" t="s">
        <v>354</v>
      </c>
      <c r="E5595" s="124" t="s">
        <v>15</v>
      </c>
      <c r="F5595" s="125" t="s">
        <v>24</v>
      </c>
      <c r="G5595" s="126" t="s">
        <v>160</v>
      </c>
      <c r="H5595" s="114">
        <v>0.227897204114</v>
      </c>
      <c r="I5595" s="114">
        <v>147.2788746086718</v>
      </c>
      <c r="J5595" s="114">
        <v>0.99607423438770004</v>
      </c>
      <c r="K5595" s="114" t="str">
        <f t="shared" si="330"/>
        <v>Aumento</v>
      </c>
      <c r="L5595" s="114">
        <v>3.0270684409999999E-3</v>
      </c>
      <c r="M5595" s="114">
        <v>16.27001141839186</v>
      </c>
    </row>
    <row r="5596" spans="1:13" hidden="1" x14ac:dyDescent="0.25">
      <c r="A5596" s="24">
        <v>5841</v>
      </c>
      <c r="B5596" s="115">
        <v>45170</v>
      </c>
      <c r="C5596" s="116">
        <v>2023</v>
      </c>
      <c r="D5596" s="6" t="s">
        <v>354</v>
      </c>
      <c r="E5596" s="124" t="s">
        <v>15</v>
      </c>
      <c r="F5596" s="125" t="s">
        <v>22</v>
      </c>
      <c r="G5596" s="126" t="s">
        <v>161</v>
      </c>
      <c r="H5596" s="114">
        <v>0.1091123238002</v>
      </c>
      <c r="I5596" s="114">
        <v>137.7216374525344</v>
      </c>
      <c r="J5596" s="114">
        <v>2.1225994740644998</v>
      </c>
      <c r="K5596" s="114" t="str">
        <f t="shared" si="330"/>
        <v>Aumento</v>
      </c>
      <c r="L5596" s="114">
        <v>2.8561285262000001E-3</v>
      </c>
      <c r="M5596" s="114">
        <v>14.156631134097996</v>
      </c>
    </row>
    <row r="5597" spans="1:13" hidden="1" x14ac:dyDescent="0.25">
      <c r="A5597" s="24">
        <v>5842</v>
      </c>
      <c r="B5597" s="115">
        <v>45170</v>
      </c>
      <c r="C5597" s="116">
        <v>2023</v>
      </c>
      <c r="D5597" s="6" t="s">
        <v>354</v>
      </c>
      <c r="E5597" s="124" t="s">
        <v>15</v>
      </c>
      <c r="F5597" s="125" t="s">
        <v>24</v>
      </c>
      <c r="G5597" s="126" t="s">
        <v>162</v>
      </c>
      <c r="H5597" s="114">
        <v>0.1091123238002</v>
      </c>
      <c r="I5597" s="114">
        <v>137.7216374525344</v>
      </c>
      <c r="J5597" s="114">
        <v>2.1225994740644998</v>
      </c>
      <c r="K5597" s="114" t="str">
        <f t="shared" si="330"/>
        <v>Aumento</v>
      </c>
      <c r="L5597" s="114">
        <v>2.8561285262000001E-3</v>
      </c>
      <c r="M5597" s="114">
        <v>14.156631134097996</v>
      </c>
    </row>
    <row r="5598" spans="1:13" hidden="1" x14ac:dyDescent="0.25">
      <c r="A5598" s="24">
        <v>5843</v>
      </c>
      <c r="B5598" s="115">
        <v>45170</v>
      </c>
      <c r="C5598" s="116">
        <v>2023</v>
      </c>
      <c r="D5598" s="6" t="s">
        <v>354</v>
      </c>
      <c r="E5598" s="124" t="s">
        <v>15</v>
      </c>
      <c r="F5598" s="125" t="s">
        <v>18</v>
      </c>
      <c r="G5598" s="126" t="s">
        <v>163</v>
      </c>
      <c r="H5598" s="114">
        <v>2.0343097819712002</v>
      </c>
      <c r="I5598" s="114">
        <v>126.8290684308639</v>
      </c>
      <c r="J5598" s="114">
        <v>-1.0673492918820999</v>
      </c>
      <c r="K5598" s="114" t="str">
        <f t="shared" si="330"/>
        <v>Disminución</v>
      </c>
      <c r="L5598" s="114">
        <v>-2.54541373763E-2</v>
      </c>
      <c r="M5598" s="114">
        <v>-0.28431018379968531</v>
      </c>
    </row>
    <row r="5599" spans="1:13" x14ac:dyDescent="0.25">
      <c r="A5599" s="24">
        <v>5844</v>
      </c>
      <c r="B5599" s="115">
        <v>45170</v>
      </c>
      <c r="C5599" s="116">
        <v>2023</v>
      </c>
      <c r="D5599" s="6" t="s">
        <v>354</v>
      </c>
      <c r="E5599" s="124" t="s">
        <v>15</v>
      </c>
      <c r="F5599" s="125" t="s">
        <v>20</v>
      </c>
      <c r="G5599" s="126" t="s">
        <v>164</v>
      </c>
      <c r="H5599" s="114">
        <v>0.75635486065659996</v>
      </c>
      <c r="I5599" s="114">
        <v>115.42744000546671</v>
      </c>
      <c r="J5599" s="114">
        <v>-1.2751471370581999</v>
      </c>
      <c r="K5599" s="114" t="str">
        <f t="shared" si="330"/>
        <v>Disminución</v>
      </c>
      <c r="L5599" s="114">
        <v>-1.03115521795E-2</v>
      </c>
      <c r="M5599" s="114">
        <v>1.8296586550151206</v>
      </c>
    </row>
    <row r="5600" spans="1:13" hidden="1" x14ac:dyDescent="0.25">
      <c r="A5600" s="24">
        <v>5845</v>
      </c>
      <c r="B5600" s="115">
        <v>45170</v>
      </c>
      <c r="C5600" s="116">
        <v>2023</v>
      </c>
      <c r="D5600" s="6" t="s">
        <v>354</v>
      </c>
      <c r="E5600" s="124" t="s">
        <v>15</v>
      </c>
      <c r="F5600" s="125" t="s">
        <v>22</v>
      </c>
      <c r="G5600" s="126" t="s">
        <v>164</v>
      </c>
      <c r="H5600" s="114">
        <v>0.75635486065659996</v>
      </c>
      <c r="I5600" s="114">
        <v>115.42744000546671</v>
      </c>
      <c r="J5600" s="114">
        <v>-1.2751471370581999</v>
      </c>
      <c r="K5600" s="114" t="str">
        <f t="shared" si="330"/>
        <v>Disminución</v>
      </c>
      <c r="L5600" s="114">
        <v>-1.03115521795E-2</v>
      </c>
      <c r="M5600" s="114">
        <v>1.8296586550151206</v>
      </c>
    </row>
    <row r="5601" spans="1:13" hidden="1" x14ac:dyDescent="0.25">
      <c r="A5601" s="24">
        <v>5846</v>
      </c>
      <c r="B5601" s="115">
        <v>45170</v>
      </c>
      <c r="C5601" s="116">
        <v>2023</v>
      </c>
      <c r="D5601" s="6" t="s">
        <v>354</v>
      </c>
      <c r="E5601" s="124" t="s">
        <v>15</v>
      </c>
      <c r="F5601" s="125" t="s">
        <v>24</v>
      </c>
      <c r="G5601" s="126" t="s">
        <v>165</v>
      </c>
      <c r="H5601" s="114">
        <v>0.589171491923</v>
      </c>
      <c r="I5601" s="114">
        <v>115.0475313145013</v>
      </c>
      <c r="J5601" s="114">
        <v>-1.2289326078255001</v>
      </c>
      <c r="K5601" s="114" t="str">
        <f t="shared" si="330"/>
        <v>Disminución</v>
      </c>
      <c r="L5601" s="114">
        <v>-7.7121047894000002E-3</v>
      </c>
      <c r="M5601" s="114">
        <v>0.65590085554643185</v>
      </c>
    </row>
    <row r="5602" spans="1:13" hidden="1" x14ac:dyDescent="0.25">
      <c r="A5602" s="24">
        <v>5847</v>
      </c>
      <c r="B5602" s="115">
        <v>45170</v>
      </c>
      <c r="C5602" s="116">
        <v>2023</v>
      </c>
      <c r="D5602" s="6" t="s">
        <v>354</v>
      </c>
      <c r="E5602" s="124" t="s">
        <v>15</v>
      </c>
      <c r="F5602" s="125" t="s">
        <v>24</v>
      </c>
      <c r="G5602" s="126" t="s">
        <v>166</v>
      </c>
      <c r="H5602" s="114">
        <v>0.16718336873360001</v>
      </c>
      <c r="I5602" s="114">
        <v>116.7662775462229</v>
      </c>
      <c r="J5602" s="114">
        <v>-1.4352793859323001</v>
      </c>
      <c r="K5602" s="114" t="str">
        <f t="shared" si="330"/>
        <v>Disminución</v>
      </c>
      <c r="L5602" s="114">
        <v>-2.5994473900000001E-3</v>
      </c>
      <c r="M5602" s="114">
        <v>6.1267299052184532</v>
      </c>
    </row>
    <row r="5603" spans="1:13" x14ac:dyDescent="0.25">
      <c r="A5603" s="24">
        <v>5848</v>
      </c>
      <c r="B5603" s="115">
        <v>45170</v>
      </c>
      <c r="C5603" s="116">
        <v>2023</v>
      </c>
      <c r="D5603" s="6" t="s">
        <v>354</v>
      </c>
      <c r="E5603" s="124" t="s">
        <v>15</v>
      </c>
      <c r="F5603" s="125" t="s">
        <v>20</v>
      </c>
      <c r="G5603" s="126" t="s">
        <v>167</v>
      </c>
      <c r="H5603" s="114">
        <v>0.6835178707142</v>
      </c>
      <c r="I5603" s="114">
        <v>159.47901664638019</v>
      </c>
      <c r="J5603" s="114">
        <v>-1.4944561668956</v>
      </c>
      <c r="K5603" s="114" t="str">
        <f t="shared" si="330"/>
        <v>Disminución</v>
      </c>
      <c r="L5603" s="114">
        <v>-1.5122775468E-2</v>
      </c>
      <c r="M5603" s="114">
        <v>-2.528287070820523</v>
      </c>
    </row>
    <row r="5604" spans="1:13" hidden="1" x14ac:dyDescent="0.25">
      <c r="A5604" s="24">
        <v>5849</v>
      </c>
      <c r="B5604" s="115">
        <v>45170</v>
      </c>
      <c r="C5604" s="116">
        <v>2023</v>
      </c>
      <c r="D5604" s="6" t="s">
        <v>354</v>
      </c>
      <c r="E5604" s="124" t="s">
        <v>15</v>
      </c>
      <c r="F5604" s="125" t="s">
        <v>22</v>
      </c>
      <c r="G5604" s="126" t="s">
        <v>167</v>
      </c>
      <c r="H5604" s="114">
        <v>0.6835178707142</v>
      </c>
      <c r="I5604" s="114">
        <v>159.47901664638019</v>
      </c>
      <c r="J5604" s="114">
        <v>-1.4944561668956</v>
      </c>
      <c r="K5604" s="114" t="str">
        <f t="shared" si="330"/>
        <v>Disminución</v>
      </c>
      <c r="L5604" s="114">
        <v>-1.5122775468E-2</v>
      </c>
      <c r="M5604" s="114">
        <v>-2.528287070820523</v>
      </c>
    </row>
    <row r="5605" spans="1:13" hidden="1" x14ac:dyDescent="0.25">
      <c r="A5605" s="24">
        <v>5850</v>
      </c>
      <c r="B5605" s="115">
        <v>45170</v>
      </c>
      <c r="C5605" s="116">
        <v>2023</v>
      </c>
      <c r="D5605" s="6" t="s">
        <v>354</v>
      </c>
      <c r="E5605" s="124" t="s">
        <v>15</v>
      </c>
      <c r="F5605" s="125" t="s">
        <v>24</v>
      </c>
      <c r="G5605" s="126" t="s">
        <v>167</v>
      </c>
      <c r="H5605" s="114">
        <v>0.6835178707142</v>
      </c>
      <c r="I5605" s="114">
        <v>159.47901664638019</v>
      </c>
      <c r="J5605" s="114">
        <v>-1.4944561668956</v>
      </c>
      <c r="K5605" s="114" t="str">
        <f t="shared" si="330"/>
        <v>Disminución</v>
      </c>
      <c r="L5605" s="114">
        <v>-1.5122775468E-2</v>
      </c>
      <c r="M5605" s="114">
        <v>-2.528287070820523</v>
      </c>
    </row>
    <row r="5606" spans="1:13" x14ac:dyDescent="0.25">
      <c r="A5606" s="24">
        <v>5851</v>
      </c>
      <c r="B5606" s="115">
        <v>45170</v>
      </c>
      <c r="C5606" s="116">
        <v>2023</v>
      </c>
      <c r="D5606" s="6" t="s">
        <v>354</v>
      </c>
      <c r="E5606" s="124" t="s">
        <v>15</v>
      </c>
      <c r="F5606" s="125" t="s">
        <v>20</v>
      </c>
      <c r="G5606" s="126" t="s">
        <v>168</v>
      </c>
      <c r="H5606" s="114">
        <v>7.5583316917699997E-2</v>
      </c>
      <c r="I5606" s="114">
        <v>93.312937610412504</v>
      </c>
      <c r="J5606" s="114">
        <v>0.86259679531940003</v>
      </c>
      <c r="K5606" s="114" t="str">
        <f t="shared" si="330"/>
        <v>Aumento</v>
      </c>
      <c r="L5606" s="114">
        <v>5.5157055820000004E-4</v>
      </c>
      <c r="M5606" s="114">
        <v>-5.2964601899403219</v>
      </c>
    </row>
    <row r="5607" spans="1:13" hidden="1" x14ac:dyDescent="0.25">
      <c r="A5607" s="24">
        <v>5852</v>
      </c>
      <c r="B5607" s="115">
        <v>45170</v>
      </c>
      <c r="C5607" s="116">
        <v>2023</v>
      </c>
      <c r="D5607" s="6" t="s">
        <v>354</v>
      </c>
      <c r="E5607" s="124" t="s">
        <v>15</v>
      </c>
      <c r="F5607" s="125" t="s">
        <v>22</v>
      </c>
      <c r="G5607" s="126" t="s">
        <v>168</v>
      </c>
      <c r="H5607" s="114">
        <v>7.5583316917699997E-2</v>
      </c>
      <c r="I5607" s="114">
        <v>93.312937610412504</v>
      </c>
      <c r="J5607" s="114">
        <v>0.86259679531940003</v>
      </c>
      <c r="K5607" s="114" t="str">
        <f t="shared" si="330"/>
        <v>Aumento</v>
      </c>
      <c r="L5607" s="114">
        <v>5.5157055820000004E-4</v>
      </c>
      <c r="M5607" s="114">
        <v>-5.2964601899403219</v>
      </c>
    </row>
    <row r="5608" spans="1:13" hidden="1" x14ac:dyDescent="0.25">
      <c r="A5608" s="24">
        <v>5853</v>
      </c>
      <c r="B5608" s="115">
        <v>45170</v>
      </c>
      <c r="C5608" s="116">
        <v>2023</v>
      </c>
      <c r="D5608" s="6" t="s">
        <v>354</v>
      </c>
      <c r="E5608" s="124" t="s">
        <v>15</v>
      </c>
      <c r="F5608" s="125" t="s">
        <v>24</v>
      </c>
      <c r="G5608" s="126" t="s">
        <v>168</v>
      </c>
      <c r="H5608" s="114">
        <v>7.5583316917699997E-2</v>
      </c>
      <c r="I5608" s="114">
        <v>93.312937610412504</v>
      </c>
      <c r="J5608" s="114">
        <v>0.86259679531940003</v>
      </c>
      <c r="K5608" s="114" t="str">
        <f t="shared" ref="K5608:K5611" si="331">+IF(J5608=0,"Sin variación",(IF(J5608&gt;0,"Aumento","Disminución")))</f>
        <v>Aumento</v>
      </c>
      <c r="L5608" s="114">
        <v>5.5157055820000004E-4</v>
      </c>
      <c r="M5608" s="114">
        <v>-5.2964601899403219</v>
      </c>
    </row>
    <row r="5609" spans="1:13" x14ac:dyDescent="0.25">
      <c r="A5609" s="24">
        <v>5854</v>
      </c>
      <c r="B5609" s="115">
        <v>45170</v>
      </c>
      <c r="C5609" s="116">
        <v>2023</v>
      </c>
      <c r="D5609" s="6" t="s">
        <v>354</v>
      </c>
      <c r="E5609" s="124" t="s">
        <v>15</v>
      </c>
      <c r="F5609" s="125" t="s">
        <v>20</v>
      </c>
      <c r="G5609" s="126" t="s">
        <v>169</v>
      </c>
      <c r="H5609" s="114">
        <v>0.51885373368270005</v>
      </c>
      <c r="I5609" s="114">
        <v>105.32033689031699</v>
      </c>
      <c r="J5609" s="114">
        <v>-0.11421317097</v>
      </c>
      <c r="K5609" s="114" t="str">
        <f t="shared" si="331"/>
        <v>Disminución</v>
      </c>
      <c r="L5609" s="114">
        <v>-5.7138028710000005E-4</v>
      </c>
      <c r="M5609" s="114">
        <v>1.7079137554190771</v>
      </c>
    </row>
    <row r="5610" spans="1:13" hidden="1" x14ac:dyDescent="0.25">
      <c r="A5610" s="24">
        <v>5855</v>
      </c>
      <c r="B5610" s="115">
        <v>45170</v>
      </c>
      <c r="C5610" s="116">
        <v>2023</v>
      </c>
      <c r="D5610" s="6" t="s">
        <v>354</v>
      </c>
      <c r="E5610" s="124" t="s">
        <v>15</v>
      </c>
      <c r="F5610" s="125" t="s">
        <v>22</v>
      </c>
      <c r="G5610" s="126" t="s">
        <v>169</v>
      </c>
      <c r="H5610" s="114">
        <v>0.51885373368270005</v>
      </c>
      <c r="I5610" s="114">
        <v>105.32033689031699</v>
      </c>
      <c r="J5610" s="114">
        <v>-0.11421317097</v>
      </c>
      <c r="K5610" s="114" t="str">
        <f t="shared" si="331"/>
        <v>Disminución</v>
      </c>
      <c r="L5610" s="114">
        <v>-5.7138028710000005E-4</v>
      </c>
      <c r="M5610" s="114">
        <v>1.7079137554190771</v>
      </c>
    </row>
    <row r="5611" spans="1:13" hidden="1" x14ac:dyDescent="0.25">
      <c r="A5611" s="24">
        <v>5856</v>
      </c>
      <c r="B5611" s="115">
        <v>45170</v>
      </c>
      <c r="C5611" s="116">
        <v>2023</v>
      </c>
      <c r="D5611" s="6" t="s">
        <v>354</v>
      </c>
      <c r="E5611" s="124" t="s">
        <v>15</v>
      </c>
      <c r="F5611" s="125" t="s">
        <v>24</v>
      </c>
      <c r="G5611" s="126" t="s">
        <v>169</v>
      </c>
      <c r="H5611" s="114">
        <v>0.51885373368270005</v>
      </c>
      <c r="I5611" s="114">
        <v>105.32033689031699</v>
      </c>
      <c r="J5611" s="114">
        <v>-0.11421317097</v>
      </c>
      <c r="K5611" s="114" t="str">
        <f t="shared" si="331"/>
        <v>Disminución</v>
      </c>
      <c r="L5611" s="114">
        <v>-5.7138028710000005E-4</v>
      </c>
      <c r="M5611" s="114">
        <v>1.7079137554190771</v>
      </c>
    </row>
    <row r="5612" spans="1:13" hidden="1" x14ac:dyDescent="0.25">
      <c r="A5612" s="24">
        <v>5857</v>
      </c>
      <c r="B5612" s="115">
        <v>45200</v>
      </c>
      <c r="C5612" s="122">
        <v>2023</v>
      </c>
      <c r="D5612" s="123" t="s">
        <v>177</v>
      </c>
      <c r="E5612" s="124" t="str">
        <f t="shared" ref="E5612:E5675" si="332">+E5053</f>
        <v>AB-Na</v>
      </c>
      <c r="F5612" s="105" t="s">
        <v>14</v>
      </c>
      <c r="G5612" s="10" t="s">
        <v>14</v>
      </c>
      <c r="H5612" s="114">
        <v>100.00000000000009</v>
      </c>
      <c r="I5612" s="114">
        <v>109.71020554847399</v>
      </c>
      <c r="J5612" s="114">
        <v>0.2086762760317</v>
      </c>
      <c r="K5612" s="114" t="str">
        <f t="shared" ref="K5612:K5643" si="333">+IF(J5612=0,"Sin variación",(IF(J5612&gt;0,"Aumento","Disminución")))</f>
        <v>Aumento</v>
      </c>
      <c r="L5612" s="114">
        <v>0.2086762760317</v>
      </c>
      <c r="M5612" s="127">
        <v>-1.2789415038418239</v>
      </c>
    </row>
    <row r="5613" spans="1:13" hidden="1" x14ac:dyDescent="0.25">
      <c r="A5613" s="24">
        <v>5858</v>
      </c>
      <c r="B5613" s="115">
        <v>45200</v>
      </c>
      <c r="C5613" s="122">
        <v>2023</v>
      </c>
      <c r="D5613" s="123" t="s">
        <v>177</v>
      </c>
      <c r="E5613" s="124" t="str">
        <f t="shared" si="332"/>
        <v>AB-Na</v>
      </c>
      <c r="F5613" s="125" t="s">
        <v>16</v>
      </c>
      <c r="G5613" s="126" t="s">
        <v>17</v>
      </c>
      <c r="H5613" s="114">
        <v>24.316261772934901</v>
      </c>
      <c r="I5613" s="114">
        <v>116.07472031710959</v>
      </c>
      <c r="J5613" s="114">
        <v>0.39430664660539999</v>
      </c>
      <c r="K5613" s="114" t="str">
        <f t="shared" si="333"/>
        <v>Aumento</v>
      </c>
      <c r="L5613" s="114">
        <v>0.1012553002047</v>
      </c>
      <c r="M5613" s="127">
        <v>-3.6161579101379515</v>
      </c>
    </row>
    <row r="5614" spans="1:13" hidden="1" x14ac:dyDescent="0.25">
      <c r="A5614" s="24">
        <v>5859</v>
      </c>
      <c r="B5614" s="115">
        <v>45200</v>
      </c>
      <c r="C5614" s="122">
        <v>2023</v>
      </c>
      <c r="D5614" s="123" t="s">
        <v>177</v>
      </c>
      <c r="E5614" s="124" t="str">
        <f t="shared" si="332"/>
        <v>AB-Na</v>
      </c>
      <c r="F5614" s="125" t="s">
        <v>18</v>
      </c>
      <c r="G5614" s="126" t="s">
        <v>19</v>
      </c>
      <c r="H5614" s="114">
        <v>22.281951990963702</v>
      </c>
      <c r="I5614" s="114">
        <v>114.96794717085351</v>
      </c>
      <c r="J5614" s="114">
        <v>0.32514255529989999</v>
      </c>
      <c r="K5614" s="114" t="str">
        <f t="shared" si="333"/>
        <v>Aumento</v>
      </c>
      <c r="L5614" s="114">
        <v>7.5831969667399995E-2</v>
      </c>
      <c r="M5614" s="127">
        <v>-3.9924571207966442</v>
      </c>
    </row>
    <row r="5615" spans="1:13" x14ac:dyDescent="0.25">
      <c r="A5615" s="24">
        <v>5860</v>
      </c>
      <c r="B5615" s="115">
        <v>45200</v>
      </c>
      <c r="C5615" s="122">
        <v>2023</v>
      </c>
      <c r="D5615" s="123" t="s">
        <v>177</v>
      </c>
      <c r="E5615" s="124" t="str">
        <f t="shared" si="332"/>
        <v>AB-Na</v>
      </c>
      <c r="F5615" s="125" t="s">
        <v>20</v>
      </c>
      <c r="G5615" s="126" t="s">
        <v>21</v>
      </c>
      <c r="H5615" s="114">
        <v>4.9567959137008009</v>
      </c>
      <c r="I5615" s="114">
        <v>122.5142571210136</v>
      </c>
      <c r="J5615" s="114">
        <v>-9.7577876812100006E-2</v>
      </c>
      <c r="K5615" s="114" t="str">
        <f t="shared" si="333"/>
        <v>Disminución</v>
      </c>
      <c r="L5615" s="114">
        <v>-5.4177793296000002E-3</v>
      </c>
      <c r="M5615" s="127">
        <v>-0.5489695887153534</v>
      </c>
    </row>
    <row r="5616" spans="1:13" hidden="1" x14ac:dyDescent="0.25">
      <c r="A5616" s="24">
        <v>5861</v>
      </c>
      <c r="B5616" s="115">
        <v>45200</v>
      </c>
      <c r="C5616" s="122">
        <v>2023</v>
      </c>
      <c r="D5616" s="123" t="s">
        <v>177</v>
      </c>
      <c r="E5616" s="124" t="str">
        <f t="shared" si="332"/>
        <v>AB-Na</v>
      </c>
      <c r="F5616" s="125" t="s">
        <v>22</v>
      </c>
      <c r="G5616" s="126" t="s">
        <v>23</v>
      </c>
      <c r="H5616" s="114">
        <v>1.3698186887199002</v>
      </c>
      <c r="I5616" s="114">
        <v>110.3788513272896</v>
      </c>
      <c r="J5616" s="114">
        <v>9.1648941908400006E-2</v>
      </c>
      <c r="K5616" s="114" t="str">
        <f t="shared" si="333"/>
        <v>Aumento</v>
      </c>
      <c r="L5616" s="114">
        <v>1.2645525019999999E-3</v>
      </c>
      <c r="M5616" s="127">
        <v>-2.2372067972797338</v>
      </c>
    </row>
    <row r="5617" spans="1:13" hidden="1" x14ac:dyDescent="0.25">
      <c r="A5617" s="24">
        <v>5862</v>
      </c>
      <c r="B5617" s="115">
        <v>45200</v>
      </c>
      <c r="C5617" s="122">
        <v>2023</v>
      </c>
      <c r="D5617" s="123" t="s">
        <v>177</v>
      </c>
      <c r="E5617" s="124" t="str">
        <f t="shared" si="332"/>
        <v>AB-Na</v>
      </c>
      <c r="F5617" s="125" t="s">
        <v>24</v>
      </c>
      <c r="G5617" s="126" t="s">
        <v>25</v>
      </c>
      <c r="H5617" s="114">
        <v>1.3115008663633001</v>
      </c>
      <c r="I5617" s="114">
        <v>108.9950724224102</v>
      </c>
      <c r="J5617" s="114">
        <v>0.1270269320597</v>
      </c>
      <c r="K5617" s="114" t="str">
        <f t="shared" si="333"/>
        <v>Aumento</v>
      </c>
      <c r="L5617" s="114">
        <v>1.6564496175999999E-3</v>
      </c>
      <c r="M5617" s="127">
        <v>-2.9689518613998822</v>
      </c>
    </row>
    <row r="5618" spans="1:13" hidden="1" x14ac:dyDescent="0.25">
      <c r="A5618" s="24">
        <v>5863</v>
      </c>
      <c r="B5618" s="115">
        <v>45200</v>
      </c>
      <c r="C5618" s="122">
        <v>2023</v>
      </c>
      <c r="D5618" s="123" t="s">
        <v>177</v>
      </c>
      <c r="E5618" s="124" t="str">
        <f t="shared" si="332"/>
        <v>AB-Na</v>
      </c>
      <c r="F5618" s="125" t="s">
        <v>24</v>
      </c>
      <c r="G5618" s="126" t="s">
        <v>26</v>
      </c>
      <c r="H5618" s="114">
        <v>5.8317822356599998E-2</v>
      </c>
      <c r="I5618" s="114">
        <v>141.49845009260821</v>
      </c>
      <c r="J5618" s="114">
        <v>-0.517259563817</v>
      </c>
      <c r="K5618" s="114" t="str">
        <f t="shared" si="333"/>
        <v>Disminución</v>
      </c>
      <c r="L5618" s="114">
        <v>-3.918971156E-4</v>
      </c>
      <c r="M5618" s="127">
        <v>12.453571186545487</v>
      </c>
    </row>
    <row r="5619" spans="1:13" hidden="1" x14ac:dyDescent="0.25">
      <c r="A5619" s="24">
        <v>5864</v>
      </c>
      <c r="B5619" s="115">
        <v>45200</v>
      </c>
      <c r="C5619" s="122">
        <v>2023</v>
      </c>
      <c r="D5619" s="123" t="s">
        <v>177</v>
      </c>
      <c r="E5619" s="124" t="str">
        <f t="shared" si="332"/>
        <v>AB-Na</v>
      </c>
      <c r="F5619" s="125" t="s">
        <v>22</v>
      </c>
      <c r="G5619" s="126" t="s">
        <v>27</v>
      </c>
      <c r="H5619" s="114">
        <v>0.25567233562480002</v>
      </c>
      <c r="I5619" s="114">
        <v>142.80606729996691</v>
      </c>
      <c r="J5619" s="114">
        <v>-0.25789710892500001</v>
      </c>
      <c r="K5619" s="114" t="str">
        <f t="shared" si="333"/>
        <v>Disminución</v>
      </c>
      <c r="L5619" s="114">
        <v>-8.6229654909999998E-4</v>
      </c>
      <c r="M5619" s="127">
        <v>-1.3145798440062917</v>
      </c>
    </row>
    <row r="5620" spans="1:13" hidden="1" x14ac:dyDescent="0.25">
      <c r="A5620" s="24">
        <v>5865</v>
      </c>
      <c r="B5620" s="115">
        <v>45200</v>
      </c>
      <c r="C5620" s="122">
        <v>2023</v>
      </c>
      <c r="D5620" s="123" t="s">
        <v>177</v>
      </c>
      <c r="E5620" s="124" t="str">
        <f t="shared" si="332"/>
        <v>AB-Na</v>
      </c>
      <c r="F5620" s="125" t="s">
        <v>24</v>
      </c>
      <c r="G5620" s="126" t="s">
        <v>28</v>
      </c>
      <c r="H5620" s="114">
        <v>0.18778954193790001</v>
      </c>
      <c r="I5620" s="114">
        <v>140.55395744607429</v>
      </c>
      <c r="J5620" s="114">
        <v>0.24334514221039999</v>
      </c>
      <c r="K5620" s="114" t="str">
        <f t="shared" si="333"/>
        <v>Aumento</v>
      </c>
      <c r="L5620" s="114">
        <v>5.8524795870000003E-4</v>
      </c>
      <c r="M5620" s="127">
        <v>0.16976304448395041</v>
      </c>
    </row>
    <row r="5621" spans="1:13" hidden="1" x14ac:dyDescent="0.25">
      <c r="A5621" s="24">
        <v>5866</v>
      </c>
      <c r="B5621" s="115">
        <v>45200</v>
      </c>
      <c r="C5621" s="122">
        <v>2023</v>
      </c>
      <c r="D5621" s="123" t="s">
        <v>177</v>
      </c>
      <c r="E5621" s="124" t="str">
        <f t="shared" si="332"/>
        <v>AB-Na</v>
      </c>
      <c r="F5621" s="125" t="s">
        <v>24</v>
      </c>
      <c r="G5621" s="126" t="s">
        <v>29</v>
      </c>
      <c r="H5621" s="114">
        <v>6.7882793686900006E-2</v>
      </c>
      <c r="I5621" s="114">
        <v>149.03625693840419</v>
      </c>
      <c r="J5621" s="114">
        <v>-1.5423098434382001</v>
      </c>
      <c r="K5621" s="114" t="str">
        <f t="shared" si="333"/>
        <v>Disminución</v>
      </c>
      <c r="L5621" s="114">
        <v>-1.4475445079000001E-3</v>
      </c>
      <c r="M5621" s="127">
        <v>-4.9877417288007546</v>
      </c>
    </row>
    <row r="5622" spans="1:13" hidden="1" x14ac:dyDescent="0.25">
      <c r="A5622" s="24">
        <v>5867</v>
      </c>
      <c r="B5622" s="115">
        <v>45200</v>
      </c>
      <c r="C5622" s="122">
        <v>2023</v>
      </c>
      <c r="D5622" s="123" t="s">
        <v>177</v>
      </c>
      <c r="E5622" s="124" t="str">
        <f t="shared" si="332"/>
        <v>AB-Na</v>
      </c>
      <c r="F5622" s="125" t="s">
        <v>22</v>
      </c>
      <c r="G5622" s="126" t="s">
        <v>30</v>
      </c>
      <c r="H5622" s="114">
        <v>2.5696803086997999</v>
      </c>
      <c r="I5622" s="114">
        <v>126.8316119526358</v>
      </c>
      <c r="J5622" s="114">
        <v>0.22112588861160001</v>
      </c>
      <c r="K5622" s="114" t="str">
        <f t="shared" si="333"/>
        <v>Aumento</v>
      </c>
      <c r="L5622" s="114">
        <v>6.5681826165999999E-3</v>
      </c>
      <c r="M5622" s="127">
        <v>0.14695701210278855</v>
      </c>
    </row>
    <row r="5623" spans="1:13" hidden="1" x14ac:dyDescent="0.25">
      <c r="A5623" s="24">
        <v>5868</v>
      </c>
      <c r="B5623" s="115">
        <v>45200</v>
      </c>
      <c r="C5623" s="122">
        <v>2023</v>
      </c>
      <c r="D5623" s="123" t="s">
        <v>177</v>
      </c>
      <c r="E5623" s="124" t="str">
        <f t="shared" si="332"/>
        <v>AB-Na</v>
      </c>
      <c r="F5623" s="125" t="s">
        <v>24</v>
      </c>
      <c r="G5623" s="126" t="s">
        <v>31</v>
      </c>
      <c r="H5623" s="114">
        <v>0.81383726397970002</v>
      </c>
      <c r="I5623" s="114">
        <v>126.7743416489823</v>
      </c>
      <c r="J5623" s="114">
        <v>0.16258936957030001</v>
      </c>
      <c r="K5623" s="114" t="str">
        <f t="shared" si="333"/>
        <v>Aumento</v>
      </c>
      <c r="L5623" s="114">
        <v>1.5297266605000001E-3</v>
      </c>
      <c r="M5623" s="127">
        <v>-7.8051145106228237E-2</v>
      </c>
    </row>
    <row r="5624" spans="1:13" hidden="1" x14ac:dyDescent="0.25">
      <c r="A5624" s="24">
        <v>5869</v>
      </c>
      <c r="B5624" s="115">
        <v>45200</v>
      </c>
      <c r="C5624" s="122">
        <v>2023</v>
      </c>
      <c r="D5624" s="123" t="s">
        <v>177</v>
      </c>
      <c r="E5624" s="124" t="str">
        <f t="shared" si="332"/>
        <v>AB-Na</v>
      </c>
      <c r="F5624" s="125" t="s">
        <v>24</v>
      </c>
      <c r="G5624" s="126" t="s">
        <v>32</v>
      </c>
      <c r="H5624" s="114">
        <v>0.28417367158410001</v>
      </c>
      <c r="I5624" s="114">
        <v>120.8132020107052</v>
      </c>
      <c r="J5624" s="114">
        <v>0.23395427727259999</v>
      </c>
      <c r="K5624" s="114" t="str">
        <f t="shared" si="333"/>
        <v>Aumento</v>
      </c>
      <c r="L5624" s="114">
        <v>7.3193523730000004E-4</v>
      </c>
      <c r="M5624" s="127">
        <v>-4.5642686964802781</v>
      </c>
    </row>
    <row r="5625" spans="1:13" hidden="1" x14ac:dyDescent="0.25">
      <c r="A5625" s="24">
        <v>5870</v>
      </c>
      <c r="B5625" s="115">
        <v>45200</v>
      </c>
      <c r="C5625" s="122">
        <v>2023</v>
      </c>
      <c r="D5625" s="123" t="s">
        <v>177</v>
      </c>
      <c r="E5625" s="124" t="str">
        <f t="shared" si="332"/>
        <v>AB-Na</v>
      </c>
      <c r="F5625" s="125" t="s">
        <v>24</v>
      </c>
      <c r="G5625" s="126" t="s">
        <v>33</v>
      </c>
      <c r="H5625" s="114">
        <v>0.13205032496960001</v>
      </c>
      <c r="I5625" s="114">
        <v>124.6354738783709</v>
      </c>
      <c r="J5625" s="114">
        <v>0.27298186294089999</v>
      </c>
      <c r="K5625" s="114" t="str">
        <f t="shared" si="333"/>
        <v>Aumento</v>
      </c>
      <c r="L5625" s="114">
        <v>4.0925057989999998E-4</v>
      </c>
      <c r="M5625" s="127">
        <v>4.7101366640400322</v>
      </c>
    </row>
    <row r="5626" spans="1:13" hidden="1" x14ac:dyDescent="0.25">
      <c r="A5626" s="24">
        <v>5871</v>
      </c>
      <c r="B5626" s="115">
        <v>45200</v>
      </c>
      <c r="C5626" s="122">
        <v>2023</v>
      </c>
      <c r="D5626" s="123" t="s">
        <v>177</v>
      </c>
      <c r="E5626" s="124" t="str">
        <f t="shared" si="332"/>
        <v>AB-Na</v>
      </c>
      <c r="F5626" s="125" t="s">
        <v>24</v>
      </c>
      <c r="G5626" s="126" t="s">
        <v>34</v>
      </c>
      <c r="H5626" s="114">
        <v>0.50134405983359998</v>
      </c>
      <c r="I5626" s="114">
        <v>131.91516708759559</v>
      </c>
      <c r="J5626" s="114">
        <v>-6.7125438625700001E-2</v>
      </c>
      <c r="K5626" s="114" t="str">
        <f t="shared" si="333"/>
        <v>Disminución</v>
      </c>
      <c r="L5626" s="114">
        <v>-4.0575853010000002E-4</v>
      </c>
      <c r="M5626" s="127">
        <v>-0.88303164666798661</v>
      </c>
    </row>
    <row r="5627" spans="1:13" hidden="1" x14ac:dyDescent="0.25">
      <c r="A5627" s="24">
        <v>5872</v>
      </c>
      <c r="B5627" s="115">
        <v>45200</v>
      </c>
      <c r="C5627" s="122">
        <v>2023</v>
      </c>
      <c r="D5627" s="123" t="s">
        <v>177</v>
      </c>
      <c r="E5627" s="124" t="str">
        <f t="shared" si="332"/>
        <v>AB-Na</v>
      </c>
      <c r="F5627" s="125" t="s">
        <v>24</v>
      </c>
      <c r="G5627" s="126" t="s">
        <v>35</v>
      </c>
      <c r="H5627" s="114">
        <v>0.1712997497075</v>
      </c>
      <c r="I5627" s="114">
        <v>141.10770684475551</v>
      </c>
      <c r="J5627" s="114">
        <v>1.8741762756988001</v>
      </c>
      <c r="K5627" s="114" t="str">
        <f t="shared" si="333"/>
        <v>Aumento</v>
      </c>
      <c r="L5627" s="114">
        <v>4.0617396732000001E-3</v>
      </c>
      <c r="M5627" s="127">
        <v>7.6015236743809389E-2</v>
      </c>
    </row>
    <row r="5628" spans="1:13" hidden="1" x14ac:dyDescent="0.25">
      <c r="A5628" s="24">
        <v>5873</v>
      </c>
      <c r="B5628" s="115">
        <v>45200</v>
      </c>
      <c r="C5628" s="122">
        <v>2023</v>
      </c>
      <c r="D5628" s="123" t="s">
        <v>177</v>
      </c>
      <c r="E5628" s="124" t="str">
        <f t="shared" si="332"/>
        <v>AB-Na</v>
      </c>
      <c r="F5628" s="125" t="s">
        <v>24</v>
      </c>
      <c r="G5628" s="126" t="s">
        <v>36</v>
      </c>
      <c r="H5628" s="114">
        <v>0.3311207263291</v>
      </c>
      <c r="I5628" s="114">
        <v>121.34978279126111</v>
      </c>
      <c r="J5628" s="114">
        <v>0.29500722661829998</v>
      </c>
      <c r="K5628" s="114" t="str">
        <f t="shared" si="333"/>
        <v>Aumento</v>
      </c>
      <c r="L5628" s="114">
        <v>1.0795356943999999E-3</v>
      </c>
      <c r="M5628" s="127">
        <v>3.4344565135712601</v>
      </c>
    </row>
    <row r="5629" spans="1:13" hidden="1" x14ac:dyDescent="0.25">
      <c r="A5629" s="24">
        <v>5874</v>
      </c>
      <c r="B5629" s="115">
        <v>45200</v>
      </c>
      <c r="C5629" s="122">
        <v>2023</v>
      </c>
      <c r="D5629" s="123" t="s">
        <v>177</v>
      </c>
      <c r="E5629" s="124" t="str">
        <f t="shared" si="332"/>
        <v>AB-Na</v>
      </c>
      <c r="F5629" s="125" t="s">
        <v>24</v>
      </c>
      <c r="G5629" s="126" t="s">
        <v>37</v>
      </c>
      <c r="H5629" s="114">
        <v>0.16158362893459999</v>
      </c>
      <c r="I5629" s="114">
        <v>119.5356438390169</v>
      </c>
      <c r="J5629" s="114">
        <v>-0.1765408545072</v>
      </c>
      <c r="K5629" s="114" t="str">
        <f t="shared" si="333"/>
        <v>Disminución</v>
      </c>
      <c r="L5629" s="114">
        <v>-3.1200797030000001E-4</v>
      </c>
      <c r="M5629" s="127">
        <v>2.1524384941449259</v>
      </c>
    </row>
    <row r="5630" spans="1:13" hidden="1" x14ac:dyDescent="0.25">
      <c r="A5630" s="24">
        <v>5875</v>
      </c>
      <c r="B5630" s="115">
        <v>45200</v>
      </c>
      <c r="C5630" s="122">
        <v>2023</v>
      </c>
      <c r="D5630" s="123" t="s">
        <v>177</v>
      </c>
      <c r="E5630" s="124" t="str">
        <f t="shared" si="332"/>
        <v>AB-Na</v>
      </c>
      <c r="F5630" s="125" t="s">
        <v>24</v>
      </c>
      <c r="G5630" s="126" t="s">
        <v>38</v>
      </c>
      <c r="H5630" s="114">
        <v>0.17427088336159999</v>
      </c>
      <c r="I5630" s="114">
        <v>127.1003757837325</v>
      </c>
      <c r="J5630" s="114">
        <v>-0.25943267702040002</v>
      </c>
      <c r="K5630" s="114" t="str">
        <f t="shared" si="333"/>
        <v>Disminución</v>
      </c>
      <c r="L5630" s="114">
        <v>-5.2623872830000001E-4</v>
      </c>
      <c r="M5630" s="127">
        <v>1.3271804600470283</v>
      </c>
    </row>
    <row r="5631" spans="1:13" hidden="1" x14ac:dyDescent="0.25">
      <c r="A5631" s="24">
        <v>5876</v>
      </c>
      <c r="B5631" s="115">
        <v>45200</v>
      </c>
      <c r="C5631" s="122">
        <v>2023</v>
      </c>
      <c r="D5631" s="123" t="s">
        <v>177</v>
      </c>
      <c r="E5631" s="124" t="str">
        <f t="shared" si="332"/>
        <v>AB-Na</v>
      </c>
      <c r="F5631" s="125" t="s">
        <v>22</v>
      </c>
      <c r="G5631" s="126" t="s">
        <v>39</v>
      </c>
      <c r="H5631" s="114">
        <v>0.27126767697199999</v>
      </c>
      <c r="I5631" s="114">
        <v>113.793998410757</v>
      </c>
      <c r="J5631" s="114">
        <v>-2.4069824693159001</v>
      </c>
      <c r="K5631" s="114" t="str">
        <f t="shared" si="333"/>
        <v>Disminución</v>
      </c>
      <c r="L5631" s="114">
        <v>-6.9539230924999997E-3</v>
      </c>
      <c r="M5631" s="127">
        <v>2.0758415500709004</v>
      </c>
    </row>
    <row r="5632" spans="1:13" hidden="1" x14ac:dyDescent="0.25">
      <c r="A5632" s="24">
        <v>5877</v>
      </c>
      <c r="B5632" s="115">
        <v>45200</v>
      </c>
      <c r="C5632" s="122">
        <v>2023</v>
      </c>
      <c r="D5632" s="123" t="s">
        <v>177</v>
      </c>
      <c r="E5632" s="124" t="str">
        <f t="shared" si="332"/>
        <v>AB-Na</v>
      </c>
      <c r="F5632" s="125" t="s">
        <v>24</v>
      </c>
      <c r="G5632" s="126" t="s">
        <v>39</v>
      </c>
      <c r="H5632" s="114">
        <v>0.27126767697199999</v>
      </c>
      <c r="I5632" s="114">
        <v>113.793998410757</v>
      </c>
      <c r="J5632" s="114">
        <v>-2.4069824693159001</v>
      </c>
      <c r="K5632" s="114" t="str">
        <f t="shared" si="333"/>
        <v>Disminución</v>
      </c>
      <c r="L5632" s="114">
        <v>-6.9539230924999997E-3</v>
      </c>
      <c r="M5632" s="127">
        <v>2.0758415500709004</v>
      </c>
    </row>
    <row r="5633" spans="1:13" hidden="1" x14ac:dyDescent="0.25">
      <c r="A5633" s="24">
        <v>5878</v>
      </c>
      <c r="B5633" s="115">
        <v>45200</v>
      </c>
      <c r="C5633" s="122">
        <v>2023</v>
      </c>
      <c r="D5633" s="123" t="s">
        <v>177</v>
      </c>
      <c r="E5633" s="124" t="str">
        <f t="shared" si="332"/>
        <v>AB-Na</v>
      </c>
      <c r="F5633" s="125" t="s">
        <v>22</v>
      </c>
      <c r="G5633" s="126" t="s">
        <v>40</v>
      </c>
      <c r="H5633" s="114">
        <v>0.24383886296230001</v>
      </c>
      <c r="I5633" s="114">
        <v>132.89715869450509</v>
      </c>
      <c r="J5633" s="114">
        <v>-1.7359725444033001</v>
      </c>
      <c r="K5633" s="114" t="str">
        <f t="shared" si="333"/>
        <v>Disminución</v>
      </c>
      <c r="L5633" s="114">
        <v>-5.2290790713999998E-3</v>
      </c>
      <c r="M5633" s="127">
        <v>-1.4320194267897879</v>
      </c>
    </row>
    <row r="5634" spans="1:13" hidden="1" x14ac:dyDescent="0.25">
      <c r="A5634" s="24">
        <v>5879</v>
      </c>
      <c r="B5634" s="115">
        <v>45200</v>
      </c>
      <c r="C5634" s="122">
        <v>2023</v>
      </c>
      <c r="D5634" s="123" t="s">
        <v>177</v>
      </c>
      <c r="E5634" s="124" t="str">
        <f t="shared" si="332"/>
        <v>AB-Na</v>
      </c>
      <c r="F5634" s="125" t="s">
        <v>24</v>
      </c>
      <c r="G5634" s="126" t="s">
        <v>40</v>
      </c>
      <c r="H5634" s="114">
        <v>0.24383886296230001</v>
      </c>
      <c r="I5634" s="114">
        <v>132.89715869450509</v>
      </c>
      <c r="J5634" s="114">
        <v>-1.7359725444033001</v>
      </c>
      <c r="K5634" s="114" t="str">
        <f t="shared" si="333"/>
        <v>Disminución</v>
      </c>
      <c r="L5634" s="114">
        <v>-5.2290790713999998E-3</v>
      </c>
      <c r="M5634" s="127">
        <v>-1.4320194267897879</v>
      </c>
    </row>
    <row r="5635" spans="1:13" hidden="1" x14ac:dyDescent="0.25">
      <c r="A5635" s="24">
        <v>5880</v>
      </c>
      <c r="B5635" s="115">
        <v>45200</v>
      </c>
      <c r="C5635" s="122">
        <v>2023</v>
      </c>
      <c r="D5635" s="123" t="s">
        <v>177</v>
      </c>
      <c r="E5635" s="124" t="str">
        <f t="shared" si="332"/>
        <v>AB-Na</v>
      </c>
      <c r="F5635" s="125" t="s">
        <v>22</v>
      </c>
      <c r="G5635" s="126" t="s">
        <v>41</v>
      </c>
      <c r="H5635" s="114">
        <v>0.24651804072200001</v>
      </c>
      <c r="I5635" s="114">
        <v>123.22332839600131</v>
      </c>
      <c r="J5635" s="114">
        <v>-7.3907689048599998E-2</v>
      </c>
      <c r="K5635" s="114" t="str">
        <f t="shared" si="333"/>
        <v>Disminución</v>
      </c>
      <c r="L5635" s="114">
        <v>-2.0521573519999999E-4</v>
      </c>
      <c r="M5635" s="127">
        <v>-0.13471484631035757</v>
      </c>
    </row>
    <row r="5636" spans="1:13" hidden="1" x14ac:dyDescent="0.25">
      <c r="A5636" s="24">
        <v>5881</v>
      </c>
      <c r="B5636" s="115">
        <v>45200</v>
      </c>
      <c r="C5636" s="122">
        <v>2023</v>
      </c>
      <c r="D5636" s="123" t="s">
        <v>177</v>
      </c>
      <c r="E5636" s="124" t="str">
        <f t="shared" si="332"/>
        <v>AB-Na</v>
      </c>
      <c r="F5636" s="125" t="s">
        <v>24</v>
      </c>
      <c r="G5636" s="126" t="s">
        <v>42</v>
      </c>
      <c r="H5636" s="114">
        <v>0.17387831055969999</v>
      </c>
      <c r="I5636" s="114">
        <v>126.1721375210948</v>
      </c>
      <c r="J5636" s="114">
        <v>0.54790949921270005</v>
      </c>
      <c r="K5636" s="114" t="str">
        <f t="shared" si="333"/>
        <v>Aumento</v>
      </c>
      <c r="L5636" s="114">
        <v>1.0919505047999999E-3</v>
      </c>
      <c r="M5636" s="127">
        <v>0.89990755813469381</v>
      </c>
    </row>
    <row r="5637" spans="1:13" hidden="1" x14ac:dyDescent="0.25">
      <c r="A5637" s="24">
        <v>5882</v>
      </c>
      <c r="B5637" s="115">
        <v>45200</v>
      </c>
      <c r="C5637" s="122">
        <v>2023</v>
      </c>
      <c r="D5637" s="123" t="s">
        <v>177</v>
      </c>
      <c r="E5637" s="124" t="str">
        <f t="shared" si="332"/>
        <v>AB-Na</v>
      </c>
      <c r="F5637" s="125" t="s">
        <v>24</v>
      </c>
      <c r="G5637" s="126" t="s">
        <v>43</v>
      </c>
      <c r="H5637" s="114">
        <v>7.2639730162300006E-2</v>
      </c>
      <c r="I5637" s="114">
        <v>116.164740104323</v>
      </c>
      <c r="J5637" s="114">
        <v>-1.6551614586976</v>
      </c>
      <c r="K5637" s="114" t="str">
        <f t="shared" si="333"/>
        <v>Disminución</v>
      </c>
      <c r="L5637" s="114">
        <v>-1.2971662399999999E-3</v>
      </c>
      <c r="M5637" s="127">
        <v>-2.7279360643617467</v>
      </c>
    </row>
    <row r="5638" spans="1:13" x14ac:dyDescent="0.25">
      <c r="A5638" s="24">
        <v>5883</v>
      </c>
      <c r="B5638" s="115">
        <v>45200</v>
      </c>
      <c r="C5638" s="122">
        <v>2023</v>
      </c>
      <c r="D5638" s="123" t="s">
        <v>177</v>
      </c>
      <c r="E5638" s="124" t="str">
        <f t="shared" si="332"/>
        <v>AB-Na</v>
      </c>
      <c r="F5638" s="125" t="s">
        <v>20</v>
      </c>
      <c r="G5638" s="126" t="s">
        <v>44</v>
      </c>
      <c r="H5638" s="114">
        <v>4.1426688398169995</v>
      </c>
      <c r="I5638" s="114">
        <v>117.8307097738268</v>
      </c>
      <c r="J5638" s="114">
        <v>0.90103718140040001</v>
      </c>
      <c r="K5638" s="114" t="str">
        <f t="shared" si="333"/>
        <v>Aumento</v>
      </c>
      <c r="L5638" s="114">
        <v>3.9814758889800003E-2</v>
      </c>
      <c r="M5638" s="127">
        <v>-6.9092313183139353</v>
      </c>
    </row>
    <row r="5639" spans="1:13" hidden="1" x14ac:dyDescent="0.25">
      <c r="A5639" s="24">
        <v>5884</v>
      </c>
      <c r="B5639" s="115">
        <v>45200</v>
      </c>
      <c r="C5639" s="122">
        <v>2023</v>
      </c>
      <c r="D5639" s="123" t="s">
        <v>177</v>
      </c>
      <c r="E5639" s="124" t="str">
        <f t="shared" si="332"/>
        <v>AB-Na</v>
      </c>
      <c r="F5639" s="125" t="s">
        <v>22</v>
      </c>
      <c r="G5639" s="126" t="s">
        <v>45</v>
      </c>
      <c r="H5639" s="114">
        <v>3.1516038535791</v>
      </c>
      <c r="I5639" s="114">
        <v>119.739430057611</v>
      </c>
      <c r="J5639" s="114">
        <v>1.2304150895557</v>
      </c>
      <c r="K5639" s="114" t="str">
        <f t="shared" si="333"/>
        <v>Aumento</v>
      </c>
      <c r="L5639" s="114">
        <v>4.1895534641299997E-2</v>
      </c>
      <c r="M5639" s="127">
        <v>-7.6073205492689366</v>
      </c>
    </row>
    <row r="5640" spans="1:13" hidden="1" x14ac:dyDescent="0.25">
      <c r="A5640" s="24">
        <v>5885</v>
      </c>
      <c r="B5640" s="115">
        <v>45200</v>
      </c>
      <c r="C5640" s="122">
        <v>2023</v>
      </c>
      <c r="D5640" s="123" t="s">
        <v>177</v>
      </c>
      <c r="E5640" s="124" t="str">
        <f t="shared" si="332"/>
        <v>AB-Na</v>
      </c>
      <c r="F5640" s="125" t="s">
        <v>24</v>
      </c>
      <c r="G5640" s="126" t="s">
        <v>46</v>
      </c>
      <c r="H5640" s="114">
        <v>0.71160970425869996</v>
      </c>
      <c r="I5640" s="114">
        <v>123.80354080384799</v>
      </c>
      <c r="J5640" s="114">
        <v>0.55095695129269995</v>
      </c>
      <c r="K5640" s="114" t="str">
        <f t="shared" si="333"/>
        <v>Aumento</v>
      </c>
      <c r="L5640" s="114">
        <v>4.4092495872000001E-3</v>
      </c>
      <c r="M5640" s="127">
        <v>-7.370354819404545</v>
      </c>
    </row>
    <row r="5641" spans="1:13" hidden="1" x14ac:dyDescent="0.25">
      <c r="A5641" s="24">
        <v>5886</v>
      </c>
      <c r="B5641" s="115">
        <v>45200</v>
      </c>
      <c r="C5641" s="122">
        <v>2023</v>
      </c>
      <c r="D5641" s="123" t="s">
        <v>177</v>
      </c>
      <c r="E5641" s="124" t="str">
        <f t="shared" si="332"/>
        <v>AB-Na</v>
      </c>
      <c r="F5641" s="125" t="s">
        <v>24</v>
      </c>
      <c r="G5641" s="126" t="s">
        <v>47</v>
      </c>
      <c r="H5641" s="114">
        <v>0.36654191697209998</v>
      </c>
      <c r="I5641" s="114">
        <v>122.80801773174809</v>
      </c>
      <c r="J5641" s="114">
        <v>2.4258550452577001</v>
      </c>
      <c r="K5641" s="114" t="str">
        <f t="shared" si="333"/>
        <v>Aumento</v>
      </c>
      <c r="L5641" s="114">
        <v>9.7378686693999992E-3</v>
      </c>
      <c r="M5641" s="127">
        <v>-6.2057156968486016</v>
      </c>
    </row>
    <row r="5642" spans="1:13" hidden="1" x14ac:dyDescent="0.25">
      <c r="A5642" s="24">
        <v>5887</v>
      </c>
      <c r="B5642" s="115">
        <v>45200</v>
      </c>
      <c r="C5642" s="122">
        <v>2023</v>
      </c>
      <c r="D5642" s="123" t="s">
        <v>177</v>
      </c>
      <c r="E5642" s="124" t="str">
        <f t="shared" si="332"/>
        <v>AB-Na</v>
      </c>
      <c r="F5642" s="125" t="s">
        <v>24</v>
      </c>
      <c r="G5642" s="126" t="s">
        <v>48</v>
      </c>
      <c r="H5642" s="114">
        <v>0.20764307277300001</v>
      </c>
      <c r="I5642" s="114">
        <v>127.6652136901636</v>
      </c>
      <c r="J5642" s="114">
        <v>0.60612253807450001</v>
      </c>
      <c r="K5642" s="114" t="str">
        <f t="shared" si="333"/>
        <v>Aumento</v>
      </c>
      <c r="L5642" s="114">
        <v>1.4587616656000001E-3</v>
      </c>
      <c r="M5642" s="127">
        <v>-2.6460343997616098</v>
      </c>
    </row>
    <row r="5643" spans="1:13" hidden="1" x14ac:dyDescent="0.25">
      <c r="A5643" s="24">
        <v>5888</v>
      </c>
      <c r="B5643" s="115">
        <v>45200</v>
      </c>
      <c r="C5643" s="122">
        <v>2023</v>
      </c>
      <c r="D5643" s="123" t="s">
        <v>177</v>
      </c>
      <c r="E5643" s="124" t="str">
        <f t="shared" si="332"/>
        <v>AB-Na</v>
      </c>
      <c r="F5643" s="125" t="s">
        <v>24</v>
      </c>
      <c r="G5643" s="126" t="s">
        <v>49</v>
      </c>
      <c r="H5643" s="114">
        <v>8.8910359409799994E-2</v>
      </c>
      <c r="I5643" s="114">
        <v>127.27105534907091</v>
      </c>
      <c r="J5643" s="114">
        <v>2.6556470040736002</v>
      </c>
      <c r="K5643" s="114" t="str">
        <f t="shared" si="333"/>
        <v>Aumento</v>
      </c>
      <c r="L5643" s="114">
        <v>2.6737931732000002E-3</v>
      </c>
      <c r="M5643" s="127">
        <v>-4.859620848648893</v>
      </c>
    </row>
    <row r="5644" spans="1:13" hidden="1" x14ac:dyDescent="0.25">
      <c r="A5644" s="24">
        <v>5889</v>
      </c>
      <c r="B5644" s="115">
        <v>45200</v>
      </c>
      <c r="C5644" s="122">
        <v>2023</v>
      </c>
      <c r="D5644" s="123" t="s">
        <v>177</v>
      </c>
      <c r="E5644" s="124" t="str">
        <f t="shared" si="332"/>
        <v>AB-Na</v>
      </c>
      <c r="F5644" s="125" t="s">
        <v>24</v>
      </c>
      <c r="G5644" s="126" t="s">
        <v>50</v>
      </c>
      <c r="H5644" s="114">
        <v>4.9351333637599998E-2</v>
      </c>
      <c r="I5644" s="114">
        <v>110.9984725520889</v>
      </c>
      <c r="J5644" s="114">
        <v>-1.1611390970349</v>
      </c>
      <c r="K5644" s="114" t="str">
        <f t="shared" ref="K5644:K5675" si="334">+IF(J5644=0,"Sin variación",(IF(J5644&gt;0,"Aumento","Disminución")))</f>
        <v>Disminución</v>
      </c>
      <c r="L5644" s="114">
        <v>-5.8780152610000004E-4</v>
      </c>
      <c r="M5644" s="127">
        <v>-3.6170181421023906</v>
      </c>
    </row>
    <row r="5645" spans="1:13" hidden="1" x14ac:dyDescent="0.25">
      <c r="A5645" s="24">
        <v>5890</v>
      </c>
      <c r="B5645" s="115">
        <v>45200</v>
      </c>
      <c r="C5645" s="122">
        <v>2023</v>
      </c>
      <c r="D5645" s="123" t="s">
        <v>177</v>
      </c>
      <c r="E5645" s="124" t="str">
        <f t="shared" si="332"/>
        <v>AB-Na</v>
      </c>
      <c r="F5645" s="125" t="s">
        <v>24</v>
      </c>
      <c r="G5645" s="126" t="s">
        <v>51</v>
      </c>
      <c r="H5645" s="114">
        <v>0.24020985206959999</v>
      </c>
      <c r="I5645" s="114">
        <v>111.1609487796395</v>
      </c>
      <c r="J5645" s="114">
        <v>2.7945681980609001</v>
      </c>
      <c r="K5645" s="114" t="str">
        <f t="shared" si="334"/>
        <v>Aumento</v>
      </c>
      <c r="L5645" s="114">
        <v>6.6304942561000004E-3</v>
      </c>
      <c r="M5645" s="127">
        <v>-10.172258387141387</v>
      </c>
    </row>
    <row r="5646" spans="1:13" hidden="1" x14ac:dyDescent="0.25">
      <c r="A5646" s="24">
        <v>5891</v>
      </c>
      <c r="B5646" s="115">
        <v>45200</v>
      </c>
      <c r="C5646" s="122">
        <v>2023</v>
      </c>
      <c r="D5646" s="123" t="s">
        <v>177</v>
      </c>
      <c r="E5646" s="124" t="str">
        <f t="shared" si="332"/>
        <v>AB-Na</v>
      </c>
      <c r="F5646" s="125" t="s">
        <v>24</v>
      </c>
      <c r="G5646" s="126" t="s">
        <v>52</v>
      </c>
      <c r="H5646" s="114">
        <v>0.32496093974399998</v>
      </c>
      <c r="I5646" s="114">
        <v>104.60718120654739</v>
      </c>
      <c r="J5646" s="114">
        <v>2.3754542178479001</v>
      </c>
      <c r="K5646" s="114" t="str">
        <f t="shared" si="334"/>
        <v>Aumento</v>
      </c>
      <c r="L5646" s="114">
        <v>7.2044657507999996E-3</v>
      </c>
      <c r="M5646" s="127">
        <v>-12.450209940554135</v>
      </c>
    </row>
    <row r="5647" spans="1:13" hidden="1" x14ac:dyDescent="0.25">
      <c r="A5647" s="24">
        <v>5892</v>
      </c>
      <c r="B5647" s="115">
        <v>45200</v>
      </c>
      <c r="C5647" s="122">
        <v>2023</v>
      </c>
      <c r="D5647" s="123" t="s">
        <v>177</v>
      </c>
      <c r="E5647" s="124" t="str">
        <f t="shared" si="332"/>
        <v>AB-Na</v>
      </c>
      <c r="F5647" s="125" t="s">
        <v>24</v>
      </c>
      <c r="G5647" s="126" t="s">
        <v>53</v>
      </c>
      <c r="H5647" s="114">
        <v>0.1045497217325</v>
      </c>
      <c r="I5647" s="114">
        <v>114.5359432185692</v>
      </c>
      <c r="J5647" s="114">
        <v>2.9182011306366999</v>
      </c>
      <c r="K5647" s="114" t="str">
        <f t="shared" si="334"/>
        <v>Aumento</v>
      </c>
      <c r="L5647" s="114">
        <v>3.1013159241E-3</v>
      </c>
      <c r="M5647" s="127">
        <v>-7.5206147312560034</v>
      </c>
    </row>
    <row r="5648" spans="1:13" hidden="1" x14ac:dyDescent="0.25">
      <c r="A5648" s="24">
        <v>5893</v>
      </c>
      <c r="B5648" s="115">
        <v>45200</v>
      </c>
      <c r="C5648" s="122">
        <v>2023</v>
      </c>
      <c r="D5648" s="123" t="s">
        <v>177</v>
      </c>
      <c r="E5648" s="124" t="str">
        <f t="shared" si="332"/>
        <v>AB-Na</v>
      </c>
      <c r="F5648" s="125" t="s">
        <v>24</v>
      </c>
      <c r="G5648" s="126" t="s">
        <v>54</v>
      </c>
      <c r="H5648" s="114">
        <v>0.51619458462839996</v>
      </c>
      <c r="I5648" s="114">
        <v>126.928144464997</v>
      </c>
      <c r="J5648" s="114">
        <v>0.61885091495449995</v>
      </c>
      <c r="K5648" s="114" t="str">
        <f t="shared" si="334"/>
        <v>Aumento</v>
      </c>
      <c r="L5648" s="114">
        <v>3.6807502981E-3</v>
      </c>
      <c r="M5648" s="127">
        <v>-9.8284909556461955</v>
      </c>
    </row>
    <row r="5649" spans="1:13" hidden="1" x14ac:dyDescent="0.25">
      <c r="A5649" s="24">
        <v>5894</v>
      </c>
      <c r="B5649" s="115">
        <v>45200</v>
      </c>
      <c r="C5649" s="122">
        <v>2023</v>
      </c>
      <c r="D5649" s="123" t="s">
        <v>177</v>
      </c>
      <c r="E5649" s="124" t="str">
        <f t="shared" si="332"/>
        <v>AB-Na</v>
      </c>
      <c r="F5649" s="125" t="s">
        <v>24</v>
      </c>
      <c r="G5649" s="126" t="s">
        <v>55</v>
      </c>
      <c r="H5649" s="114">
        <v>0.20611681197859999</v>
      </c>
      <c r="I5649" s="114">
        <v>105.2367239755051</v>
      </c>
      <c r="J5649" s="114">
        <v>3.9986287423667002</v>
      </c>
      <c r="K5649" s="114" t="str">
        <f t="shared" si="334"/>
        <v>Aumento</v>
      </c>
      <c r="L5649" s="114">
        <v>7.6176761140999997E-3</v>
      </c>
      <c r="M5649" s="127">
        <v>-7.8163933383638913</v>
      </c>
    </row>
    <row r="5650" spans="1:13" hidden="1" x14ac:dyDescent="0.25">
      <c r="A5650" s="24">
        <v>5895</v>
      </c>
      <c r="B5650" s="115">
        <v>45200</v>
      </c>
      <c r="C5650" s="122">
        <v>2023</v>
      </c>
      <c r="D5650" s="123" t="s">
        <v>177</v>
      </c>
      <c r="E5650" s="124" t="str">
        <f t="shared" si="332"/>
        <v>AB-Na</v>
      </c>
      <c r="F5650" s="125" t="s">
        <v>24</v>
      </c>
      <c r="G5650" s="126" t="s">
        <v>56</v>
      </c>
      <c r="H5650" s="114">
        <v>0.15035551086109999</v>
      </c>
      <c r="I5650" s="114">
        <v>120.4916380642785</v>
      </c>
      <c r="J5650" s="114">
        <v>1.055783717018</v>
      </c>
      <c r="K5650" s="114" t="str">
        <f t="shared" si="334"/>
        <v>Aumento</v>
      </c>
      <c r="L5650" s="114">
        <v>1.7288142792000001E-3</v>
      </c>
      <c r="M5650" s="127">
        <v>-8.7422563751747067</v>
      </c>
    </row>
    <row r="5651" spans="1:13" hidden="1" x14ac:dyDescent="0.25">
      <c r="A5651" s="24">
        <v>5896</v>
      </c>
      <c r="B5651" s="115">
        <v>45200</v>
      </c>
      <c r="C5651" s="122">
        <v>2023</v>
      </c>
      <c r="D5651" s="123" t="s">
        <v>177</v>
      </c>
      <c r="E5651" s="124" t="str">
        <f t="shared" si="332"/>
        <v>AB-Na</v>
      </c>
      <c r="F5651" s="125" t="s">
        <v>24</v>
      </c>
      <c r="G5651" s="126" t="s">
        <v>57</v>
      </c>
      <c r="H5651" s="114">
        <v>6.9601408212800003E-2</v>
      </c>
      <c r="I5651" s="114">
        <v>119.3217545105355</v>
      </c>
      <c r="J5651" s="114">
        <v>-1.0642802874227</v>
      </c>
      <c r="K5651" s="114" t="str">
        <f t="shared" si="334"/>
        <v>Disminución</v>
      </c>
      <c r="L5651" s="114">
        <v>-8.1601633880000002E-4</v>
      </c>
      <c r="M5651" s="127">
        <v>-1.6751348390903087</v>
      </c>
    </row>
    <row r="5652" spans="1:13" hidden="1" x14ac:dyDescent="0.25">
      <c r="A5652" s="24">
        <v>5897</v>
      </c>
      <c r="B5652" s="115">
        <v>45200</v>
      </c>
      <c r="C5652" s="122">
        <v>2023</v>
      </c>
      <c r="D5652" s="123" t="s">
        <v>177</v>
      </c>
      <c r="E5652" s="124" t="str">
        <f t="shared" si="332"/>
        <v>AB-Na</v>
      </c>
      <c r="F5652" s="125" t="s">
        <v>24</v>
      </c>
      <c r="G5652" s="126" t="s">
        <v>58</v>
      </c>
      <c r="H5652" s="114">
        <v>0.11555863730090001</v>
      </c>
      <c r="I5652" s="114">
        <v>126.7979641884555</v>
      </c>
      <c r="J5652" s="114">
        <v>-3.5623595339409002</v>
      </c>
      <c r="K5652" s="114" t="str">
        <f t="shared" si="334"/>
        <v>Disminución</v>
      </c>
      <c r="L5652" s="114">
        <v>-4.9438372116000001E-3</v>
      </c>
      <c r="M5652" s="127">
        <v>0.75711269364262535</v>
      </c>
    </row>
    <row r="5653" spans="1:13" hidden="1" x14ac:dyDescent="0.25">
      <c r="A5653" s="24">
        <v>5898</v>
      </c>
      <c r="B5653" s="115">
        <v>45200</v>
      </c>
      <c r="C5653" s="122">
        <v>2023</v>
      </c>
      <c r="D5653" s="123" t="s">
        <v>177</v>
      </c>
      <c r="E5653" s="124" t="str">
        <f t="shared" si="332"/>
        <v>AB-Na</v>
      </c>
      <c r="F5653" s="125" t="s">
        <v>22</v>
      </c>
      <c r="G5653" s="126" t="s">
        <v>59</v>
      </c>
      <c r="H5653" s="114">
        <v>0.28123592510279999</v>
      </c>
      <c r="I5653" s="114">
        <v>113.1211775745593</v>
      </c>
      <c r="J5653" s="114">
        <v>0.32665708825880002</v>
      </c>
      <c r="K5653" s="114" t="str">
        <f t="shared" si="334"/>
        <v>Aumento</v>
      </c>
      <c r="L5653" s="114">
        <v>9.4612551700000002E-4</v>
      </c>
      <c r="M5653" s="127">
        <v>-2.2200811013739497</v>
      </c>
    </row>
    <row r="5654" spans="1:13" hidden="1" x14ac:dyDescent="0.25">
      <c r="A5654" s="24">
        <v>5899</v>
      </c>
      <c r="B5654" s="115">
        <v>45200</v>
      </c>
      <c r="C5654" s="122">
        <v>2023</v>
      </c>
      <c r="D5654" s="123" t="s">
        <v>177</v>
      </c>
      <c r="E5654" s="124" t="str">
        <f t="shared" si="332"/>
        <v>AB-Na</v>
      </c>
      <c r="F5654" s="125" t="s">
        <v>24</v>
      </c>
      <c r="G5654" s="126" t="s">
        <v>60</v>
      </c>
      <c r="H5654" s="114">
        <v>6.6386657723099998E-2</v>
      </c>
      <c r="I5654" s="114">
        <v>105.4011740342799</v>
      </c>
      <c r="J5654" s="114">
        <v>-1.2479667748214001</v>
      </c>
      <c r="K5654" s="114" t="str">
        <f t="shared" si="334"/>
        <v>Disminución</v>
      </c>
      <c r="L5654" s="114">
        <v>-8.0768408650000001E-4</v>
      </c>
      <c r="M5654" s="127">
        <v>-2.8549429484877042</v>
      </c>
    </row>
    <row r="5655" spans="1:13" hidden="1" x14ac:dyDescent="0.25">
      <c r="A5655" s="24">
        <v>5900</v>
      </c>
      <c r="B5655" s="115">
        <v>45200</v>
      </c>
      <c r="C5655" s="122">
        <v>2023</v>
      </c>
      <c r="D5655" s="123" t="s">
        <v>177</v>
      </c>
      <c r="E5655" s="124" t="str">
        <f t="shared" si="332"/>
        <v>AB-Na</v>
      </c>
      <c r="F5655" s="125" t="s">
        <v>24</v>
      </c>
      <c r="G5655" s="126" t="s">
        <v>61</v>
      </c>
      <c r="H5655" s="114">
        <v>0.2148492673797</v>
      </c>
      <c r="I5655" s="114">
        <v>115.5065952159604</v>
      </c>
      <c r="J5655" s="114">
        <v>0.77975249900690002</v>
      </c>
      <c r="K5655" s="114" t="str">
        <f t="shared" si="334"/>
        <v>Aumento</v>
      </c>
      <c r="L5655" s="114">
        <v>1.7538096035E-3</v>
      </c>
      <c r="M5655" s="127">
        <v>-2.0395737973048833</v>
      </c>
    </row>
    <row r="5656" spans="1:13" hidden="1" x14ac:dyDescent="0.25">
      <c r="A5656" s="24">
        <v>5901</v>
      </c>
      <c r="B5656" s="115">
        <v>45200</v>
      </c>
      <c r="C5656" s="122">
        <v>2023</v>
      </c>
      <c r="D5656" s="123" t="s">
        <v>177</v>
      </c>
      <c r="E5656" s="124" t="str">
        <f t="shared" si="332"/>
        <v>AB-Na</v>
      </c>
      <c r="F5656" s="125" t="s">
        <v>22</v>
      </c>
      <c r="G5656" s="126" t="s">
        <v>62</v>
      </c>
      <c r="H5656" s="114">
        <v>0.70982906113510003</v>
      </c>
      <c r="I5656" s="114">
        <v>111.22201929641101</v>
      </c>
      <c r="J5656" s="114">
        <v>-0.41799997115569998</v>
      </c>
      <c r="K5656" s="114" t="str">
        <f t="shared" si="334"/>
        <v>Disminución</v>
      </c>
      <c r="L5656" s="114">
        <v>-3.0269012684E-3</v>
      </c>
      <c r="M5656" s="127">
        <v>-5.3194454483116331</v>
      </c>
    </row>
    <row r="5657" spans="1:13" hidden="1" x14ac:dyDescent="0.25">
      <c r="A5657" s="24">
        <v>5902</v>
      </c>
      <c r="B5657" s="115">
        <v>45200</v>
      </c>
      <c r="C5657" s="122">
        <v>2023</v>
      </c>
      <c r="D5657" s="123" t="s">
        <v>177</v>
      </c>
      <c r="E5657" s="124" t="str">
        <f t="shared" si="332"/>
        <v>AB-Na</v>
      </c>
      <c r="F5657" s="125" t="s">
        <v>24</v>
      </c>
      <c r="G5657" s="126" t="s">
        <v>63</v>
      </c>
      <c r="H5657" s="114">
        <v>0.15498515272140001</v>
      </c>
      <c r="I5657" s="114">
        <v>112.324860546934</v>
      </c>
      <c r="J5657" s="114">
        <v>-1.5953594359743</v>
      </c>
      <c r="K5657" s="114" t="str">
        <f t="shared" si="334"/>
        <v>Disminución</v>
      </c>
      <c r="L5657" s="114">
        <v>-2.5779070026E-3</v>
      </c>
      <c r="M5657" s="127">
        <v>-0.50117203953883305</v>
      </c>
    </row>
    <row r="5658" spans="1:13" hidden="1" x14ac:dyDescent="0.25">
      <c r="A5658" s="24">
        <v>5903</v>
      </c>
      <c r="B5658" s="115">
        <v>45200</v>
      </c>
      <c r="C5658" s="122">
        <v>2023</v>
      </c>
      <c r="D5658" s="123" t="s">
        <v>177</v>
      </c>
      <c r="E5658" s="124" t="str">
        <f t="shared" si="332"/>
        <v>AB-Na</v>
      </c>
      <c r="F5658" s="125" t="s">
        <v>24</v>
      </c>
      <c r="G5658" s="126" t="s">
        <v>64</v>
      </c>
      <c r="H5658" s="114">
        <v>0.28824278664179998</v>
      </c>
      <c r="I5658" s="114">
        <v>106.8209159267725</v>
      </c>
      <c r="J5658" s="114">
        <v>-0.83971406255809999</v>
      </c>
      <c r="K5658" s="114" t="str">
        <f t="shared" si="334"/>
        <v>Disminución</v>
      </c>
      <c r="L5658" s="114">
        <v>-2.3815883525000001E-3</v>
      </c>
      <c r="M5658" s="127">
        <v>-9.8676367049741138</v>
      </c>
    </row>
    <row r="5659" spans="1:13" hidden="1" x14ac:dyDescent="0.25">
      <c r="A5659" s="24">
        <v>5904</v>
      </c>
      <c r="B5659" s="115">
        <v>45200</v>
      </c>
      <c r="C5659" s="122">
        <v>2023</v>
      </c>
      <c r="D5659" s="123" t="s">
        <v>177</v>
      </c>
      <c r="E5659" s="124" t="str">
        <f t="shared" si="332"/>
        <v>AB-Na</v>
      </c>
      <c r="F5659" s="125" t="s">
        <v>24</v>
      </c>
      <c r="G5659" s="126" t="s">
        <v>65</v>
      </c>
      <c r="H5659" s="114">
        <v>0.12801515894730001</v>
      </c>
      <c r="I5659" s="114">
        <v>118.53194187211891</v>
      </c>
      <c r="J5659" s="114">
        <v>1.7483395229565999</v>
      </c>
      <c r="K5659" s="114" t="str">
        <f t="shared" si="334"/>
        <v>Aumento</v>
      </c>
      <c r="L5659" s="114">
        <v>2.3815162024000002E-3</v>
      </c>
      <c r="M5659" s="127">
        <v>-1.350874675743019</v>
      </c>
    </row>
    <row r="5660" spans="1:13" hidden="1" x14ac:dyDescent="0.25">
      <c r="A5660" s="24">
        <v>5905</v>
      </c>
      <c r="B5660" s="115">
        <v>45200</v>
      </c>
      <c r="C5660" s="122">
        <v>2023</v>
      </c>
      <c r="D5660" s="123" t="s">
        <v>177</v>
      </c>
      <c r="E5660" s="124" t="str">
        <f t="shared" si="332"/>
        <v>AB-Na</v>
      </c>
      <c r="F5660" s="125" t="s">
        <v>24</v>
      </c>
      <c r="G5660" s="126" t="s">
        <v>66</v>
      </c>
      <c r="H5660" s="114">
        <v>0.13858596282460001</v>
      </c>
      <c r="I5660" s="114">
        <v>112.3901129200535</v>
      </c>
      <c r="J5660" s="114">
        <v>-0.31455537008619999</v>
      </c>
      <c r="K5660" s="114" t="str">
        <f t="shared" si="334"/>
        <v>Disminución</v>
      </c>
      <c r="L5660" s="114">
        <v>-4.489221158E-4</v>
      </c>
      <c r="M5660" s="127">
        <v>-4.706016893993981</v>
      </c>
    </row>
    <row r="5661" spans="1:13" x14ac:dyDescent="0.25">
      <c r="A5661" s="24">
        <v>5906</v>
      </c>
      <c r="B5661" s="115">
        <v>45200</v>
      </c>
      <c r="C5661" s="122">
        <v>2023</v>
      </c>
      <c r="D5661" s="123" t="s">
        <v>177</v>
      </c>
      <c r="E5661" s="124" t="str">
        <f t="shared" si="332"/>
        <v>AB-Na</v>
      </c>
      <c r="F5661" s="125" t="s">
        <v>20</v>
      </c>
      <c r="G5661" s="126" t="s">
        <v>67</v>
      </c>
      <c r="H5661" s="114">
        <v>1.0798141949035001</v>
      </c>
      <c r="I5661" s="114">
        <v>107.8928539045166</v>
      </c>
      <c r="J5661" s="114">
        <v>-0.26591677583329998</v>
      </c>
      <c r="K5661" s="114" t="str">
        <f t="shared" si="334"/>
        <v>Disminución</v>
      </c>
      <c r="L5661" s="114">
        <v>-2.8372796701999999E-3</v>
      </c>
      <c r="M5661" s="127">
        <v>-5.306944897797317</v>
      </c>
    </row>
    <row r="5662" spans="1:13" hidden="1" x14ac:dyDescent="0.25">
      <c r="A5662" s="24">
        <v>5907</v>
      </c>
      <c r="B5662" s="115">
        <v>45200</v>
      </c>
      <c r="C5662" s="122">
        <v>2023</v>
      </c>
      <c r="D5662" s="123" t="s">
        <v>177</v>
      </c>
      <c r="E5662" s="124" t="str">
        <f t="shared" si="332"/>
        <v>AB-Na</v>
      </c>
      <c r="F5662" s="125" t="s">
        <v>22</v>
      </c>
      <c r="G5662" s="126" t="s">
        <v>68</v>
      </c>
      <c r="H5662" s="114">
        <v>0.31387435706920003</v>
      </c>
      <c r="I5662" s="114">
        <v>105.66859379736469</v>
      </c>
      <c r="J5662" s="114">
        <v>2.1165228472152</v>
      </c>
      <c r="K5662" s="114" t="str">
        <f t="shared" si="334"/>
        <v>Aumento</v>
      </c>
      <c r="L5662" s="114">
        <v>6.2789496901000004E-3</v>
      </c>
      <c r="M5662" s="127">
        <v>-9.9368160202298217</v>
      </c>
    </row>
    <row r="5663" spans="1:13" hidden="1" x14ac:dyDescent="0.25">
      <c r="A5663" s="24">
        <v>5908</v>
      </c>
      <c r="B5663" s="115">
        <v>45200</v>
      </c>
      <c r="C5663" s="122">
        <v>2023</v>
      </c>
      <c r="D5663" s="123" t="s">
        <v>177</v>
      </c>
      <c r="E5663" s="124" t="str">
        <f t="shared" si="332"/>
        <v>AB-Na</v>
      </c>
      <c r="F5663" s="125" t="s">
        <v>24</v>
      </c>
      <c r="G5663" s="126" t="s">
        <v>69</v>
      </c>
      <c r="H5663" s="114">
        <v>0.31387435706920003</v>
      </c>
      <c r="I5663" s="114">
        <v>105.66859379736469</v>
      </c>
      <c r="J5663" s="114">
        <v>2.1165228472152</v>
      </c>
      <c r="K5663" s="114" t="str">
        <f t="shared" si="334"/>
        <v>Aumento</v>
      </c>
      <c r="L5663" s="114">
        <v>6.2789496901000004E-3</v>
      </c>
      <c r="M5663" s="127">
        <v>-9.9368160202298217</v>
      </c>
    </row>
    <row r="5664" spans="1:13" hidden="1" x14ac:dyDescent="0.25">
      <c r="A5664" s="24">
        <v>5909</v>
      </c>
      <c r="B5664" s="115">
        <v>45200</v>
      </c>
      <c r="C5664" s="122">
        <v>2023</v>
      </c>
      <c r="D5664" s="123" t="s">
        <v>177</v>
      </c>
      <c r="E5664" s="124" t="str">
        <f t="shared" si="332"/>
        <v>AB-Na</v>
      </c>
      <c r="F5664" s="125" t="s">
        <v>22</v>
      </c>
      <c r="G5664" s="126" t="s">
        <v>70</v>
      </c>
      <c r="H5664" s="114">
        <v>0.76593983783429997</v>
      </c>
      <c r="I5664" s="114">
        <v>108.8043330789919</v>
      </c>
      <c r="J5664" s="114">
        <v>-1.1834388795790001</v>
      </c>
      <c r="K5664" s="114" t="str">
        <f t="shared" si="334"/>
        <v>Disminución</v>
      </c>
      <c r="L5664" s="114">
        <v>-9.1162293603999998E-3</v>
      </c>
      <c r="M5664" s="127">
        <v>-3.3291648533488982</v>
      </c>
    </row>
    <row r="5665" spans="1:13" hidden="1" x14ac:dyDescent="0.25">
      <c r="A5665" s="24">
        <v>5910</v>
      </c>
      <c r="B5665" s="115">
        <v>45200</v>
      </c>
      <c r="C5665" s="122">
        <v>2023</v>
      </c>
      <c r="D5665" s="123" t="s">
        <v>177</v>
      </c>
      <c r="E5665" s="124" t="str">
        <f t="shared" si="332"/>
        <v>AB-Na</v>
      </c>
      <c r="F5665" s="125" t="s">
        <v>24</v>
      </c>
      <c r="G5665" s="126" t="s">
        <v>71</v>
      </c>
      <c r="H5665" s="114">
        <v>0.71577441957249999</v>
      </c>
      <c r="I5665" s="114">
        <v>109.4079714892806</v>
      </c>
      <c r="J5665" s="114">
        <v>-1.2861161731002</v>
      </c>
      <c r="K5665" s="114" t="str">
        <f t="shared" si="334"/>
        <v>Disminución</v>
      </c>
      <c r="L5665" s="114">
        <v>-9.3193451454000008E-3</v>
      </c>
      <c r="M5665" s="127">
        <v>-3.2662312853344866</v>
      </c>
    </row>
    <row r="5666" spans="1:13" hidden="1" x14ac:dyDescent="0.25">
      <c r="A5666" s="24">
        <v>5911</v>
      </c>
      <c r="B5666" s="115">
        <v>45200</v>
      </c>
      <c r="C5666" s="122">
        <v>2023</v>
      </c>
      <c r="D5666" s="123" t="s">
        <v>177</v>
      </c>
      <c r="E5666" s="124" t="str">
        <f t="shared" si="332"/>
        <v>AB-Na</v>
      </c>
      <c r="F5666" s="125" t="s">
        <v>24</v>
      </c>
      <c r="G5666" s="126" t="s">
        <v>72</v>
      </c>
      <c r="H5666" s="114">
        <v>5.0165418261800002E-2</v>
      </c>
      <c r="I5666" s="114">
        <v>100.1914489901723</v>
      </c>
      <c r="J5666" s="114">
        <v>0.44440201716900002</v>
      </c>
      <c r="K5666" s="114" t="str">
        <f t="shared" si="334"/>
        <v>Aumento</v>
      </c>
      <c r="L5666" s="114">
        <v>2.03115785E-4</v>
      </c>
      <c r="M5666" s="127">
        <v>-4.2992495075848902</v>
      </c>
    </row>
    <row r="5667" spans="1:13" x14ac:dyDescent="0.25">
      <c r="A5667" s="24">
        <v>5912</v>
      </c>
      <c r="B5667" s="115">
        <v>45200</v>
      </c>
      <c r="C5667" s="122">
        <v>2023</v>
      </c>
      <c r="D5667" s="123" t="s">
        <v>177</v>
      </c>
      <c r="E5667" s="124" t="str">
        <f t="shared" si="332"/>
        <v>AB-Na</v>
      </c>
      <c r="F5667" s="125" t="s">
        <v>20</v>
      </c>
      <c r="G5667" s="126" t="s">
        <v>73</v>
      </c>
      <c r="H5667" s="114">
        <v>3.4294267498338997</v>
      </c>
      <c r="I5667" s="114">
        <v>123.94753772136541</v>
      </c>
      <c r="J5667" s="114">
        <v>7.2841773305399996E-2</v>
      </c>
      <c r="K5667" s="114" t="str">
        <f t="shared" si="334"/>
        <v>Aumento</v>
      </c>
      <c r="L5667" s="114">
        <v>2.8260641033000002E-3</v>
      </c>
      <c r="M5667" s="127">
        <v>2.7860055552138219</v>
      </c>
    </row>
    <row r="5668" spans="1:13" hidden="1" x14ac:dyDescent="0.25">
      <c r="A5668" s="24">
        <v>5913</v>
      </c>
      <c r="B5668" s="115">
        <v>45200</v>
      </c>
      <c r="C5668" s="122">
        <v>2023</v>
      </c>
      <c r="D5668" s="123" t="s">
        <v>177</v>
      </c>
      <c r="E5668" s="124" t="str">
        <f t="shared" si="332"/>
        <v>AB-Na</v>
      </c>
      <c r="F5668" s="125" t="s">
        <v>22</v>
      </c>
      <c r="G5668" s="126" t="s">
        <v>74</v>
      </c>
      <c r="H5668" s="114">
        <v>0.86159499987739996</v>
      </c>
      <c r="I5668" s="114">
        <v>125.1044803851224</v>
      </c>
      <c r="J5668" s="114">
        <v>0.75935417675009997</v>
      </c>
      <c r="K5668" s="114" t="str">
        <f t="shared" si="334"/>
        <v>Aumento</v>
      </c>
      <c r="L5668" s="114">
        <v>7.4198195060999998E-3</v>
      </c>
      <c r="M5668" s="127">
        <v>3.1165281418236379</v>
      </c>
    </row>
    <row r="5669" spans="1:13" hidden="1" x14ac:dyDescent="0.25">
      <c r="A5669" s="24">
        <v>5914</v>
      </c>
      <c r="B5669" s="115">
        <v>45200</v>
      </c>
      <c r="C5669" s="122">
        <v>2023</v>
      </c>
      <c r="D5669" s="123" t="s">
        <v>177</v>
      </c>
      <c r="E5669" s="124" t="str">
        <f t="shared" si="332"/>
        <v>AB-Na</v>
      </c>
      <c r="F5669" s="125" t="s">
        <v>24</v>
      </c>
      <c r="G5669" s="126" t="s">
        <v>74</v>
      </c>
      <c r="H5669" s="114">
        <v>0.86159499987739996</v>
      </c>
      <c r="I5669" s="114">
        <v>125.1044803851224</v>
      </c>
      <c r="J5669" s="114">
        <v>0.75935417675009997</v>
      </c>
      <c r="K5669" s="114" t="str">
        <f t="shared" si="334"/>
        <v>Aumento</v>
      </c>
      <c r="L5669" s="114">
        <v>7.4198195060999998E-3</v>
      </c>
      <c r="M5669" s="127">
        <v>3.1165281418236379</v>
      </c>
    </row>
    <row r="5670" spans="1:13" hidden="1" x14ac:dyDescent="0.25">
      <c r="A5670" s="24">
        <v>5915</v>
      </c>
      <c r="B5670" s="115">
        <v>45200</v>
      </c>
      <c r="C5670" s="122">
        <v>2023</v>
      </c>
      <c r="D5670" s="123" t="s">
        <v>177</v>
      </c>
      <c r="E5670" s="124" t="str">
        <f t="shared" si="332"/>
        <v>AB-Na</v>
      </c>
      <c r="F5670" s="125" t="s">
        <v>22</v>
      </c>
      <c r="G5670" s="126" t="s">
        <v>75</v>
      </c>
      <c r="H5670" s="114">
        <v>0.33257486107350004</v>
      </c>
      <c r="I5670" s="114">
        <v>128.720985479056</v>
      </c>
      <c r="J5670" s="114">
        <v>0.28862900564630001</v>
      </c>
      <c r="K5670" s="114" t="str">
        <f t="shared" si="334"/>
        <v>Aumento</v>
      </c>
      <c r="L5670" s="114">
        <v>1.1253441295999999E-3</v>
      </c>
      <c r="M5670" s="127">
        <v>4.3168662281970915</v>
      </c>
    </row>
    <row r="5671" spans="1:13" hidden="1" x14ac:dyDescent="0.25">
      <c r="A5671" s="24">
        <v>5916</v>
      </c>
      <c r="B5671" s="115">
        <v>45200</v>
      </c>
      <c r="C5671" s="122">
        <v>2023</v>
      </c>
      <c r="D5671" s="123" t="s">
        <v>177</v>
      </c>
      <c r="E5671" s="124" t="str">
        <f t="shared" si="332"/>
        <v>AB-Na</v>
      </c>
      <c r="F5671" s="125" t="s">
        <v>24</v>
      </c>
      <c r="G5671" s="126" t="s">
        <v>76</v>
      </c>
      <c r="H5671" s="114">
        <v>0.25565561600980002</v>
      </c>
      <c r="I5671" s="114">
        <v>122.9140979758145</v>
      </c>
      <c r="J5671" s="114">
        <v>0.50181754118029998</v>
      </c>
      <c r="K5671" s="114" t="str">
        <f t="shared" si="334"/>
        <v>Aumento</v>
      </c>
      <c r="L5671" s="114">
        <v>1.4331355017E-3</v>
      </c>
      <c r="M5671" s="127">
        <v>3.3958155043645855</v>
      </c>
    </row>
    <row r="5672" spans="1:13" hidden="1" x14ac:dyDescent="0.25">
      <c r="A5672" s="24">
        <v>5917</v>
      </c>
      <c r="B5672" s="115">
        <v>45200</v>
      </c>
      <c r="C5672" s="122">
        <v>2023</v>
      </c>
      <c r="D5672" s="123" t="s">
        <v>177</v>
      </c>
      <c r="E5672" s="124" t="str">
        <f t="shared" si="332"/>
        <v>AB-Na</v>
      </c>
      <c r="F5672" s="125" t="s">
        <v>24</v>
      </c>
      <c r="G5672" s="126" t="s">
        <v>77</v>
      </c>
      <c r="H5672" s="114">
        <v>7.6919245063700001E-2</v>
      </c>
      <c r="I5672" s="114">
        <v>148.02127112943381</v>
      </c>
      <c r="J5672" s="114">
        <v>-0.29509071543010001</v>
      </c>
      <c r="K5672" s="114" t="str">
        <f t="shared" si="334"/>
        <v>Disminución</v>
      </c>
      <c r="L5672" s="114">
        <v>-3.0779137209999998E-4</v>
      </c>
      <c r="M5672" s="127">
        <v>6.9461883106313405</v>
      </c>
    </row>
    <row r="5673" spans="1:13" hidden="1" x14ac:dyDescent="0.25">
      <c r="A5673" s="24">
        <v>5918</v>
      </c>
      <c r="B5673" s="115">
        <v>45200</v>
      </c>
      <c r="C5673" s="122">
        <v>2023</v>
      </c>
      <c r="D5673" s="123" t="s">
        <v>177</v>
      </c>
      <c r="E5673" s="124" t="str">
        <f t="shared" si="332"/>
        <v>AB-Na</v>
      </c>
      <c r="F5673" s="125" t="s">
        <v>22</v>
      </c>
      <c r="G5673" s="126" t="s">
        <v>78</v>
      </c>
      <c r="H5673" s="114">
        <v>0.85538278000989998</v>
      </c>
      <c r="I5673" s="114">
        <v>119.5964413481334</v>
      </c>
      <c r="J5673" s="114">
        <v>-1.0973736442202</v>
      </c>
      <c r="K5673" s="114" t="str">
        <f t="shared" si="334"/>
        <v>Disminución</v>
      </c>
      <c r="L5673" s="114">
        <v>-1.03677318918E-2</v>
      </c>
      <c r="M5673" s="127">
        <v>0.78194874273604942</v>
      </c>
    </row>
    <row r="5674" spans="1:13" hidden="1" x14ac:dyDescent="0.25">
      <c r="A5674" s="24">
        <v>5919</v>
      </c>
      <c r="B5674" s="115">
        <v>45200</v>
      </c>
      <c r="C5674" s="122">
        <v>2023</v>
      </c>
      <c r="D5674" s="123" t="s">
        <v>177</v>
      </c>
      <c r="E5674" s="124" t="str">
        <f t="shared" si="332"/>
        <v>AB-Na</v>
      </c>
      <c r="F5674" s="125" t="s">
        <v>24</v>
      </c>
      <c r="G5674" s="126" t="s">
        <v>79</v>
      </c>
      <c r="H5674" s="114">
        <v>0.61042839211139999</v>
      </c>
      <c r="I5674" s="114">
        <v>120.0430590872022</v>
      </c>
      <c r="J5674" s="114">
        <v>-1.5591567695596</v>
      </c>
      <c r="K5674" s="114" t="str">
        <f t="shared" si="334"/>
        <v>Disminución</v>
      </c>
      <c r="L5674" s="114">
        <v>-1.06009438802E-2</v>
      </c>
      <c r="M5674" s="127">
        <v>-0.38391149695479188</v>
      </c>
    </row>
    <row r="5675" spans="1:13" hidden="1" x14ac:dyDescent="0.25">
      <c r="A5675" s="24">
        <v>5920</v>
      </c>
      <c r="B5675" s="115">
        <v>45200</v>
      </c>
      <c r="C5675" s="122">
        <v>2023</v>
      </c>
      <c r="D5675" s="123" t="s">
        <v>177</v>
      </c>
      <c r="E5675" s="124" t="str">
        <f t="shared" si="332"/>
        <v>AB-Na</v>
      </c>
      <c r="F5675" s="125" t="s">
        <v>24</v>
      </c>
      <c r="G5675" s="126" t="s">
        <v>80</v>
      </c>
      <c r="H5675" s="114">
        <v>6.4204870222500002E-2</v>
      </c>
      <c r="I5675" s="114">
        <v>116.1415400248729</v>
      </c>
      <c r="J5675" s="114">
        <v>0.2357779069849</v>
      </c>
      <c r="K5675" s="114" t="str">
        <f t="shared" si="334"/>
        <v>Aumento</v>
      </c>
      <c r="L5675" s="114">
        <v>1.602116866E-4</v>
      </c>
      <c r="M5675" s="127">
        <v>7.4880110697105762</v>
      </c>
    </row>
    <row r="5676" spans="1:13" hidden="1" x14ac:dyDescent="0.25">
      <c r="A5676" s="24">
        <v>5921</v>
      </c>
      <c r="B5676" s="115">
        <v>45200</v>
      </c>
      <c r="C5676" s="122">
        <v>2023</v>
      </c>
      <c r="D5676" s="123" t="s">
        <v>177</v>
      </c>
      <c r="E5676" s="124" t="str">
        <f t="shared" ref="E5676:E5739" si="335">+E5117</f>
        <v>Gral</v>
      </c>
      <c r="F5676" s="125" t="s">
        <v>24</v>
      </c>
      <c r="G5676" s="126" t="s">
        <v>81</v>
      </c>
      <c r="H5676" s="114">
        <v>8.9291851573600006E-2</v>
      </c>
      <c r="I5676" s="114">
        <v>118.2307195712423</v>
      </c>
      <c r="J5676" s="114">
        <v>0.35062180599210002</v>
      </c>
      <c r="K5676" s="114" t="str">
        <f t="shared" ref="K5676:K5707" si="336">+IF(J5676=0,"Sin variación",(IF(J5676&gt;0,"Aumento","Disminución")))</f>
        <v>Aumento</v>
      </c>
      <c r="L5676" s="114">
        <v>3.3691419760000001E-4</v>
      </c>
      <c r="M5676" s="127">
        <v>5.1590669362628461</v>
      </c>
    </row>
    <row r="5677" spans="1:13" hidden="1" x14ac:dyDescent="0.25">
      <c r="A5677" s="24">
        <v>5922</v>
      </c>
      <c r="B5677" s="115">
        <v>45200</v>
      </c>
      <c r="C5677" s="122">
        <v>2023</v>
      </c>
      <c r="D5677" s="123" t="s">
        <v>177</v>
      </c>
      <c r="E5677" s="124" t="str">
        <f t="shared" si="335"/>
        <v>AB-Na</v>
      </c>
      <c r="F5677" s="125" t="s">
        <v>24</v>
      </c>
      <c r="G5677" s="126" t="s">
        <v>82</v>
      </c>
      <c r="H5677" s="114">
        <v>9.1457666102399998E-2</v>
      </c>
      <c r="I5677" s="114">
        <v>120.374300350753</v>
      </c>
      <c r="J5677" s="114">
        <v>-0.26176510320180002</v>
      </c>
      <c r="K5677" s="114" t="str">
        <f t="shared" si="336"/>
        <v>Disminución</v>
      </c>
      <c r="L5677" s="114">
        <v>-2.6391389579999999E-4</v>
      </c>
      <c r="M5677" s="127">
        <v>0.353149083610238</v>
      </c>
    </row>
    <row r="5678" spans="1:13" hidden="1" x14ac:dyDescent="0.25">
      <c r="A5678" s="24">
        <v>5923</v>
      </c>
      <c r="B5678" s="115">
        <v>45200</v>
      </c>
      <c r="C5678" s="122">
        <v>2023</v>
      </c>
      <c r="D5678" s="123" t="s">
        <v>177</v>
      </c>
      <c r="E5678" s="124" t="str">
        <f t="shared" si="335"/>
        <v>AB-Na</v>
      </c>
      <c r="F5678" s="125" t="s">
        <v>22</v>
      </c>
      <c r="G5678" s="126" t="s">
        <v>83</v>
      </c>
      <c r="H5678" s="114">
        <v>0.52218998393439997</v>
      </c>
      <c r="I5678" s="114">
        <v>120.4015050788278</v>
      </c>
      <c r="J5678" s="114">
        <v>0.24279737583050001</v>
      </c>
      <c r="K5678" s="114" t="str">
        <f t="shared" si="336"/>
        <v>Aumento</v>
      </c>
      <c r="L5678" s="114">
        <v>1.3909437287999999E-3</v>
      </c>
      <c r="M5678" s="127">
        <v>3.0629222831846548</v>
      </c>
    </row>
    <row r="5679" spans="1:13" hidden="1" x14ac:dyDescent="0.25">
      <c r="A5679" s="24">
        <v>5924</v>
      </c>
      <c r="B5679" s="115">
        <v>45200</v>
      </c>
      <c r="C5679" s="122">
        <v>2023</v>
      </c>
      <c r="D5679" s="123" t="s">
        <v>177</v>
      </c>
      <c r="E5679" s="124" t="str">
        <f t="shared" si="335"/>
        <v>AB-Na</v>
      </c>
      <c r="F5679" s="125" t="s">
        <v>24</v>
      </c>
      <c r="G5679" s="126" t="s">
        <v>84</v>
      </c>
      <c r="H5679" s="114">
        <v>0.26871198333739998</v>
      </c>
      <c r="I5679" s="114">
        <v>115.80502236720869</v>
      </c>
      <c r="J5679" s="114">
        <v>0.49853043272980002</v>
      </c>
      <c r="K5679" s="114" t="str">
        <f t="shared" si="336"/>
        <v>Aumento</v>
      </c>
      <c r="L5679" s="114">
        <v>1.4099531738E-3</v>
      </c>
      <c r="M5679" s="127">
        <v>2.0710554386822455</v>
      </c>
    </row>
    <row r="5680" spans="1:13" hidden="1" x14ac:dyDescent="0.25">
      <c r="A5680" s="24">
        <v>5925</v>
      </c>
      <c r="B5680" s="115">
        <v>45200</v>
      </c>
      <c r="C5680" s="122">
        <v>2023</v>
      </c>
      <c r="D5680" s="123" t="s">
        <v>177</v>
      </c>
      <c r="E5680" s="124" t="str">
        <f t="shared" si="335"/>
        <v>AB-Na</v>
      </c>
      <c r="F5680" s="125" t="s">
        <v>24</v>
      </c>
      <c r="G5680" s="126" t="s">
        <v>85</v>
      </c>
      <c r="H5680" s="114">
        <v>0.25347800059699999</v>
      </c>
      <c r="I5680" s="114">
        <v>125.2742355836693</v>
      </c>
      <c r="J5680" s="114">
        <v>-6.5536107653000001E-3</v>
      </c>
      <c r="K5680" s="114" t="str">
        <f t="shared" si="336"/>
        <v>Disminución</v>
      </c>
      <c r="L5680" s="114">
        <v>-1.9009445000000001E-5</v>
      </c>
      <c r="M5680" s="127">
        <v>4.0538024091044011</v>
      </c>
    </row>
    <row r="5681" spans="1:13" hidden="1" x14ac:dyDescent="0.25">
      <c r="A5681" s="24">
        <v>5926</v>
      </c>
      <c r="B5681" s="115">
        <v>45200</v>
      </c>
      <c r="C5681" s="122">
        <v>2023</v>
      </c>
      <c r="D5681" s="123" t="s">
        <v>177</v>
      </c>
      <c r="E5681" s="124" t="str">
        <f t="shared" si="335"/>
        <v>AB-Na</v>
      </c>
      <c r="F5681" s="125" t="s">
        <v>22</v>
      </c>
      <c r="G5681" s="126" t="s">
        <v>86</v>
      </c>
      <c r="H5681" s="114">
        <v>5.7990640037200003E-2</v>
      </c>
      <c r="I5681" s="114">
        <v>127.3119341433592</v>
      </c>
      <c r="J5681" s="114">
        <v>7.7050262005300005E-2</v>
      </c>
      <c r="K5681" s="114" t="str">
        <f t="shared" si="336"/>
        <v>Aumento</v>
      </c>
      <c r="L5681" s="114">
        <v>5.1918834899999999E-5</v>
      </c>
      <c r="M5681" s="127">
        <v>1.7163952830552276</v>
      </c>
    </row>
    <row r="5682" spans="1:13" hidden="1" x14ac:dyDescent="0.25">
      <c r="A5682" s="24">
        <v>5927</v>
      </c>
      <c r="B5682" s="115">
        <v>45200</v>
      </c>
      <c r="C5682" s="122">
        <v>2023</v>
      </c>
      <c r="D5682" s="123" t="s">
        <v>177</v>
      </c>
      <c r="E5682" s="124" t="str">
        <f t="shared" si="335"/>
        <v>AB-Na</v>
      </c>
      <c r="F5682" s="125" t="s">
        <v>24</v>
      </c>
      <c r="G5682" s="126" t="s">
        <v>87</v>
      </c>
      <c r="H5682" s="114">
        <v>5.7990640037200003E-2</v>
      </c>
      <c r="I5682" s="114">
        <v>127.3119341433592</v>
      </c>
      <c r="J5682" s="114">
        <v>7.7050262005300005E-2</v>
      </c>
      <c r="K5682" s="114" t="str">
        <f t="shared" si="336"/>
        <v>Aumento</v>
      </c>
      <c r="L5682" s="114">
        <v>5.1918834899999999E-5</v>
      </c>
      <c r="M5682" s="127">
        <v>1.7163952830552276</v>
      </c>
    </row>
    <row r="5683" spans="1:13" hidden="1" x14ac:dyDescent="0.25">
      <c r="A5683" s="24">
        <v>5928</v>
      </c>
      <c r="B5683" s="115">
        <v>45200</v>
      </c>
      <c r="C5683" s="122">
        <v>2023</v>
      </c>
      <c r="D5683" s="123" t="s">
        <v>177</v>
      </c>
      <c r="E5683" s="124" t="str">
        <f t="shared" si="335"/>
        <v>AB-Na</v>
      </c>
      <c r="F5683" s="125" t="s">
        <v>22</v>
      </c>
      <c r="G5683" s="126" t="s">
        <v>88</v>
      </c>
      <c r="H5683" s="114">
        <v>0.64902722907739996</v>
      </c>
      <c r="I5683" s="114">
        <v>127.2400075529839</v>
      </c>
      <c r="J5683" s="114">
        <v>0.28889081613549999</v>
      </c>
      <c r="K5683" s="114" t="str">
        <f t="shared" si="336"/>
        <v>Aumento</v>
      </c>
      <c r="L5683" s="114">
        <v>2.1728302952999999E-3</v>
      </c>
      <c r="M5683" s="127">
        <v>1.4563879697252036</v>
      </c>
    </row>
    <row r="5684" spans="1:13" hidden="1" x14ac:dyDescent="0.25">
      <c r="A5684" s="24">
        <v>5929</v>
      </c>
      <c r="B5684" s="115">
        <v>45200</v>
      </c>
      <c r="C5684" s="122">
        <v>2023</v>
      </c>
      <c r="D5684" s="123" t="s">
        <v>177</v>
      </c>
      <c r="E5684" s="124" t="str">
        <f t="shared" si="335"/>
        <v>AB-Na</v>
      </c>
      <c r="F5684" s="125" t="s">
        <v>24</v>
      </c>
      <c r="G5684" s="126" t="s">
        <v>88</v>
      </c>
      <c r="H5684" s="114">
        <v>0.64902722907739996</v>
      </c>
      <c r="I5684" s="114">
        <v>127.2400075529839</v>
      </c>
      <c r="J5684" s="114">
        <v>0.28889081613549999</v>
      </c>
      <c r="K5684" s="114" t="str">
        <f t="shared" si="336"/>
        <v>Aumento</v>
      </c>
      <c r="L5684" s="114">
        <v>2.1728302952999999E-3</v>
      </c>
      <c r="M5684" s="127">
        <v>1.4563879697252036</v>
      </c>
    </row>
    <row r="5685" spans="1:13" hidden="1" x14ac:dyDescent="0.25">
      <c r="A5685" s="24">
        <v>5930</v>
      </c>
      <c r="B5685" s="115">
        <v>45200</v>
      </c>
      <c r="C5685" s="122">
        <v>2023</v>
      </c>
      <c r="D5685" s="123" t="s">
        <v>177</v>
      </c>
      <c r="E5685" s="124" t="str">
        <f t="shared" si="335"/>
        <v>AB-Na</v>
      </c>
      <c r="F5685" s="125" t="s">
        <v>22</v>
      </c>
      <c r="G5685" s="126" t="s">
        <v>89</v>
      </c>
      <c r="H5685" s="114">
        <v>0.15066625582410001</v>
      </c>
      <c r="I5685" s="114">
        <v>128.30952856190899</v>
      </c>
      <c r="J5685" s="114">
        <v>0.58842305914850002</v>
      </c>
      <c r="K5685" s="114" t="str">
        <f t="shared" si="336"/>
        <v>Aumento</v>
      </c>
      <c r="L5685" s="114">
        <v>1.0329395003999999E-3</v>
      </c>
      <c r="M5685" s="127">
        <v>14.988555591152885</v>
      </c>
    </row>
    <row r="5686" spans="1:13" hidden="1" x14ac:dyDescent="0.25">
      <c r="A5686" s="24">
        <v>5931</v>
      </c>
      <c r="B5686" s="115">
        <v>45200</v>
      </c>
      <c r="C5686" s="122">
        <v>2023</v>
      </c>
      <c r="D5686" s="123" t="s">
        <v>177</v>
      </c>
      <c r="E5686" s="124" t="str">
        <f t="shared" si="335"/>
        <v>AB-Na</v>
      </c>
      <c r="F5686" s="125" t="s">
        <v>24</v>
      </c>
      <c r="G5686" s="126" t="s">
        <v>90</v>
      </c>
      <c r="H5686" s="114">
        <v>0.15066625582410001</v>
      </c>
      <c r="I5686" s="114">
        <v>128.30952856190899</v>
      </c>
      <c r="J5686" s="114">
        <v>0.58842305914850002</v>
      </c>
      <c r="K5686" s="114" t="str">
        <f t="shared" si="336"/>
        <v>Aumento</v>
      </c>
      <c r="L5686" s="114">
        <v>1.0329395003999999E-3</v>
      </c>
      <c r="M5686" s="127">
        <v>14.988555591152885</v>
      </c>
    </row>
    <row r="5687" spans="1:13" x14ac:dyDescent="0.25">
      <c r="A5687" s="24">
        <v>5932</v>
      </c>
      <c r="B5687" s="115">
        <v>45200</v>
      </c>
      <c r="C5687" s="122">
        <v>2023</v>
      </c>
      <c r="D5687" s="123" t="s">
        <v>177</v>
      </c>
      <c r="E5687" s="124" t="str">
        <f t="shared" si="335"/>
        <v>AB-Na</v>
      </c>
      <c r="F5687" s="125" t="s">
        <v>20</v>
      </c>
      <c r="G5687" s="126" t="s">
        <v>91</v>
      </c>
      <c r="H5687" s="114">
        <v>0.65859621853619998</v>
      </c>
      <c r="I5687" s="114">
        <v>164.62435102548361</v>
      </c>
      <c r="J5687" s="114">
        <v>0.24638297508000001</v>
      </c>
      <c r="K5687" s="114" t="str">
        <f t="shared" si="336"/>
        <v>Aumento</v>
      </c>
      <c r="L5687" s="114">
        <v>2.4339608515999999E-3</v>
      </c>
      <c r="M5687" s="127">
        <v>-16.508464744843842</v>
      </c>
    </row>
    <row r="5688" spans="1:13" hidden="1" x14ac:dyDescent="0.25">
      <c r="A5688" s="24">
        <v>5933</v>
      </c>
      <c r="B5688" s="115">
        <v>45200</v>
      </c>
      <c r="C5688" s="122">
        <v>2023</v>
      </c>
      <c r="D5688" s="123" t="s">
        <v>177</v>
      </c>
      <c r="E5688" s="124" t="str">
        <f t="shared" si="335"/>
        <v>AB-Na</v>
      </c>
      <c r="F5688" s="125" t="s">
        <v>22</v>
      </c>
      <c r="G5688" s="126" t="s">
        <v>92</v>
      </c>
      <c r="H5688" s="114">
        <v>0.40807757931869998</v>
      </c>
      <c r="I5688" s="114">
        <v>189.21481899210451</v>
      </c>
      <c r="J5688" s="114">
        <v>0.1455671320402</v>
      </c>
      <c r="K5688" s="114" t="str">
        <f t="shared" si="336"/>
        <v>Aumento</v>
      </c>
      <c r="L5688" s="114">
        <v>1.0251508421E-3</v>
      </c>
      <c r="M5688" s="127">
        <v>-21.852302819314428</v>
      </c>
    </row>
    <row r="5689" spans="1:13" hidden="1" x14ac:dyDescent="0.25">
      <c r="A5689" s="24">
        <v>5934</v>
      </c>
      <c r="B5689" s="115">
        <v>45200</v>
      </c>
      <c r="C5689" s="122">
        <v>2023</v>
      </c>
      <c r="D5689" s="123" t="s">
        <v>177</v>
      </c>
      <c r="E5689" s="124" t="str">
        <f t="shared" si="335"/>
        <v>AB-Na</v>
      </c>
      <c r="F5689" s="125" t="s">
        <v>24</v>
      </c>
      <c r="G5689" s="126" t="s">
        <v>93</v>
      </c>
      <c r="H5689" s="114">
        <v>0.40807757931869998</v>
      </c>
      <c r="I5689" s="114">
        <v>189.21481899210451</v>
      </c>
      <c r="J5689" s="114">
        <v>0.1455671320402</v>
      </c>
      <c r="K5689" s="114" t="str">
        <f t="shared" si="336"/>
        <v>Aumento</v>
      </c>
      <c r="L5689" s="114">
        <v>1.0251508421E-3</v>
      </c>
      <c r="M5689" s="127">
        <v>-21.852302819314428</v>
      </c>
    </row>
    <row r="5690" spans="1:13" hidden="1" x14ac:dyDescent="0.25">
      <c r="A5690" s="24">
        <v>5935</v>
      </c>
      <c r="B5690" s="115">
        <v>45200</v>
      </c>
      <c r="C5690" s="122">
        <v>2023</v>
      </c>
      <c r="D5690" s="123" t="s">
        <v>177</v>
      </c>
      <c r="E5690" s="124" t="str">
        <f t="shared" si="335"/>
        <v>AB-Na</v>
      </c>
      <c r="F5690" s="125" t="s">
        <v>22</v>
      </c>
      <c r="G5690" s="126" t="s">
        <v>94</v>
      </c>
      <c r="H5690" s="114">
        <v>8.3534356096199996E-2</v>
      </c>
      <c r="I5690" s="114">
        <v>143.34142488130479</v>
      </c>
      <c r="J5690" s="114">
        <v>1.5367426026582001</v>
      </c>
      <c r="K5690" s="114" t="str">
        <f t="shared" si="336"/>
        <v>Aumento</v>
      </c>
      <c r="L5690" s="114">
        <v>1.6552860219E-3</v>
      </c>
      <c r="M5690" s="127">
        <v>8.3468223438416533</v>
      </c>
    </row>
    <row r="5691" spans="1:13" hidden="1" x14ac:dyDescent="0.25">
      <c r="A5691" s="24">
        <v>5936</v>
      </c>
      <c r="B5691" s="115">
        <v>45200</v>
      </c>
      <c r="C5691" s="122">
        <v>2023</v>
      </c>
      <c r="D5691" s="123" t="s">
        <v>177</v>
      </c>
      <c r="E5691" s="124" t="str">
        <f t="shared" si="335"/>
        <v>AB-Na</v>
      </c>
      <c r="F5691" s="125" t="s">
        <v>24</v>
      </c>
      <c r="G5691" s="126" t="s">
        <v>94</v>
      </c>
      <c r="H5691" s="114">
        <v>8.3534356096199996E-2</v>
      </c>
      <c r="I5691" s="114">
        <v>143.34142488130479</v>
      </c>
      <c r="J5691" s="114">
        <v>1.5367426026582001</v>
      </c>
      <c r="K5691" s="114" t="str">
        <f t="shared" si="336"/>
        <v>Aumento</v>
      </c>
      <c r="L5691" s="114">
        <v>1.6552860219E-3</v>
      </c>
      <c r="M5691" s="127">
        <v>8.3468223438416533</v>
      </c>
    </row>
    <row r="5692" spans="1:13" hidden="1" x14ac:dyDescent="0.25">
      <c r="A5692" s="24">
        <v>5937</v>
      </c>
      <c r="B5692" s="115">
        <v>45200</v>
      </c>
      <c r="C5692" s="122">
        <v>2023</v>
      </c>
      <c r="D5692" s="123" t="s">
        <v>177</v>
      </c>
      <c r="E5692" s="124" t="str">
        <f t="shared" si="335"/>
        <v>AB-Na</v>
      </c>
      <c r="F5692" s="125" t="s">
        <v>22</v>
      </c>
      <c r="G5692" s="126" t="s">
        <v>95</v>
      </c>
      <c r="H5692" s="114">
        <v>0.16698428312130001</v>
      </c>
      <c r="I5692" s="114">
        <v>115.1768044870005</v>
      </c>
      <c r="J5692" s="114">
        <v>-0.14010925626029999</v>
      </c>
      <c r="K5692" s="114" t="str">
        <f t="shared" si="336"/>
        <v>Disminución</v>
      </c>
      <c r="L5692" s="114">
        <v>-2.4647601249999998E-4</v>
      </c>
      <c r="M5692" s="127">
        <v>-3.8437594082623705</v>
      </c>
    </row>
    <row r="5693" spans="1:13" hidden="1" x14ac:dyDescent="0.25">
      <c r="A5693" s="24">
        <v>5938</v>
      </c>
      <c r="B5693" s="115">
        <v>45200</v>
      </c>
      <c r="C5693" s="122">
        <v>2023</v>
      </c>
      <c r="D5693" s="123" t="s">
        <v>177</v>
      </c>
      <c r="E5693" s="124" t="str">
        <f t="shared" si="335"/>
        <v>AB-Na</v>
      </c>
      <c r="F5693" s="125" t="s">
        <v>24</v>
      </c>
      <c r="G5693" s="126" t="s">
        <v>95</v>
      </c>
      <c r="H5693" s="114">
        <v>0.16698428312130001</v>
      </c>
      <c r="I5693" s="114">
        <v>115.1768044870005</v>
      </c>
      <c r="J5693" s="114">
        <v>-0.14010925626029999</v>
      </c>
      <c r="K5693" s="114" t="str">
        <f t="shared" si="336"/>
        <v>Disminución</v>
      </c>
      <c r="L5693" s="114">
        <v>-2.4647601249999998E-4</v>
      </c>
      <c r="M5693" s="127">
        <v>-3.8437594082623705</v>
      </c>
    </row>
    <row r="5694" spans="1:13" x14ac:dyDescent="0.25">
      <c r="A5694" s="24">
        <v>5939</v>
      </c>
      <c r="B5694" s="115">
        <v>45200</v>
      </c>
      <c r="C5694" s="122">
        <v>2023</v>
      </c>
      <c r="D5694" s="123" t="s">
        <v>177</v>
      </c>
      <c r="E5694" s="124" t="str">
        <f t="shared" si="335"/>
        <v>AB-Na</v>
      </c>
      <c r="F5694" s="125" t="s">
        <v>20</v>
      </c>
      <c r="G5694" s="126" t="s">
        <v>96</v>
      </c>
      <c r="H5694" s="114">
        <v>1.7040968377103001</v>
      </c>
      <c r="I5694" s="114">
        <v>93.506048320777793</v>
      </c>
      <c r="J5694" s="114">
        <v>1.5368676030766</v>
      </c>
      <c r="K5694" s="114" t="str">
        <f t="shared" si="336"/>
        <v>Aumento</v>
      </c>
      <c r="L5694" s="114">
        <v>2.2029516484199999E-2</v>
      </c>
      <c r="M5694" s="127">
        <v>-12.208319974331317</v>
      </c>
    </row>
    <row r="5695" spans="1:13" hidden="1" x14ac:dyDescent="0.25">
      <c r="A5695" s="24">
        <v>5940</v>
      </c>
      <c r="B5695" s="115">
        <v>45200</v>
      </c>
      <c r="C5695" s="122">
        <v>2023</v>
      </c>
      <c r="D5695" s="123" t="s">
        <v>177</v>
      </c>
      <c r="E5695" s="124" t="str">
        <f t="shared" si="335"/>
        <v>AB-Na</v>
      </c>
      <c r="F5695" s="125" t="s">
        <v>22</v>
      </c>
      <c r="G5695" s="126" t="s">
        <v>97</v>
      </c>
      <c r="H5695" s="114">
        <v>0.68890044088899993</v>
      </c>
      <c r="I5695" s="114">
        <v>90.224140238584994</v>
      </c>
      <c r="J5695" s="114">
        <v>2.848546343262</v>
      </c>
      <c r="K5695" s="114" t="str">
        <f t="shared" si="336"/>
        <v>Aumento</v>
      </c>
      <c r="L5695" s="114">
        <v>1.5723985808399999E-2</v>
      </c>
      <c r="M5695" s="127">
        <v>-18.198141822061331</v>
      </c>
    </row>
    <row r="5696" spans="1:13" hidden="1" x14ac:dyDescent="0.25">
      <c r="A5696" s="24">
        <v>5941</v>
      </c>
      <c r="B5696" s="115">
        <v>45200</v>
      </c>
      <c r="C5696" s="122">
        <v>2023</v>
      </c>
      <c r="D5696" s="123" t="s">
        <v>177</v>
      </c>
      <c r="E5696" s="124" t="str">
        <f t="shared" si="335"/>
        <v>AB-Na</v>
      </c>
      <c r="F5696" s="125" t="s">
        <v>24</v>
      </c>
      <c r="G5696" s="126" t="s">
        <v>98</v>
      </c>
      <c r="H5696" s="114">
        <v>0.18205602486819999</v>
      </c>
      <c r="I5696" s="114">
        <v>94.323570585277693</v>
      </c>
      <c r="J5696" s="114">
        <v>13.204586121439</v>
      </c>
      <c r="K5696" s="114" t="str">
        <f t="shared" si="336"/>
        <v>Aumento</v>
      </c>
      <c r="L5696" s="114">
        <v>1.82955031228E-2</v>
      </c>
      <c r="M5696" s="127">
        <v>-32.411955053222428</v>
      </c>
    </row>
    <row r="5697" spans="1:13" hidden="1" x14ac:dyDescent="0.25">
      <c r="A5697" s="24">
        <v>5942</v>
      </c>
      <c r="B5697" s="115">
        <v>45200</v>
      </c>
      <c r="C5697" s="122">
        <v>2023</v>
      </c>
      <c r="D5697" s="123" t="s">
        <v>177</v>
      </c>
      <c r="E5697" s="124" t="str">
        <f t="shared" si="335"/>
        <v>AB-Na</v>
      </c>
      <c r="F5697" s="125" t="s">
        <v>24</v>
      </c>
      <c r="G5697" s="126" t="s">
        <v>99</v>
      </c>
      <c r="H5697" s="114">
        <v>0.2034534948183</v>
      </c>
      <c r="I5697" s="114">
        <v>81.104464218726207</v>
      </c>
      <c r="J5697" s="114">
        <v>1.7308710917751</v>
      </c>
      <c r="K5697" s="114" t="str">
        <f t="shared" si="336"/>
        <v>Aumento</v>
      </c>
      <c r="L5697" s="114">
        <v>2.5643669554000002E-3</v>
      </c>
      <c r="M5697" s="127">
        <v>-16.402309145742056</v>
      </c>
    </row>
    <row r="5698" spans="1:13" hidden="1" x14ac:dyDescent="0.25">
      <c r="A5698" s="24">
        <v>5943</v>
      </c>
      <c r="B5698" s="115">
        <v>45200</v>
      </c>
      <c r="C5698" s="122">
        <v>2023</v>
      </c>
      <c r="D5698" s="123" t="s">
        <v>177</v>
      </c>
      <c r="E5698" s="124" t="str">
        <f t="shared" si="335"/>
        <v>AB-Na</v>
      </c>
      <c r="F5698" s="125" t="s">
        <v>24</v>
      </c>
      <c r="G5698" s="126" t="s">
        <v>100</v>
      </c>
      <c r="H5698" s="114">
        <v>0.15780091205069999</v>
      </c>
      <c r="I5698" s="114">
        <v>94.152834525788506</v>
      </c>
      <c r="J5698" s="114">
        <v>-3.2091232407318002</v>
      </c>
      <c r="K5698" s="114" t="str">
        <f t="shared" si="336"/>
        <v>Disminución</v>
      </c>
      <c r="L5698" s="114">
        <v>-4.4993852126999998E-3</v>
      </c>
      <c r="M5698" s="127">
        <v>-10.355848985802684</v>
      </c>
    </row>
    <row r="5699" spans="1:13" hidden="1" x14ac:dyDescent="0.25">
      <c r="A5699" s="24">
        <v>5944</v>
      </c>
      <c r="B5699" s="115">
        <v>45200</v>
      </c>
      <c r="C5699" s="122">
        <v>2023</v>
      </c>
      <c r="D5699" s="123" t="s">
        <v>177</v>
      </c>
      <c r="E5699" s="124" t="str">
        <f t="shared" si="335"/>
        <v>AB-Na</v>
      </c>
      <c r="F5699" s="125" t="s">
        <v>24</v>
      </c>
      <c r="G5699" s="126" t="s">
        <v>101</v>
      </c>
      <c r="H5699" s="114">
        <v>0.14559000915180001</v>
      </c>
      <c r="I5699" s="114">
        <v>93.583934127387195</v>
      </c>
      <c r="J5699" s="114">
        <v>-0.50885147852629997</v>
      </c>
      <c r="K5699" s="114" t="str">
        <f t="shared" si="336"/>
        <v>Disminución</v>
      </c>
      <c r="L5699" s="114">
        <v>-6.3649905699999999E-4</v>
      </c>
      <c r="M5699" s="127">
        <v>-4.4771929293776829</v>
      </c>
    </row>
    <row r="5700" spans="1:13" hidden="1" x14ac:dyDescent="0.25">
      <c r="A5700" s="24">
        <v>5945</v>
      </c>
      <c r="B5700" s="115">
        <v>45200</v>
      </c>
      <c r="C5700" s="122">
        <v>2023</v>
      </c>
      <c r="D5700" s="123" t="s">
        <v>177</v>
      </c>
      <c r="E5700" s="124" t="str">
        <f t="shared" si="335"/>
        <v>AB-Na</v>
      </c>
      <c r="F5700" s="125" t="s">
        <v>22</v>
      </c>
      <c r="G5700" s="126" t="s">
        <v>102</v>
      </c>
      <c r="H5700" s="114">
        <v>0.21776597557249999</v>
      </c>
      <c r="I5700" s="114">
        <v>93.8038123553563</v>
      </c>
      <c r="J5700" s="114">
        <v>-4.7589353124390996</v>
      </c>
      <c r="K5700" s="114" t="str">
        <f t="shared" si="336"/>
        <v>Disminución</v>
      </c>
      <c r="L5700" s="114">
        <v>-9.3229718060000005E-3</v>
      </c>
      <c r="M5700" s="127">
        <v>4.1878831883119139</v>
      </c>
    </row>
    <row r="5701" spans="1:13" hidden="1" x14ac:dyDescent="0.25">
      <c r="A5701" s="24">
        <v>5946</v>
      </c>
      <c r="B5701" s="115">
        <v>45200</v>
      </c>
      <c r="C5701" s="122">
        <v>2023</v>
      </c>
      <c r="D5701" s="123" t="s">
        <v>177</v>
      </c>
      <c r="E5701" s="124" t="str">
        <f t="shared" si="335"/>
        <v>AB-Na</v>
      </c>
      <c r="F5701" s="125" t="s">
        <v>24</v>
      </c>
      <c r="G5701" s="126" t="s">
        <v>103</v>
      </c>
      <c r="H5701" s="114">
        <v>8.8832571525000001E-2</v>
      </c>
      <c r="I5701" s="114">
        <v>86.094047204306406</v>
      </c>
      <c r="J5701" s="114">
        <v>-5.2434739023855998</v>
      </c>
      <c r="K5701" s="114" t="str">
        <f t="shared" si="336"/>
        <v>Disminución</v>
      </c>
      <c r="L5701" s="114">
        <v>-3.8655708280000002E-3</v>
      </c>
      <c r="M5701" s="127">
        <v>-3.0555272262701827</v>
      </c>
    </row>
    <row r="5702" spans="1:13" hidden="1" x14ac:dyDescent="0.25">
      <c r="A5702" s="24">
        <v>5947</v>
      </c>
      <c r="B5702" s="115">
        <v>45200</v>
      </c>
      <c r="C5702" s="122">
        <v>2023</v>
      </c>
      <c r="D5702" s="123" t="s">
        <v>177</v>
      </c>
      <c r="E5702" s="124" t="str">
        <f t="shared" si="335"/>
        <v>AB-Na</v>
      </c>
      <c r="F5702" s="125" t="s">
        <v>24</v>
      </c>
      <c r="G5702" s="126" t="s">
        <v>104</v>
      </c>
      <c r="H5702" s="114">
        <v>0.12893340404750001</v>
      </c>
      <c r="I5702" s="114">
        <v>99.1156884303049</v>
      </c>
      <c r="J5702" s="114">
        <v>-4.4665792682349004</v>
      </c>
      <c r="K5702" s="114" t="str">
        <f t="shared" si="336"/>
        <v>Disminución</v>
      </c>
      <c r="L5702" s="114">
        <v>-5.4574009779999998E-3</v>
      </c>
      <c r="M5702" s="127">
        <v>9.0647624706733154</v>
      </c>
    </row>
    <row r="5703" spans="1:13" hidden="1" x14ac:dyDescent="0.25">
      <c r="A5703" s="24">
        <v>5948</v>
      </c>
      <c r="B5703" s="115">
        <v>45200</v>
      </c>
      <c r="C5703" s="122">
        <v>2023</v>
      </c>
      <c r="D5703" s="123" t="s">
        <v>177</v>
      </c>
      <c r="E5703" s="124" t="str">
        <f t="shared" si="335"/>
        <v>AB-Na</v>
      </c>
      <c r="F5703" s="125" t="s">
        <v>22</v>
      </c>
      <c r="G5703" s="126" t="s">
        <v>105</v>
      </c>
      <c r="H5703" s="114">
        <v>0.2796545963182</v>
      </c>
      <c r="I5703" s="114">
        <v>109.19575010636839</v>
      </c>
      <c r="J5703" s="114">
        <v>0.64228427842979996</v>
      </c>
      <c r="K5703" s="114" t="str">
        <f t="shared" si="336"/>
        <v>Aumento</v>
      </c>
      <c r="L5703" s="114">
        <v>1.7800524551999999E-3</v>
      </c>
      <c r="M5703" s="127">
        <v>-14.243110265431902</v>
      </c>
    </row>
    <row r="5704" spans="1:13" hidden="1" x14ac:dyDescent="0.25">
      <c r="A5704" s="24">
        <v>5949</v>
      </c>
      <c r="B5704" s="115">
        <v>45200</v>
      </c>
      <c r="C5704" s="122">
        <v>2023</v>
      </c>
      <c r="D5704" s="123" t="s">
        <v>177</v>
      </c>
      <c r="E5704" s="124" t="str">
        <f t="shared" si="335"/>
        <v>AB-Na</v>
      </c>
      <c r="F5704" s="125" t="s">
        <v>24</v>
      </c>
      <c r="G5704" s="126" t="s">
        <v>106</v>
      </c>
      <c r="H5704" s="114">
        <v>0.2796545963182</v>
      </c>
      <c r="I5704" s="114">
        <v>109.19575010636839</v>
      </c>
      <c r="J5704" s="114">
        <v>0.64228427842979996</v>
      </c>
      <c r="K5704" s="114" t="str">
        <f t="shared" si="336"/>
        <v>Aumento</v>
      </c>
      <c r="L5704" s="114">
        <v>1.7800524551999999E-3</v>
      </c>
      <c r="M5704" s="127">
        <v>-14.243110265431902</v>
      </c>
    </row>
    <row r="5705" spans="1:13" hidden="1" x14ac:dyDescent="0.25">
      <c r="A5705" s="24">
        <v>5950</v>
      </c>
      <c r="B5705" s="115">
        <v>45200</v>
      </c>
      <c r="C5705" s="122">
        <v>2023</v>
      </c>
      <c r="D5705" s="123" t="s">
        <v>177</v>
      </c>
      <c r="E5705" s="124" t="str">
        <f t="shared" si="335"/>
        <v>AB-Na</v>
      </c>
      <c r="F5705" s="125" t="s">
        <v>22</v>
      </c>
      <c r="G5705" s="126" t="s">
        <v>107</v>
      </c>
      <c r="H5705" s="114">
        <v>0.12949218509429999</v>
      </c>
      <c r="I5705" s="114">
        <v>65.658465872403994</v>
      </c>
      <c r="J5705" s="114">
        <v>-2.8890085486956001</v>
      </c>
      <c r="K5705" s="114" t="str">
        <f t="shared" si="336"/>
        <v>Disminución</v>
      </c>
      <c r="L5705" s="114">
        <v>-2.3103247247999999E-3</v>
      </c>
      <c r="M5705" s="127">
        <v>-17.67672797828228</v>
      </c>
    </row>
    <row r="5706" spans="1:13" hidden="1" x14ac:dyDescent="0.25">
      <c r="A5706" s="24">
        <v>5951</v>
      </c>
      <c r="B5706" s="115">
        <v>45200</v>
      </c>
      <c r="C5706" s="122">
        <v>2023</v>
      </c>
      <c r="D5706" s="123" t="s">
        <v>177</v>
      </c>
      <c r="E5706" s="124" t="str">
        <f t="shared" si="335"/>
        <v>AB-Na</v>
      </c>
      <c r="F5706" s="125" t="s">
        <v>24</v>
      </c>
      <c r="G5706" s="126" t="s">
        <v>108</v>
      </c>
      <c r="H5706" s="114">
        <v>0.12949218509429999</v>
      </c>
      <c r="I5706" s="114">
        <v>65.658465872403994</v>
      </c>
      <c r="J5706" s="114">
        <v>-2.8890085486956001</v>
      </c>
      <c r="K5706" s="114" t="str">
        <f t="shared" si="336"/>
        <v>Disminución</v>
      </c>
      <c r="L5706" s="114">
        <v>-2.3103247247999999E-3</v>
      </c>
      <c r="M5706" s="127">
        <v>-17.67672797828228</v>
      </c>
    </row>
    <row r="5707" spans="1:13" hidden="1" x14ac:dyDescent="0.25">
      <c r="A5707" s="24">
        <v>5952</v>
      </c>
      <c r="B5707" s="115">
        <v>45200</v>
      </c>
      <c r="C5707" s="122">
        <v>2023</v>
      </c>
      <c r="D5707" s="123" t="s">
        <v>177</v>
      </c>
      <c r="E5707" s="124" t="str">
        <f t="shared" si="335"/>
        <v>AB-Na</v>
      </c>
      <c r="F5707" s="125" t="s">
        <v>22</v>
      </c>
      <c r="G5707" s="126" t="s">
        <v>109</v>
      </c>
      <c r="H5707" s="114">
        <v>0.26358346560019996</v>
      </c>
      <c r="I5707" s="114">
        <v>92.475278430484295</v>
      </c>
      <c r="J5707" s="114">
        <v>8.4164437348311001</v>
      </c>
      <c r="K5707" s="114" t="str">
        <f t="shared" si="336"/>
        <v>Aumento</v>
      </c>
      <c r="L5707" s="114">
        <v>1.72836544483E-2</v>
      </c>
      <c r="M5707" s="127">
        <v>-10.600125041763119</v>
      </c>
    </row>
    <row r="5708" spans="1:13" hidden="1" x14ac:dyDescent="0.25">
      <c r="A5708" s="24">
        <v>5953</v>
      </c>
      <c r="B5708" s="115">
        <v>45200</v>
      </c>
      <c r="C5708" s="122">
        <v>2023</v>
      </c>
      <c r="D5708" s="123" t="s">
        <v>177</v>
      </c>
      <c r="E5708" s="124" t="str">
        <f t="shared" si="335"/>
        <v>AB-Na</v>
      </c>
      <c r="F5708" s="125" t="s">
        <v>24</v>
      </c>
      <c r="G5708" s="126" t="s">
        <v>110</v>
      </c>
      <c r="H5708" s="114">
        <v>0.16100487492609999</v>
      </c>
      <c r="I5708" s="114">
        <v>93.348259170938505</v>
      </c>
      <c r="J5708" s="114">
        <v>11.597385324362</v>
      </c>
      <c r="K5708" s="114" t="str">
        <f t="shared" ref="K5708:K5739" si="337">+IF(J5708=0,"Sin variación",(IF(J5708&gt;0,"Aumento","Disminución")))</f>
        <v>Aumento</v>
      </c>
      <c r="L5708" s="114">
        <v>1.4266242869000001E-2</v>
      </c>
      <c r="M5708" s="127">
        <v>-13.296833259388663</v>
      </c>
    </row>
    <row r="5709" spans="1:13" hidden="1" x14ac:dyDescent="0.25">
      <c r="A5709" s="24">
        <v>5954</v>
      </c>
      <c r="B5709" s="115">
        <v>45200</v>
      </c>
      <c r="C5709" s="122">
        <v>2023</v>
      </c>
      <c r="D5709" s="123" t="s">
        <v>177</v>
      </c>
      <c r="E5709" s="124" t="str">
        <f t="shared" si="335"/>
        <v>AB-Na</v>
      </c>
      <c r="F5709" s="125" t="s">
        <v>24</v>
      </c>
      <c r="G5709" s="126" t="s">
        <v>111</v>
      </c>
      <c r="H5709" s="114">
        <v>0.1025785906741</v>
      </c>
      <c r="I5709" s="114">
        <v>91.105068974436307</v>
      </c>
      <c r="J5709" s="114">
        <v>3.6644328067927998</v>
      </c>
      <c r="K5709" s="114" t="str">
        <f t="shared" si="337"/>
        <v>Aumento</v>
      </c>
      <c r="L5709" s="114">
        <v>3.0174115793000001E-3</v>
      </c>
      <c r="M5709" s="127">
        <v>-5.8928725310630874</v>
      </c>
    </row>
    <row r="5710" spans="1:13" hidden="1" x14ac:dyDescent="0.25">
      <c r="A5710" s="24">
        <v>5955</v>
      </c>
      <c r="B5710" s="115">
        <v>45200</v>
      </c>
      <c r="C5710" s="122">
        <v>2023</v>
      </c>
      <c r="D5710" s="123" t="s">
        <v>177</v>
      </c>
      <c r="E5710" s="124" t="str">
        <f t="shared" si="335"/>
        <v>AB-Na</v>
      </c>
      <c r="F5710" s="125" t="s">
        <v>22</v>
      </c>
      <c r="G5710" s="126" t="s">
        <v>112</v>
      </c>
      <c r="H5710" s="114">
        <v>0.1247001742361</v>
      </c>
      <c r="I5710" s="114">
        <v>107.02732879355661</v>
      </c>
      <c r="J5710" s="114">
        <v>-0.91431730792599997</v>
      </c>
      <c r="K5710" s="114" t="str">
        <f t="shared" si="337"/>
        <v>Disminución</v>
      </c>
      <c r="L5710" s="114">
        <v>-1.1248796969E-3</v>
      </c>
      <c r="M5710" s="127">
        <v>5.0011291375633427</v>
      </c>
    </row>
    <row r="5711" spans="1:13" hidden="1" x14ac:dyDescent="0.25">
      <c r="A5711" s="24">
        <v>5956</v>
      </c>
      <c r="B5711" s="115">
        <v>45200</v>
      </c>
      <c r="C5711" s="122">
        <v>2023</v>
      </c>
      <c r="D5711" s="123" t="s">
        <v>177</v>
      </c>
      <c r="E5711" s="124" t="str">
        <f t="shared" si="335"/>
        <v>AB-Na</v>
      </c>
      <c r="F5711" s="125" t="s">
        <v>24</v>
      </c>
      <c r="G5711" s="126" t="s">
        <v>113</v>
      </c>
      <c r="H5711" s="114">
        <v>0.1247001742361</v>
      </c>
      <c r="I5711" s="114">
        <v>107.02732879355661</v>
      </c>
      <c r="J5711" s="114">
        <v>-0.91431730792599997</v>
      </c>
      <c r="K5711" s="114" t="str">
        <f t="shared" si="337"/>
        <v>Disminución</v>
      </c>
      <c r="L5711" s="114">
        <v>-1.1248796969E-3</v>
      </c>
      <c r="M5711" s="127">
        <v>5.0011291375633427</v>
      </c>
    </row>
    <row r="5712" spans="1:13" x14ac:dyDescent="0.25">
      <c r="A5712" s="24">
        <v>5957</v>
      </c>
      <c r="B5712" s="115">
        <v>45200</v>
      </c>
      <c r="C5712" s="122">
        <v>2023</v>
      </c>
      <c r="D5712" s="123" t="s">
        <v>177</v>
      </c>
      <c r="E5712" s="124" t="str">
        <f t="shared" si="335"/>
        <v>AB-Na</v>
      </c>
      <c r="F5712" s="125" t="s">
        <v>20</v>
      </c>
      <c r="G5712" s="126" t="s">
        <v>114</v>
      </c>
      <c r="H5712" s="114">
        <v>3.9056444085678006</v>
      </c>
      <c r="I5712" s="114">
        <v>95.357603423391794</v>
      </c>
      <c r="J5712" s="114">
        <v>0.61235981968440001</v>
      </c>
      <c r="K5712" s="114" t="str">
        <f t="shared" si="337"/>
        <v>Aumento</v>
      </c>
      <c r="L5712" s="114">
        <v>2.07043535701E-2</v>
      </c>
      <c r="M5712" s="127">
        <v>-9.8920743190318738</v>
      </c>
    </row>
    <row r="5713" spans="1:13" hidden="1" x14ac:dyDescent="0.25">
      <c r="A5713" s="24">
        <v>5958</v>
      </c>
      <c r="B5713" s="115">
        <v>45200</v>
      </c>
      <c r="C5713" s="122">
        <v>2023</v>
      </c>
      <c r="D5713" s="123" t="s">
        <v>177</v>
      </c>
      <c r="E5713" s="124" t="str">
        <f t="shared" si="335"/>
        <v>AB-Na</v>
      </c>
      <c r="F5713" s="125" t="s">
        <v>22</v>
      </c>
      <c r="G5713" s="126" t="s">
        <v>115</v>
      </c>
      <c r="H5713" s="114">
        <v>0.37946593778779997</v>
      </c>
      <c r="I5713" s="114">
        <v>91.368910834353201</v>
      </c>
      <c r="J5713" s="114">
        <v>3.158740326712</v>
      </c>
      <c r="K5713" s="114" t="str">
        <f t="shared" si="337"/>
        <v>Aumento</v>
      </c>
      <c r="L5713" s="114">
        <v>9.6970009300999995E-3</v>
      </c>
      <c r="M5713" s="127">
        <v>-21.226910710635892</v>
      </c>
    </row>
    <row r="5714" spans="1:13" hidden="1" x14ac:dyDescent="0.25">
      <c r="A5714" s="24">
        <v>5959</v>
      </c>
      <c r="B5714" s="115">
        <v>45200</v>
      </c>
      <c r="C5714" s="122">
        <v>2023</v>
      </c>
      <c r="D5714" s="123" t="s">
        <v>177</v>
      </c>
      <c r="E5714" s="124" t="str">
        <f t="shared" si="335"/>
        <v>AB-Na</v>
      </c>
      <c r="F5714" s="125" t="s">
        <v>24</v>
      </c>
      <c r="G5714" s="126" t="s">
        <v>116</v>
      </c>
      <c r="H5714" s="114">
        <v>0.1152998753929</v>
      </c>
      <c r="I5714" s="114">
        <v>96.601152477138299</v>
      </c>
      <c r="J5714" s="114">
        <v>2.0639150558315</v>
      </c>
      <c r="K5714" s="114" t="str">
        <f t="shared" si="337"/>
        <v>Aumento</v>
      </c>
      <c r="L5714" s="114">
        <v>2.0572593176000002E-3</v>
      </c>
      <c r="M5714" s="127">
        <v>-5.6688485468588956</v>
      </c>
    </row>
    <row r="5715" spans="1:13" hidden="1" x14ac:dyDescent="0.25">
      <c r="A5715" s="24">
        <v>5960</v>
      </c>
      <c r="B5715" s="115">
        <v>45200</v>
      </c>
      <c r="C5715" s="122">
        <v>2023</v>
      </c>
      <c r="D5715" s="123" t="s">
        <v>177</v>
      </c>
      <c r="E5715" s="124" t="str">
        <f t="shared" si="335"/>
        <v>AB-Na</v>
      </c>
      <c r="F5715" s="125" t="s">
        <v>24</v>
      </c>
      <c r="G5715" s="126" t="s">
        <v>117</v>
      </c>
      <c r="H5715" s="114">
        <v>6.7919813353E-2</v>
      </c>
      <c r="I5715" s="114">
        <v>105.4716544792164</v>
      </c>
      <c r="J5715" s="114">
        <v>-7.8722039218760003</v>
      </c>
      <c r="K5715" s="114" t="str">
        <f t="shared" si="337"/>
        <v>Disminución</v>
      </c>
      <c r="L5715" s="114">
        <v>-5.5910862589999997E-3</v>
      </c>
      <c r="M5715" s="127">
        <v>-42.242076236445229</v>
      </c>
    </row>
    <row r="5716" spans="1:13" hidden="1" x14ac:dyDescent="0.25">
      <c r="A5716" s="24">
        <v>5961</v>
      </c>
      <c r="B5716" s="115">
        <v>45200</v>
      </c>
      <c r="C5716" s="122">
        <v>2023</v>
      </c>
      <c r="D5716" s="123" t="s">
        <v>177</v>
      </c>
      <c r="E5716" s="124" t="str">
        <f t="shared" si="335"/>
        <v>AB-Na</v>
      </c>
      <c r="F5716" s="125" t="s">
        <v>24</v>
      </c>
      <c r="G5716" s="126" t="s">
        <v>118</v>
      </c>
      <c r="H5716" s="114">
        <v>0.13267626599749999</v>
      </c>
      <c r="I5716" s="114">
        <v>95.886082270055198</v>
      </c>
      <c r="J5716" s="114">
        <v>11.243321487947</v>
      </c>
      <c r="K5716" s="114" t="str">
        <f t="shared" si="337"/>
        <v>Aumento</v>
      </c>
      <c r="L5716" s="114">
        <v>1.17443177501E-2</v>
      </c>
      <c r="M5716" s="127">
        <v>-10.573853555415546</v>
      </c>
    </row>
    <row r="5717" spans="1:13" hidden="1" x14ac:dyDescent="0.25">
      <c r="A5717" s="24">
        <v>5962</v>
      </c>
      <c r="B5717" s="115">
        <v>45200</v>
      </c>
      <c r="C5717" s="122">
        <v>2023</v>
      </c>
      <c r="D5717" s="123" t="s">
        <v>177</v>
      </c>
      <c r="E5717" s="124" t="str">
        <f t="shared" si="335"/>
        <v>AB-Na</v>
      </c>
      <c r="F5717" s="125" t="s">
        <v>24</v>
      </c>
      <c r="G5717" s="126" t="s">
        <v>119</v>
      </c>
      <c r="H5717" s="114">
        <v>6.3569983044399994E-2</v>
      </c>
      <c r="I5717" s="114">
        <v>57.3834689472042</v>
      </c>
      <c r="J5717" s="114">
        <v>4.6697301455123004</v>
      </c>
      <c r="K5717" s="114" t="str">
        <f t="shared" si="337"/>
        <v>Aumento</v>
      </c>
      <c r="L5717" s="114">
        <v>1.4865101215000001E-3</v>
      </c>
      <c r="M5717" s="127">
        <v>-34.601837763236517</v>
      </c>
    </row>
    <row r="5718" spans="1:13" hidden="1" x14ac:dyDescent="0.25">
      <c r="A5718" s="24">
        <v>5963</v>
      </c>
      <c r="B5718" s="115">
        <v>45200</v>
      </c>
      <c r="C5718" s="122">
        <v>2023</v>
      </c>
      <c r="D5718" s="123" t="s">
        <v>177</v>
      </c>
      <c r="E5718" s="124" t="str">
        <f t="shared" si="335"/>
        <v>AB-Na</v>
      </c>
      <c r="F5718" s="125" t="s">
        <v>22</v>
      </c>
      <c r="G5718" s="126" t="s">
        <v>120</v>
      </c>
      <c r="H5718" s="114">
        <v>1.0304032305385999</v>
      </c>
      <c r="I5718" s="114">
        <v>96.271430097934399</v>
      </c>
      <c r="J5718" s="114">
        <v>18.998025942002101</v>
      </c>
      <c r="K5718" s="114" t="str">
        <f t="shared" si="337"/>
        <v>Aumento</v>
      </c>
      <c r="L5718" s="114">
        <v>0.1446544008606</v>
      </c>
      <c r="M5718" s="127">
        <v>28.44837664943265</v>
      </c>
    </row>
    <row r="5719" spans="1:13" hidden="1" x14ac:dyDescent="0.25">
      <c r="A5719" s="24">
        <v>5964</v>
      </c>
      <c r="B5719" s="115">
        <v>45200</v>
      </c>
      <c r="C5719" s="122">
        <v>2023</v>
      </c>
      <c r="D5719" s="123" t="s">
        <v>177</v>
      </c>
      <c r="E5719" s="124" t="str">
        <f t="shared" si="335"/>
        <v>AB-Na</v>
      </c>
      <c r="F5719" s="125" t="s">
        <v>24</v>
      </c>
      <c r="G5719" s="126" t="s">
        <v>121</v>
      </c>
      <c r="H5719" s="114">
        <v>0.70415463637810005</v>
      </c>
      <c r="I5719" s="114">
        <v>95.257791013600794</v>
      </c>
      <c r="J5719" s="114">
        <v>33.196250495326602</v>
      </c>
      <c r="K5719" s="114" t="str">
        <f t="shared" si="337"/>
        <v>Aumento</v>
      </c>
      <c r="L5719" s="114">
        <v>0.1526946706074</v>
      </c>
      <c r="M5719" s="127">
        <v>88.355573412940714</v>
      </c>
    </row>
    <row r="5720" spans="1:13" hidden="1" x14ac:dyDescent="0.25">
      <c r="A5720" s="24">
        <v>5965</v>
      </c>
      <c r="B5720" s="115">
        <v>45200</v>
      </c>
      <c r="C5720" s="122">
        <v>2023</v>
      </c>
      <c r="D5720" s="123" t="s">
        <v>177</v>
      </c>
      <c r="E5720" s="124" t="str">
        <f t="shared" si="335"/>
        <v>AB-Na</v>
      </c>
      <c r="F5720" s="125" t="s">
        <v>24</v>
      </c>
      <c r="G5720" s="126" t="s">
        <v>122</v>
      </c>
      <c r="H5720" s="114">
        <v>5.6021875585399998E-2</v>
      </c>
      <c r="I5720" s="114">
        <v>76.318406604514806</v>
      </c>
      <c r="J5720" s="114">
        <v>-12.0790263259009</v>
      </c>
      <c r="K5720" s="114" t="str">
        <f t="shared" si="337"/>
        <v>Disminución</v>
      </c>
      <c r="L5720" s="114">
        <v>-5.3651846641000001E-3</v>
      </c>
      <c r="M5720" s="127">
        <v>-21.598668002654321</v>
      </c>
    </row>
    <row r="5721" spans="1:13" hidden="1" x14ac:dyDescent="0.25">
      <c r="A5721" s="24">
        <v>5966</v>
      </c>
      <c r="B5721" s="115">
        <v>45200</v>
      </c>
      <c r="C5721" s="122">
        <v>2023</v>
      </c>
      <c r="D5721" s="123" t="s">
        <v>177</v>
      </c>
      <c r="E5721" s="124" t="str">
        <f t="shared" si="335"/>
        <v>AB-Na</v>
      </c>
      <c r="F5721" s="125" t="s">
        <v>24</v>
      </c>
      <c r="G5721" s="126" t="s">
        <v>123</v>
      </c>
      <c r="H5721" s="114">
        <v>0.17562211629060001</v>
      </c>
      <c r="I5721" s="114">
        <v>101.93475262426141</v>
      </c>
      <c r="J5721" s="114">
        <v>-0.2923768748203</v>
      </c>
      <c r="K5721" s="114" t="str">
        <f t="shared" si="337"/>
        <v>Disminución</v>
      </c>
      <c r="L5721" s="114">
        <v>-4.7948434509999997E-4</v>
      </c>
      <c r="M5721" s="127">
        <v>-25.321552132387382</v>
      </c>
    </row>
    <row r="5722" spans="1:13" hidden="1" x14ac:dyDescent="0.25">
      <c r="A5722" s="24">
        <v>5967</v>
      </c>
      <c r="B5722" s="115">
        <v>45200</v>
      </c>
      <c r="C5722" s="122">
        <v>2023</v>
      </c>
      <c r="D5722" s="123" t="s">
        <v>177</v>
      </c>
      <c r="E5722" s="124" t="str">
        <f t="shared" si="335"/>
        <v>AB-Na</v>
      </c>
      <c r="F5722" s="125" t="s">
        <v>24</v>
      </c>
      <c r="G5722" s="126" t="s">
        <v>124</v>
      </c>
      <c r="H5722" s="114">
        <v>9.4604602284500003E-2</v>
      </c>
      <c r="I5722" s="114">
        <v>105.11835459238679</v>
      </c>
      <c r="J5722" s="114">
        <v>-2.3601062291041002</v>
      </c>
      <c r="K5722" s="114" t="str">
        <f t="shared" si="337"/>
        <v>Disminución</v>
      </c>
      <c r="L5722" s="114">
        <v>-2.1956007376999999E-3</v>
      </c>
      <c r="M5722" s="127">
        <v>-18.427898031760392</v>
      </c>
    </row>
    <row r="5723" spans="1:13" hidden="1" x14ac:dyDescent="0.25">
      <c r="A5723" s="24">
        <v>5968</v>
      </c>
      <c r="B5723" s="115">
        <v>45200</v>
      </c>
      <c r="C5723" s="122">
        <v>2023</v>
      </c>
      <c r="D5723" s="123" t="s">
        <v>177</v>
      </c>
      <c r="E5723" s="124" t="str">
        <f t="shared" si="335"/>
        <v>AB-Na</v>
      </c>
      <c r="F5723" s="125" t="s">
        <v>22</v>
      </c>
      <c r="G5723" s="126" t="s">
        <v>125</v>
      </c>
      <c r="H5723" s="114">
        <v>5.5460241131899998E-2</v>
      </c>
      <c r="I5723" s="114">
        <v>79.075769510254702</v>
      </c>
      <c r="J5723" s="114">
        <v>4.709252154753</v>
      </c>
      <c r="K5723" s="114" t="str">
        <f t="shared" si="337"/>
        <v>Aumento</v>
      </c>
      <c r="L5723" s="114">
        <v>1.8015667765E-3</v>
      </c>
      <c r="M5723" s="127">
        <v>-22.113490080682574</v>
      </c>
    </row>
    <row r="5724" spans="1:13" hidden="1" x14ac:dyDescent="0.25">
      <c r="A5724" s="24">
        <v>5969</v>
      </c>
      <c r="B5724" s="115">
        <v>45200</v>
      </c>
      <c r="C5724" s="122">
        <v>2023</v>
      </c>
      <c r="D5724" s="123" t="s">
        <v>177</v>
      </c>
      <c r="E5724" s="124" t="str">
        <f t="shared" si="335"/>
        <v>AB-Na</v>
      </c>
      <c r="F5724" s="125" t="s">
        <v>24</v>
      </c>
      <c r="G5724" s="126" t="s">
        <v>126</v>
      </c>
      <c r="H5724" s="114">
        <v>5.5460241131899998E-2</v>
      </c>
      <c r="I5724" s="114">
        <v>79.075769510254702</v>
      </c>
      <c r="J5724" s="114">
        <v>4.709252154753</v>
      </c>
      <c r="K5724" s="114" t="str">
        <f t="shared" si="337"/>
        <v>Aumento</v>
      </c>
      <c r="L5724" s="114">
        <v>1.8015667765E-3</v>
      </c>
      <c r="M5724" s="127">
        <v>-22.113490080682574</v>
      </c>
    </row>
    <row r="5725" spans="1:13" hidden="1" x14ac:dyDescent="0.25">
      <c r="A5725" s="24">
        <v>5970</v>
      </c>
      <c r="B5725" s="115">
        <v>45200</v>
      </c>
      <c r="C5725" s="122">
        <v>2023</v>
      </c>
      <c r="D5725" s="123" t="s">
        <v>177</v>
      </c>
      <c r="E5725" s="124" t="str">
        <f t="shared" si="335"/>
        <v>AB-Na</v>
      </c>
      <c r="F5725" s="125" t="s">
        <v>22</v>
      </c>
      <c r="G5725" s="126" t="s">
        <v>127</v>
      </c>
      <c r="H5725" s="114">
        <v>0.74279784308719998</v>
      </c>
      <c r="I5725" s="114">
        <v>55.401763731526302</v>
      </c>
      <c r="J5725" s="114">
        <v>-5.1900504937598004</v>
      </c>
      <c r="K5725" s="114" t="str">
        <f t="shared" si="337"/>
        <v>Disminución</v>
      </c>
      <c r="L5725" s="114">
        <v>-2.0576437679800001E-2</v>
      </c>
      <c r="M5725" s="127">
        <v>-26.1421617520597</v>
      </c>
    </row>
    <row r="5726" spans="1:13" hidden="1" x14ac:dyDescent="0.25">
      <c r="A5726" s="24">
        <v>5971</v>
      </c>
      <c r="B5726" s="115">
        <v>45200</v>
      </c>
      <c r="C5726" s="122">
        <v>2023</v>
      </c>
      <c r="D5726" s="123" t="s">
        <v>177</v>
      </c>
      <c r="E5726" s="124" t="str">
        <f t="shared" si="335"/>
        <v>AB-Na</v>
      </c>
      <c r="F5726" s="125" t="s">
        <v>24</v>
      </c>
      <c r="G5726" s="126" t="s">
        <v>128</v>
      </c>
      <c r="H5726" s="114">
        <v>0.57458395819499997</v>
      </c>
      <c r="I5726" s="114">
        <v>45.006077609848397</v>
      </c>
      <c r="J5726" s="114">
        <v>-9.0111548934733996</v>
      </c>
      <c r="K5726" s="114" t="str">
        <f t="shared" si="337"/>
        <v>Disminución</v>
      </c>
      <c r="L5726" s="114">
        <v>-2.3392425781600001E-2</v>
      </c>
      <c r="M5726" s="127">
        <v>-29.370771693164688</v>
      </c>
    </row>
    <row r="5727" spans="1:13" hidden="1" x14ac:dyDescent="0.25">
      <c r="A5727" s="24">
        <v>5972</v>
      </c>
      <c r="B5727" s="115">
        <v>45200</v>
      </c>
      <c r="C5727" s="122">
        <v>2023</v>
      </c>
      <c r="D5727" s="123" t="s">
        <v>177</v>
      </c>
      <c r="E5727" s="124" t="str">
        <f t="shared" si="335"/>
        <v>AB-Na</v>
      </c>
      <c r="F5727" s="125" t="s">
        <v>24</v>
      </c>
      <c r="G5727" s="126" t="s">
        <v>129</v>
      </c>
      <c r="H5727" s="114">
        <v>6.0451632985800002E-2</v>
      </c>
      <c r="I5727" s="114">
        <v>106.3258330702279</v>
      </c>
      <c r="J5727" s="114">
        <v>-0.32943095173749998</v>
      </c>
      <c r="K5727" s="114" t="str">
        <f t="shared" si="337"/>
        <v>Disminución</v>
      </c>
      <c r="L5727" s="114">
        <v>-1.9404506000000001E-4</v>
      </c>
      <c r="M5727" s="127">
        <v>1.4528217737184601</v>
      </c>
    </row>
    <row r="5728" spans="1:13" hidden="1" x14ac:dyDescent="0.25">
      <c r="A5728" s="24">
        <v>5973</v>
      </c>
      <c r="B5728" s="115">
        <v>45200</v>
      </c>
      <c r="C5728" s="122">
        <v>2023</v>
      </c>
      <c r="D5728" s="123" t="s">
        <v>177</v>
      </c>
      <c r="E5728" s="124" t="str">
        <f t="shared" si="335"/>
        <v>AB-Na</v>
      </c>
      <c r="F5728" s="125" t="s">
        <v>24</v>
      </c>
      <c r="G5728" s="126" t="s">
        <v>130</v>
      </c>
      <c r="H5728" s="114">
        <v>0.1077622519064</v>
      </c>
      <c r="I5728" s="114">
        <v>82.264150874792904</v>
      </c>
      <c r="J5728" s="114">
        <v>3.8608929324874</v>
      </c>
      <c r="K5728" s="114" t="str">
        <f t="shared" si="337"/>
        <v>Aumento</v>
      </c>
      <c r="L5728" s="114">
        <v>3.0100331618000001E-3</v>
      </c>
      <c r="M5728" s="127">
        <v>-30.576091012526842</v>
      </c>
    </row>
    <row r="5729" spans="1:13" hidden="1" x14ac:dyDescent="0.25">
      <c r="A5729" s="24">
        <v>5974</v>
      </c>
      <c r="B5729" s="115">
        <v>45200</v>
      </c>
      <c r="C5729" s="122">
        <v>2023</v>
      </c>
      <c r="D5729" s="123" t="s">
        <v>177</v>
      </c>
      <c r="E5729" s="124" t="str">
        <f t="shared" si="335"/>
        <v>AB-Na</v>
      </c>
      <c r="F5729" s="125" t="s">
        <v>22</v>
      </c>
      <c r="G5729" s="126" t="s">
        <v>131</v>
      </c>
      <c r="H5729" s="114">
        <v>0.7192082736144999</v>
      </c>
      <c r="I5729" s="114">
        <v>85.203996730025494</v>
      </c>
      <c r="J5729" s="114">
        <v>-15.3973600257681</v>
      </c>
      <c r="K5729" s="114" t="str">
        <f t="shared" si="337"/>
        <v>Disminución</v>
      </c>
      <c r="L5729" s="114">
        <v>-0.1018674155452</v>
      </c>
      <c r="M5729" s="127">
        <v>-40.850114580807158</v>
      </c>
    </row>
    <row r="5730" spans="1:13" hidden="1" x14ac:dyDescent="0.25">
      <c r="A5730" s="24">
        <v>5975</v>
      </c>
      <c r="B5730" s="115">
        <v>45200</v>
      </c>
      <c r="C5730" s="122">
        <v>2023</v>
      </c>
      <c r="D5730" s="123" t="s">
        <v>177</v>
      </c>
      <c r="E5730" s="124" t="str">
        <f t="shared" si="335"/>
        <v>AB-Na</v>
      </c>
      <c r="F5730" s="125" t="s">
        <v>24</v>
      </c>
      <c r="G5730" s="126" t="s">
        <v>132</v>
      </c>
      <c r="H5730" s="114">
        <v>0.50244288063919995</v>
      </c>
      <c r="I5730" s="114">
        <v>74.727564080091696</v>
      </c>
      <c r="J5730" s="114">
        <v>-22.280678977465602</v>
      </c>
      <c r="K5730" s="114" t="str">
        <f t="shared" si="337"/>
        <v>Disminución</v>
      </c>
      <c r="L5730" s="114">
        <v>-9.8316235808100005E-2</v>
      </c>
      <c r="M5730" s="127">
        <v>-52.136727693472196</v>
      </c>
    </row>
    <row r="5731" spans="1:13" hidden="1" x14ac:dyDescent="0.25">
      <c r="A5731" s="24">
        <v>5976</v>
      </c>
      <c r="B5731" s="115">
        <v>45200</v>
      </c>
      <c r="C5731" s="122">
        <v>2023</v>
      </c>
      <c r="D5731" s="123" t="s">
        <v>177</v>
      </c>
      <c r="E5731" s="124" t="str">
        <f t="shared" si="335"/>
        <v>AB-Na</v>
      </c>
      <c r="F5731" s="125" t="s">
        <v>24</v>
      </c>
      <c r="G5731" s="126" t="s">
        <v>133</v>
      </c>
      <c r="H5731" s="114">
        <v>6.3964354986400004E-2</v>
      </c>
      <c r="I5731" s="114">
        <v>105.0261370317051</v>
      </c>
      <c r="J5731" s="114">
        <v>-0.68430343627599999</v>
      </c>
      <c r="K5731" s="114" t="str">
        <f t="shared" si="337"/>
        <v>Disminución</v>
      </c>
      <c r="L5731" s="114">
        <v>-4.2278983899999998E-4</v>
      </c>
      <c r="M5731" s="127">
        <v>-16.426255342680008</v>
      </c>
    </row>
    <row r="5732" spans="1:13" hidden="1" x14ac:dyDescent="0.25">
      <c r="A5732" s="24">
        <v>5977</v>
      </c>
      <c r="B5732" s="115">
        <v>45200</v>
      </c>
      <c r="C5732" s="122">
        <v>2023</v>
      </c>
      <c r="D5732" s="123" t="s">
        <v>177</v>
      </c>
      <c r="E5732" s="124" t="str">
        <f t="shared" si="335"/>
        <v>AB-Na</v>
      </c>
      <c r="F5732" s="125" t="s">
        <v>24</v>
      </c>
      <c r="G5732" s="126" t="s">
        <v>134</v>
      </c>
      <c r="H5732" s="114">
        <v>0.15280103798889999</v>
      </c>
      <c r="I5732" s="114">
        <v>111.35498780443621</v>
      </c>
      <c r="J5732" s="114">
        <v>-1.9732014166331999</v>
      </c>
      <c r="K5732" s="114" t="str">
        <f t="shared" si="337"/>
        <v>Disminución</v>
      </c>
      <c r="L5732" s="114">
        <v>-3.1283898982000001E-3</v>
      </c>
      <c r="M5732" s="127">
        <v>-0.59458486425343349</v>
      </c>
    </row>
    <row r="5733" spans="1:13" hidden="1" x14ac:dyDescent="0.25">
      <c r="A5733" s="24">
        <v>5978</v>
      </c>
      <c r="B5733" s="115">
        <v>45200</v>
      </c>
      <c r="C5733" s="122">
        <v>2023</v>
      </c>
      <c r="D5733" s="123" t="s">
        <v>177</v>
      </c>
      <c r="E5733" s="124" t="str">
        <f t="shared" si="335"/>
        <v>AB-Na</v>
      </c>
      <c r="F5733" s="125" t="s">
        <v>22</v>
      </c>
      <c r="G5733" s="126" t="s">
        <v>135</v>
      </c>
      <c r="H5733" s="114">
        <v>0.53279153732710005</v>
      </c>
      <c r="I5733" s="114">
        <v>143.19814395761591</v>
      </c>
      <c r="J5733" s="114">
        <v>-2.5407242475695</v>
      </c>
      <c r="K5733" s="114" t="str">
        <f t="shared" si="337"/>
        <v>Disminución</v>
      </c>
      <c r="L5733" s="114">
        <v>-1.8167173180900002E-2</v>
      </c>
      <c r="M5733" s="127">
        <v>3.6936119139476142</v>
      </c>
    </row>
    <row r="5734" spans="1:13" hidden="1" x14ac:dyDescent="0.25">
      <c r="A5734" s="24">
        <v>5979</v>
      </c>
      <c r="B5734" s="115">
        <v>45200</v>
      </c>
      <c r="C5734" s="122">
        <v>2023</v>
      </c>
      <c r="D5734" s="123" t="s">
        <v>177</v>
      </c>
      <c r="E5734" s="124" t="str">
        <f t="shared" si="335"/>
        <v>AB-Na</v>
      </c>
      <c r="F5734" s="125" t="s">
        <v>24</v>
      </c>
      <c r="G5734" s="126" t="s">
        <v>136</v>
      </c>
      <c r="H5734" s="114">
        <v>0.53279153732710005</v>
      </c>
      <c r="I5734" s="114">
        <v>143.19814395761591</v>
      </c>
      <c r="J5734" s="114">
        <v>-2.5407242475695</v>
      </c>
      <c r="K5734" s="114" t="str">
        <f t="shared" si="337"/>
        <v>Disminución</v>
      </c>
      <c r="L5734" s="114">
        <v>-1.8167173180900002E-2</v>
      </c>
      <c r="M5734" s="127">
        <v>3.6936119139476142</v>
      </c>
    </row>
    <row r="5735" spans="1:13" hidden="1" x14ac:dyDescent="0.25">
      <c r="A5735" s="24">
        <v>5980</v>
      </c>
      <c r="B5735" s="115">
        <v>45200</v>
      </c>
      <c r="C5735" s="122">
        <v>2023</v>
      </c>
      <c r="D5735" s="123" t="s">
        <v>177</v>
      </c>
      <c r="E5735" s="124" t="str">
        <f t="shared" si="335"/>
        <v>AB-Na</v>
      </c>
      <c r="F5735" s="125" t="s">
        <v>22</v>
      </c>
      <c r="G5735" s="126" t="s">
        <v>137</v>
      </c>
      <c r="H5735" s="114">
        <v>0.44551734508069996</v>
      </c>
      <c r="I5735" s="114">
        <v>124.4644203392459</v>
      </c>
      <c r="J5735" s="114">
        <v>1.0297546840317</v>
      </c>
      <c r="K5735" s="114" t="str">
        <f t="shared" si="337"/>
        <v>Aumento</v>
      </c>
      <c r="L5735" s="114">
        <v>5.1624114088000004E-3</v>
      </c>
      <c r="M5735" s="127">
        <v>3.5502763814190041</v>
      </c>
    </row>
    <row r="5736" spans="1:13" hidden="1" x14ac:dyDescent="0.25">
      <c r="A5736" s="24">
        <v>5981</v>
      </c>
      <c r="B5736" s="115">
        <v>45200</v>
      </c>
      <c r="C5736" s="122">
        <v>2023</v>
      </c>
      <c r="D5736" s="123" t="s">
        <v>177</v>
      </c>
      <c r="E5736" s="124" t="str">
        <f t="shared" si="335"/>
        <v>AB-Na</v>
      </c>
      <c r="F5736" s="125" t="s">
        <v>24</v>
      </c>
      <c r="G5736" s="126" t="s">
        <v>138</v>
      </c>
      <c r="H5736" s="114">
        <v>0.12145633917280001</v>
      </c>
      <c r="I5736" s="114">
        <v>132.471923534236</v>
      </c>
      <c r="J5736" s="114">
        <v>0.70159385854839995</v>
      </c>
      <c r="K5736" s="114" t="str">
        <f t="shared" si="337"/>
        <v>Aumento</v>
      </c>
      <c r="L5736" s="114">
        <v>1.0238863664999999E-3</v>
      </c>
      <c r="M5736" s="127">
        <v>5.5684691057180213</v>
      </c>
    </row>
    <row r="5737" spans="1:13" hidden="1" x14ac:dyDescent="0.25">
      <c r="A5737" s="24">
        <v>5982</v>
      </c>
      <c r="B5737" s="115">
        <v>45200</v>
      </c>
      <c r="C5737" s="122">
        <v>2023</v>
      </c>
      <c r="D5737" s="123" t="s">
        <v>177</v>
      </c>
      <c r="E5737" s="124" t="str">
        <f t="shared" si="335"/>
        <v>AB-Na</v>
      </c>
      <c r="F5737" s="125" t="s">
        <v>24</v>
      </c>
      <c r="G5737" s="126" t="s">
        <v>139</v>
      </c>
      <c r="H5737" s="114">
        <v>0.1341442937898</v>
      </c>
      <c r="I5737" s="114">
        <v>124.2818024826759</v>
      </c>
      <c r="J5737" s="114">
        <v>3.1733928810157002</v>
      </c>
      <c r="K5737" s="114" t="str">
        <f t="shared" si="337"/>
        <v>Aumento</v>
      </c>
      <c r="L5737" s="114">
        <v>4.6837550435999999E-3</v>
      </c>
      <c r="M5737" s="127">
        <v>1.7576137959516736</v>
      </c>
    </row>
    <row r="5738" spans="1:13" hidden="1" x14ac:dyDescent="0.25">
      <c r="A5738" s="24">
        <v>5983</v>
      </c>
      <c r="B5738" s="115">
        <v>45200</v>
      </c>
      <c r="C5738" s="122">
        <v>2023</v>
      </c>
      <c r="D5738" s="123" t="s">
        <v>177</v>
      </c>
      <c r="E5738" s="124" t="str">
        <f t="shared" si="335"/>
        <v>AB-Na</v>
      </c>
      <c r="F5738" s="125" t="s">
        <v>24</v>
      </c>
      <c r="G5738" s="126" t="s">
        <v>140</v>
      </c>
      <c r="H5738" s="114">
        <v>0.18991671211809999</v>
      </c>
      <c r="I5738" s="114">
        <v>119.47241689730841</v>
      </c>
      <c r="J5738" s="114">
        <v>-0.26239138191509997</v>
      </c>
      <c r="K5738" s="114" t="str">
        <f t="shared" si="337"/>
        <v>Disminución</v>
      </c>
      <c r="L5738" s="114">
        <v>-5.4523000120000002E-4</v>
      </c>
      <c r="M5738" s="127">
        <v>3.4869470763547739</v>
      </c>
    </row>
    <row r="5739" spans="1:13" x14ac:dyDescent="0.25">
      <c r="A5739" s="24">
        <v>5984</v>
      </c>
      <c r="B5739" s="115">
        <v>45200</v>
      </c>
      <c r="C5739" s="122">
        <v>2023</v>
      </c>
      <c r="D5739" s="123" t="s">
        <v>177</v>
      </c>
      <c r="E5739" s="124" t="str">
        <f t="shared" si="335"/>
        <v>AB-Na</v>
      </c>
      <c r="F5739" s="125" t="s">
        <v>20</v>
      </c>
      <c r="G5739" s="126" t="s">
        <v>141</v>
      </c>
      <c r="H5739" s="114">
        <v>1.2479278713816</v>
      </c>
      <c r="I5739" s="114">
        <v>113.2181267141135</v>
      </c>
      <c r="J5739" s="114">
        <v>-0.7360036851656</v>
      </c>
      <c r="K5739" s="114" t="str">
        <f t="shared" si="337"/>
        <v>Disminución</v>
      </c>
      <c r="L5739" s="114">
        <v>-9.5686788550000002E-3</v>
      </c>
      <c r="M5739" s="127">
        <v>1.2766703292966586</v>
      </c>
    </row>
    <row r="5740" spans="1:13" hidden="1" x14ac:dyDescent="0.25">
      <c r="A5740" s="24">
        <v>5985</v>
      </c>
      <c r="B5740" s="115">
        <v>45200</v>
      </c>
      <c r="C5740" s="122">
        <v>2023</v>
      </c>
      <c r="D5740" s="123" t="s">
        <v>177</v>
      </c>
      <c r="E5740" s="124" t="str">
        <f t="shared" ref="E5740:E5776" si="338">+E5181</f>
        <v>AB-Na</v>
      </c>
      <c r="F5740" s="125" t="s">
        <v>22</v>
      </c>
      <c r="G5740" s="126" t="s">
        <v>142</v>
      </c>
      <c r="H5740" s="114">
        <v>0.52725599910359999</v>
      </c>
      <c r="I5740" s="114">
        <v>111.9978228639019</v>
      </c>
      <c r="J5740" s="114">
        <v>0.10130600621709999</v>
      </c>
      <c r="K5740" s="114" t="str">
        <f t="shared" ref="K5740:K5771" si="339">+IF(J5740=0,"Sin variación",(IF(J5740&gt;0,"Aumento","Disminución")))</f>
        <v>Aumento</v>
      </c>
      <c r="L5740" s="114">
        <v>5.4586450819999995E-4</v>
      </c>
      <c r="M5740" s="127">
        <v>3.3134219264841835</v>
      </c>
    </row>
    <row r="5741" spans="1:13" hidden="1" x14ac:dyDescent="0.25">
      <c r="A5741" s="24">
        <v>5986</v>
      </c>
      <c r="B5741" s="115">
        <v>45200</v>
      </c>
      <c r="C5741" s="122">
        <v>2023</v>
      </c>
      <c r="D5741" s="123" t="s">
        <v>177</v>
      </c>
      <c r="E5741" s="124" t="str">
        <f t="shared" si="338"/>
        <v>AB-Na</v>
      </c>
      <c r="F5741" s="125" t="s">
        <v>24</v>
      </c>
      <c r="G5741" s="126" t="s">
        <v>143</v>
      </c>
      <c r="H5741" s="114">
        <v>0.52725599910359999</v>
      </c>
      <c r="I5741" s="114">
        <v>111.9978228639019</v>
      </c>
      <c r="J5741" s="114">
        <v>0.10130600621709999</v>
      </c>
      <c r="K5741" s="114" t="str">
        <f t="shared" si="339"/>
        <v>Aumento</v>
      </c>
      <c r="L5741" s="114">
        <v>5.4586450819999995E-4</v>
      </c>
      <c r="M5741" s="127">
        <v>3.3134219264841835</v>
      </c>
    </row>
    <row r="5742" spans="1:13" hidden="1" x14ac:dyDescent="0.25">
      <c r="A5742" s="24">
        <v>5987</v>
      </c>
      <c r="B5742" s="115">
        <v>45200</v>
      </c>
      <c r="C5742" s="122">
        <v>2023</v>
      </c>
      <c r="D5742" s="123" t="s">
        <v>177</v>
      </c>
      <c r="E5742" s="124" t="str">
        <f t="shared" si="338"/>
        <v>AB-Na</v>
      </c>
      <c r="F5742" s="125" t="s">
        <v>22</v>
      </c>
      <c r="G5742" s="126" t="s">
        <v>144</v>
      </c>
      <c r="H5742" s="114">
        <v>7.0902558539100005E-2</v>
      </c>
      <c r="I5742" s="114">
        <v>107.5251129278416</v>
      </c>
      <c r="J5742" s="114">
        <v>4.9004119538100001E-2</v>
      </c>
      <c r="K5742" s="114" t="str">
        <f t="shared" si="339"/>
        <v>Aumento</v>
      </c>
      <c r="L5742" s="114">
        <v>3.41075034E-5</v>
      </c>
      <c r="M5742" s="127">
        <v>4.1491246977368945</v>
      </c>
    </row>
    <row r="5743" spans="1:13" hidden="1" x14ac:dyDescent="0.25">
      <c r="A5743" s="24">
        <v>5988</v>
      </c>
      <c r="B5743" s="115">
        <v>45200</v>
      </c>
      <c r="C5743" s="122">
        <v>2023</v>
      </c>
      <c r="D5743" s="123" t="s">
        <v>177</v>
      </c>
      <c r="E5743" s="124" t="str">
        <f t="shared" si="338"/>
        <v>AB-Na</v>
      </c>
      <c r="F5743" s="125" t="s">
        <v>24</v>
      </c>
      <c r="G5743" s="126" t="s">
        <v>145</v>
      </c>
      <c r="H5743" s="114">
        <v>7.0902558539100005E-2</v>
      </c>
      <c r="I5743" s="114">
        <v>107.5251129278416</v>
      </c>
      <c r="J5743" s="114">
        <v>4.9004119538100001E-2</v>
      </c>
      <c r="K5743" s="114" t="str">
        <f t="shared" si="339"/>
        <v>Aumento</v>
      </c>
      <c r="L5743" s="114">
        <v>3.41075034E-5</v>
      </c>
      <c r="M5743" s="127">
        <v>4.1491246977368945</v>
      </c>
    </row>
    <row r="5744" spans="1:13" hidden="1" x14ac:dyDescent="0.25">
      <c r="A5744" s="24">
        <v>5989</v>
      </c>
      <c r="B5744" s="115">
        <v>45200</v>
      </c>
      <c r="C5744" s="122">
        <v>2023</v>
      </c>
      <c r="D5744" s="123" t="s">
        <v>177</v>
      </c>
      <c r="E5744" s="124" t="str">
        <f t="shared" si="338"/>
        <v>AB-Na</v>
      </c>
      <c r="F5744" s="125" t="s">
        <v>22</v>
      </c>
      <c r="G5744" s="126" t="s">
        <v>146</v>
      </c>
      <c r="H5744" s="114">
        <v>0.17920866054699999</v>
      </c>
      <c r="I5744" s="114">
        <v>117.5156443522885</v>
      </c>
      <c r="J5744" s="114">
        <v>-1.4606227498326001</v>
      </c>
      <c r="K5744" s="114" t="str">
        <f t="shared" si="339"/>
        <v>Disminución</v>
      </c>
      <c r="L5744" s="114">
        <v>-2.8512889038000001E-3</v>
      </c>
      <c r="M5744" s="127">
        <v>-3.1983781838407221</v>
      </c>
    </row>
    <row r="5745" spans="1:13" hidden="1" x14ac:dyDescent="0.25">
      <c r="A5745" s="24">
        <v>5990</v>
      </c>
      <c r="B5745" s="115">
        <v>45200</v>
      </c>
      <c r="C5745" s="122">
        <v>2023</v>
      </c>
      <c r="D5745" s="123" t="s">
        <v>177</v>
      </c>
      <c r="E5745" s="124" t="str">
        <f t="shared" si="338"/>
        <v>AB-Na</v>
      </c>
      <c r="F5745" s="125" t="s">
        <v>24</v>
      </c>
      <c r="G5745" s="126" t="s">
        <v>146</v>
      </c>
      <c r="H5745" s="114">
        <v>0.17920866054699999</v>
      </c>
      <c r="I5745" s="114">
        <v>117.5156443522885</v>
      </c>
      <c r="J5745" s="114">
        <v>-1.4606227498326001</v>
      </c>
      <c r="K5745" s="114" t="str">
        <f t="shared" si="339"/>
        <v>Disminución</v>
      </c>
      <c r="L5745" s="114">
        <v>-2.8512889038000001E-3</v>
      </c>
      <c r="M5745" s="127">
        <v>-3.1983781838407221</v>
      </c>
    </row>
    <row r="5746" spans="1:13" hidden="1" x14ac:dyDescent="0.25">
      <c r="A5746" s="24">
        <v>5991</v>
      </c>
      <c r="B5746" s="115">
        <v>45200</v>
      </c>
      <c r="C5746" s="122">
        <v>2023</v>
      </c>
      <c r="D5746" s="123" t="s">
        <v>177</v>
      </c>
      <c r="E5746" s="124" t="str">
        <f t="shared" si="338"/>
        <v>AB-Na</v>
      </c>
      <c r="F5746" s="125" t="s">
        <v>22</v>
      </c>
      <c r="G5746" s="126" t="s">
        <v>147</v>
      </c>
      <c r="H5746" s="114">
        <v>0.29268901841380002</v>
      </c>
      <c r="I5746" s="114">
        <v>117.8649986689793</v>
      </c>
      <c r="J5746" s="114">
        <v>-1.0647717894548001</v>
      </c>
      <c r="K5746" s="114" t="str">
        <f t="shared" si="339"/>
        <v>Disminución</v>
      </c>
      <c r="L5746" s="114">
        <v>-3.3912136893999999E-3</v>
      </c>
      <c r="M5746" s="127">
        <v>0.42045092706224363</v>
      </c>
    </row>
    <row r="5747" spans="1:13" hidden="1" x14ac:dyDescent="0.25">
      <c r="A5747" s="24">
        <v>5992</v>
      </c>
      <c r="B5747" s="115">
        <v>45200</v>
      </c>
      <c r="C5747" s="122">
        <v>2023</v>
      </c>
      <c r="D5747" s="123" t="s">
        <v>177</v>
      </c>
      <c r="E5747" s="124" t="str">
        <f t="shared" si="338"/>
        <v>AB-Na</v>
      </c>
      <c r="F5747" s="125" t="s">
        <v>24</v>
      </c>
      <c r="G5747" s="126" t="s">
        <v>147</v>
      </c>
      <c r="H5747" s="114">
        <v>0.29268901841380002</v>
      </c>
      <c r="I5747" s="114">
        <v>117.8649986689793</v>
      </c>
      <c r="J5747" s="114">
        <v>-1.0647717894548001</v>
      </c>
      <c r="K5747" s="114" t="str">
        <f t="shared" si="339"/>
        <v>Disminución</v>
      </c>
      <c r="L5747" s="114">
        <v>-3.3912136893999999E-3</v>
      </c>
      <c r="M5747" s="127">
        <v>0.42045092706224363</v>
      </c>
    </row>
    <row r="5748" spans="1:13" hidden="1" x14ac:dyDescent="0.25">
      <c r="A5748" s="24">
        <v>5993</v>
      </c>
      <c r="B5748" s="115">
        <v>45200</v>
      </c>
      <c r="C5748" s="122">
        <v>2023</v>
      </c>
      <c r="D5748" s="123" t="s">
        <v>177</v>
      </c>
      <c r="E5748" s="124" t="str">
        <f t="shared" si="338"/>
        <v>AB-Na</v>
      </c>
      <c r="F5748" s="125" t="s">
        <v>22</v>
      </c>
      <c r="G5748" s="126" t="s">
        <v>148</v>
      </c>
      <c r="H5748" s="114">
        <v>0.1778716347781</v>
      </c>
      <c r="I5748" s="114">
        <v>107.1284598420924</v>
      </c>
      <c r="J5748" s="114">
        <v>-2.1950267091086002</v>
      </c>
      <c r="K5748" s="114" t="str">
        <f t="shared" si="339"/>
        <v>Disminución</v>
      </c>
      <c r="L5748" s="114">
        <v>-3.9061482734999999E-3</v>
      </c>
      <c r="M5748" s="127">
        <v>0.71267447339042889</v>
      </c>
    </row>
    <row r="5749" spans="1:13" hidden="1" x14ac:dyDescent="0.25">
      <c r="A5749" s="24">
        <v>5994</v>
      </c>
      <c r="B5749" s="115">
        <v>45200</v>
      </c>
      <c r="C5749" s="122">
        <v>2023</v>
      </c>
      <c r="D5749" s="123" t="s">
        <v>177</v>
      </c>
      <c r="E5749" s="124" t="str">
        <f t="shared" si="338"/>
        <v>AB-Na</v>
      </c>
      <c r="F5749" s="125" t="s">
        <v>24</v>
      </c>
      <c r="G5749" s="126" t="s">
        <v>149</v>
      </c>
      <c r="H5749" s="114">
        <v>0.1778716347781</v>
      </c>
      <c r="I5749" s="114">
        <v>107.1284598420924</v>
      </c>
      <c r="J5749" s="114">
        <v>-2.1950267091086002</v>
      </c>
      <c r="K5749" s="114" t="str">
        <f t="shared" si="339"/>
        <v>Disminución</v>
      </c>
      <c r="L5749" s="114">
        <v>-3.9061482734999999E-3</v>
      </c>
      <c r="M5749" s="127">
        <v>0.71267447339042889</v>
      </c>
    </row>
    <row r="5750" spans="1:13" x14ac:dyDescent="0.25">
      <c r="A5750" s="24">
        <v>5995</v>
      </c>
      <c r="B5750" s="115">
        <v>45200</v>
      </c>
      <c r="C5750" s="122">
        <v>2023</v>
      </c>
      <c r="D5750" s="123" t="s">
        <v>177</v>
      </c>
      <c r="E5750" s="124" t="str">
        <f t="shared" si="338"/>
        <v>AB-Na</v>
      </c>
      <c r="F5750" s="125" t="s">
        <v>20</v>
      </c>
      <c r="G5750" s="126" t="s">
        <v>150</v>
      </c>
      <c r="H5750" s="114">
        <v>1.1569809565125999</v>
      </c>
      <c r="I5750" s="114">
        <v>123.8049600635654</v>
      </c>
      <c r="J5750" s="114">
        <v>0.44891049180640002</v>
      </c>
      <c r="K5750" s="114" t="str">
        <f t="shared" si="339"/>
        <v>Aumento</v>
      </c>
      <c r="L5750" s="114">
        <v>5.8470536233999997E-3</v>
      </c>
      <c r="M5750" s="127">
        <v>8.1235621814583538</v>
      </c>
    </row>
    <row r="5751" spans="1:13" hidden="1" x14ac:dyDescent="0.25">
      <c r="A5751" s="24">
        <v>5996</v>
      </c>
      <c r="B5751" s="115">
        <v>45200</v>
      </c>
      <c r="C5751" s="122">
        <v>2023</v>
      </c>
      <c r="D5751" s="123" t="s">
        <v>177</v>
      </c>
      <c r="E5751" s="124" t="str">
        <f t="shared" si="338"/>
        <v>AB-Na</v>
      </c>
      <c r="F5751" s="125" t="s">
        <v>22</v>
      </c>
      <c r="G5751" s="126" t="s">
        <v>151</v>
      </c>
      <c r="H5751" s="114">
        <v>0.19293445750929999</v>
      </c>
      <c r="I5751" s="114">
        <v>128.14954473849741</v>
      </c>
      <c r="J5751" s="114">
        <v>0.56954065726379999</v>
      </c>
      <c r="K5751" s="114" t="str">
        <f t="shared" si="339"/>
        <v>Aumento</v>
      </c>
      <c r="L5751" s="114">
        <v>1.2789201442999999E-3</v>
      </c>
      <c r="M5751" s="127">
        <v>15.253967906533195</v>
      </c>
    </row>
    <row r="5752" spans="1:13" hidden="1" x14ac:dyDescent="0.25">
      <c r="A5752" s="24">
        <v>5997</v>
      </c>
      <c r="B5752" s="115">
        <v>45200</v>
      </c>
      <c r="C5752" s="122">
        <v>2023</v>
      </c>
      <c r="D5752" s="123" t="s">
        <v>177</v>
      </c>
      <c r="E5752" s="124" t="str">
        <f t="shared" si="338"/>
        <v>AB-Na</v>
      </c>
      <c r="F5752" s="125" t="s">
        <v>24</v>
      </c>
      <c r="G5752" s="126" t="s">
        <v>152</v>
      </c>
      <c r="H5752" s="114">
        <v>0.11725688983800001</v>
      </c>
      <c r="I5752" s="114">
        <v>121.9884630117016</v>
      </c>
      <c r="J5752" s="114">
        <v>0.62777129332579995</v>
      </c>
      <c r="K5752" s="114" t="str">
        <f t="shared" si="339"/>
        <v>Aumento</v>
      </c>
      <c r="L5752" s="114">
        <v>8.1507772579999995E-4</v>
      </c>
      <c r="M5752" s="127">
        <v>10.024969923159688</v>
      </c>
    </row>
    <row r="5753" spans="1:13" hidden="1" x14ac:dyDescent="0.25">
      <c r="A5753" s="24">
        <v>5998</v>
      </c>
      <c r="B5753" s="115">
        <v>45200</v>
      </c>
      <c r="C5753" s="122">
        <v>2023</v>
      </c>
      <c r="D5753" s="123" t="s">
        <v>177</v>
      </c>
      <c r="E5753" s="124" t="str">
        <f t="shared" si="338"/>
        <v>AB-Na</v>
      </c>
      <c r="F5753" s="125" t="s">
        <v>24</v>
      </c>
      <c r="G5753" s="126" t="s">
        <v>153</v>
      </c>
      <c r="H5753" s="114">
        <v>7.5677567671300003E-2</v>
      </c>
      <c r="I5753" s="114">
        <v>137.6956930034579</v>
      </c>
      <c r="J5753" s="114">
        <v>0.4897182322941</v>
      </c>
      <c r="K5753" s="114" t="str">
        <f t="shared" si="339"/>
        <v>Aumento</v>
      </c>
      <c r="L5753" s="114">
        <v>4.6384241850000002E-4</v>
      </c>
      <c r="M5753" s="127">
        <v>23.297585130508615</v>
      </c>
    </row>
    <row r="5754" spans="1:13" hidden="1" x14ac:dyDescent="0.25">
      <c r="A5754" s="24">
        <v>5999</v>
      </c>
      <c r="B5754" s="115">
        <v>45200</v>
      </c>
      <c r="C5754" s="122">
        <v>2023</v>
      </c>
      <c r="D5754" s="123" t="s">
        <v>177</v>
      </c>
      <c r="E5754" s="124" t="str">
        <f t="shared" si="338"/>
        <v>AB-Na</v>
      </c>
      <c r="F5754" s="125" t="s">
        <v>22</v>
      </c>
      <c r="G5754" s="126" t="s">
        <v>154</v>
      </c>
      <c r="H5754" s="114">
        <v>0.85493417520309989</v>
      </c>
      <c r="I5754" s="114">
        <v>121.0805414953887</v>
      </c>
      <c r="J5754" s="114">
        <v>0.51232029316289995</v>
      </c>
      <c r="K5754" s="114" t="str">
        <f t="shared" si="339"/>
        <v>Aumento</v>
      </c>
      <c r="L5754" s="114">
        <v>4.8193402517000003E-3</v>
      </c>
      <c r="M5754" s="127">
        <v>6.2489369999642497</v>
      </c>
    </row>
    <row r="5755" spans="1:13" hidden="1" x14ac:dyDescent="0.25">
      <c r="A5755" s="24">
        <v>6000</v>
      </c>
      <c r="B5755" s="115">
        <v>45200</v>
      </c>
      <c r="C5755" s="122">
        <v>2023</v>
      </c>
      <c r="D5755" s="123" t="s">
        <v>177</v>
      </c>
      <c r="E5755" s="124" t="str">
        <f t="shared" si="338"/>
        <v>AB-Na</v>
      </c>
      <c r="F5755" s="125" t="s">
        <v>24</v>
      </c>
      <c r="G5755" s="126" t="s">
        <v>155</v>
      </c>
      <c r="H5755" s="114">
        <v>5.9873336430799999E-2</v>
      </c>
      <c r="I5755" s="114">
        <v>146.0514942880734</v>
      </c>
      <c r="J5755" s="114">
        <v>1.0669357554906</v>
      </c>
      <c r="K5755" s="114" t="str">
        <f t="shared" si="339"/>
        <v>Aumento</v>
      </c>
      <c r="L5755" s="114">
        <v>8.4319288279999997E-4</v>
      </c>
      <c r="M5755" s="127">
        <v>23.226356647482515</v>
      </c>
    </row>
    <row r="5756" spans="1:13" hidden="1" x14ac:dyDescent="0.25">
      <c r="A5756" s="24">
        <v>6001</v>
      </c>
      <c r="B5756" s="115">
        <v>45200</v>
      </c>
      <c r="C5756" s="122">
        <v>2023</v>
      </c>
      <c r="D5756" s="123" t="s">
        <v>177</v>
      </c>
      <c r="E5756" s="124" t="str">
        <f t="shared" si="338"/>
        <v>AB-Na</v>
      </c>
      <c r="F5756" s="125" t="s">
        <v>24</v>
      </c>
      <c r="G5756" s="126" t="s">
        <v>156</v>
      </c>
      <c r="H5756" s="114">
        <v>0.1095376576153</v>
      </c>
      <c r="I5756" s="114">
        <v>107.31100201373501</v>
      </c>
      <c r="J5756" s="114">
        <v>0.2867171783859</v>
      </c>
      <c r="K5756" s="114" t="str">
        <f t="shared" si="339"/>
        <v>Aumento</v>
      </c>
      <c r="L5756" s="114">
        <v>3.0695611889999997E-4</v>
      </c>
      <c r="M5756" s="127">
        <v>-0.52225038121949119</v>
      </c>
    </row>
    <row r="5757" spans="1:13" hidden="1" x14ac:dyDescent="0.25">
      <c r="A5757" s="24">
        <v>6002</v>
      </c>
      <c r="B5757" s="115">
        <v>45200</v>
      </c>
      <c r="C5757" s="122">
        <v>2023</v>
      </c>
      <c r="D5757" s="123" t="s">
        <v>177</v>
      </c>
      <c r="E5757" s="124" t="str">
        <f t="shared" si="338"/>
        <v>AB-Na</v>
      </c>
      <c r="F5757" s="125" t="s">
        <v>24</v>
      </c>
      <c r="G5757" s="126" t="s">
        <v>157</v>
      </c>
      <c r="H5757" s="114">
        <v>0.1568454307977</v>
      </c>
      <c r="I5757" s="114">
        <v>106.3867503320218</v>
      </c>
      <c r="J5757" s="114">
        <v>1.2856119294555</v>
      </c>
      <c r="K5757" s="114" t="str">
        <f t="shared" si="339"/>
        <v>Aumento</v>
      </c>
      <c r="L5757" s="114">
        <v>1.9345495086E-3</v>
      </c>
      <c r="M5757" s="127">
        <v>4.9474669948803562</v>
      </c>
    </row>
    <row r="5758" spans="1:13" hidden="1" x14ac:dyDescent="0.25">
      <c r="A5758" s="24">
        <v>6003</v>
      </c>
      <c r="B5758" s="115">
        <v>45200</v>
      </c>
      <c r="C5758" s="122">
        <v>2023</v>
      </c>
      <c r="D5758" s="123" t="s">
        <v>177</v>
      </c>
      <c r="E5758" s="124" t="str">
        <f t="shared" si="338"/>
        <v>AB-Na</v>
      </c>
      <c r="F5758" s="125" t="s">
        <v>24</v>
      </c>
      <c r="G5758" s="126" t="s">
        <v>158</v>
      </c>
      <c r="H5758" s="114">
        <v>0.14533312764010001</v>
      </c>
      <c r="I5758" s="114">
        <v>98.711050290325602</v>
      </c>
      <c r="J5758" s="114">
        <v>0.41548198294400002</v>
      </c>
      <c r="K5758" s="114" t="str">
        <f t="shared" si="339"/>
        <v>Aumento</v>
      </c>
      <c r="L5758" s="114">
        <v>5.421758984E-4</v>
      </c>
      <c r="M5758" s="127">
        <v>-6.7322258758135582</v>
      </c>
    </row>
    <row r="5759" spans="1:13" hidden="1" x14ac:dyDescent="0.25">
      <c r="A5759" s="24">
        <v>6004</v>
      </c>
      <c r="B5759" s="115">
        <v>45200</v>
      </c>
      <c r="C5759" s="122">
        <v>2023</v>
      </c>
      <c r="D5759" s="123" t="s">
        <v>177</v>
      </c>
      <c r="E5759" s="124" t="str">
        <f t="shared" si="338"/>
        <v>AB-Na</v>
      </c>
      <c r="F5759" s="125" t="s">
        <v>24</v>
      </c>
      <c r="G5759" s="126" t="s">
        <v>159</v>
      </c>
      <c r="H5759" s="114">
        <v>0.15544741860520001</v>
      </c>
      <c r="I5759" s="114">
        <v>117.0725786309422</v>
      </c>
      <c r="J5759" s="114">
        <v>-0.49656140533549997</v>
      </c>
      <c r="K5759" s="114" t="str">
        <f t="shared" si="339"/>
        <v>Disminución</v>
      </c>
      <c r="L5759" s="114">
        <v>-8.2952956180000004E-4</v>
      </c>
      <c r="M5759" s="127">
        <v>-1.3878756312083129</v>
      </c>
    </row>
    <row r="5760" spans="1:13" hidden="1" x14ac:dyDescent="0.25">
      <c r="A5760" s="24">
        <v>6005</v>
      </c>
      <c r="B5760" s="115">
        <v>45200</v>
      </c>
      <c r="C5760" s="122">
        <v>2023</v>
      </c>
      <c r="D5760" s="123" t="s">
        <v>177</v>
      </c>
      <c r="E5760" s="124" t="str">
        <f t="shared" si="338"/>
        <v>AB-Na</v>
      </c>
      <c r="F5760" s="125" t="s">
        <v>24</v>
      </c>
      <c r="G5760" s="126" t="s">
        <v>160</v>
      </c>
      <c r="H5760" s="114">
        <v>0.227897204114</v>
      </c>
      <c r="I5760" s="114">
        <v>148.25024054695459</v>
      </c>
      <c r="J5760" s="114">
        <v>0.65954193421410001</v>
      </c>
      <c r="K5760" s="114" t="str">
        <f t="shared" si="339"/>
        <v>Aumento</v>
      </c>
      <c r="L5760" s="114">
        <v>2.0219954047999999E-3</v>
      </c>
      <c r="M5760" s="127">
        <v>17.396975720742034</v>
      </c>
    </row>
    <row r="5761" spans="1:13" hidden="1" x14ac:dyDescent="0.25">
      <c r="A5761" s="24">
        <v>6006</v>
      </c>
      <c r="B5761" s="115">
        <v>45200</v>
      </c>
      <c r="C5761" s="122">
        <v>2023</v>
      </c>
      <c r="D5761" s="123" t="s">
        <v>177</v>
      </c>
      <c r="E5761" s="124" t="str">
        <f t="shared" si="338"/>
        <v>AB-Na</v>
      </c>
      <c r="F5761" s="125" t="s">
        <v>22</v>
      </c>
      <c r="G5761" s="126" t="s">
        <v>161</v>
      </c>
      <c r="H5761" s="114">
        <v>0.1091123238002</v>
      </c>
      <c r="I5761" s="114">
        <v>137.46958017431589</v>
      </c>
      <c r="J5761" s="114">
        <v>-0.18301937362990001</v>
      </c>
      <c r="K5761" s="114" t="str">
        <f t="shared" si="339"/>
        <v>Disminución</v>
      </c>
      <c r="L5761" s="114">
        <v>-2.5120677269999998E-4</v>
      </c>
      <c r="M5761" s="127">
        <v>10.306045877839921</v>
      </c>
    </row>
    <row r="5762" spans="1:13" hidden="1" x14ac:dyDescent="0.25">
      <c r="A5762" s="24">
        <v>6007</v>
      </c>
      <c r="B5762" s="115">
        <v>45200</v>
      </c>
      <c r="C5762" s="122">
        <v>2023</v>
      </c>
      <c r="D5762" s="123" t="s">
        <v>177</v>
      </c>
      <c r="E5762" s="124" t="str">
        <f t="shared" si="338"/>
        <v>AB-Na</v>
      </c>
      <c r="F5762" s="125" t="s">
        <v>24</v>
      </c>
      <c r="G5762" s="126" t="s">
        <v>162</v>
      </c>
      <c r="H5762" s="114">
        <v>0.1091123238002</v>
      </c>
      <c r="I5762" s="114">
        <v>137.46958017431589</v>
      </c>
      <c r="J5762" s="114">
        <v>-0.18301937362990001</v>
      </c>
      <c r="K5762" s="114" t="str">
        <f t="shared" si="339"/>
        <v>Disminución</v>
      </c>
      <c r="L5762" s="114">
        <v>-2.5120677269999998E-4</v>
      </c>
      <c r="M5762" s="127">
        <v>10.306045877839921</v>
      </c>
    </row>
    <row r="5763" spans="1:13" hidden="1" x14ac:dyDescent="0.25">
      <c r="A5763" s="24">
        <v>6008</v>
      </c>
      <c r="B5763" s="115">
        <v>45200</v>
      </c>
      <c r="C5763" s="122">
        <v>2023</v>
      </c>
      <c r="D5763" s="123" t="s">
        <v>177</v>
      </c>
      <c r="E5763" s="124" t="str">
        <f t="shared" si="338"/>
        <v>AB-Na</v>
      </c>
      <c r="F5763" s="125" t="s">
        <v>18</v>
      </c>
      <c r="G5763" s="126" t="s">
        <v>163</v>
      </c>
      <c r="H5763" s="114">
        <v>2.0343097819712002</v>
      </c>
      <c r="I5763" s="114">
        <v>128.1972919767064</v>
      </c>
      <c r="J5763" s="114">
        <v>1.078793341913</v>
      </c>
      <c r="K5763" s="114" t="str">
        <f t="shared" si="339"/>
        <v>Aumento</v>
      </c>
      <c r="L5763" s="114">
        <v>2.5423330537200001E-2</v>
      </c>
      <c r="M5763" s="127">
        <v>0.24321747190023668</v>
      </c>
    </row>
    <row r="5764" spans="1:13" x14ac:dyDescent="0.25">
      <c r="A5764" s="24">
        <v>6009</v>
      </c>
      <c r="B5764" s="115">
        <v>45200</v>
      </c>
      <c r="C5764" s="122">
        <v>2023</v>
      </c>
      <c r="D5764" s="123" t="s">
        <v>177</v>
      </c>
      <c r="E5764" s="124" t="str">
        <f t="shared" si="338"/>
        <v>AB-Na</v>
      </c>
      <c r="F5764" s="125" t="s">
        <v>20</v>
      </c>
      <c r="G5764" s="126" t="s">
        <v>164</v>
      </c>
      <c r="H5764" s="114">
        <v>0.75635486065659996</v>
      </c>
      <c r="I5764" s="114">
        <v>116.57194768675021</v>
      </c>
      <c r="J5764" s="114">
        <v>0.99153865080019998</v>
      </c>
      <c r="K5764" s="114" t="str">
        <f t="shared" si="339"/>
        <v>Aumento</v>
      </c>
      <c r="L5764" s="114">
        <v>7.9068338070999999E-3</v>
      </c>
      <c r="M5764" s="127">
        <v>2.7651457530757817</v>
      </c>
    </row>
    <row r="5765" spans="1:13" hidden="1" x14ac:dyDescent="0.25">
      <c r="A5765" s="24">
        <v>6010</v>
      </c>
      <c r="B5765" s="115">
        <v>45200</v>
      </c>
      <c r="C5765" s="122">
        <v>2023</v>
      </c>
      <c r="D5765" s="123" t="s">
        <v>177</v>
      </c>
      <c r="E5765" s="124" t="str">
        <f t="shared" si="338"/>
        <v>AB-Na</v>
      </c>
      <c r="F5765" s="125" t="s">
        <v>22</v>
      </c>
      <c r="G5765" s="126" t="s">
        <v>164</v>
      </c>
      <c r="H5765" s="114">
        <v>0.75635486065659996</v>
      </c>
      <c r="I5765" s="114">
        <v>116.57194768675021</v>
      </c>
      <c r="J5765" s="114">
        <v>0.99153865080019998</v>
      </c>
      <c r="K5765" s="114" t="str">
        <f t="shared" si="339"/>
        <v>Aumento</v>
      </c>
      <c r="L5765" s="114">
        <v>7.9068338070999999E-3</v>
      </c>
      <c r="M5765" s="127">
        <v>2.7651457530757817</v>
      </c>
    </row>
    <row r="5766" spans="1:13" hidden="1" x14ac:dyDescent="0.25">
      <c r="A5766" s="24">
        <v>6011</v>
      </c>
      <c r="B5766" s="115">
        <v>45200</v>
      </c>
      <c r="C5766" s="122">
        <v>2023</v>
      </c>
      <c r="D5766" s="123" t="s">
        <v>177</v>
      </c>
      <c r="E5766" s="124" t="str">
        <f t="shared" si="338"/>
        <v>AB-Na</v>
      </c>
      <c r="F5766" s="125" t="s">
        <v>24</v>
      </c>
      <c r="G5766" s="126" t="s">
        <v>165</v>
      </c>
      <c r="H5766" s="114">
        <v>0.589171491923</v>
      </c>
      <c r="I5766" s="114">
        <v>116.7237142882181</v>
      </c>
      <c r="J5766" s="114">
        <v>1.4569482322352001</v>
      </c>
      <c r="K5766" s="114" t="str">
        <f t="shared" si="339"/>
        <v>Aumento</v>
      </c>
      <c r="L5766" s="114">
        <v>9.0203096441999996E-3</v>
      </c>
      <c r="M5766" s="127">
        <v>2.3644907127099213</v>
      </c>
    </row>
    <row r="5767" spans="1:13" hidden="1" x14ac:dyDescent="0.25">
      <c r="A5767" s="24">
        <v>6012</v>
      </c>
      <c r="B5767" s="115">
        <v>45200</v>
      </c>
      <c r="C5767" s="122">
        <v>2023</v>
      </c>
      <c r="D5767" s="123" t="s">
        <v>177</v>
      </c>
      <c r="E5767" s="124" t="str">
        <f t="shared" si="338"/>
        <v>AB-Na</v>
      </c>
      <c r="F5767" s="125" t="s">
        <v>24</v>
      </c>
      <c r="G5767" s="126" t="s">
        <v>166</v>
      </c>
      <c r="H5767" s="114">
        <v>0.16718336873360001</v>
      </c>
      <c r="I5767" s="114">
        <v>116.0371064780325</v>
      </c>
      <c r="J5767" s="114">
        <v>-0.62447059503260005</v>
      </c>
      <c r="K5767" s="114" t="str">
        <f t="shared" si="339"/>
        <v>Disminución</v>
      </c>
      <c r="L5767" s="114">
        <v>-1.113475837E-3</v>
      </c>
      <c r="M5767" s="127">
        <v>4.2110715396536547</v>
      </c>
    </row>
    <row r="5768" spans="1:13" x14ac:dyDescent="0.25">
      <c r="A5768" s="24">
        <v>6013</v>
      </c>
      <c r="B5768" s="115">
        <v>45200</v>
      </c>
      <c r="C5768" s="122">
        <v>2023</v>
      </c>
      <c r="D5768" s="123" t="s">
        <v>177</v>
      </c>
      <c r="E5768" s="124" t="str">
        <f t="shared" si="338"/>
        <v>AB-Na</v>
      </c>
      <c r="F5768" s="125" t="s">
        <v>20</v>
      </c>
      <c r="G5768" s="126" t="s">
        <v>167</v>
      </c>
      <c r="H5768" s="114">
        <v>0.6835178707142</v>
      </c>
      <c r="I5768" s="114">
        <v>161.6643353207871</v>
      </c>
      <c r="J5768" s="114">
        <v>1.3702860228017</v>
      </c>
      <c r="K5768" s="114" t="str">
        <f t="shared" si="339"/>
        <v>Aumento</v>
      </c>
      <c r="L5768" s="114">
        <v>1.36434105317E-2</v>
      </c>
      <c r="M5768" s="127">
        <v>-1.9101460038114526</v>
      </c>
    </row>
    <row r="5769" spans="1:13" hidden="1" x14ac:dyDescent="0.25">
      <c r="A5769" s="24">
        <v>6014</v>
      </c>
      <c r="B5769" s="115">
        <v>45200</v>
      </c>
      <c r="C5769" s="122">
        <v>2023</v>
      </c>
      <c r="D5769" s="123" t="s">
        <v>177</v>
      </c>
      <c r="E5769" s="124" t="str">
        <f t="shared" si="338"/>
        <v>AB-Na</v>
      </c>
      <c r="F5769" s="125" t="s">
        <v>22</v>
      </c>
      <c r="G5769" s="126" t="s">
        <v>167</v>
      </c>
      <c r="H5769" s="114">
        <v>0.6835178707142</v>
      </c>
      <c r="I5769" s="114">
        <v>161.6643353207871</v>
      </c>
      <c r="J5769" s="114">
        <v>1.3702860228017</v>
      </c>
      <c r="K5769" s="114" t="str">
        <f t="shared" si="339"/>
        <v>Aumento</v>
      </c>
      <c r="L5769" s="114">
        <v>1.36434105317E-2</v>
      </c>
      <c r="M5769" s="127">
        <v>-1.9101460038114526</v>
      </c>
    </row>
    <row r="5770" spans="1:13" hidden="1" x14ac:dyDescent="0.25">
      <c r="A5770" s="24">
        <v>6015</v>
      </c>
      <c r="B5770" s="115">
        <v>45200</v>
      </c>
      <c r="C5770" s="122">
        <v>2023</v>
      </c>
      <c r="D5770" s="123" t="s">
        <v>177</v>
      </c>
      <c r="E5770" s="124" t="str">
        <f t="shared" si="338"/>
        <v>AB-Na</v>
      </c>
      <c r="F5770" s="125" t="s">
        <v>24</v>
      </c>
      <c r="G5770" s="126" t="s">
        <v>167</v>
      </c>
      <c r="H5770" s="114">
        <v>0.6835178707142</v>
      </c>
      <c r="I5770" s="114">
        <v>161.6643353207871</v>
      </c>
      <c r="J5770" s="114">
        <v>1.3702860228017</v>
      </c>
      <c r="K5770" s="114" t="str">
        <f t="shared" si="339"/>
        <v>Aumento</v>
      </c>
      <c r="L5770" s="114">
        <v>1.36434105317E-2</v>
      </c>
      <c r="M5770" s="127">
        <v>-1.9101460038114526</v>
      </c>
    </row>
    <row r="5771" spans="1:13" x14ac:dyDescent="0.25">
      <c r="A5771" s="24">
        <v>6016</v>
      </c>
      <c r="B5771" s="115">
        <v>45200</v>
      </c>
      <c r="C5771" s="122">
        <v>2023</v>
      </c>
      <c r="D5771" s="123" t="s">
        <v>177</v>
      </c>
      <c r="E5771" s="124" t="str">
        <f t="shared" si="338"/>
        <v>AB-Na</v>
      </c>
      <c r="F5771" s="125" t="s">
        <v>20</v>
      </c>
      <c r="G5771" s="126" t="s">
        <v>168</v>
      </c>
      <c r="H5771" s="114">
        <v>7.5583316917699997E-2</v>
      </c>
      <c r="I5771" s="114">
        <v>92.744510252907503</v>
      </c>
      <c r="J5771" s="114">
        <v>-0.60916242919950003</v>
      </c>
      <c r="K5771" s="114" t="str">
        <f t="shared" si="339"/>
        <v>Disminución</v>
      </c>
      <c r="L5771" s="114">
        <v>-3.9242730230000002E-4</v>
      </c>
      <c r="M5771" s="127">
        <v>-6.1931704378011654</v>
      </c>
    </row>
    <row r="5772" spans="1:13" hidden="1" x14ac:dyDescent="0.25">
      <c r="A5772" s="24">
        <v>6017</v>
      </c>
      <c r="B5772" s="115">
        <v>45200</v>
      </c>
      <c r="C5772" s="122">
        <v>2023</v>
      </c>
      <c r="D5772" s="123" t="s">
        <v>177</v>
      </c>
      <c r="E5772" s="124" t="str">
        <f t="shared" si="338"/>
        <v>AB-Na</v>
      </c>
      <c r="F5772" s="125" t="s">
        <v>22</v>
      </c>
      <c r="G5772" s="126" t="s">
        <v>168</v>
      </c>
      <c r="H5772" s="114">
        <v>7.5583316917699997E-2</v>
      </c>
      <c r="I5772" s="114">
        <v>92.744510252907503</v>
      </c>
      <c r="J5772" s="114">
        <v>-0.60916242919950003</v>
      </c>
      <c r="K5772" s="114" t="str">
        <f t="shared" ref="K5772:K5776" si="340">+IF(J5772=0,"Sin variación",(IF(J5772&gt;0,"Aumento","Disminución")))</f>
        <v>Disminución</v>
      </c>
      <c r="L5772" s="114">
        <v>-3.9242730230000002E-4</v>
      </c>
      <c r="M5772" s="127">
        <v>-6.1931704378011654</v>
      </c>
    </row>
    <row r="5773" spans="1:13" hidden="1" x14ac:dyDescent="0.25">
      <c r="A5773" s="24">
        <v>6018</v>
      </c>
      <c r="B5773" s="115">
        <v>45200</v>
      </c>
      <c r="C5773" s="122">
        <v>2023</v>
      </c>
      <c r="D5773" s="123" t="s">
        <v>177</v>
      </c>
      <c r="E5773" s="124" t="str">
        <f t="shared" si="338"/>
        <v>AB-Na</v>
      </c>
      <c r="F5773" s="125" t="s">
        <v>24</v>
      </c>
      <c r="G5773" s="126" t="s">
        <v>168</v>
      </c>
      <c r="H5773" s="114">
        <v>7.5583316917699997E-2</v>
      </c>
      <c r="I5773" s="114">
        <v>92.744510252907503</v>
      </c>
      <c r="J5773" s="114">
        <v>-0.60916242919950003</v>
      </c>
      <c r="K5773" s="114" t="str">
        <f t="shared" si="340"/>
        <v>Disminución</v>
      </c>
      <c r="L5773" s="114">
        <v>-3.9242730230000002E-4</v>
      </c>
      <c r="M5773" s="127">
        <v>-6.1931704378011654</v>
      </c>
    </row>
    <row r="5774" spans="1:13" x14ac:dyDescent="0.25">
      <c r="A5774" s="24">
        <v>6019</v>
      </c>
      <c r="B5774" s="115">
        <v>45200</v>
      </c>
      <c r="C5774" s="122">
        <v>2023</v>
      </c>
      <c r="D5774" s="123" t="s">
        <v>177</v>
      </c>
      <c r="E5774" s="124" t="str">
        <f t="shared" si="338"/>
        <v>AB-Na</v>
      </c>
      <c r="F5774" s="125" t="s">
        <v>20</v>
      </c>
      <c r="G5774" s="126" t="s">
        <v>169</v>
      </c>
      <c r="H5774" s="114">
        <v>0.51885373368270005</v>
      </c>
      <c r="I5774" s="114">
        <v>106.220389878397</v>
      </c>
      <c r="J5774" s="114">
        <v>0.85458612710030002</v>
      </c>
      <c r="K5774" s="114" t="str">
        <f t="shared" si="340"/>
        <v>Aumento</v>
      </c>
      <c r="L5774" s="114">
        <v>4.2655135007E-3</v>
      </c>
      <c r="M5774" s="127">
        <v>1.61318261968737</v>
      </c>
    </row>
    <row r="5775" spans="1:13" hidden="1" x14ac:dyDescent="0.25">
      <c r="A5775" s="24">
        <v>6020</v>
      </c>
      <c r="B5775" s="115">
        <v>45200</v>
      </c>
      <c r="C5775" s="122">
        <v>2023</v>
      </c>
      <c r="D5775" s="123" t="s">
        <v>177</v>
      </c>
      <c r="E5775" s="124" t="str">
        <f t="shared" si="338"/>
        <v>AB-Na</v>
      </c>
      <c r="F5775" s="125" t="s">
        <v>22</v>
      </c>
      <c r="G5775" s="126" t="s">
        <v>169</v>
      </c>
      <c r="H5775" s="114">
        <v>0.51885373368270005</v>
      </c>
      <c r="I5775" s="114">
        <v>106.220389878397</v>
      </c>
      <c r="J5775" s="114">
        <v>0.85458612710030002</v>
      </c>
      <c r="K5775" s="114" t="str">
        <f t="shared" si="340"/>
        <v>Aumento</v>
      </c>
      <c r="L5775" s="114">
        <v>4.2655135007E-3</v>
      </c>
      <c r="M5775" s="127">
        <v>1.61318261968737</v>
      </c>
    </row>
    <row r="5776" spans="1:13" hidden="1" x14ac:dyDescent="0.25">
      <c r="A5776" s="24">
        <v>6021</v>
      </c>
      <c r="B5776" s="115">
        <v>45200</v>
      </c>
      <c r="C5776" s="122">
        <v>2023</v>
      </c>
      <c r="D5776" s="123" t="s">
        <v>177</v>
      </c>
      <c r="E5776" s="128" t="str">
        <f t="shared" si="338"/>
        <v>AB-Na</v>
      </c>
      <c r="F5776" s="129" t="s">
        <v>24</v>
      </c>
      <c r="G5776" s="130" t="s">
        <v>169</v>
      </c>
      <c r="H5776" s="118">
        <v>0.51885373368270005</v>
      </c>
      <c r="I5776" s="118">
        <v>106.220389878397</v>
      </c>
      <c r="J5776" s="118">
        <v>0.85458612710030002</v>
      </c>
      <c r="K5776" s="118" t="str">
        <f t="shared" si="340"/>
        <v>Aumento</v>
      </c>
      <c r="L5776" s="118">
        <v>4.2655135007E-3</v>
      </c>
      <c r="M5776" s="131">
        <v>1.61318261968737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Presentación</vt:lpstr>
      <vt:lpstr>Nivel IPC y Alimentos</vt:lpstr>
      <vt:lpstr>Variación MENSUAL IPC Alimentos</vt:lpstr>
      <vt:lpstr>Variación INTERANUAL IPC Alim</vt:lpstr>
      <vt:lpstr>Variación Mensual por CLASE</vt:lpstr>
      <vt:lpstr>Variaciones artículos</vt:lpstr>
      <vt:lpstr>Tabla IPC para CUADROS GRAFICOS</vt:lpstr>
      <vt:lpstr>Presentación!Área_de_impresión</vt:lpstr>
    </vt:vector>
  </TitlesOfParts>
  <Company>Hewlett-Packard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Sandra Mora</dc:creator>
  <cp:lastModifiedBy>Sandra Mora</cp:lastModifiedBy>
  <cp:lastPrinted>2023-11-09T14:47:44Z</cp:lastPrinted>
  <dcterms:created xsi:type="dcterms:W3CDTF">2023-05-11T13:17:24Z</dcterms:created>
  <dcterms:modified xsi:type="dcterms:W3CDTF">2023-11-14T13:41:18Z</dcterms:modified>
</cp:coreProperties>
</file>